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MPGTEST\F-Drive\dataProcessing\findacar\epaDataFiles\"/>
    </mc:Choice>
  </mc:AlternateContent>
  <xr:revisionPtr revIDLastSave="0" documentId="8_{B85E11C9-F626-4318-A2D5-FFD7F44D9570}" xr6:coauthVersionLast="47" xr6:coauthVersionMax="47" xr10:uidLastSave="{00000000-0000-0000-0000-000000000000}"/>
  <bookViews>
    <workbookView xWindow="430" yWindow="470" windowWidth="17500" windowHeight="8720" xr2:uid="{00000000-000D-0000-FFFF-FFFF00000000}"/>
  </bookViews>
  <sheets>
    <sheet name="23" sheetId="10" r:id="rId1"/>
    <sheet name="23 EV" sheetId="8" r:id="rId2"/>
    <sheet name="23PHEV" sheetId="9"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A438" i="8" l="1"/>
  <c r="EL438" i="8"/>
  <c r="DW438" i="8"/>
  <c r="DF438" i="8"/>
  <c r="CO438" i="8"/>
  <c r="BY438" i="8"/>
  <c r="BI438" i="8"/>
  <c r="AT438" i="8"/>
  <c r="AD438" i="8"/>
  <c r="FA435" i="8"/>
  <c r="EL435" i="8"/>
  <c r="DW435" i="8"/>
  <c r="DF435" i="8"/>
  <c r="CO435" i="8"/>
  <c r="BY435" i="8"/>
  <c r="BI435" i="8"/>
  <c r="AT435" i="8"/>
  <c r="AD435" i="8"/>
  <c r="FA432" i="8"/>
  <c r="EL432" i="8"/>
  <c r="DW432" i="8"/>
  <c r="DF432" i="8"/>
  <c r="CO432" i="8"/>
  <c r="BY432" i="8"/>
  <c r="BI432" i="8"/>
  <c r="AT432" i="8"/>
  <c r="AD432" i="8"/>
  <c r="FA429" i="8"/>
  <c r="EL429" i="8"/>
  <c r="DW429" i="8"/>
  <c r="DF429" i="8"/>
  <c r="CO429" i="8"/>
  <c r="BY429" i="8"/>
  <c r="BI429" i="8"/>
  <c r="AT429" i="8"/>
  <c r="AD429" i="8"/>
  <c r="FA426" i="8"/>
  <c r="EL426" i="8"/>
  <c r="DW426" i="8"/>
  <c r="DF426" i="8"/>
  <c r="CO426" i="8"/>
  <c r="BY426" i="8"/>
  <c r="BI426" i="8"/>
  <c r="AT426" i="8"/>
  <c r="AD426" i="8"/>
  <c r="FA423" i="8"/>
  <c r="EL423" i="8"/>
  <c r="DW423" i="8"/>
  <c r="DF423" i="8"/>
  <c r="CO423" i="8"/>
  <c r="BY423" i="8"/>
  <c r="BI423" i="8"/>
  <c r="AT423" i="8"/>
  <c r="AD423" i="8"/>
  <c r="FA420" i="8"/>
  <c r="EL420" i="8"/>
  <c r="DW420" i="8"/>
  <c r="DF420" i="8"/>
  <c r="CO420" i="8"/>
  <c r="BY420" i="8"/>
  <c r="BI420" i="8"/>
  <c r="AT420" i="8"/>
  <c r="AD420" i="8"/>
  <c r="FA417" i="8"/>
  <c r="EL417" i="8"/>
  <c r="DW417" i="8"/>
  <c r="DF417" i="8"/>
  <c r="CO417" i="8"/>
  <c r="BY417" i="8"/>
  <c r="BI417" i="8"/>
  <c r="AT417" i="8"/>
  <c r="AD417" i="8"/>
  <c r="FI416" i="8"/>
  <c r="FI415" i="8"/>
  <c r="FA414" i="8"/>
  <c r="EL414" i="8"/>
  <c r="DW414" i="8"/>
  <c r="DF414" i="8"/>
  <c r="CO414" i="8"/>
  <c r="BY414" i="8"/>
  <c r="BI414" i="8"/>
  <c r="AT414" i="8"/>
  <c r="AD414" i="8"/>
  <c r="FI413" i="8"/>
  <c r="FI412" i="8"/>
  <c r="FA411" i="8"/>
  <c r="EL411" i="8"/>
  <c r="DW411" i="8"/>
  <c r="DF411" i="8"/>
  <c r="CO411" i="8"/>
  <c r="BY411" i="8"/>
  <c r="BI411" i="8"/>
  <c r="AT411" i="8"/>
  <c r="AD411" i="8"/>
  <c r="FA408" i="8"/>
  <c r="EL408" i="8"/>
  <c r="DW408" i="8"/>
  <c r="DF408" i="8"/>
  <c r="CO408" i="8"/>
  <c r="BY408" i="8"/>
  <c r="BI408" i="8"/>
  <c r="AT408" i="8"/>
  <c r="AD408" i="8"/>
  <c r="FA405" i="8"/>
  <c r="EL405" i="8"/>
  <c r="DW405" i="8"/>
  <c r="DF405" i="8"/>
  <c r="CO405" i="8"/>
  <c r="BY405" i="8"/>
  <c r="BI405" i="8"/>
  <c r="AT405" i="8"/>
  <c r="AD405" i="8"/>
  <c r="FA402" i="8"/>
  <c r="EL402" i="8"/>
  <c r="DW402" i="8"/>
  <c r="DF402" i="8"/>
  <c r="CO402" i="8"/>
  <c r="BY402" i="8"/>
  <c r="BI402" i="8"/>
  <c r="AT402" i="8"/>
  <c r="AD402" i="8"/>
  <c r="FA399" i="8"/>
  <c r="EL399" i="8"/>
  <c r="DW399" i="8"/>
  <c r="DF399" i="8"/>
  <c r="CO399" i="8"/>
  <c r="BY399" i="8"/>
  <c r="BI399" i="8"/>
  <c r="AT399" i="8"/>
  <c r="AD399" i="8"/>
  <c r="FA396" i="8"/>
  <c r="EL396" i="8"/>
  <c r="DW396" i="8"/>
  <c r="DF396" i="8"/>
  <c r="CO396" i="8"/>
  <c r="BY396" i="8"/>
  <c r="BI396" i="8"/>
  <c r="AT396" i="8"/>
  <c r="AD396" i="8"/>
  <c r="FA393" i="8"/>
  <c r="EL393" i="8"/>
  <c r="DW393" i="8"/>
  <c r="DF393" i="8"/>
  <c r="CO393" i="8"/>
  <c r="BY393" i="8"/>
  <c r="BI393" i="8"/>
  <c r="AT393" i="8"/>
  <c r="AD393" i="8"/>
  <c r="FA390" i="8"/>
  <c r="EL390" i="8"/>
  <c r="DW390" i="8"/>
  <c r="DF390" i="8"/>
  <c r="CO390" i="8"/>
  <c r="BY390" i="8"/>
  <c r="BI390" i="8"/>
  <c r="AT390" i="8"/>
  <c r="AD390" i="8"/>
  <c r="FA387" i="8"/>
  <c r="EL387" i="8"/>
  <c r="DW387" i="8"/>
  <c r="DF387" i="8"/>
  <c r="CO387" i="8"/>
  <c r="BY387" i="8"/>
  <c r="BI387" i="8"/>
  <c r="AT387" i="8"/>
  <c r="AD387" i="8"/>
  <c r="FA384" i="8"/>
  <c r="EL384" i="8"/>
  <c r="DW384" i="8"/>
  <c r="DF384" i="8"/>
  <c r="CO384" i="8"/>
  <c r="BY384" i="8"/>
  <c r="BI384" i="8"/>
  <c r="AT384" i="8"/>
  <c r="AD384" i="8"/>
  <c r="FA381" i="8"/>
  <c r="EL381" i="8"/>
  <c r="DW381" i="8"/>
  <c r="DF381" i="8"/>
  <c r="CO381" i="8"/>
  <c r="BY381" i="8"/>
  <c r="BI381" i="8"/>
  <c r="AT381" i="8"/>
  <c r="AD381" i="8"/>
  <c r="FI380" i="8"/>
  <c r="FI379" i="8"/>
  <c r="FA378" i="8"/>
  <c r="EL378" i="8"/>
  <c r="DW378" i="8"/>
  <c r="DF378" i="8"/>
  <c r="CO378" i="8"/>
  <c r="BY378" i="8"/>
  <c r="BI378" i="8"/>
  <c r="AT378" i="8"/>
  <c r="AD378" i="8"/>
  <c r="FA375" i="8"/>
  <c r="EL375" i="8"/>
  <c r="DW375" i="8"/>
  <c r="DF375" i="8"/>
  <c r="CO375" i="8"/>
  <c r="BY375" i="8"/>
  <c r="BI375" i="8"/>
  <c r="AT375" i="8"/>
  <c r="AD375" i="8"/>
  <c r="FI374" i="8"/>
  <c r="FI373" i="8"/>
  <c r="FA372" i="8"/>
  <c r="EL372" i="8"/>
  <c r="DW372" i="8"/>
  <c r="DF372" i="8"/>
  <c r="CO372" i="8"/>
  <c r="BY372" i="8"/>
  <c r="BI372" i="8"/>
  <c r="AT372" i="8"/>
  <c r="AD372" i="8"/>
  <c r="FI371" i="8"/>
  <c r="FI370" i="8"/>
  <c r="FA369" i="8"/>
  <c r="EL369" i="8"/>
  <c r="DW369" i="8"/>
  <c r="DF369" i="8"/>
  <c r="CO369" i="8"/>
  <c r="BY369" i="8"/>
  <c r="BI369" i="8"/>
  <c r="AT369" i="8"/>
  <c r="AD369" i="8"/>
  <c r="FI368" i="8"/>
  <c r="FI367" i="8"/>
  <c r="FA366" i="8"/>
  <c r="EL366" i="8"/>
  <c r="DW366" i="8"/>
  <c r="DF366" i="8"/>
  <c r="CO366" i="8"/>
  <c r="BY366" i="8"/>
  <c r="BI366" i="8"/>
  <c r="AT366" i="8"/>
  <c r="AD366" i="8"/>
  <c r="FI365" i="8"/>
  <c r="FI364" i="8"/>
  <c r="FA363" i="8"/>
  <c r="EL363" i="8"/>
  <c r="DW363" i="8"/>
  <c r="DF363" i="8"/>
  <c r="CO363" i="8"/>
  <c r="BY363" i="8"/>
  <c r="BI363" i="8"/>
  <c r="AT363" i="8"/>
  <c r="AD363" i="8"/>
  <c r="FA360" i="8"/>
  <c r="EL360" i="8"/>
  <c r="DW360" i="8"/>
  <c r="DF360" i="8"/>
  <c r="CO360" i="8"/>
  <c r="BY360" i="8"/>
  <c r="BI360" i="8"/>
  <c r="AT360" i="8"/>
  <c r="AD360" i="8"/>
  <c r="FA357" i="8"/>
  <c r="EL357" i="8"/>
  <c r="DW357" i="8"/>
  <c r="DF357" i="8"/>
  <c r="CO357" i="8"/>
  <c r="BY357" i="8"/>
  <c r="BI357" i="8"/>
  <c r="AT357" i="8"/>
  <c r="AD357" i="8"/>
  <c r="FA354" i="8"/>
  <c r="EL354" i="8"/>
  <c r="DW354" i="8"/>
  <c r="DF354" i="8"/>
  <c r="CO354" i="8"/>
  <c r="BY354" i="8"/>
  <c r="BI354" i="8"/>
  <c r="AT354" i="8"/>
  <c r="AD354" i="8"/>
  <c r="FI353" i="8"/>
  <c r="FI352" i="8"/>
  <c r="FA351" i="8"/>
  <c r="EL351" i="8"/>
  <c r="DW351" i="8"/>
  <c r="DF351" i="8"/>
  <c r="CO351" i="8"/>
  <c r="BY351" i="8"/>
  <c r="BI351" i="8"/>
  <c r="AT351" i="8"/>
  <c r="AD351" i="8"/>
  <c r="FA348" i="8"/>
  <c r="EL348" i="8"/>
  <c r="DW348" i="8"/>
  <c r="DF348" i="8"/>
  <c r="CO348" i="8"/>
  <c r="BY348" i="8"/>
  <c r="BI348" i="8"/>
  <c r="AT348" i="8"/>
  <c r="AD348" i="8"/>
  <c r="FA345" i="8"/>
  <c r="EL345" i="8"/>
  <c r="DW345" i="8"/>
  <c r="DF345" i="8"/>
  <c r="CO345" i="8"/>
  <c r="BY345" i="8"/>
  <c r="BI345" i="8"/>
  <c r="AT345" i="8"/>
  <c r="AD345" i="8"/>
  <c r="FA342" i="8"/>
  <c r="EL342" i="8"/>
  <c r="DW342" i="8"/>
  <c r="DF342" i="8"/>
  <c r="CO342" i="8"/>
  <c r="BY342" i="8"/>
  <c r="BI342" i="8"/>
  <c r="AT342" i="8"/>
  <c r="AD342" i="8"/>
  <c r="FA339" i="8"/>
  <c r="EL339" i="8"/>
  <c r="DW339" i="8"/>
  <c r="DF339" i="8"/>
  <c r="CO339" i="8"/>
  <c r="BY339" i="8"/>
  <c r="BI339" i="8"/>
  <c r="AT339" i="8"/>
  <c r="AD339" i="8"/>
  <c r="FA336" i="8"/>
  <c r="EL336" i="8"/>
  <c r="DW336" i="8"/>
  <c r="DF336" i="8"/>
  <c r="CO336" i="8"/>
  <c r="BY336" i="8"/>
  <c r="BI336" i="8"/>
  <c r="AT336" i="8"/>
  <c r="AD336" i="8"/>
  <c r="FA333" i="8"/>
  <c r="EL333" i="8"/>
  <c r="DW333" i="8"/>
  <c r="DF333" i="8"/>
  <c r="CO333" i="8"/>
  <c r="BY333" i="8"/>
  <c r="BI333" i="8"/>
  <c r="AT333" i="8"/>
  <c r="AD333" i="8"/>
  <c r="FA330" i="8"/>
  <c r="EL330" i="8"/>
  <c r="DW330" i="8"/>
  <c r="DF330" i="8"/>
  <c r="CO330" i="8"/>
  <c r="BY330" i="8"/>
  <c r="BI330" i="8"/>
  <c r="AT330" i="8"/>
  <c r="AD330" i="8"/>
  <c r="FA327" i="8"/>
  <c r="EL327" i="8"/>
  <c r="DW327" i="8"/>
  <c r="DF327" i="8"/>
  <c r="CO327" i="8"/>
  <c r="BY327" i="8"/>
  <c r="BI327" i="8"/>
  <c r="AT327" i="8"/>
  <c r="AD327" i="8"/>
  <c r="FA324" i="8"/>
  <c r="EL324" i="8"/>
  <c r="DW324" i="8"/>
  <c r="DF324" i="8"/>
  <c r="CO324" i="8"/>
  <c r="BY324" i="8"/>
  <c r="BI324" i="8"/>
  <c r="AT324" i="8"/>
  <c r="AD324" i="8"/>
  <c r="FA321" i="8"/>
  <c r="EL321" i="8"/>
  <c r="DW321" i="8"/>
  <c r="DF321" i="8"/>
  <c r="CO321" i="8"/>
  <c r="BY321" i="8"/>
  <c r="BI321" i="8"/>
  <c r="AT321" i="8"/>
  <c r="AD321" i="8"/>
  <c r="FA318" i="8"/>
  <c r="EL318" i="8"/>
  <c r="DW318" i="8"/>
  <c r="DF318" i="8"/>
  <c r="CO318" i="8"/>
  <c r="BY318" i="8"/>
  <c r="BI318" i="8"/>
  <c r="AT318" i="8"/>
  <c r="AD318" i="8"/>
  <c r="FA315" i="8"/>
  <c r="EL315" i="8"/>
  <c r="DW315" i="8"/>
  <c r="DF315" i="8"/>
  <c r="CO315" i="8"/>
  <c r="BY315" i="8"/>
  <c r="BI315" i="8"/>
  <c r="AT315" i="8"/>
  <c r="AD315" i="8"/>
  <c r="FA312" i="8"/>
  <c r="EL312" i="8"/>
  <c r="DW312" i="8"/>
  <c r="DF312" i="8"/>
  <c r="CO312" i="8"/>
  <c r="BY312" i="8"/>
  <c r="BI312" i="8"/>
  <c r="AT312" i="8"/>
  <c r="AD312" i="8"/>
  <c r="FA309" i="8"/>
  <c r="EL309" i="8"/>
  <c r="DW309" i="8"/>
  <c r="DF309" i="8"/>
  <c r="CO309" i="8"/>
  <c r="BY309" i="8"/>
  <c r="BI309" i="8"/>
  <c r="AT309" i="8"/>
  <c r="AD309" i="8"/>
  <c r="FA306" i="8"/>
  <c r="EL306" i="8"/>
  <c r="DW306" i="8"/>
  <c r="DF306" i="8"/>
  <c r="CO306" i="8"/>
  <c r="BY306" i="8"/>
  <c r="BI306" i="8"/>
  <c r="AT306" i="8"/>
  <c r="AD306" i="8"/>
  <c r="FI305" i="8"/>
  <c r="FI304" i="8"/>
  <c r="FA303" i="8"/>
  <c r="EL303" i="8"/>
  <c r="DW303" i="8"/>
  <c r="DF303" i="8"/>
  <c r="CO303" i="8"/>
  <c r="BY303" i="8"/>
  <c r="BI303" i="8"/>
  <c r="AT303" i="8"/>
  <c r="AD303" i="8"/>
  <c r="FA300" i="8"/>
  <c r="EL300" i="8"/>
  <c r="DW300" i="8"/>
  <c r="DF300" i="8"/>
  <c r="CO300" i="8"/>
  <c r="BY300" i="8"/>
  <c r="BI300" i="8"/>
  <c r="AT300" i="8"/>
  <c r="AD300" i="8"/>
  <c r="FA297" i="8"/>
  <c r="EL297" i="8"/>
  <c r="DW297" i="8"/>
  <c r="DF297" i="8"/>
  <c r="CO297" i="8"/>
  <c r="BY297" i="8"/>
  <c r="BI297" i="8"/>
  <c r="AT297" i="8"/>
  <c r="AD297" i="8"/>
  <c r="FA294" i="8"/>
  <c r="EL294" i="8"/>
  <c r="DW294" i="8"/>
  <c r="DF294" i="8"/>
  <c r="CO294" i="8"/>
  <c r="BY294" i="8"/>
  <c r="BI294" i="8"/>
  <c r="AT294" i="8"/>
  <c r="AD294" i="8"/>
  <c r="FA291" i="8"/>
  <c r="EL291" i="8"/>
  <c r="DW291" i="8"/>
  <c r="DF291" i="8"/>
  <c r="CO291" i="8"/>
  <c r="BY291" i="8"/>
  <c r="BI291" i="8"/>
  <c r="AT291" i="8"/>
  <c r="AD291" i="8"/>
  <c r="FA288" i="8"/>
  <c r="EL288" i="8"/>
  <c r="DW288" i="8"/>
  <c r="DF288" i="8"/>
  <c r="CO288" i="8"/>
  <c r="BY288" i="8"/>
  <c r="BI288" i="8"/>
  <c r="AT288" i="8"/>
  <c r="AD288" i="8"/>
  <c r="FA285" i="8"/>
  <c r="EL285" i="8"/>
  <c r="DW285" i="8"/>
  <c r="DF285" i="8"/>
  <c r="CO285" i="8"/>
  <c r="BY285" i="8"/>
  <c r="BI285" i="8"/>
  <c r="AT285" i="8"/>
  <c r="AD285" i="8"/>
  <c r="FA282" i="8"/>
  <c r="EL282" i="8"/>
  <c r="DW282" i="8"/>
  <c r="DF282" i="8"/>
  <c r="CO282" i="8"/>
  <c r="BY282" i="8"/>
  <c r="BI282" i="8"/>
  <c r="AT282" i="8"/>
  <c r="AD282" i="8"/>
  <c r="FA279" i="8"/>
  <c r="EL279" i="8"/>
  <c r="DW279" i="8"/>
  <c r="DF279" i="8"/>
  <c r="CO279" i="8"/>
  <c r="BY279" i="8"/>
  <c r="BI279" i="8"/>
  <c r="AT279" i="8"/>
  <c r="AD279" i="8"/>
  <c r="FA276" i="8"/>
  <c r="EL276" i="8"/>
  <c r="DW276" i="8"/>
  <c r="DF276" i="8"/>
  <c r="CO276" i="8"/>
  <c r="BY276" i="8"/>
  <c r="BI276" i="8"/>
  <c r="AT276" i="8"/>
  <c r="AD276" i="8"/>
  <c r="FA273" i="8"/>
  <c r="EL273" i="8"/>
  <c r="DW273" i="8"/>
  <c r="DF273" i="8"/>
  <c r="CO273" i="8"/>
  <c r="BY273" i="8"/>
  <c r="BI273" i="8"/>
  <c r="AT273" i="8"/>
  <c r="AD273" i="8"/>
  <c r="FA270" i="8"/>
  <c r="EL270" i="8"/>
  <c r="DW270" i="8"/>
  <c r="DF270" i="8"/>
  <c r="CO270" i="8"/>
  <c r="BY270" i="8"/>
  <c r="BI270" i="8"/>
  <c r="AT270" i="8"/>
  <c r="AD270" i="8"/>
  <c r="FA267" i="8"/>
  <c r="EL267" i="8"/>
  <c r="DW267" i="8"/>
  <c r="DF267" i="8"/>
  <c r="CO267" i="8"/>
  <c r="BY267" i="8"/>
  <c r="BI267" i="8"/>
  <c r="AT267" i="8"/>
  <c r="AD267" i="8"/>
  <c r="FA264" i="8"/>
  <c r="EL264" i="8"/>
  <c r="DW264" i="8"/>
  <c r="DF264" i="8"/>
  <c r="CO264" i="8"/>
  <c r="BY264" i="8"/>
  <c r="BI264" i="8"/>
  <c r="AT264" i="8"/>
  <c r="AD264" i="8"/>
  <c r="FA261" i="8"/>
  <c r="EL261" i="8"/>
  <c r="DW261" i="8"/>
  <c r="DF261" i="8"/>
  <c r="CO261" i="8"/>
  <c r="BY261" i="8"/>
  <c r="BI261" i="8"/>
  <c r="AT261" i="8"/>
  <c r="AD261" i="8"/>
  <c r="FA258" i="8"/>
  <c r="EL258" i="8"/>
  <c r="DW258" i="8"/>
  <c r="DF258" i="8"/>
  <c r="CO258" i="8"/>
  <c r="BY258" i="8"/>
  <c r="BI258" i="8"/>
  <c r="AT258" i="8"/>
  <c r="AD258" i="8"/>
  <c r="FA255" i="8"/>
  <c r="EL255" i="8"/>
  <c r="DW255" i="8"/>
  <c r="DF255" i="8"/>
  <c r="CO255" i="8"/>
  <c r="BY255" i="8"/>
  <c r="BI255" i="8"/>
  <c r="AT255" i="8"/>
  <c r="AD255" i="8"/>
  <c r="FA252" i="8"/>
  <c r="EL252" i="8"/>
  <c r="DW252" i="8"/>
  <c r="DF252" i="8"/>
  <c r="CO252" i="8"/>
  <c r="BY252" i="8"/>
  <c r="BI252" i="8"/>
  <c r="AT252" i="8"/>
  <c r="AD252" i="8"/>
  <c r="FA249" i="8"/>
  <c r="EL249" i="8"/>
  <c r="DW249" i="8"/>
  <c r="DF249" i="8"/>
  <c r="CO249" i="8"/>
  <c r="BY249" i="8"/>
  <c r="BI249" i="8"/>
  <c r="AT249" i="8"/>
  <c r="AD249" i="8"/>
  <c r="FA246" i="8"/>
  <c r="EL246" i="8"/>
  <c r="DW246" i="8"/>
  <c r="DF246" i="8"/>
  <c r="CO246" i="8"/>
  <c r="BY246" i="8"/>
  <c r="BI246" i="8"/>
  <c r="AT246" i="8"/>
  <c r="AD246" i="8"/>
  <c r="FA243" i="8"/>
  <c r="EL243" i="8"/>
  <c r="DW243" i="8"/>
  <c r="DF243" i="8"/>
  <c r="CO243" i="8"/>
  <c r="BY243" i="8"/>
  <c r="BI243" i="8"/>
  <c r="AT243" i="8"/>
  <c r="AD243" i="8"/>
  <c r="FA240" i="8"/>
  <c r="EL240" i="8"/>
  <c r="DW240" i="8"/>
  <c r="DF240" i="8"/>
  <c r="CO240" i="8"/>
  <c r="BY240" i="8"/>
  <c r="BI240" i="8"/>
  <c r="AT240" i="8"/>
  <c r="AD240" i="8"/>
  <c r="FA237" i="8"/>
  <c r="EL237" i="8"/>
  <c r="DW237" i="8"/>
  <c r="DF237" i="8"/>
  <c r="CO237" i="8"/>
  <c r="BY237" i="8"/>
  <c r="BI237" i="8"/>
  <c r="AT237" i="8"/>
  <c r="AD237" i="8"/>
  <c r="FI236" i="8"/>
  <c r="FI235" i="8"/>
  <c r="FA234" i="8"/>
  <c r="EL234" i="8"/>
  <c r="DW234" i="8"/>
  <c r="DF234" i="8"/>
  <c r="CO234" i="8"/>
  <c r="BY234" i="8"/>
  <c r="BI234" i="8"/>
  <c r="AT234" i="8"/>
  <c r="AD234" i="8"/>
  <c r="FA231" i="8"/>
  <c r="EL231" i="8"/>
  <c r="DW231" i="8"/>
  <c r="DF231" i="8"/>
  <c r="CO231" i="8"/>
  <c r="BY231" i="8"/>
  <c r="BI231" i="8"/>
  <c r="AT231" i="8"/>
  <c r="AD231" i="8"/>
  <c r="FA228" i="8"/>
  <c r="EL228" i="8"/>
  <c r="DW228" i="8"/>
  <c r="DF228" i="8"/>
  <c r="CO228" i="8"/>
  <c r="BY228" i="8"/>
  <c r="BI228" i="8"/>
  <c r="AT228" i="8"/>
  <c r="AD228" i="8"/>
  <c r="FA225" i="8"/>
  <c r="EL225" i="8"/>
  <c r="DW225" i="8"/>
  <c r="DF225" i="8"/>
  <c r="CO225" i="8"/>
  <c r="BY225" i="8"/>
  <c r="BI225" i="8"/>
  <c r="AT225" i="8"/>
  <c r="AD225" i="8"/>
  <c r="FI224" i="8"/>
  <c r="FI223" i="8"/>
  <c r="FA222" i="8"/>
  <c r="EL222" i="8"/>
  <c r="DW222" i="8"/>
  <c r="DF222" i="8"/>
  <c r="CO222" i="8"/>
  <c r="BY222" i="8"/>
  <c r="BI222" i="8"/>
  <c r="AT222" i="8"/>
  <c r="AD222" i="8"/>
  <c r="FA219" i="8"/>
  <c r="EL219" i="8"/>
  <c r="DW219" i="8"/>
  <c r="DF219" i="8"/>
  <c r="CO219" i="8"/>
  <c r="BY219" i="8"/>
  <c r="BI219" i="8"/>
  <c r="AT219" i="8"/>
  <c r="AD219" i="8"/>
  <c r="FA216" i="8"/>
  <c r="EL216" i="8"/>
  <c r="DW216" i="8"/>
  <c r="DF216" i="8"/>
  <c r="CO216" i="8"/>
  <c r="BY216" i="8"/>
  <c r="BI216" i="8"/>
  <c r="AT216" i="8"/>
  <c r="AD216" i="8"/>
  <c r="FA213" i="8"/>
  <c r="EL213" i="8"/>
  <c r="DW213" i="8"/>
  <c r="DF213" i="8"/>
  <c r="CO213" i="8"/>
  <c r="BY213" i="8"/>
  <c r="BI213" i="8"/>
  <c r="AT213" i="8"/>
  <c r="AD213" i="8"/>
  <c r="FA210" i="8"/>
  <c r="EL210" i="8"/>
  <c r="DW210" i="8"/>
  <c r="DF210" i="8"/>
  <c r="CO210" i="8"/>
  <c r="BY210" i="8"/>
  <c r="BI210" i="8"/>
  <c r="AT210" i="8"/>
  <c r="AD210" i="8"/>
  <c r="FA207" i="8"/>
  <c r="EL207" i="8"/>
  <c r="DW207" i="8"/>
  <c r="DF207" i="8"/>
  <c r="CO207" i="8"/>
  <c r="BY207" i="8"/>
  <c r="BI207" i="8"/>
  <c r="AT207" i="8"/>
  <c r="AD207" i="8"/>
  <c r="FA204" i="8"/>
  <c r="EL204" i="8"/>
  <c r="DW204" i="8"/>
  <c r="DF204" i="8"/>
  <c r="CO204" i="8"/>
  <c r="BY204" i="8"/>
  <c r="BI204" i="8"/>
  <c r="AT204" i="8"/>
  <c r="AD204" i="8"/>
  <c r="FA201" i="8"/>
  <c r="EL201" i="8"/>
  <c r="DW201" i="8"/>
  <c r="DF201" i="8"/>
  <c r="CO201" i="8"/>
  <c r="BY201" i="8"/>
  <c r="BI201" i="8"/>
  <c r="AT201" i="8"/>
  <c r="AD201" i="8"/>
  <c r="FA198" i="8"/>
  <c r="EL198" i="8"/>
  <c r="DW198" i="8"/>
  <c r="DF198" i="8"/>
  <c r="CO198" i="8"/>
  <c r="BY198" i="8"/>
  <c r="BI198" i="8"/>
  <c r="AT198" i="8"/>
  <c r="AD198" i="8"/>
  <c r="FA195" i="8"/>
  <c r="EL195" i="8"/>
  <c r="DW195" i="8"/>
  <c r="DF195" i="8"/>
  <c r="CO195" i="8"/>
  <c r="BY195" i="8"/>
  <c r="BI195" i="8"/>
  <c r="AT195" i="8"/>
  <c r="AD195" i="8"/>
  <c r="FA192" i="8"/>
  <c r="EL192" i="8"/>
  <c r="DW192" i="8"/>
  <c r="DF192" i="8"/>
  <c r="CO192" i="8"/>
  <c r="BY192" i="8"/>
  <c r="BI192" i="8"/>
  <c r="AT192" i="8"/>
  <c r="AD192" i="8"/>
  <c r="FI191" i="8"/>
  <c r="FI190" i="8"/>
  <c r="FA189" i="8"/>
  <c r="EL189" i="8"/>
  <c r="DW189" i="8"/>
  <c r="DF189" i="8"/>
  <c r="CO189" i="8"/>
  <c r="BY189" i="8"/>
  <c r="BI189" i="8"/>
  <c r="AT189" i="8"/>
  <c r="AD189" i="8"/>
  <c r="FI187" i="8"/>
  <c r="FA186" i="8"/>
  <c r="EL186" i="8"/>
  <c r="DW186" i="8"/>
  <c r="DF186" i="8"/>
  <c r="CO186" i="8"/>
  <c r="BY186" i="8"/>
  <c r="BI186" i="8"/>
  <c r="AT186" i="8"/>
  <c r="AD186" i="8"/>
  <c r="FI185" i="8"/>
  <c r="FI184" i="8"/>
  <c r="FA183" i="8"/>
  <c r="EL183" i="8"/>
  <c r="DW183" i="8"/>
  <c r="DF183" i="8"/>
  <c r="CO183" i="8"/>
  <c r="BY183" i="8"/>
  <c r="BI183" i="8"/>
  <c r="AT183" i="8"/>
  <c r="AD183" i="8"/>
  <c r="FA180" i="8"/>
  <c r="EL180" i="8"/>
  <c r="DW180" i="8"/>
  <c r="DF180" i="8"/>
  <c r="CO180" i="8"/>
  <c r="BY180" i="8"/>
  <c r="BI180" i="8"/>
  <c r="AT180" i="8"/>
  <c r="AD180" i="8"/>
  <c r="FA177" i="8"/>
  <c r="EL177" i="8"/>
  <c r="DW177" i="8"/>
  <c r="DF177" i="8"/>
  <c r="CO177" i="8"/>
  <c r="BY177" i="8"/>
  <c r="BI177" i="8"/>
  <c r="AT177" i="8"/>
  <c r="AD177" i="8"/>
  <c r="FA174" i="8"/>
  <c r="EL174" i="8"/>
  <c r="DW174" i="8"/>
  <c r="DF174" i="8"/>
  <c r="CO174" i="8"/>
  <c r="BY174" i="8"/>
  <c r="BI174" i="8"/>
  <c r="AT174" i="8"/>
  <c r="AD174" i="8"/>
  <c r="FA171" i="8"/>
  <c r="EL171" i="8"/>
  <c r="DW171" i="8"/>
  <c r="DF171" i="8"/>
  <c r="CO171" i="8"/>
  <c r="BY171" i="8"/>
  <c r="BI171" i="8"/>
  <c r="AT171" i="8"/>
  <c r="AD171" i="8"/>
  <c r="FA168" i="8"/>
  <c r="EL168" i="8"/>
  <c r="DW168" i="8"/>
  <c r="DF168" i="8"/>
  <c r="CO168" i="8"/>
  <c r="BY168" i="8"/>
  <c r="BI168" i="8"/>
  <c r="AT168" i="8"/>
  <c r="AD168" i="8"/>
  <c r="FA165" i="8"/>
  <c r="EL165" i="8"/>
  <c r="DW165" i="8"/>
  <c r="DF165" i="8"/>
  <c r="CO165" i="8"/>
  <c r="BY165" i="8"/>
  <c r="BI165" i="8"/>
  <c r="AT165" i="8"/>
  <c r="AD165" i="8"/>
  <c r="FA162" i="8"/>
  <c r="EL162" i="8"/>
  <c r="DW162" i="8"/>
  <c r="DF162" i="8"/>
  <c r="CO162" i="8"/>
  <c r="BY162" i="8"/>
  <c r="BI162" i="8"/>
  <c r="AT162" i="8"/>
  <c r="AD162" i="8"/>
  <c r="FA159" i="8"/>
  <c r="EL159" i="8"/>
  <c r="DW159" i="8"/>
  <c r="DF159" i="8"/>
  <c r="CO159" i="8"/>
  <c r="BY159" i="8"/>
  <c r="BI159" i="8"/>
  <c r="AT159" i="8"/>
  <c r="AD159" i="8"/>
  <c r="FA156" i="8"/>
  <c r="EL156" i="8"/>
  <c r="DW156" i="8"/>
  <c r="DF156" i="8"/>
  <c r="CO156" i="8"/>
  <c r="BY156" i="8"/>
  <c r="BI156" i="8"/>
  <c r="AT156" i="8"/>
  <c r="AD156" i="8"/>
  <c r="FA153" i="8"/>
  <c r="EL153" i="8"/>
  <c r="DW153" i="8"/>
  <c r="DF153" i="8"/>
  <c r="CO153" i="8"/>
  <c r="BY153" i="8"/>
  <c r="BI153" i="8"/>
  <c r="AT153" i="8"/>
  <c r="AD153" i="8"/>
  <c r="FA150" i="8"/>
  <c r="EL150" i="8"/>
  <c r="DW150" i="8"/>
  <c r="DF150" i="8"/>
  <c r="CO150" i="8"/>
  <c r="BY150" i="8"/>
  <c r="BI150" i="8"/>
  <c r="AT150" i="8"/>
  <c r="AD150" i="8"/>
  <c r="FA147" i="8"/>
  <c r="EL147" i="8"/>
  <c r="DW147" i="8"/>
  <c r="DF147" i="8"/>
  <c r="CO147" i="8"/>
  <c r="BY147" i="8"/>
  <c r="BI147" i="8"/>
  <c r="AT147" i="8"/>
  <c r="AD147" i="8"/>
  <c r="FA144" i="8"/>
  <c r="EL144" i="8"/>
  <c r="DW144" i="8"/>
  <c r="DF144" i="8"/>
  <c r="CO144" i="8"/>
  <c r="BY144" i="8"/>
  <c r="BI144" i="8"/>
  <c r="AT144" i="8"/>
  <c r="AD144" i="8"/>
  <c r="FA141" i="8"/>
  <c r="EL141" i="8"/>
  <c r="DW141" i="8"/>
  <c r="DF141" i="8"/>
  <c r="CO141" i="8"/>
  <c r="BY141" i="8"/>
  <c r="BI141" i="8"/>
  <c r="AT141" i="8"/>
  <c r="AD141" i="8"/>
  <c r="FI139" i="8"/>
  <c r="FA138" i="8"/>
  <c r="EL138" i="8"/>
  <c r="DW138" i="8"/>
  <c r="DF138" i="8"/>
  <c r="CO138" i="8"/>
  <c r="BY138" i="8"/>
  <c r="BI138" i="8"/>
  <c r="AT138" i="8"/>
  <c r="AD138" i="8"/>
  <c r="FI137" i="8"/>
  <c r="FI136" i="8"/>
  <c r="FA135" i="8"/>
  <c r="EL135" i="8"/>
  <c r="DW135" i="8"/>
  <c r="DF135" i="8"/>
  <c r="CO135" i="8"/>
  <c r="BY135" i="8"/>
  <c r="BI135" i="8"/>
  <c r="AT135" i="8"/>
  <c r="AD135" i="8"/>
  <c r="FI133" i="8"/>
  <c r="FA132" i="8"/>
  <c r="EL132" i="8"/>
  <c r="DW132" i="8"/>
  <c r="DF132" i="8"/>
  <c r="CO132" i="8"/>
  <c r="BY132" i="8"/>
  <c r="BI132" i="8"/>
  <c r="AT132" i="8"/>
  <c r="AD132" i="8"/>
  <c r="FI131" i="8"/>
  <c r="FI130" i="8"/>
  <c r="FA129" i="8"/>
  <c r="EL129" i="8"/>
  <c r="DW129" i="8"/>
  <c r="DF129" i="8"/>
  <c r="CO129" i="8"/>
  <c r="BY129" i="8"/>
  <c r="BI129" i="8"/>
  <c r="AT129" i="8"/>
  <c r="AD129" i="8"/>
  <c r="FA126" i="8"/>
  <c r="EL126" i="8"/>
  <c r="DW126" i="8"/>
  <c r="DF126" i="8"/>
  <c r="CO126" i="8"/>
  <c r="BY126" i="8"/>
  <c r="BI126" i="8"/>
  <c r="AT126" i="8"/>
  <c r="AD126" i="8"/>
  <c r="FI125" i="8"/>
  <c r="FI124" i="8"/>
  <c r="FA123" i="8"/>
  <c r="EL123" i="8"/>
  <c r="DW123" i="8"/>
  <c r="DF123" i="8"/>
  <c r="CO123" i="8"/>
  <c r="BY123" i="8"/>
  <c r="BI123" i="8"/>
  <c r="AT123" i="8"/>
  <c r="AD123" i="8"/>
  <c r="FI122" i="8"/>
  <c r="FI121" i="8"/>
  <c r="FA120" i="8"/>
  <c r="EL120" i="8"/>
  <c r="DW120" i="8"/>
  <c r="DF120" i="8"/>
  <c r="CO120" i="8"/>
  <c r="BY120" i="8"/>
  <c r="BI120" i="8"/>
  <c r="AT120" i="8"/>
  <c r="AD120" i="8"/>
  <c r="FI119" i="8"/>
  <c r="FI118" i="8"/>
  <c r="FA117" i="8"/>
  <c r="EL117" i="8"/>
  <c r="DW117" i="8"/>
  <c r="DF117" i="8"/>
  <c r="CO117" i="8"/>
  <c r="BY117" i="8"/>
  <c r="BI117" i="8"/>
  <c r="AT117" i="8"/>
  <c r="AD117" i="8"/>
  <c r="FI116" i="8"/>
  <c r="FI115" i="8"/>
  <c r="FA114" i="8"/>
  <c r="EL114" i="8"/>
  <c r="DW114" i="8"/>
  <c r="DF114" i="8"/>
  <c r="CO114" i="8"/>
  <c r="BY114" i="8"/>
  <c r="BI114" i="8"/>
  <c r="AT114" i="8"/>
  <c r="AD114" i="8"/>
  <c r="FI113" i="8"/>
  <c r="FI112" i="8"/>
  <c r="FA111" i="8"/>
  <c r="EL111" i="8"/>
  <c r="DW111" i="8"/>
  <c r="DF111" i="8"/>
  <c r="CO111" i="8"/>
  <c r="BY111" i="8"/>
  <c r="BI111" i="8"/>
  <c r="AT111" i="8"/>
  <c r="AD111" i="8"/>
  <c r="FI110" i="8"/>
  <c r="FI109" i="8"/>
  <c r="FA108" i="8"/>
  <c r="EL108" i="8"/>
  <c r="DW108" i="8"/>
  <c r="DF108" i="8"/>
  <c r="CO108" i="8"/>
  <c r="BY108" i="8"/>
  <c r="BI108" i="8"/>
  <c r="AT108" i="8"/>
  <c r="AD108" i="8"/>
  <c r="FA105" i="8"/>
  <c r="EL105" i="8"/>
  <c r="DW105" i="8"/>
  <c r="DF105" i="8"/>
  <c r="CO105" i="8"/>
  <c r="BY105" i="8"/>
  <c r="BI105" i="8"/>
  <c r="AT105" i="8"/>
  <c r="AD105" i="8"/>
  <c r="FI103" i="8"/>
  <c r="FA102" i="8"/>
  <c r="EL102" i="8"/>
  <c r="DW102" i="8"/>
  <c r="DF102" i="8"/>
  <c r="CO102" i="8"/>
  <c r="BY102" i="8"/>
  <c r="BI102" i="8"/>
  <c r="AT102" i="8"/>
  <c r="AD102" i="8"/>
  <c r="FI100" i="8"/>
  <c r="FA99" i="8"/>
  <c r="EL99" i="8"/>
  <c r="DW99" i="8"/>
  <c r="DF99" i="8"/>
  <c r="CO99" i="8"/>
  <c r="BY99" i="8"/>
  <c r="BI99" i="8"/>
  <c r="AT99" i="8"/>
  <c r="AD99" i="8"/>
  <c r="FA96" i="8"/>
  <c r="EL96" i="8"/>
  <c r="DW96" i="8"/>
  <c r="DF96" i="8"/>
  <c r="CO96" i="8"/>
  <c r="BY96" i="8"/>
  <c r="BI96" i="8"/>
  <c r="AT96" i="8"/>
  <c r="AD96" i="8"/>
  <c r="FA93" i="8"/>
  <c r="EL93" i="8"/>
  <c r="DW93" i="8"/>
  <c r="DF93" i="8"/>
  <c r="CO93" i="8"/>
  <c r="BY93" i="8"/>
  <c r="BI93" i="8"/>
  <c r="AT93" i="8"/>
  <c r="AD93" i="8"/>
  <c r="FA90" i="8"/>
  <c r="EL90" i="8"/>
  <c r="DW90" i="8"/>
  <c r="DF90" i="8"/>
  <c r="CO90" i="8"/>
  <c r="BY90" i="8"/>
  <c r="BI90" i="8"/>
  <c r="AT90" i="8"/>
  <c r="AD90" i="8"/>
  <c r="FA87" i="8"/>
  <c r="EL87" i="8"/>
  <c r="DW87" i="8"/>
  <c r="DF87" i="8"/>
  <c r="CO87" i="8"/>
  <c r="BY87" i="8"/>
  <c r="BI87" i="8"/>
  <c r="AT87" i="8"/>
  <c r="AD87" i="8"/>
  <c r="FA84" i="8"/>
  <c r="EL84" i="8"/>
  <c r="DW84" i="8"/>
  <c r="DF84" i="8"/>
  <c r="CO84" i="8"/>
  <c r="BY84" i="8"/>
  <c r="BI84" i="8"/>
  <c r="AT84" i="8"/>
  <c r="AD84" i="8"/>
  <c r="FI82" i="8"/>
  <c r="FH82" i="8"/>
  <c r="FG82" i="8"/>
  <c r="FA81" i="8"/>
  <c r="EL81" i="8"/>
  <c r="DW81" i="8"/>
  <c r="DF81" i="8"/>
  <c r="CO81" i="8"/>
  <c r="BY81" i="8"/>
  <c r="BI81" i="8"/>
  <c r="AT81" i="8"/>
  <c r="AD81" i="8"/>
  <c r="FI80" i="8"/>
  <c r="FI79" i="8"/>
  <c r="FA78" i="8"/>
  <c r="EL78" i="8"/>
  <c r="DW78" i="8"/>
  <c r="DF78" i="8"/>
  <c r="CO78" i="8"/>
  <c r="BY78" i="8"/>
  <c r="BI78" i="8"/>
  <c r="AT78" i="8"/>
  <c r="AD78" i="8"/>
  <c r="FA75" i="8"/>
  <c r="EL75" i="8"/>
  <c r="DW75" i="8"/>
  <c r="DF75" i="8"/>
  <c r="CO75" i="8"/>
  <c r="BY75" i="8"/>
  <c r="BI75" i="8"/>
  <c r="AT75" i="8"/>
  <c r="AD75" i="8"/>
  <c r="FA72" i="8"/>
  <c r="EL72" i="8"/>
  <c r="DW72" i="8"/>
  <c r="DF72" i="8"/>
  <c r="CO72" i="8"/>
  <c r="BY72" i="8"/>
  <c r="BI72" i="8"/>
  <c r="AT72" i="8"/>
  <c r="AD72" i="8"/>
  <c r="FA69" i="8"/>
  <c r="EL69" i="8"/>
  <c r="DW69" i="8"/>
  <c r="DF69" i="8"/>
  <c r="CO69" i="8"/>
  <c r="BY69" i="8"/>
  <c r="BI69" i="8"/>
  <c r="AT69" i="8"/>
  <c r="AD69" i="8"/>
  <c r="FA66" i="8"/>
  <c r="EL66" i="8"/>
  <c r="DW66" i="8"/>
  <c r="DF66" i="8"/>
  <c r="CO66" i="8"/>
  <c r="BY66" i="8"/>
  <c r="BI66" i="8"/>
  <c r="AT66" i="8"/>
  <c r="AD66" i="8"/>
  <c r="FA63" i="8"/>
  <c r="EL63" i="8"/>
  <c r="DW63" i="8"/>
  <c r="DF63" i="8"/>
  <c r="CO63" i="8"/>
  <c r="BY63" i="8"/>
  <c r="BI63" i="8"/>
  <c r="AT63" i="8"/>
  <c r="AD63" i="8"/>
  <c r="FA60" i="8"/>
  <c r="EL60" i="8"/>
  <c r="DW60" i="8"/>
  <c r="DF60" i="8"/>
  <c r="CO60" i="8"/>
  <c r="BY60" i="8"/>
  <c r="BI60" i="8"/>
  <c r="AT60" i="8"/>
  <c r="AD60" i="8"/>
  <c r="FA57" i="8"/>
  <c r="EL57" i="8"/>
  <c r="DW57" i="8"/>
  <c r="DF57" i="8"/>
  <c r="CO57" i="8"/>
  <c r="BY57" i="8"/>
  <c r="BI57" i="8"/>
  <c r="AT57" i="8"/>
  <c r="AD57" i="8"/>
  <c r="FA54" i="8"/>
  <c r="EL54" i="8"/>
  <c r="DW54" i="8"/>
  <c r="DF54" i="8"/>
  <c r="CO54" i="8"/>
  <c r="BY54" i="8"/>
  <c r="BI54" i="8"/>
  <c r="AT54" i="8"/>
  <c r="AD54" i="8"/>
  <c r="FA51" i="8"/>
  <c r="EL51" i="8"/>
  <c r="DW51" i="8"/>
  <c r="DF51" i="8"/>
  <c r="CO51" i="8"/>
  <c r="BY51" i="8"/>
  <c r="BI51" i="8"/>
  <c r="AT51" i="8"/>
  <c r="AD51" i="8"/>
  <c r="FA48" i="8"/>
  <c r="EL48" i="8"/>
  <c r="DW48" i="8"/>
  <c r="DF48" i="8"/>
  <c r="CO48" i="8"/>
  <c r="BY48" i="8"/>
  <c r="BI48" i="8"/>
  <c r="AT48" i="8"/>
  <c r="AD48" i="8"/>
  <c r="FA45" i="8"/>
  <c r="EL45" i="8"/>
  <c r="DW45" i="8"/>
  <c r="DF45" i="8"/>
  <c r="CO45" i="8"/>
  <c r="BY45" i="8"/>
  <c r="BI45" i="8"/>
  <c r="AT45" i="8"/>
  <c r="AD45" i="8"/>
  <c r="FA42" i="8"/>
  <c r="EL42" i="8"/>
  <c r="DW42" i="8"/>
  <c r="DF42" i="8"/>
  <c r="CO42" i="8"/>
  <c r="BY42" i="8"/>
  <c r="BI42" i="8"/>
  <c r="AT42" i="8"/>
  <c r="AD42" i="8"/>
  <c r="FA39" i="8"/>
  <c r="EL39" i="8"/>
  <c r="DW39" i="8"/>
  <c r="DF39" i="8"/>
  <c r="CO39" i="8"/>
  <c r="BY39" i="8"/>
  <c r="BI39" i="8"/>
  <c r="AT39" i="8"/>
  <c r="AD39" i="8"/>
  <c r="FA36" i="8"/>
  <c r="EL36" i="8"/>
  <c r="DW36" i="8"/>
  <c r="DF36" i="8"/>
  <c r="CO36" i="8"/>
  <c r="BY36" i="8"/>
  <c r="BI36" i="8"/>
  <c r="AT36" i="8"/>
  <c r="AD36" i="8"/>
  <c r="FA33" i="8"/>
  <c r="EL33" i="8"/>
  <c r="DW33" i="8"/>
  <c r="DF33" i="8"/>
  <c r="CO33" i="8"/>
  <c r="BY33" i="8"/>
  <c r="BI33" i="8"/>
  <c r="AT33" i="8"/>
  <c r="AD33" i="8"/>
  <c r="FA30" i="8"/>
  <c r="EL30" i="8"/>
  <c r="DW30" i="8"/>
  <c r="DF30" i="8"/>
  <c r="CO30" i="8"/>
  <c r="BY30" i="8"/>
  <c r="BI30" i="8"/>
  <c r="AT30" i="8"/>
  <c r="AD30" i="8"/>
  <c r="FA27" i="8"/>
  <c r="EL27" i="8"/>
  <c r="DW27" i="8"/>
  <c r="DF27" i="8"/>
  <c r="CO27" i="8"/>
  <c r="BY27" i="8"/>
  <c r="BI27" i="8"/>
  <c r="AT27" i="8"/>
  <c r="AD27" i="8"/>
  <c r="FA24" i="8"/>
  <c r="EL24" i="8"/>
  <c r="DW24" i="8"/>
  <c r="DF24" i="8"/>
  <c r="CO24" i="8"/>
  <c r="BY24" i="8"/>
  <c r="BI24" i="8"/>
  <c r="AT24" i="8"/>
  <c r="AD24" i="8"/>
  <c r="FA21" i="8"/>
  <c r="EL21" i="8"/>
  <c r="DW21" i="8"/>
  <c r="DF21" i="8"/>
  <c r="CO21" i="8"/>
  <c r="BY21" i="8"/>
  <c r="BI21" i="8"/>
  <c r="AT21" i="8"/>
  <c r="AD21" i="8"/>
  <c r="FA18" i="8"/>
  <c r="EL18" i="8"/>
  <c r="DW18" i="8"/>
  <c r="DF18" i="8"/>
  <c r="CO18" i="8"/>
  <c r="BY18" i="8"/>
  <c r="BI18" i="8"/>
  <c r="AT18" i="8"/>
  <c r="AD18" i="8"/>
  <c r="FA15" i="8"/>
  <c r="EL15" i="8"/>
  <c r="DW15" i="8"/>
  <c r="DF15" i="8"/>
  <c r="CO15" i="8"/>
  <c r="BY15" i="8"/>
  <c r="BI15" i="8"/>
  <c r="AT15" i="8"/>
  <c r="AD15" i="8"/>
  <c r="FA12" i="8"/>
  <c r="EL12" i="8"/>
  <c r="DW12" i="8"/>
  <c r="DF12" i="8"/>
  <c r="CO12" i="8"/>
  <c r="BY12" i="8"/>
  <c r="BI12" i="8"/>
  <c r="AT12" i="8"/>
  <c r="AD12" i="8"/>
  <c r="FA9" i="8"/>
  <c r="EL9" i="8"/>
  <c r="DW9" i="8"/>
  <c r="DF9" i="8"/>
  <c r="CO9" i="8"/>
  <c r="BY9" i="8"/>
  <c r="BI9" i="8"/>
  <c r="AT9" i="8"/>
  <c r="AD9" i="8"/>
  <c r="FM79" i="9"/>
  <c r="FA79" i="9"/>
  <c r="EL79" i="9"/>
  <c r="DW79" i="9"/>
  <c r="DF79" i="9"/>
  <c r="CO79" i="9"/>
  <c r="BY79" i="9"/>
  <c r="BI79" i="9"/>
  <c r="AT79" i="9"/>
  <c r="AD79" i="9"/>
  <c r="FM76" i="9"/>
  <c r="FA76" i="9"/>
  <c r="EL76" i="9"/>
  <c r="DW76" i="9"/>
  <c r="DF76" i="9"/>
  <c r="CO76" i="9"/>
  <c r="BY76" i="9"/>
  <c r="BI76" i="9"/>
  <c r="AT76" i="9"/>
  <c r="AD76" i="9"/>
  <c r="FI75" i="9"/>
  <c r="BM75" i="9"/>
  <c r="BI75" i="9"/>
  <c r="FL74" i="9"/>
  <c r="FI74" i="9"/>
  <c r="BM74" i="9"/>
  <c r="BI74" i="9"/>
  <c r="FM73" i="9"/>
  <c r="FA73" i="9"/>
  <c r="EL73" i="9"/>
  <c r="DW73" i="9"/>
  <c r="DF73" i="9"/>
  <c r="CO73" i="9"/>
  <c r="BY73" i="9"/>
  <c r="BI73" i="9"/>
  <c r="AT73" i="9"/>
  <c r="AD73" i="9"/>
  <c r="FI72" i="9"/>
  <c r="BM72" i="9"/>
  <c r="BI72" i="9"/>
  <c r="FL71" i="9"/>
  <c r="FI71" i="9"/>
  <c r="BM71" i="9"/>
  <c r="BI71" i="9"/>
  <c r="FM70" i="9"/>
  <c r="FA70" i="9"/>
  <c r="EL70" i="9"/>
  <c r="DW70" i="9"/>
  <c r="DF70" i="9"/>
  <c r="CO70" i="9"/>
  <c r="BY70" i="9"/>
  <c r="BI70" i="9"/>
  <c r="AT70" i="9"/>
  <c r="AD70" i="9"/>
  <c r="FM67" i="9"/>
  <c r="FA67" i="9"/>
  <c r="EL67" i="9"/>
  <c r="DW67" i="9"/>
  <c r="DF67" i="9"/>
  <c r="CO67" i="9"/>
  <c r="BY67" i="9"/>
  <c r="BI67" i="9"/>
  <c r="AT67" i="9"/>
  <c r="AD67" i="9"/>
  <c r="FI66" i="9"/>
  <c r="BM66" i="9"/>
  <c r="BI66" i="9"/>
  <c r="FL65" i="9"/>
  <c r="FI65" i="9"/>
  <c r="BM65" i="9"/>
  <c r="BI65" i="9"/>
  <c r="FM64" i="9"/>
  <c r="FA64" i="9"/>
  <c r="EL64" i="9"/>
  <c r="DW64" i="9"/>
  <c r="DF64" i="9"/>
  <c r="CO64" i="9"/>
  <c r="BY64" i="9"/>
  <c r="BI64" i="9"/>
  <c r="AT64" i="9"/>
  <c r="AD64" i="9"/>
  <c r="FI63" i="9"/>
  <c r="BM63" i="9"/>
  <c r="BI63" i="9"/>
  <c r="FL62" i="9"/>
  <c r="FI62" i="9"/>
  <c r="BM62" i="9"/>
  <c r="BI62" i="9"/>
  <c r="FM61" i="9"/>
  <c r="FA61" i="9"/>
  <c r="EL61" i="9"/>
  <c r="DW61" i="9"/>
  <c r="DF61" i="9"/>
  <c r="CO61" i="9"/>
  <c r="BY61" i="9"/>
  <c r="BI61" i="9"/>
  <c r="AT61" i="9"/>
  <c r="AD61" i="9"/>
  <c r="FI60" i="9"/>
  <c r="BM60" i="9"/>
  <c r="BI60" i="9"/>
  <c r="FL59" i="9"/>
  <c r="FI59" i="9"/>
  <c r="BM59" i="9"/>
  <c r="BI59" i="9"/>
  <c r="FM58" i="9"/>
  <c r="FA58" i="9"/>
  <c r="EL58" i="9"/>
  <c r="DW58" i="9"/>
  <c r="DF58" i="9"/>
  <c r="CO58" i="9"/>
  <c r="BY58" i="9"/>
  <c r="BI58" i="9"/>
  <c r="AT58" i="9"/>
  <c r="AD58" i="9"/>
  <c r="FI57" i="9"/>
  <c r="BM57" i="9"/>
  <c r="BI57" i="9"/>
  <c r="FL56" i="9"/>
  <c r="FI56" i="9"/>
  <c r="BM56" i="9"/>
  <c r="BI56" i="9"/>
  <c r="FM55" i="9"/>
  <c r="FA55" i="9"/>
  <c r="EL55" i="9"/>
  <c r="DW55" i="9"/>
  <c r="DF55" i="9"/>
  <c r="CO55" i="9"/>
  <c r="BY55" i="9"/>
  <c r="BI55" i="9"/>
  <c r="AT55" i="9"/>
  <c r="AD55" i="9"/>
  <c r="FI54" i="9"/>
  <c r="BM54" i="9"/>
  <c r="BI54" i="9"/>
  <c r="FL53" i="9"/>
  <c r="FI53" i="9"/>
  <c r="BM53" i="9"/>
  <c r="BI53" i="9"/>
  <c r="FM52" i="9"/>
  <c r="FA52" i="9"/>
  <c r="EL52" i="9"/>
  <c r="DW52" i="9"/>
  <c r="DF52" i="9"/>
  <c r="CO52" i="9"/>
  <c r="BY52" i="9"/>
  <c r="BI52" i="9"/>
  <c r="AT52" i="9"/>
  <c r="AD52" i="9"/>
  <c r="FI50" i="9"/>
  <c r="FL49" i="9"/>
  <c r="FK49" i="9"/>
  <c r="FJ49" i="9"/>
  <c r="FI49" i="9"/>
  <c r="FM48" i="9"/>
  <c r="FA48" i="9"/>
  <c r="EL48" i="9"/>
  <c r="DW48" i="9"/>
  <c r="DF48" i="9"/>
  <c r="CO48" i="9"/>
  <c r="BY48" i="9"/>
  <c r="BI48" i="9"/>
  <c r="AT48" i="9"/>
  <c r="AD48" i="9"/>
  <c r="FI47" i="9"/>
  <c r="FL46" i="9"/>
  <c r="FI46" i="9"/>
  <c r="FM45" i="9"/>
  <c r="FA45" i="9"/>
  <c r="EL45" i="9"/>
  <c r="DW45" i="9"/>
  <c r="DF45" i="9"/>
  <c r="CO45" i="9"/>
  <c r="BY45" i="9"/>
  <c r="BI45" i="9"/>
  <c r="AT45" i="9"/>
  <c r="AD45" i="9"/>
  <c r="FI44" i="9"/>
  <c r="BM44" i="9"/>
  <c r="BI44" i="9"/>
  <c r="FL43" i="9"/>
  <c r="FI43" i="9"/>
  <c r="BM43" i="9"/>
  <c r="BI43" i="9"/>
  <c r="FM42" i="9"/>
  <c r="FA42" i="9"/>
  <c r="EL42" i="9"/>
  <c r="DW42" i="9"/>
  <c r="DF42" i="9"/>
  <c r="CO42" i="9"/>
  <c r="BY42" i="9"/>
  <c r="BI42" i="9"/>
  <c r="AT42" i="9"/>
  <c r="AD42" i="9"/>
  <c r="FI41" i="9"/>
  <c r="BM41" i="9"/>
  <c r="BI41" i="9"/>
  <c r="FL40" i="9"/>
  <c r="FI40" i="9"/>
  <c r="BM40" i="9"/>
  <c r="BI40" i="9"/>
  <c r="FM39" i="9"/>
  <c r="FA39" i="9"/>
  <c r="EL39" i="9"/>
  <c r="DW39" i="9"/>
  <c r="DF39" i="9"/>
  <c r="CO39" i="9"/>
  <c r="BY39" i="9"/>
  <c r="BI39" i="9"/>
  <c r="AT39" i="9"/>
  <c r="AD39" i="9"/>
  <c r="FI38" i="9"/>
  <c r="BM38" i="9"/>
  <c r="BI38" i="9"/>
  <c r="FL37" i="9"/>
  <c r="FI37" i="9"/>
  <c r="BM37" i="9"/>
  <c r="BI37" i="9"/>
  <c r="FM36" i="9"/>
  <c r="FA36" i="9"/>
  <c r="EL36" i="9"/>
  <c r="DW36" i="9"/>
  <c r="DF36" i="9"/>
  <c r="CO36" i="9"/>
  <c r="BY36" i="9"/>
  <c r="BI36" i="9"/>
  <c r="AT36" i="9"/>
  <c r="AD36" i="9"/>
  <c r="FI35" i="9"/>
  <c r="BM35" i="9"/>
  <c r="BI35" i="9"/>
  <c r="FL34" i="9"/>
  <c r="FI34" i="9"/>
  <c r="BM34" i="9"/>
  <c r="BI34" i="9"/>
  <c r="FM33" i="9"/>
  <c r="FA33" i="9"/>
  <c r="EL33" i="9"/>
  <c r="DW33" i="9"/>
  <c r="DF33" i="9"/>
  <c r="CO33" i="9"/>
  <c r="BY33" i="9"/>
  <c r="BI33" i="9"/>
  <c r="AT33" i="9"/>
  <c r="AD33" i="9"/>
  <c r="FI32" i="9"/>
  <c r="BM32" i="9"/>
  <c r="BI32" i="9"/>
  <c r="FL31" i="9"/>
  <c r="FI31" i="9"/>
  <c r="BM31" i="9"/>
  <c r="BI31" i="9"/>
  <c r="FM30" i="9"/>
  <c r="FA30" i="9"/>
  <c r="EL30" i="9"/>
  <c r="DW30" i="9"/>
  <c r="DF30" i="9"/>
  <c r="CO30" i="9"/>
  <c r="BY30" i="9"/>
  <c r="BI30" i="9"/>
  <c r="AT30" i="9"/>
  <c r="AD30" i="9"/>
  <c r="FI29" i="9"/>
  <c r="BM29" i="9"/>
  <c r="BI29" i="9"/>
  <c r="FL28" i="9"/>
  <c r="FI28" i="9"/>
  <c r="BM28" i="9"/>
  <c r="BI28" i="9"/>
  <c r="FM27" i="9"/>
  <c r="FA27" i="9"/>
  <c r="EL27" i="9"/>
  <c r="DW27" i="9"/>
  <c r="DF27" i="9"/>
  <c r="CO27" i="9"/>
  <c r="BY27" i="9"/>
  <c r="BI27" i="9"/>
  <c r="AT27" i="9"/>
  <c r="AD27" i="9"/>
  <c r="FI26" i="9"/>
  <c r="BM26" i="9"/>
  <c r="BI26" i="9"/>
  <c r="FL25" i="9"/>
  <c r="FI25" i="9"/>
  <c r="BM25" i="9"/>
  <c r="BI25" i="9"/>
  <c r="FM24" i="9"/>
  <c r="FA24" i="9"/>
  <c r="EL24" i="9"/>
  <c r="DW24" i="9"/>
  <c r="DF24" i="9"/>
  <c r="CO24" i="9"/>
  <c r="BY24" i="9"/>
  <c r="BI24" i="9"/>
  <c r="AT24" i="9"/>
  <c r="AD24" i="9"/>
  <c r="FM21" i="9"/>
  <c r="FA21" i="9"/>
  <c r="EL21" i="9"/>
  <c r="DW21" i="9"/>
  <c r="DF21" i="9"/>
  <c r="CO21" i="9"/>
  <c r="BY21" i="9"/>
  <c r="BI21" i="9"/>
  <c r="AT21" i="9"/>
  <c r="AD21" i="9"/>
  <c r="FI20" i="9"/>
  <c r="BM20" i="9"/>
  <c r="BI20" i="9"/>
  <c r="FL19" i="9"/>
  <c r="FI19" i="9"/>
  <c r="BM19" i="9"/>
  <c r="BI19" i="9"/>
  <c r="FM18" i="9"/>
  <c r="FA18" i="9"/>
  <c r="EL18" i="9"/>
  <c r="DW18" i="9"/>
  <c r="DF18" i="9"/>
  <c r="CO18" i="9"/>
  <c r="BY18" i="9"/>
  <c r="BI18" i="9"/>
  <c r="AT18" i="9"/>
  <c r="AD18" i="9"/>
  <c r="FI17" i="9"/>
  <c r="BM17" i="9"/>
  <c r="BI17" i="9"/>
  <c r="FL16" i="9"/>
  <c r="FI16" i="9"/>
  <c r="BM16" i="9"/>
  <c r="BI16" i="9"/>
  <c r="FM15" i="9"/>
  <c r="FA15" i="9"/>
  <c r="EL15" i="9"/>
  <c r="DW15" i="9"/>
  <c r="DF15" i="9"/>
  <c r="CO15" i="9"/>
  <c r="BY15" i="9"/>
  <c r="BI15" i="9"/>
  <c r="AT15" i="9"/>
  <c r="AD15" i="9"/>
  <c r="FI14" i="9"/>
  <c r="BM14" i="9"/>
  <c r="BI14" i="9"/>
  <c r="FL13" i="9"/>
  <c r="FI13" i="9"/>
  <c r="BM13" i="9"/>
  <c r="BI13" i="9"/>
  <c r="FM12" i="9"/>
  <c r="FA12" i="9"/>
  <c r="EL12" i="9"/>
  <c r="DW12" i="9"/>
  <c r="DF12" i="9"/>
  <c r="CO12" i="9"/>
  <c r="BY12" i="9"/>
  <c r="BI12" i="9"/>
  <c r="AT12" i="9"/>
  <c r="AD12" i="9"/>
  <c r="FI11" i="9"/>
  <c r="BM11" i="9"/>
  <c r="BI11" i="9"/>
  <c r="FL10" i="9"/>
  <c r="FI10" i="9"/>
  <c r="BM10" i="9"/>
  <c r="BI10" i="9"/>
  <c r="FM9" i="9"/>
  <c r="FA9" i="9"/>
  <c r="EL9" i="9"/>
  <c r="DW9" i="9"/>
  <c r="DF9" i="9"/>
  <c r="CO9" i="9"/>
  <c r="BY9" i="9"/>
  <c r="BI9" i="9"/>
  <c r="AT9" i="9"/>
  <c r="AD9"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David</author>
  </authors>
  <commentList>
    <comment ref="FC4" authorId="0" shapeId="0" xr:uid="{D0B8DC17-C556-4E4E-9BC5-473D8BF7B48B}">
      <text>
        <r>
          <rPr>
            <sz val="11"/>
            <color indexed="81"/>
            <rFont val="Tahoma"/>
            <family val="2"/>
          </rPr>
          <t>Good, David:  This value should be calculated using any voluntarily decreased charge depleting or charge sustaining driving range values.</t>
        </r>
      </text>
    </comment>
    <comment ref="EZ6" authorId="0" shapeId="0" xr:uid="{464FC9BB-69AE-441E-A009-30803A5DD061}">
      <text>
        <r>
          <rPr>
            <b/>
            <sz val="9"/>
            <color indexed="81"/>
            <rFont val="Tahoma"/>
            <family val="2"/>
          </rPr>
          <t xml:space="preserve">Good, David: </t>
        </r>
        <r>
          <rPr>
            <sz val="11"/>
            <color indexed="81"/>
            <rFont val="Tahoma"/>
            <family val="2"/>
          </rPr>
          <t xml:space="preserve">
This value should include the effect of any voluntarily increased charge sustaining or charge depleting CO2 values.</t>
        </r>
      </text>
    </comment>
    <comment ref="FD6" authorId="0" shapeId="0" xr:uid="{6C36B759-C76C-4B8F-A116-526EC601E836}">
      <text>
        <r>
          <rPr>
            <b/>
            <sz val="9"/>
            <color indexed="81"/>
            <rFont val="Tahoma"/>
            <family val="2"/>
          </rPr>
          <t xml:space="preserve">Good, David: </t>
        </r>
        <r>
          <rPr>
            <sz val="11"/>
            <color indexed="81"/>
            <rFont val="Tahoma"/>
            <family val="2"/>
          </rPr>
          <t>These values should include the effect of any voluntarily lowered charge sustaining and charge depleting mpge values.</t>
        </r>
      </text>
    </comment>
    <comment ref="FG6" authorId="0" shapeId="0" xr:uid="{D999CB3E-F9BE-4621-8DA4-D5B02DBDEAB9}">
      <text>
        <r>
          <rPr>
            <sz val="11"/>
            <color indexed="81"/>
            <rFont val="Tahoma"/>
            <family val="2"/>
          </rPr>
          <t>Good, David: These values should include the effect of any voluntarily increased charge sustaining and charge depleting CO2 values.</t>
        </r>
        <r>
          <rPr>
            <sz val="9"/>
            <color indexed="81"/>
            <rFont val="Tahoma"/>
            <family val="2"/>
          </rPr>
          <t xml:space="preserve">
</t>
        </r>
      </text>
    </comment>
    <comment ref="FJ6" authorId="0" shapeId="0" xr:uid="{B3E92A5D-6872-4F28-9436-5820AD84034E}">
      <text>
        <r>
          <rPr>
            <sz val="11"/>
            <color indexed="81"/>
            <rFont val="Calibri"/>
            <family val="2"/>
            <scheme val="minor"/>
          </rPr>
          <t>Good, David: If any of the charge depleting driving range values were voluntarily lowered, the lowered values should be  shown in these fields.</t>
        </r>
      </text>
    </comment>
  </commentList>
</comments>
</file>

<file path=xl/sharedStrings.xml><?xml version="1.0" encoding="utf-8"?>
<sst xmlns="http://schemas.openxmlformats.org/spreadsheetml/2006/main" count="59539" uniqueCount="2657">
  <si>
    <t>Mfr Name</t>
  </si>
  <si>
    <t>Division</t>
  </si>
  <si>
    <t>Carline</t>
  </si>
  <si>
    <t>Verify Mfr Cd</t>
  </si>
  <si>
    <t>Index (Model Type Index)</t>
  </si>
  <si>
    <t>Eng Displ</t>
  </si>
  <si>
    <t># Cyl</t>
  </si>
  <si>
    <t>Trans</t>
  </si>
  <si>
    <t>Trans Desc</t>
  </si>
  <si>
    <t>Trans, Other</t>
  </si>
  <si>
    <t># Gears</t>
  </si>
  <si>
    <t>Trans Lockup</t>
  </si>
  <si>
    <t>Trans Creeper Gear</t>
  </si>
  <si>
    <t>Max Biodiesel %</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</si>
  <si>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</si>
  <si>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</si>
  <si>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</si>
  <si>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</si>
  <si>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</si>
  <si>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</si>
  <si>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</si>
  <si>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</si>
  <si>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</si>
  <si>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</si>
  <si>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</si>
  <si>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</si>
  <si>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</si>
  <si>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</si>
  <si>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</si>
  <si>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</si>
  <si>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</si>
  <si>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</si>
  <si>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</si>
  <si>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</si>
  <si>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</si>
  <si>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</si>
  <si>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</si>
  <si>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</si>
  <si>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</si>
  <si>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</si>
  <si>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</si>
  <si>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</si>
  <si>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</si>
  <si>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</si>
  <si>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Batt Charger Type Desc</t>
  </si>
  <si>
    <t>Comments</t>
  </si>
  <si>
    <t># Capacitors</t>
  </si>
  <si>
    <t>Regen Braking Type Desc</t>
  </si>
  <si>
    <t>Regen Braking Type, If Other</t>
  </si>
  <si>
    <t>Driver Cntrl Regen Braking?</t>
  </si>
  <si>
    <t>Fuel Cell Desc</t>
  </si>
  <si>
    <t>HEV-EV Comments</t>
  </si>
  <si>
    <t># Drive Motor Gen</t>
  </si>
  <si>
    <t>Motor Gen Type Desc</t>
  </si>
  <si>
    <t>Motor Gen Type, If Other</t>
  </si>
  <si>
    <t>Fuel Metering Type 1 Desc</t>
  </si>
  <si>
    <t>Fuel Metering Type 2 Desc</t>
  </si>
  <si>
    <t>Fuel Metering Sys Cd</t>
  </si>
  <si>
    <t>Fuel Metering Sys Desc</t>
  </si>
  <si>
    <t>Nissan</t>
  </si>
  <si>
    <t>NISSAN</t>
  </si>
  <si>
    <t>NSX</t>
  </si>
  <si>
    <t>Y</t>
  </si>
  <si>
    <t>N</t>
  </si>
  <si>
    <t>MPG</t>
  </si>
  <si>
    <t>miles per gallon</t>
  </si>
  <si>
    <t>T</t>
  </si>
  <si>
    <t>Truck</t>
  </si>
  <si>
    <t>Standard Pick-up Trucks 4WD</t>
  </si>
  <si>
    <t>No</t>
  </si>
  <si>
    <t xml:space="preserve"> </t>
  </si>
  <si>
    <t>R</t>
  </si>
  <si>
    <t>2-Wheel Drive, Rear</t>
  </si>
  <si>
    <t>A</t>
  </si>
  <si>
    <t>Automatic</t>
  </si>
  <si>
    <t>All Wheel Drive</t>
  </si>
  <si>
    <t>Standard SUV 4WD</t>
  </si>
  <si>
    <t>Yes</t>
  </si>
  <si>
    <t>Standard SUV 2WD</t>
  </si>
  <si>
    <t>BMW</t>
  </si>
  <si>
    <t>BMX</t>
  </si>
  <si>
    <t>Not exempt</t>
  </si>
  <si>
    <t>Large Cars</t>
  </si>
  <si>
    <t>Battery(s)</t>
  </si>
  <si>
    <t>Lithium Ion</t>
  </si>
  <si>
    <t>On-Board</t>
  </si>
  <si>
    <t>Electrical Regen Brake</t>
  </si>
  <si>
    <t>Both</t>
  </si>
  <si>
    <t>Other</t>
  </si>
  <si>
    <t>PMSM</t>
  </si>
  <si>
    <t>Volkswagen Group of</t>
  </si>
  <si>
    <t>Volkswagen</t>
  </si>
  <si>
    <t>VGA</t>
  </si>
  <si>
    <t>F</t>
  </si>
  <si>
    <t>2-Wheel Drive, Front</t>
  </si>
  <si>
    <t>Small SUV 2WD</t>
  </si>
  <si>
    <t>EL</t>
  </si>
  <si>
    <t>Electricity</t>
  </si>
  <si>
    <t>Compact Cars</t>
  </si>
  <si>
    <t>Electric Vehicle 5-cycle label</t>
  </si>
  <si>
    <t>Motor/Generator Type: externally excited synchronuous machine (EESM)</t>
  </si>
  <si>
    <t>EESM</t>
  </si>
  <si>
    <t>Auto(A1)</t>
  </si>
  <si>
    <t>KW-HR/100Miles</t>
  </si>
  <si>
    <t>kilowatt-hour per 100 miles</t>
  </si>
  <si>
    <t>Midsize Cars</t>
  </si>
  <si>
    <t>Mercedes-Benz</t>
  </si>
  <si>
    <t>MBX</t>
  </si>
  <si>
    <t>Subaru</t>
  </si>
  <si>
    <t>FJX</t>
  </si>
  <si>
    <t>Small SUV 4WD</t>
  </si>
  <si>
    <t>PHEV</t>
  </si>
  <si>
    <t>permanent magnet synchronous</t>
  </si>
  <si>
    <t>GMX</t>
  </si>
  <si>
    <t>4-Wheel Drive</t>
  </si>
  <si>
    <t>Chevrolet</t>
  </si>
  <si>
    <t>Vehicle can not operate on gasoline or diesel fuel</t>
  </si>
  <si>
    <t>Electric Vehicle 2-cycle label</t>
  </si>
  <si>
    <t>AC 6 Phase permanent magnet</t>
  </si>
  <si>
    <t>AC 3 Phase permanent magnet</t>
  </si>
  <si>
    <t>Cadillac</t>
  </si>
  <si>
    <t>MAZDA</t>
  </si>
  <si>
    <t>TKX</t>
  </si>
  <si>
    <t>Kia</t>
  </si>
  <si>
    <t>KIA</t>
  </si>
  <si>
    <t>KMX</t>
  </si>
  <si>
    <t>Audi</t>
  </si>
  <si>
    <t>Hyundai</t>
  </si>
  <si>
    <t>HYUNDAI MOTOR COMPANY</t>
  </si>
  <si>
    <t>HYX</t>
  </si>
  <si>
    <t>AC Induction</t>
  </si>
  <si>
    <t>Porsche</t>
  </si>
  <si>
    <t>PRX</t>
  </si>
  <si>
    <t>3 Phase Asynchron Drive Motor</t>
  </si>
  <si>
    <t>Auto(A2)</t>
  </si>
  <si>
    <t>Front Wheels</t>
  </si>
  <si>
    <t>EV direct drive</t>
  </si>
  <si>
    <t>Subcompact Cars</t>
  </si>
  <si>
    <t>Special Purpose Vehicle 4WD</t>
  </si>
  <si>
    <t>Rear Wheels</t>
  </si>
  <si>
    <t>i7 xDrive60 Sedan (20'' Wheels)</t>
  </si>
  <si>
    <t>i7 xDrive60 Sedan (21'' Wheels)</t>
  </si>
  <si>
    <t>i7 xDrive60 Sedan (19'' Wheels)</t>
  </si>
  <si>
    <t>i4 M50 Gran Coupe (20'' Wheels)</t>
  </si>
  <si>
    <t>Ford</t>
  </si>
  <si>
    <t>FMX</t>
  </si>
  <si>
    <t>i4 M50 Gran Coupe (19'' Wheels)</t>
  </si>
  <si>
    <t>A1</t>
  </si>
  <si>
    <t>AC PERMANANT MAGNET</t>
  </si>
  <si>
    <t>Toyota</t>
  </si>
  <si>
    <t>LEXUS</t>
  </si>
  <si>
    <t>TYX</t>
  </si>
  <si>
    <t>AC Synchronous</t>
  </si>
  <si>
    <t>Jaguar Land Rover L</t>
  </si>
  <si>
    <t>JLX</t>
  </si>
  <si>
    <t>TOYOTA</t>
  </si>
  <si>
    <t>Small Station Wagons</t>
  </si>
  <si>
    <t>EV6 Long Range RWD</t>
  </si>
  <si>
    <t>Reduction Gear</t>
  </si>
  <si>
    <t>PMSM : Permanent Magnet Synchronous Motor IPM : Interior Permanent Magnet</t>
  </si>
  <si>
    <t>PMSM (IPM)</t>
  </si>
  <si>
    <t>EV6 Standard Range RWD</t>
  </si>
  <si>
    <t>EV6 AWD GT</t>
  </si>
  <si>
    <t>Jaguar</t>
  </si>
  <si>
    <t>Niro Electric</t>
  </si>
  <si>
    <t>GENESIS</t>
  </si>
  <si>
    <t>PMSM : Permanent Magnet Synchronous Motor Motor Power is temporarily increased to 180 kW in boost mode.</t>
  </si>
  <si>
    <t>PMSM : Permanent Magnet Synchronous Motor</t>
  </si>
  <si>
    <t>20'' Wheels</t>
  </si>
  <si>
    <t>18'' Wheels</t>
  </si>
  <si>
    <t>Ioniq 6 Standard Range RWD</t>
  </si>
  <si>
    <t>RS e-tron GT</t>
  </si>
  <si>
    <t>Off-Board</t>
  </si>
  <si>
    <t>Front Axle: 175 kW motor, Rear Axle: 320 kW motor (e-tron GT) or 335 kW motor (RS e-tron GT). Both models use the same front axle motor.</t>
  </si>
  <si>
    <t>3 Phase PSM</t>
  </si>
  <si>
    <t>e-tron GT</t>
  </si>
  <si>
    <t>LEAF SV</t>
  </si>
  <si>
    <t>DC Permanent Magnet, brushless</t>
  </si>
  <si>
    <t>LEAF</t>
  </si>
  <si>
    <t>Volvo</t>
  </si>
  <si>
    <t>Volvo Cars of North America, LLC</t>
  </si>
  <si>
    <t>VVX</t>
  </si>
  <si>
    <t>AC PMSM</t>
  </si>
  <si>
    <t>C40 Recharge twin</t>
  </si>
  <si>
    <t>Polestar Automotive USA Inc</t>
  </si>
  <si>
    <t>LYRIQ</t>
  </si>
  <si>
    <t>Lyriq 450E</t>
  </si>
  <si>
    <t>Q4 e-tron RWD</t>
  </si>
  <si>
    <t>Front Motor EBRA, Rear Motor EBJA. Total combined power rating : 220Kw.</t>
  </si>
  <si>
    <t>iX xDrive50 (21'' Wheels)</t>
  </si>
  <si>
    <t>iX xDrive50 (22'' Wheels)</t>
  </si>
  <si>
    <t>iX xDrive50 (20'' Wheels)</t>
  </si>
  <si>
    <t>Fixed single speed</t>
  </si>
  <si>
    <t>There are two electric motors, each rated at 147 kW, one for each axle. These are permanent magnet synchronous motors driven with a three-phase Alternating Current.</t>
  </si>
  <si>
    <t>AC perm magnet synchronous</t>
  </si>
  <si>
    <t>Mini</t>
  </si>
  <si>
    <t>COOPER SE HARDTOP 2 DOOR</t>
  </si>
  <si>
    <t>I-PACE EV400 (20 inch tires)</t>
  </si>
  <si>
    <t>I-PACE EV400 (22 inch tire)</t>
  </si>
  <si>
    <t>I-PACE EV400 (22 inch tires)</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</si>
  <si>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</si>
  <si>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</si>
  <si>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</si>
  <si>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</si>
  <si>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</si>
  <si>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</si>
  <si>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</si>
  <si>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</si>
  <si>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</si>
  <si>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</si>
  <si>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</si>
  <si>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</si>
  <si>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</si>
  <si>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</si>
  <si>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</si>
  <si>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</si>
  <si>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</si>
  <si>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</si>
  <si>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</si>
  <si>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</si>
  <si>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</si>
  <si>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</si>
  <si>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</si>
  <si>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</si>
  <si>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</si>
  <si>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</si>
  <si>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</si>
  <si>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</si>
  <si>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</si>
  <si>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</si>
  <si>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</si>
  <si>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</si>
  <si>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</si>
  <si>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</si>
  <si>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</si>
  <si>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</si>
  <si>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</si>
  <si>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</si>
  <si>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</si>
  <si>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Fuel2 EPA Calculated Annual Fuel Cost - Alternative Fuel</t>
  </si>
  <si>
    <t>Descriptor - Model Type (40 Char or less)</t>
  </si>
  <si>
    <t>Car/Truck Category - Cash for Clunkers Bill.</t>
  </si>
  <si>
    <t>Calc Approach Desc</t>
  </si>
  <si>
    <t>Total Voltage for Battery Pack(s)</t>
  </si>
  <si>
    <t>Batt Energy Capacity (Amp-hrs)</t>
  </si>
  <si>
    <t>Batt Specific Energy (Watt-hr/kg)</t>
  </si>
  <si>
    <t>Regen Braking Wheels Source (Front, Rear, Both)</t>
  </si>
  <si>
    <t>Usable H2 Fill Capacity (kg)</t>
  </si>
  <si>
    <t>Fuel Cell Onboard H2 Capacity (kg)</t>
  </si>
  <si>
    <t>Rated Motor Gen Power (kW)</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</si>
  <si>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</si>
  <si>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</si>
  <si>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</si>
  <si>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</si>
  <si>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</si>
  <si>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</si>
  <si>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</si>
  <si>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EPA Calculated Annual Fuel Cost</t>
  </si>
  <si>
    <t>EPA Calculated Gas Guzzler MPG</t>
  </si>
  <si>
    <t xml:space="preserve">MFR Calculated Gas Guzzler MPG </t>
  </si>
  <si>
    <t>EPA Calculated Gas Guzzler Indicator (Y or N)</t>
  </si>
  <si>
    <t>FE Rating (1-10 rating on Label)</t>
  </si>
  <si>
    <t>GHG Rating (1-10 rating on Label)</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</si>
  <si>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</si>
  <si>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</si>
  <si>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</si>
  <si>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</si>
  <si>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</si>
  <si>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</si>
  <si>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</si>
  <si>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</si>
  <si>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</si>
  <si>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</si>
  <si>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</si>
  <si>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</si>
  <si>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</si>
  <si>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</si>
  <si>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</si>
  <si>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</si>
  <si>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</si>
  <si>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</si>
  <si>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</si>
  <si>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</si>
  <si>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</si>
  <si>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</si>
  <si>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</si>
  <si>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</si>
  <si>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</si>
  <si>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</si>
  <si>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</si>
  <si>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</si>
  <si>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GHG 1-10 rating on Ethanol (EPA Determined)</t>
  </si>
  <si>
    <t>car</t>
  </si>
  <si>
    <t>Ford Motor Company</t>
  </si>
  <si>
    <t>Both On-Board and Off-Board</t>
  </si>
  <si>
    <t>??</t>
  </si>
  <si>
    <t>General Motors</t>
  </si>
  <si>
    <t>(Not Confidential)</t>
  </si>
  <si>
    <t>T. Rojeck</t>
  </si>
  <si>
    <t xml:space="preserve">Total </t>
  </si>
  <si>
    <t>Model Type Information</t>
  </si>
  <si>
    <t>Charge Depleting Information (Electricity Operation)</t>
  </si>
  <si>
    <t>Vehicle Information</t>
  </si>
  <si>
    <t>Ann Fuel Cost</t>
  </si>
  <si>
    <t>Fuel 2 Information (Not Aplicable to Electric Vehicles)</t>
  </si>
  <si>
    <t>General Information</t>
  </si>
  <si>
    <t>General Electric Vehicle Information - Engine, Motor/Generator, Battery Information, etc.                                                                                                                                                                                                                                                                                                                               General Electric Vehicle Information - Engine, Motor/Generator, Battery Information, etc.</t>
  </si>
  <si>
    <t>FE &amp; GHG Ratings</t>
  </si>
  <si>
    <t>You Save/You Spend</t>
  </si>
  <si>
    <t>Gasoline CO2</t>
  </si>
  <si>
    <t>Battery Charge Time</t>
  </si>
  <si>
    <t>Range</t>
  </si>
  <si>
    <t>PHEV Composite  MPG</t>
  </si>
  <si>
    <t>Electric Driving Range</t>
  </si>
  <si>
    <t xml:space="preserve">Model Yr </t>
  </si>
  <si>
    <t>City CO2 Rounded Adjusted - Fuel 2</t>
  </si>
  <si>
    <t>Hwy CO2 Rounded Adjusted - Fuel 2</t>
  </si>
  <si>
    <t>Comb CO2 Rounded Adjusted - Fuel 2</t>
  </si>
  <si>
    <t>Release Date (gold fill means release date is after 8/2/2012)</t>
  </si>
  <si>
    <t>Charge Depleting Calc Appr Code (PHEVs only)</t>
  </si>
  <si>
    <t>Charge Depleting Calc Appr Desc  (PHEVs only)</t>
  </si>
  <si>
    <t>Charge Sustaining Calc Appr Code  (PHEVs only)</t>
  </si>
  <si>
    <t>Charge Sustaining Calc Appr Desc  (PHEVs only)</t>
  </si>
  <si>
    <t>City Range (miles)</t>
  </si>
  <si>
    <t>Hwy Range (miles)</t>
  </si>
  <si>
    <t>Comb Range as shown on FE Label (miles)</t>
  </si>
  <si>
    <t>2023 Audi e-tron GT</t>
  </si>
  <si>
    <t>Pending</t>
  </si>
  <si>
    <t>PVGAV00.0NZG</t>
  </si>
  <si>
    <t>2023 Audi RS e-tron GT</t>
  </si>
  <si>
    <t>2023 Audi Q4 e-tron</t>
  </si>
  <si>
    <t>Q4 e-tron</t>
  </si>
  <si>
    <t>PVGAV00.0NZ4</t>
  </si>
  <si>
    <t>2023 Audi e-tron quattro</t>
  </si>
  <si>
    <t>e-tron quattro</t>
  </si>
  <si>
    <t>PVGAT00.0AZE</t>
  </si>
  <si>
    <t>2023 Audi e-tron S (20in wheels)</t>
  </si>
  <si>
    <t>e-tron S (20in. wheels)</t>
  </si>
  <si>
    <t>PVGAT00.0AZS</t>
  </si>
  <si>
    <t>2023 Audi e-tron S (21/22 in. wheels)</t>
  </si>
  <si>
    <t>e-tron S (21/22 in. wheels)</t>
  </si>
  <si>
    <t>2023 Audi e-tron S Sportback (20in wheels)</t>
  </si>
  <si>
    <t>e-tron S Sportback (20 wheels)</t>
  </si>
  <si>
    <t>2023 Audi e-tron S Sportback (21/22 wheel)</t>
  </si>
  <si>
    <t>e-tron S Sportback (21/22 wheel)</t>
  </si>
  <si>
    <t>2023 Audi e-tron Sportback quattro</t>
  </si>
  <si>
    <t>e-tron Sportback quattro</t>
  </si>
  <si>
    <t>2023 Audi Q4 e-tron quattro</t>
  </si>
  <si>
    <t>Q4 e-tron quattro</t>
  </si>
  <si>
    <t>PVGAT00.0NZ5</t>
  </si>
  <si>
    <t>2023 Audi Q4 e-tron Sportback</t>
  </si>
  <si>
    <t>Q4 e-tron Sportback</t>
  </si>
  <si>
    <t>2023 BMW i4 M50 Gran Coupe (19'' Wheels)</t>
  </si>
  <si>
    <t>PBMXV00.0G2X</t>
  </si>
  <si>
    <t>2023 BMW i4 M50 Gran Coupe (20'' Wheels)</t>
  </si>
  <si>
    <t>2023 BMW i4 eDrive35 Gran Coupe (18'' Wheels)</t>
  </si>
  <si>
    <t>i4 eDrive35 Gran Coupe (18'' Wheels)</t>
  </si>
  <si>
    <t>''I4 eDrive 40 Gran Coupe'' Number of Battery Packs: 7, Battery Energy Capacity: 210.6 Ah, Total Voltage of Battery Pack(s): 399 V, Battery Specific Energy: 149 Wh/kg, Motor/Generator: EESM 250 kW // ''I4 eDrive 35 Gran Coupe'' Number of Battery Packs: 4, Battery Energy Capacity: 198.6 Ah, Total Voltage of Battery Pack(s): 353 V, Battery Specific Energy: 138 Wh/kg, Motor/Generator: EESM 210 kW // Motor/Generator Type: externally excited synchronuous machine (EESM)</t>
  </si>
  <si>
    <t>PBMXV00.0G2S</t>
  </si>
  <si>
    <t>2023 BMW i4 eDrive35 Gran Coupe (19'' Wheels)</t>
  </si>
  <si>
    <t>i4 eDrive35 Gran Coupe (19'' Wheels)</t>
  </si>
  <si>
    <t>2023 BMW i4 eDrive 40 Gran Coupe (18'' Wheels)</t>
  </si>
  <si>
    <t>i4 eDrive40 Gran Coupe (18'' Wheels)</t>
  </si>
  <si>
    <t>2023 BMW i4 eDrive 40 Gran Coupe (19'' Wheels)</t>
  </si>
  <si>
    <t>i4 eDrive40 Gran Coupe (19'' Wheels)</t>
  </si>
  <si>
    <t>2023 BMW i7 xDrive60 Sedan (19'' Wheels)</t>
  </si>
  <si>
    <t>PBMXV00.0G7B</t>
  </si>
  <si>
    <t>2023 BMW i7 xDrive60 Sedan (20'' Wheels)</t>
  </si>
  <si>
    <t>2023 BMW i7 xDrive60 Sedan (21'' Wheels)</t>
  </si>
  <si>
    <t>2023 BMW iX xDrive50 (20'' Wheels)</t>
  </si>
  <si>
    <t>''iX xDrive50'' Number of Battery Packs: 11, Battery Energy Capacity: 303 Ah, Total Voltage of Battery Pack(s): 369 V, Battery Specific Energy: 174 Wh/kg, Motor/Generator Type 1: EESM 190 kW, Motor/Generator Type 2: EESM 230 kW // ''iX xDrive40'' Number of Battery Packs: 5, Battery Energy Capacity: 232 Ah, Total Voltage of Battery Pack(s): 330 V, Battery Specific Energy: 147 Wh/kg, Motor/Generator Type 1: EESM 190 kW, Motor/Generator Type 2: EESM 200 kW // Motor/Generator Type: externally excited synchronuous machine (EESM)</t>
  </si>
  <si>
    <t>PBMXT00.0I2M</t>
  </si>
  <si>
    <t>2023 BMW iX xDrive50 (21'' Wheels)</t>
  </si>
  <si>
    <t>2023 BMW iX xDrive50 (22'' Wheels)</t>
  </si>
  <si>
    <t>2023 BMW iX M60 (21" Wheels)</t>
  </si>
  <si>
    <t>iX M60 (21" Wheels)</t>
  </si>
  <si>
    <t>190 and 360</t>
  </si>
  <si>
    <t>PBMXT00.0I2T</t>
  </si>
  <si>
    <t>2023 BMW iX M60 (22" Wheels)</t>
  </si>
  <si>
    <t>iX M60 (22" Wheels)</t>
  </si>
  <si>
    <t>Combined Range Voluntarily Lowered from 291</t>
  </si>
  <si>
    <t>2023 Cadillac Lyriq</t>
  </si>
  <si>
    <t>PGMXT00.0006</t>
  </si>
  <si>
    <t>2023 Cadillac Lyriq AWD</t>
  </si>
  <si>
    <t>LYRIQ AWD</t>
  </si>
  <si>
    <t>155 and 220</t>
  </si>
  <si>
    <t>Lyriq AWD</t>
  </si>
  <si>
    <t>PGMXT00.0008</t>
  </si>
  <si>
    <t>2023 Chevrolet Bolt EUV</t>
  </si>
  <si>
    <t>BOLT EUV</t>
  </si>
  <si>
    <t>AC PERMANENT MAGNET</t>
  </si>
  <si>
    <t>PGMXV00.0002</t>
  </si>
  <si>
    <t>2023 Chevrolet Bolt EV</t>
  </si>
  <si>
    <t>BOLT EV</t>
  </si>
  <si>
    <t>BOLT</t>
  </si>
  <si>
    <t>2023 Fisker Ocean Extreme One</t>
  </si>
  <si>
    <t>Fisker Group Inc.</t>
  </si>
  <si>
    <t>Fisker</t>
  </si>
  <si>
    <t>Ocean Extreme, One</t>
  </si>
  <si>
    <t>FGI</t>
  </si>
  <si>
    <t>P</t>
  </si>
  <si>
    <t>Part-time 4-Wheel Drive</t>
  </si>
  <si>
    <t>207 and 207</t>
  </si>
  <si>
    <t>PFGIV00.0LLA</t>
  </si>
  <si>
    <t>2023 Ford F-150 Lightning Extended Range 4WD</t>
  </si>
  <si>
    <t>F150 LIGHTNING EXTENDED RNG 4WD</t>
  </si>
  <si>
    <t>This is a pure BEV vehicle. The Drive Motors are both AC permanent magnet synchronous machines.</t>
  </si>
  <si>
    <t>AC permanent magnet synchronou</t>
  </si>
  <si>
    <t>210 and 210</t>
  </si>
  <si>
    <t>PFMXT00.0BG2</t>
  </si>
  <si>
    <t>2023 Ford F-150 Lightning Platinum 4WD</t>
  </si>
  <si>
    <t>F150 LIGHTNING PLATINUM 4WD</t>
  </si>
  <si>
    <t>Combined Range Voluntarily Lowered from 303</t>
  </si>
  <si>
    <t>2023 Ford F-150 Lightning 4WD</t>
  </si>
  <si>
    <t>F150 PICKUP LIGHTNING 4WD</t>
  </si>
  <si>
    <t>358 and 358</t>
  </si>
  <si>
    <t>PFMXT00.0BG1</t>
  </si>
  <si>
    <t>TBD</t>
  </si>
  <si>
    <t>2023 Ford Mustang Mach-E AWD</t>
  </si>
  <si>
    <t>MUSTANG MACH-E AWD</t>
  </si>
  <si>
    <t>This is a pure BEV vehicle. The Drive Motors are both AC permanent magnet synchronous machines. The Primary Drive Motor peak output is rated at 198kW. The Secondary Drive Motor peak output is 0kW, but is labeled as 1kW for processing needs of VERIFY.</t>
  </si>
  <si>
    <t>198 and 198</t>
  </si>
  <si>
    <t>PFMXV00.0B3A</t>
  </si>
  <si>
    <t>2023 Ford Mustang Mach-E AWD Extended</t>
  </si>
  <si>
    <t>MUSTANG MACH-E AWD EXTENDED</t>
  </si>
  <si>
    <t>258 and 258</t>
  </si>
  <si>
    <t>PFMXV00.0B4A</t>
  </si>
  <si>
    <t>2023 Ford Mustang Mach-E California Route 1 Extended Range AWD</t>
  </si>
  <si>
    <t>MUSTANG MACH-E CAL RT 1 ER AWD</t>
  </si>
  <si>
    <t>2023 Ford Mustang Mach-E GT</t>
  </si>
  <si>
    <t>MUSTANG MACH-E GT</t>
  </si>
  <si>
    <t>179 and 179</t>
  </si>
  <si>
    <t>PFMXV00.0G4A</t>
  </si>
  <si>
    <t>2023 Ford Mustang Mach-E GT Performance</t>
  </si>
  <si>
    <t>MUSTANG MACH-E GT PERFORMANCE</t>
  </si>
  <si>
    <t>2023 Ford Mustang Mach-E RWD</t>
  </si>
  <si>
    <t>MUSTANG MACH-E RWD</t>
  </si>
  <si>
    <t>This is a pure BEV vehicle. The Drive Motor is an AC permanent magnet synchronous machine.</t>
  </si>
  <si>
    <t>PFMXV00.0B3R</t>
  </si>
  <si>
    <t>2023 Ford Mustang Mach-E RWD LFP</t>
  </si>
  <si>
    <t>MUSTANG MACH-E RWD LFP</t>
  </si>
  <si>
    <t>2023 Ford Mustang Mach-E RWD Extended</t>
  </si>
  <si>
    <t>MUSTANG MACH-E RWD EXTENDED</t>
  </si>
  <si>
    <t>PFMXV00.0B4R</t>
  </si>
  <si>
    <t>2023 Genisis Electrified G80</t>
  </si>
  <si>
    <t>Electrified G80</t>
  </si>
  <si>
    <t>19inch tire</t>
  </si>
  <si>
    <t>PHYXV00.0H41</t>
  </si>
  <si>
    <t>2023 Genisis GV60 ADVANCE</t>
  </si>
  <si>
    <t>GV60 ADVANCE</t>
  </si>
  <si>
    <t>74 and 160</t>
  </si>
  <si>
    <t>20inch tire</t>
  </si>
  <si>
    <t>PHYXV00.0301</t>
  </si>
  <si>
    <t>2023 Genisis GV60 PERFORMANCE</t>
  </si>
  <si>
    <t>GV60 PERFORMANCE</t>
  </si>
  <si>
    <t>160 and 160</t>
  </si>
  <si>
    <t>PHYXV00.0302</t>
  </si>
  <si>
    <t>Combined Range Voluntarily Lowered from 245</t>
  </si>
  <si>
    <t>2023 Hyundai Ioniq 6 Long range AWD (18" Wheels)</t>
  </si>
  <si>
    <t>Ioniq 6 Long range AWD (18" Wheels)</t>
  </si>
  <si>
    <t>74 and 165</t>
  </si>
  <si>
    <t>PHYXV00.0202</t>
  </si>
  <si>
    <t>2023 Hyundai Ioniq 6 Long range AWD (20" Wheels)</t>
  </si>
  <si>
    <t>Ioniq 6 Long range AWD (20" Wheels)</t>
  </si>
  <si>
    <t>2023 Hyundai Ioniq 6 Long range RWD (18" Wheels)</t>
  </si>
  <si>
    <t>Ioniq 6 Long range RWD (18" Wheels)</t>
  </si>
  <si>
    <t>PHYXV00.0201</t>
  </si>
  <si>
    <t>2023 Hyundai Ioniq 6 Long range RWD (20" Wheels)</t>
  </si>
  <si>
    <t>Ioniq 6 Long range RWD (20" Wheels)</t>
  </si>
  <si>
    <t>2023 Hyundai Ioniq 6 Standard Range RWD</t>
  </si>
  <si>
    <t>PHYXV00.0200</t>
  </si>
  <si>
    <t>2023 Hyundai Kona Electric</t>
  </si>
  <si>
    <t>Kona Electric</t>
  </si>
  <si>
    <t>PHYXV00.0K41</t>
  </si>
  <si>
    <t>2023 Jaguar I-PACE EV400 (20 inch tires)</t>
  </si>
  <si>
    <t>PJLXT00.0TZA</t>
  </si>
  <si>
    <t>2023 Jaguar I-PACE EV400 (22 inch tires)</t>
  </si>
  <si>
    <t>2023 Kia EV6 AWD GT</t>
  </si>
  <si>
    <t>PKMXV00.0103</t>
  </si>
  <si>
    <t>2023 Kia EV6 Long Range AWD (19inch tire)</t>
  </si>
  <si>
    <t>EV6 Long Range AWD (19inch tire)</t>
  </si>
  <si>
    <t>PKMXV00.0100</t>
  </si>
  <si>
    <t>2023 Kia EV6 Long Range AWD (20inch tire)</t>
  </si>
  <si>
    <t>EV6 Long Range AWD (20inch tire)</t>
  </si>
  <si>
    <t>2023 Kia EV6 Long Range RWD</t>
  </si>
  <si>
    <t>PKMXV00.0102</t>
  </si>
  <si>
    <t>2023 Kia EV6 Standard Range RWD</t>
  </si>
  <si>
    <t>PKMXV00.0101</t>
  </si>
  <si>
    <t>2023 Kia Niro Electric</t>
  </si>
  <si>
    <t>PKMXV00.0200</t>
  </si>
  <si>
    <t>2023 Lexus RZ 450e AWD (18" Wheels)</t>
  </si>
  <si>
    <t>RZ 450e AWD (18" Wheels)</t>
  </si>
  <si>
    <t>80 and 150</t>
  </si>
  <si>
    <t>BEV</t>
  </si>
  <si>
    <t>PTYXV00.0D1U</t>
  </si>
  <si>
    <t>2023 Lexus RZ 450e AWD (20" Wheels)</t>
  </si>
  <si>
    <t>RZ 450e AWD (20" Wheels)</t>
  </si>
  <si>
    <t>Combined range voluntarily lowered from 202</t>
  </si>
  <si>
    <t>2023 Lordstown Endurance</t>
  </si>
  <si>
    <t>Lordstown</t>
  </si>
  <si>
    <t>Endurance</t>
  </si>
  <si>
    <t>LEV</t>
  </si>
  <si>
    <t>The four drive motors are AC permanent magnet synchronous</t>
  </si>
  <si>
    <t>96, 96, 96 and 96</t>
  </si>
  <si>
    <t>PLEVT00.07NY</t>
  </si>
  <si>
    <t>2023 Lucid Air G Touring XR AWD w/19" wheels</t>
  </si>
  <si>
    <t>Lucid USA, Inc</t>
  </si>
  <si>
    <t>Lucid USA Inc.</t>
  </si>
  <si>
    <t>Air G Touring XR AWD w/19" wheels</t>
  </si>
  <si>
    <t>LMU</t>
  </si>
  <si>
    <t>Permanent Magnet AC Motor</t>
  </si>
  <si>
    <t>PLMUV00.0ZA2</t>
  </si>
  <si>
    <t>2023 Lucid Air G Touring XR AWD w/20" wheels</t>
  </si>
  <si>
    <t>Air G Touring XR AWD w/20" wheels</t>
  </si>
  <si>
    <t>2023 Lucid Air G Touring XR AWD w/21" wheels</t>
  </si>
  <si>
    <t>Air G Touring XR AWD w/21" wheels</t>
  </si>
  <si>
    <t>2023 Lucid Air GT P AWD 21" Wheels</t>
  </si>
  <si>
    <t>Air GT P AWD w/21" wheels</t>
  </si>
  <si>
    <t>2023 Lucid Air Pure AWD w/19" wheels</t>
  </si>
  <si>
    <t>Air Pure AWD w/19" wheels</t>
  </si>
  <si>
    <t>2023 Lucid Air Pure AWD w/20" wheels</t>
  </si>
  <si>
    <t>Air Pure AWD w/20" wheels</t>
  </si>
  <si>
    <t>2023 Lucid Air Touring AWD w/19" wheels</t>
  </si>
  <si>
    <t>Air Touring AWD w/19" wheels</t>
  </si>
  <si>
    <t>2023 Lucid Air Touring AWD w/20" wheels</t>
  </si>
  <si>
    <t>Air Touring AWD w/20" wheels</t>
  </si>
  <si>
    <t>2023 Lucid Air Touring AWD w/22" wheels</t>
  </si>
  <si>
    <t>Air Touring AWD w/21" wheels</t>
  </si>
  <si>
    <t>2023 Mazda MX-30</t>
  </si>
  <si>
    <t>MX-30</t>
  </si>
  <si>
    <t>PTKXV00.0AZA</t>
  </si>
  <si>
    <t>2023 Mercedes EQS 450 4MATIC</t>
  </si>
  <si>
    <t>EQS 450 4MATIC</t>
  </si>
  <si>
    <t>PMBXV00.0ED6</t>
  </si>
  <si>
    <t>2023 Mercedes EQS 450 4MATIC (SUV)</t>
  </si>
  <si>
    <t>EQS 450 4MATIC (SUV)</t>
  </si>
  <si>
    <t>Above values are for EQS 580 4MATIC (SUV) Drive Motors/Generators EQS 450 4MATIC (SUV): front:  AC 3 Phase permanent magnet / 88 kWatt ; rear: AC 6 Phase permanent magnet / 178 kWatt EQS 450 4MATIC (SUV) and EQS 580 4MATIC (SUV) have the same battery.</t>
  </si>
  <si>
    <t>PMBXT00.0ED2</t>
  </si>
  <si>
    <t>2023 Mercedes EQS 450+ (SUV)</t>
  </si>
  <si>
    <t>EQS 450+ (SUV)</t>
  </si>
  <si>
    <t>PMBXT00.0ED1</t>
  </si>
  <si>
    <t>2023 Mercedes EQS 580 4MATIC (SUV)</t>
  </si>
  <si>
    <t>EQS 580 4MATIC (SUV)</t>
  </si>
  <si>
    <t>2023 Mini Cooper SE Hardtop 2 Door</t>
  </si>
  <si>
    <t>PBMXV00.0F5B</t>
  </si>
  <si>
    <t>2023 Nissan ARIYA ENGAGE FWD 63kWh</t>
  </si>
  <si>
    <t>ARIYA ENGAGE FWD 63kWh</t>
  </si>
  <si>
    <t>Alternating Current 3-phase</t>
  </si>
  <si>
    <t>PNSXV0000C3A</t>
  </si>
  <si>
    <t>2023 Nissan ARIYA ENG+/EVO+ e-4ORCE 87kWh</t>
  </si>
  <si>
    <t>ARIYA ENG+/EVO+ e-4ORCE 87kWh</t>
  </si>
  <si>
    <t>PNSXV0000D4A</t>
  </si>
  <si>
    <t>2023 Nissan ARIYA ENGAGE e-4ORCE 63kWh</t>
  </si>
  <si>
    <t>ARIYA ENGAGE e-4ORCE 63kWh</t>
  </si>
  <si>
    <t>PNSXV0000D3A</t>
  </si>
  <si>
    <t>2023 Nissan ARIYA EVO+/EMP+/PRM FWD 87kWh</t>
  </si>
  <si>
    <t>ARIYA EVO+/EMP+/PRM FWD 87kWh</t>
  </si>
  <si>
    <t>PNSXV0000C4A</t>
  </si>
  <si>
    <t>2023 Nissan ARIYA PLAT+ e-4ORCE 87kWh 19</t>
  </si>
  <si>
    <t>ARIYA PLAT+ e-4ORCE 87kWh 19</t>
  </si>
  <si>
    <t>2023 Nissan ARIYA PLAT+ e-4ORCE 87kWh 20</t>
  </si>
  <si>
    <t>ARIYA PLAT+ e-4ORCE 87kWh 20</t>
  </si>
  <si>
    <t>2023 Nissan ARIYA VENTURE+ FWD 87kWh</t>
  </si>
  <si>
    <t>ARIYA VENTURE+ FWD 87kWh</t>
  </si>
  <si>
    <t>2023 Nissan LEAF</t>
  </si>
  <si>
    <t>PNSXV0000TL2</t>
  </si>
  <si>
    <t>2023 Nissan LEAF SV</t>
  </si>
  <si>
    <t>PNSXV0000TS4</t>
  </si>
  <si>
    <t>2023 Porsche Taycan 4 Cross Turismo</t>
  </si>
  <si>
    <t>Taycan 4 Cross Turismo</t>
  </si>
  <si>
    <t>Total battery voltage can vary from 450 to 850; Driver can select if regenerative braking occurs only with brake pedal, or both pedal and coasting (Sport mode)</t>
  </si>
  <si>
    <t>AC, Perm Magnet, Synchronous</t>
  </si>
  <si>
    <t>175 and 320</t>
  </si>
  <si>
    <t>N/A</t>
  </si>
  <si>
    <t>PPRXV00.0EVT</t>
  </si>
  <si>
    <t>Taycan 4S Cross Turismo</t>
  </si>
  <si>
    <t>2023 Porsche Taycan 4S Perf Battery Plus</t>
  </si>
  <si>
    <t>Taycan 4S Perf Battery Plus</t>
  </si>
  <si>
    <t>2023 Porsche Taycan 4S Performance Battery</t>
  </si>
  <si>
    <t>Taycan 4S Performance Battery</t>
  </si>
  <si>
    <t>150 and 270</t>
  </si>
  <si>
    <t>2023 Porsche Taycan GTS</t>
  </si>
  <si>
    <t>Taycan GTS</t>
  </si>
  <si>
    <t>175 and 335</t>
  </si>
  <si>
    <t>2023 Porsche Taycan GTS Sport Turismo</t>
  </si>
  <si>
    <t>Taycan GTS Sport Turismo</t>
  </si>
  <si>
    <t>2023 Porsche Taycan Perf Battery Plus</t>
  </si>
  <si>
    <t>Taycan Perf Battery Plus</t>
  </si>
  <si>
    <t>Total battery voltage can vary from 450 to 850; Driver can select if regenerative braking occurs only with brake pedal, or both pedal and coasting (Sport Mode)</t>
  </si>
  <si>
    <t>PPRXV00.0EVB</t>
  </si>
  <si>
    <t>2023 Porsche Taycan Performance Battery</t>
  </si>
  <si>
    <t>Taycan Performance Battery</t>
  </si>
  <si>
    <t>2023 Porsche Taycan Turbo</t>
  </si>
  <si>
    <t>Taycan Turbo</t>
  </si>
  <si>
    <t>2023 Porsche Taycan Turbo Cross Turismo</t>
  </si>
  <si>
    <t>Taycan Turbo Cross Turismo</t>
  </si>
  <si>
    <t>2023 Porsche Taycan Turbo S</t>
  </si>
  <si>
    <t>Taycan Turbo S</t>
  </si>
  <si>
    <t>190 and 335</t>
  </si>
  <si>
    <t>2023 Porsche Taycan Turbo S Cross Turismo</t>
  </si>
  <si>
    <t>Taycan Turbo S Cross Turismo</t>
  </si>
  <si>
    <t>2023 Rivian R1S 20in</t>
  </si>
  <si>
    <t>Rivian Automotive L</t>
  </si>
  <si>
    <t>Rivian</t>
  </si>
  <si>
    <t>R1S 20in</t>
  </si>
  <si>
    <t>RIV</t>
  </si>
  <si>
    <t>ALL-PURPOSE AND CONSERVE</t>
  </si>
  <si>
    <t>AC 3 PHASE BRUSHLESS MOTOR</t>
  </si>
  <si>
    <t>162, 162, 163, 163</t>
  </si>
  <si>
    <t>R1S 20 IN</t>
  </si>
  <si>
    <t>PRIVT00.0194</t>
  </si>
  <si>
    <t>2023 Rivian R1S 20in All-Terrain</t>
  </si>
  <si>
    <t>R1S 20in All-Terrain</t>
  </si>
  <si>
    <t>R1S 20IN All-Terrain</t>
  </si>
  <si>
    <t>2023 Rivian R1T 20in All-Terrain Dual Large</t>
  </si>
  <si>
    <t>R1S 20in All-Terrain Dual Large</t>
  </si>
  <si>
    <t>All-Purpose (Default) Drive Mode Rated Motor/Generator Power (kWatt) 248 and 248 is for Performance Dual Large. Rated Motor/Generator Power (kWatt) 208 and 208 is for Dual Large.</t>
  </si>
  <si>
    <t>AC Permanent Magnet</t>
  </si>
  <si>
    <t>R1S 20 IN AT DUAL LARGE</t>
  </si>
  <si>
    <t>PRIVT00.0192</t>
  </si>
  <si>
    <t>2023 Rivian 20in All-Terrain Performance Dual Large</t>
  </si>
  <si>
    <t>R1S 20in All-Terrain Performance Dual Large</t>
  </si>
  <si>
    <t>R1S 20 IN AT DUAL LARGE PERF</t>
  </si>
  <si>
    <t>2023 Rivian R1S 21in</t>
  </si>
  <si>
    <t>R1S 21in</t>
  </si>
  <si>
    <t>R1S 21 IN</t>
  </si>
  <si>
    <t>2023 Rivian R1S 21in Dual Large</t>
  </si>
  <si>
    <t>R1S 21in Dual Large</t>
  </si>
  <si>
    <t>R1S 21 IN DUAL LARGE</t>
  </si>
  <si>
    <t>2023 Rivian R1S 21in Performance Dual Large</t>
  </si>
  <si>
    <t>R1S 21in Performance Dual Large</t>
  </si>
  <si>
    <t>2023 Rivian R1S 22in</t>
  </si>
  <si>
    <t>R1S 22in</t>
  </si>
  <si>
    <t>R1S 22 IN</t>
  </si>
  <si>
    <t>2023 Rivian R1S 22in Dual Large</t>
  </si>
  <si>
    <t>R1S 22in Dual Large</t>
  </si>
  <si>
    <t>R1S 22 IN DUAL LARGE</t>
  </si>
  <si>
    <t>2023 Rivian R1S 22in Performance Dual Large</t>
  </si>
  <si>
    <t>R1S 22in Performance Dual Large</t>
  </si>
  <si>
    <t>R1S 22 IN DUAL LARGE PERF</t>
  </si>
  <si>
    <t>2023 Rivian R1T 21in</t>
  </si>
  <si>
    <t>R1T 21in</t>
  </si>
  <si>
    <t>R1T 21 IN</t>
  </si>
  <si>
    <t>2023 Rivian R1T 21in Dual Large</t>
  </si>
  <si>
    <t>R1T 21in Dual Large</t>
  </si>
  <si>
    <t>R1T 21 IN DUAL LARGE</t>
  </si>
  <si>
    <t>2023 Rivian R1T 21in Performance Dual Large</t>
  </si>
  <si>
    <t>R1T 21in Performance Dual Large</t>
  </si>
  <si>
    <t>R1T 21 IN DUAL LARGE PERF</t>
  </si>
  <si>
    <t>2023 Rivian R1T 22in</t>
  </si>
  <si>
    <t>R1T 22in</t>
  </si>
  <si>
    <t>R1T 22 IN</t>
  </si>
  <si>
    <t>2023 Rivian R1T 22in Dual Large</t>
  </si>
  <si>
    <t>R1T 22in Dual Large</t>
  </si>
  <si>
    <t>R1T 22 IN DUAL LARGE</t>
  </si>
  <si>
    <t>2023 Rivian R1T 22in  Performance Dual Large</t>
  </si>
  <si>
    <t>R1T 22in Performance Dual Large</t>
  </si>
  <si>
    <t>R1T 22 IN DUAL LARGE PERF</t>
  </si>
  <si>
    <t>2023 Tesla Model 3 Long Range AWD</t>
  </si>
  <si>
    <t>Tesla</t>
  </si>
  <si>
    <t>Tesla Motors</t>
  </si>
  <si>
    <t>Model 3 Long Range AWD</t>
  </si>
  <si>
    <t>TSL</t>
  </si>
  <si>
    <t>2 carlines (Long Range, Performance) are available for 2023 MY Model 3 AWD vehicles. Base Front -  98 kW; Rear - 195 kW Perf Front - 131 kW; Rear - 190 kW</t>
  </si>
  <si>
    <t>AC Induction+Other</t>
  </si>
  <si>
    <t>AC 3 PHASE PERMANENT MAGNET</t>
  </si>
  <si>
    <t>98 and 195</t>
  </si>
  <si>
    <t>Long Range AWD</t>
  </si>
  <si>
    <t>PTSLV00.0L23</t>
  </si>
  <si>
    <t>2023 Tesla Model 3 Perfomance AWD</t>
  </si>
  <si>
    <t>Model 3 Performance AWD</t>
  </si>
  <si>
    <t>131 and 190</t>
  </si>
  <si>
    <t>Performance AWD</t>
  </si>
  <si>
    <t>2023 Tesla Model 3 RWD</t>
  </si>
  <si>
    <t>Model 3 RWD</t>
  </si>
  <si>
    <t>MY2023 Model 3 RWD Carline</t>
  </si>
  <si>
    <t>PTSLV00.0L13</t>
  </si>
  <si>
    <t>2023 Tesla Model S</t>
  </si>
  <si>
    <t>Model S</t>
  </si>
  <si>
    <t>1 carline (Model S) is available for MY2023 Model S vehicles. LR: Perf Front - 247 kW; Rear - 247 kW</t>
  </si>
  <si>
    <t>247 and 247</t>
  </si>
  <si>
    <t>PTSLV00.0L2S</t>
  </si>
  <si>
    <t>2023 Tesla Model X</t>
  </si>
  <si>
    <t>Model X</t>
  </si>
  <si>
    <t>1 carline (Model X) is available for 2023 MY Model X vehicles.</t>
  </si>
  <si>
    <t>243 and 248</t>
  </si>
  <si>
    <t>PTSLV00.0L2X</t>
  </si>
  <si>
    <t>2023 Tesla Model X Plaid (20" Wheels)</t>
  </si>
  <si>
    <t>Model X Plaid (20" Wheels)</t>
  </si>
  <si>
    <t>2 carline (Plaid (22&amp;quot; Wheels), Plaid (20&amp;quot; Wheels)) is available for 2023 MY Model X Tri-motor vehicles. Plaid: Front - 230 kW; Rear - 230 kW * 2</t>
  </si>
  <si>
    <t>230, 230 and 230</t>
  </si>
  <si>
    <t>Model X Plaid (20&amp;quot;)</t>
  </si>
  <si>
    <t>PTSLV00.0L3X</t>
  </si>
  <si>
    <t>2023 Tesla Model X Plaid (22" Wheels)</t>
  </si>
  <si>
    <t>Model X Plaid (22" Wheels)</t>
  </si>
  <si>
    <t>Model X Plaid (22&amp;quot;)</t>
  </si>
  <si>
    <t>2023 Tesla Model Y AWD</t>
  </si>
  <si>
    <t>Model Y AWD</t>
  </si>
  <si>
    <t>2022 MY Model Y AWD Carline; Base Front - 91 kW; Rear - 200 kW Perf Front - 133 kW; Rear - 179 kW</t>
  </si>
  <si>
    <t>91 and 200</t>
  </si>
  <si>
    <t>PTSLV00.0L2Y</t>
  </si>
  <si>
    <t>2023 Tesla Model Y Long Range AWD</t>
  </si>
  <si>
    <t>Model Y Long Range AWD</t>
  </si>
  <si>
    <t>2023 Tesla Model Y Performance AWD</t>
  </si>
  <si>
    <t>Model Y Performance AWD</t>
  </si>
  <si>
    <t>133 and 179</t>
  </si>
  <si>
    <t>2023 Polestar 2 BST Edition</t>
  </si>
  <si>
    <t>Polestar 2 BST edition</t>
  </si>
  <si>
    <t>Drive motors - AC Permanent Magnet Synchronous Machine (PMSM). XC40,C40 Recharge Twin and Polestar2 Dual motor have 2 motors with rated power of 150kWatt.(Type1) Polestar2 BST edition and Polestar2 Perf. Pack have 2 motors with Rated Power 175kWatt (Type2).</t>
  </si>
  <si>
    <t>150 and 150</t>
  </si>
  <si>
    <t>PVVXV00.0Z0A</t>
  </si>
  <si>
    <t>2023 Polestar 2 Dual Motor</t>
  </si>
  <si>
    <t>Polestar 2 Dual Motor</t>
  </si>
  <si>
    <t>2023 Polestar 2 Dual Motor Performance Pack</t>
  </si>
  <si>
    <t>Polestar 2 Dual Motor Perf Pack</t>
  </si>
  <si>
    <t>175 and 175</t>
  </si>
  <si>
    <t>2023 Polestar 2 Single Motor</t>
  </si>
  <si>
    <t>Polestar 2 Single Motor</t>
  </si>
  <si>
    <t>Drive motors - AC Permanent Magnet Synchronous Machine (PMSM)</t>
  </si>
  <si>
    <t>PVVXV00.0Z0B</t>
  </si>
  <si>
    <t>2023 Subaru Solterra AWD</t>
  </si>
  <si>
    <t>SOLTERRA AWD</t>
  </si>
  <si>
    <t>PTYXT00.0D1U</t>
  </si>
  <si>
    <t>2023 Subaru Solterra LIMITED / TOURING AWD</t>
  </si>
  <si>
    <t>SOLTERRA LIMITED / TOURING AWD</t>
  </si>
  <si>
    <t>2023 Toyota bZ4X</t>
  </si>
  <si>
    <t>bZ4X</t>
  </si>
  <si>
    <t>PTYXT00.0D16</t>
  </si>
  <si>
    <t>2023 Toyota bZ4X LIMITED</t>
  </si>
  <si>
    <t>bZ4X LIMITED</t>
  </si>
  <si>
    <t>2023 Toyota bZ4X AWD</t>
  </si>
  <si>
    <t>bZ4X AWD</t>
  </si>
  <si>
    <t>2023 Toyota bZ4X LIMITED AWD</t>
  </si>
  <si>
    <t>bZ4X LIMITED AWD</t>
  </si>
  <si>
    <t>2023 Vinfast VF 8 Eco</t>
  </si>
  <si>
    <t>Vinfast</t>
  </si>
  <si>
    <t>VF 8 Eco</t>
  </si>
  <si>
    <t>VTP</t>
  </si>
  <si>
    <t>AC 3 Phase Permanent Magnet</t>
  </si>
  <si>
    <t>130 and 130</t>
  </si>
  <si>
    <t>VF8 Eco</t>
  </si>
  <si>
    <t>PVTPT00.0L89</t>
  </si>
  <si>
    <t>2023 Vinfast VF 8 Plus</t>
  </si>
  <si>
    <t>VF 8 Plus</t>
  </si>
  <si>
    <t>VF8 Plus</t>
  </si>
  <si>
    <t>2023 Volkswagen ID.4</t>
  </si>
  <si>
    <t>ID.4</t>
  </si>
  <si>
    <t>*Battery capacity and energy density were measured on a single cell basis and this single cell data was used to estimate the pack level capacity and energy density. 62Kwh HV battery has 9 battery modules and Battery Energy Capacity (Ah) of 155.4, Total Voltage of Battery Pack(s) (Volts) of 394. and Battery Specific Energy (Whr/kg) 164.6.</t>
  </si>
  <si>
    <t>Permanent-field synchronous mo</t>
  </si>
  <si>
    <t>RWD 62 kWh Battery</t>
  </si>
  <si>
    <t>PVGAT00.0VZR</t>
  </si>
  <si>
    <t>2023 Volkswagen ID.4 AWD Pro</t>
  </si>
  <si>
    <t>ID.4 AWD Pro</t>
  </si>
  <si>
    <t>*Battery capacity and energy density were measured on a single cell basis and this single cell data was used to estimate the pack level capacity and energy density</t>
  </si>
  <si>
    <t>AC 3 Phase Brushless Motor</t>
  </si>
  <si>
    <t>PVGAT00.0VZA</t>
  </si>
  <si>
    <t>2023 Volkswagen ID.4 AWD Pro S</t>
  </si>
  <si>
    <t>ID.4 AWD Pro S</t>
  </si>
  <si>
    <t>2023 Volkswagen ID.4 Pro</t>
  </si>
  <si>
    <t>ID.4 Pro</t>
  </si>
  <si>
    <t>2023 Volkswagen ID.4 Pro S</t>
  </si>
  <si>
    <t>ID.4 Pro S</t>
  </si>
  <si>
    <t>2023 Volkswagen ID.4 S</t>
  </si>
  <si>
    <t>ID.4 S</t>
  </si>
  <si>
    <t>2023 Volvo C40 Recharge Twin</t>
  </si>
  <si>
    <t>2023 Volvo XC40 Recharge Twin</t>
  </si>
  <si>
    <t>XC40 Recharge twin</t>
  </si>
  <si>
    <t>New fields added by D. Good</t>
  </si>
  <si>
    <t>Charge Sustaining Information  (Gasoline Operation)</t>
  </si>
  <si>
    <t>General Hybrid Vehicle Information - Engine, Motor/Generator, Battery Information, etc.                                                                                                                                                                                                                                                                                                                               General Hybrid Vehicle Information - Engine, Motor/Generator, Battery Information, etc.</t>
  </si>
  <si>
    <t>Gasoline Adjusted CO2</t>
  </si>
  <si>
    <t>PHEV Composite  MPGe</t>
  </si>
  <si>
    <t>Composite CO2</t>
  </si>
  <si>
    <t>Charge Depleting Driving Range</t>
  </si>
  <si>
    <t>Individual Utility Factors (Rcda MDIUFs)</t>
  </si>
  <si>
    <t>PHEV Charge Depleting Fuel Consumption</t>
  </si>
  <si>
    <t>Fuel Tank</t>
  </si>
  <si>
    <t>Model Yr  (gold fill means release date is after today's date)</t>
  </si>
  <si>
    <t>Comb CO2 Rounded Adjusted</t>
  </si>
  <si>
    <t>Release Date (gold fill means release date is after today's date)</t>
  </si>
  <si>
    <t>City CO2-PHEV Composite Rounded Adjusted Combined CO2</t>
  </si>
  <si>
    <t>Hwy CO2-PHEV Composite Rounded Adjusted Combined CO2</t>
  </si>
  <si>
    <t>City Range on Electricity (miles)</t>
  </si>
  <si>
    <t>Hwy Range on Electricity (miles)</t>
  </si>
  <si>
    <t>Comb Range on Electricity as shown on FE Label (miles)</t>
  </si>
  <si>
    <t>City Utility Factor (MDIUF)</t>
  </si>
  <si>
    <t>Hwy Utility Factor (MDIUF)</t>
  </si>
  <si>
    <t>Comb Utility Factor (MDIUF)</t>
  </si>
  <si>
    <t>City (gal/100 mi)</t>
  </si>
  <si>
    <t>Hwy (gal/100 mi)</t>
  </si>
  <si>
    <t>Combined (gal/100 mi) as listed on blended PHEV labels</t>
  </si>
  <si>
    <t>Size (gal)</t>
  </si>
  <si>
    <t>2023 Bentley Flying Spur Hybrid</t>
  </si>
  <si>
    <t>Bentley</t>
  </si>
  <si>
    <t>Flying Spur Hybrid</t>
  </si>
  <si>
    <t>Auto(AM-S8)</t>
  </si>
  <si>
    <t>TC</t>
  </si>
  <si>
    <t>Turbocharged</t>
  </si>
  <si>
    <t>AMS</t>
  </si>
  <si>
    <t>Automated Manual- Selectable (e.g. Automated Manual with paddles)</t>
  </si>
  <si>
    <t>GP</t>
  </si>
  <si>
    <t>Gasoline (Premium Unleaded Recommended)</t>
  </si>
  <si>
    <t xml:space="preserve">SIDI; PHEV; </t>
  </si>
  <si>
    <t>Plug-in Hybrid Label</t>
  </si>
  <si>
    <t>Applies to DGPF var: 0</t>
  </si>
  <si>
    <t>VarioCam Plus system</t>
  </si>
  <si>
    <t>GDI</t>
  </si>
  <si>
    <t>Spark Ignition Direct Injection</t>
  </si>
  <si>
    <t>0W30 VW50200 / VW50400</t>
  </si>
  <si>
    <t>CD-2C</t>
  </si>
  <si>
    <t>Charge Depleting 2-cycle</t>
  </si>
  <si>
    <t>CS-2C</t>
  </si>
  <si>
    <t>Charge Sustaining 2-cycle</t>
  </si>
  <si>
    <t>PVGAV02.9P7P</t>
  </si>
  <si>
    <t>Blended PHEV; tested in default "Drive-mode” and the normal default "Hybrid" mode (not the Hold or EV modes)</t>
  </si>
  <si>
    <t>All Electric Range = 0-21 miles (combined)</t>
  </si>
  <si>
    <t>2023 BMW 530e Sedan</t>
  </si>
  <si>
    <t>530e Sedan</t>
  </si>
  <si>
    <t>Auto(S8)</t>
  </si>
  <si>
    <t>SA</t>
  </si>
  <si>
    <t>Semi-Automatic</t>
  </si>
  <si>
    <t>variable valve timing at inlet and outlet valves</t>
  </si>
  <si>
    <t>variable valve lift at inlet valves</t>
  </si>
  <si>
    <t>permanent magnet synchronous machine (PMSM)</t>
  </si>
  <si>
    <t>(PMSM)</t>
  </si>
  <si>
    <t>0W20</t>
  </si>
  <si>
    <t>CS-5C</t>
  </si>
  <si>
    <t>Charge Sustaining 5-cycle</t>
  </si>
  <si>
    <t>PBMXJ02.0H30</t>
  </si>
  <si>
    <t>(Blended PHEV; tested in the default Auto eDrive mode---not the MAX eDrive mode or the Battery Control mode)</t>
  </si>
  <si>
    <t>2023 BMW 530e xDrive Sedan</t>
  </si>
  <si>
    <t>530e xDrive Sedan</t>
  </si>
  <si>
    <t>(Blended PHEV; tested in the default Auto eDrive mode---not MAX eDRIVE mode or the Battery Control mode)</t>
  </si>
  <si>
    <t>All Electric Range = 0-18 miles (combined)</t>
  </si>
  <si>
    <t>2023 BMW X5 xDrive45e</t>
  </si>
  <si>
    <t>X5 xDrive45e</t>
  </si>
  <si>
    <t>PBMXT03.0H05</t>
  </si>
  <si>
    <t>(Blended PHEV; tested in the HYBRID (default) mode---not ELECTRIC mode or BATTERY CONTROL mode)</t>
  </si>
  <si>
    <t>All Electric Range = 0-30 miles (combined)</t>
  </si>
  <si>
    <t>2023 BMW XM</t>
  </si>
  <si>
    <t>XM</t>
  </si>
  <si>
    <t>GPR</t>
  </si>
  <si>
    <t>Gasoline (Premium Unleaded Required)</t>
  </si>
  <si>
    <t>0W30</t>
  </si>
  <si>
    <t>PBMXT04.4H09</t>
  </si>
  <si>
    <t>All Electric Range = 0-31 miles (combined)</t>
  </si>
  <si>
    <t>2023 Chrysler Pacifica Hybrid</t>
  </si>
  <si>
    <t>FCA US LLC</t>
  </si>
  <si>
    <t>Chrysler</t>
  </si>
  <si>
    <t>Pacifica Hybrid</t>
  </si>
  <si>
    <t>CRX</t>
  </si>
  <si>
    <t>Auto(AV)</t>
  </si>
  <si>
    <t>NA</t>
  </si>
  <si>
    <t>Naturally Aspirated</t>
  </si>
  <si>
    <t>CVT</t>
  </si>
  <si>
    <t>Continuously Variable</t>
  </si>
  <si>
    <t>G</t>
  </si>
  <si>
    <t>Gasoline (Regular Unleaded Recommended)</t>
  </si>
  <si>
    <t>Special Purpose Vehicle, minivan 2WD</t>
  </si>
  <si>
    <t>Cam Phaser</t>
  </si>
  <si>
    <t>5W20</t>
  </si>
  <si>
    <t>PCRXT03.65P6</t>
  </si>
  <si>
    <t>(Blended PHEV)</t>
  </si>
  <si>
    <t xml:space="preserve">PHEV; </t>
  </si>
  <si>
    <t>MFI</t>
  </si>
  <si>
    <t>Multipoint/sequential fuel injection</t>
  </si>
  <si>
    <t>All Electric Range = 0-32 miles (combined)</t>
  </si>
  <si>
    <t>2023 Hyundai Santa Fe Plug-In Hybrid</t>
  </si>
  <si>
    <t>Santa Fe Plug-in Hybrid</t>
  </si>
  <si>
    <t>Auto(AM-S6)</t>
  </si>
  <si>
    <t>Fixed3</t>
  </si>
  <si>
    <t>0W20, API SN PLUS/SP</t>
  </si>
  <si>
    <t>PHYXT01.6M2T</t>
  </si>
  <si>
    <t>(Blended PHEV; tested in the Eco (default) mode---not the normal or sport modes)</t>
  </si>
  <si>
    <t>2023 Hyundai Tucson Plug-In Hybrid</t>
  </si>
  <si>
    <t>Tucson Plug-in Hybrid</t>
  </si>
  <si>
    <t>PHYXT01.6L2T</t>
  </si>
  <si>
    <t>(Blended PHEV; tested in the Eco (default) mode---not the sport mode)</t>
  </si>
  <si>
    <t>All Electric Range = 0-33 miles (combined)</t>
  </si>
  <si>
    <t>2023 Jeep Wrangler 4dr 4xe</t>
  </si>
  <si>
    <t>Jeep</t>
  </si>
  <si>
    <t>Wrangler 4dr 4xe</t>
  </si>
  <si>
    <t>Auto(A8)</t>
  </si>
  <si>
    <t>electro-hydraulic control</t>
  </si>
  <si>
    <t>5W30 (TBD)</t>
  </si>
  <si>
    <t>PCRXT02.05P5</t>
  </si>
  <si>
    <t>(Blended PHEV; tested in the (default) Hybrid mode without using the Max Regeneration feature---not the Electric or E-Save modes)</t>
  </si>
  <si>
    <t>2023 Jeep Grand Cherokee 4xe</t>
  </si>
  <si>
    <t>Grand Cherokee 4xe</t>
  </si>
  <si>
    <t>0w-20</t>
  </si>
  <si>
    <t>PCRXT02.05P4</t>
  </si>
  <si>
    <t>All Electric Range = 0-25 miles (combined)</t>
  </si>
  <si>
    <t>2023 Lexus NX 450h+ AWD</t>
  </si>
  <si>
    <t>NX 450h+ AWD</t>
  </si>
  <si>
    <t>Auto(AV-S6)</t>
  </si>
  <si>
    <t>SCV</t>
  </si>
  <si>
    <t>Selectable Continuously Variable (e.g. CVT with paddles)</t>
  </si>
  <si>
    <t>APPLIED TO NX 450h+ AWD</t>
  </si>
  <si>
    <t>Intake and exhaust</t>
  </si>
  <si>
    <t>Batteries are charged from an external power supply through the charger.</t>
  </si>
  <si>
    <t>40 and 134</t>
  </si>
  <si>
    <t>0W-16</t>
  </si>
  <si>
    <t>PTYXT02.5P33</t>
  </si>
  <si>
    <t>(Blended PHEV; tested in the Sport and Eco modes (CS) and Normal (default) mode (CD)--only Normal, Sport &amp; Eco modes are available);</t>
  </si>
  <si>
    <t xml:space="preserve">SIDI &amp; PFI; </t>
  </si>
  <si>
    <t>GDPI</t>
  </si>
  <si>
    <t>Spark Ignition direct &amp; ported injection</t>
  </si>
  <si>
    <t>All Electric Range = 0-37 miles (combined)</t>
  </si>
  <si>
    <t>2023 Lincoln Aviator AWD PHEV</t>
  </si>
  <si>
    <t>Lincoln</t>
  </si>
  <si>
    <t>AVIATOR AWD PHEV</t>
  </si>
  <si>
    <t>Auto(S10)</t>
  </si>
  <si>
    <t>23MY Aviator PHEV AWD</t>
  </si>
  <si>
    <t>Intake/Exhaust, Hydraulic Actuated VCT</t>
  </si>
  <si>
    <t>SAE 5W-30 / API SP</t>
  </si>
  <si>
    <t>PFMXT03.03P1</t>
  </si>
  <si>
    <t>(Blended PHEV; tested in the normal mode)</t>
  </si>
  <si>
    <t>2023 BMW Mini Cooper SE Countryman ALL4 (PHEV)</t>
  </si>
  <si>
    <t>COOPER SE COUNTRYMAN ALL4</t>
  </si>
  <si>
    <t>Auto(S6)</t>
  </si>
  <si>
    <t>Motor/Generator Type: permanent magnet synchronous machine (PMSM)</t>
  </si>
  <si>
    <t>PBMXV01.5H60</t>
  </si>
  <si>
    <t>(Blended PHEV; tested in the Auto eDrive (default) mode---not MAX eDrive mode or SAVE BATTERY mode)</t>
  </si>
  <si>
    <t>All Electric Range = 0-17 miles (combined)</t>
  </si>
  <si>
    <t>2023 McLaren Artura (PHEV)</t>
  </si>
  <si>
    <t xml:space="preserve">McLaren Automotive </t>
  </si>
  <si>
    <t>McLaren</t>
  </si>
  <si>
    <t>Artura</t>
  </si>
  <si>
    <t>MLN</t>
  </si>
  <si>
    <t>Two Seaters</t>
  </si>
  <si>
    <t>Variable Inlet Valve Timing by camshaft rotation offset.</t>
  </si>
  <si>
    <t>Not applicable</t>
  </si>
  <si>
    <t>0W40</t>
  </si>
  <si>
    <t>PMLNV03.0M16</t>
  </si>
  <si>
    <t>(Blended PHEV; for CD, tested in the (default) E-Mode---not the Comfort, Sport Track or E-Charge modes; for CS, tested in both E-Mode &amp; Sport modes)</t>
  </si>
  <si>
    <t>All Electric Range = 0-11 miles (combined)</t>
  </si>
  <si>
    <t>CD combined driving range voluntarily lowered from 14 to 11 miles.</t>
  </si>
  <si>
    <t>2023 Porsche Panamera 4 E-Hybrid</t>
  </si>
  <si>
    <t>Panamera 4 E-Hybrid</t>
  </si>
  <si>
    <t>Panamera E-Hybrid non-S models; 2WU-TWC/2TWC/DFI/2WR-HO2S/2HO2S/2TC/2CAC</t>
  </si>
  <si>
    <t>VarioCam</t>
  </si>
  <si>
    <t>VarioCam Plus</t>
  </si>
  <si>
    <t>DC Brushless</t>
  </si>
  <si>
    <t>PPRXV02.9PH6</t>
  </si>
  <si>
    <t>(Blended PHEV; tested in Hybrid Auto (default) mode (CS) and E-Power mode (CD)---not the E-Hold, E-Charge, Sport or Sport Plus modes)</t>
  </si>
  <si>
    <t>2023 Porsche Panamera 4S E-Hybrid</t>
  </si>
  <si>
    <t>Panamera 4S E-Hybrid</t>
  </si>
  <si>
    <t>2023 Porsche Panamera Turbo S E-Hybrid</t>
  </si>
  <si>
    <t>Panamera Turbo S E-Hybrid</t>
  </si>
  <si>
    <t>Panamera Turbo S e-Hybrid, all models; 2TWC/2TWC/DFI/2WR-HO2S/2HO2S/2TC/2CAC</t>
  </si>
  <si>
    <t>PPRXV04.0PH8</t>
  </si>
  <si>
    <t>All Electric Range = 0-13 miles (combined)</t>
  </si>
  <si>
    <t>2023 Porsche Cayenne Turbo S E-Hybrid</t>
  </si>
  <si>
    <t>Cayenne Turbo S E-Hybrid</t>
  </si>
  <si>
    <t>PPRXT04.0CH8</t>
  </si>
  <si>
    <t>(Blended PHEV; Tested in the E-Power (default) mode---not the Hybrid, Sport or Sport Plus modes;)</t>
  </si>
  <si>
    <t>All Electric Range = 0-14 miles (combined)</t>
  </si>
  <si>
    <t>2023 Porsche Cayenne Turbo S E-Hybrid Coupe</t>
  </si>
  <si>
    <t>Cayenne Turbo S E-Hybrid Coupé</t>
  </si>
  <si>
    <t>2023 Volvo S60 T8 AWD Recharge</t>
  </si>
  <si>
    <t>S60 T8 AWD Recharge</t>
  </si>
  <si>
    <t>Extended range PHEV variant.  All variants/models are AWD.</t>
  </si>
  <si>
    <t>Timing on both intake and exhaust sides.</t>
  </si>
  <si>
    <t>Integrated starter generator</t>
  </si>
  <si>
    <t>5W-30/ACEA a5b5</t>
  </si>
  <si>
    <t>Blank</t>
  </si>
  <si>
    <t>PVVXJ02.0P30</t>
  </si>
  <si>
    <t>All Electric Range = 0-41 miles (combined)</t>
  </si>
  <si>
    <t>(Voluntarily added CD fuel consumption)</t>
  </si>
  <si>
    <t>2023 Volvo S90 T8 AWD Recharge ext. Range</t>
  </si>
  <si>
    <t>S90 T8 AWD Recharge ext. Range</t>
  </si>
  <si>
    <t>TS</t>
  </si>
  <si>
    <t>Turbocharged+Supercharged</t>
  </si>
  <si>
    <t>34 and 107</t>
  </si>
  <si>
    <t xml:space="preserve">(Blended PHEV; Tested in the Hybrid (default) mode---not the Power, Pure, AWD, Off-Road (XC) or Individual modes; Voluntarily decreased city, hwy &amp; combined CD mpge values by voluntarily adding gasoline consumed during CD operation.) </t>
  </si>
  <si>
    <t>3 phase synchronous electric</t>
  </si>
  <si>
    <t>All Electric Range = 0-38 miles (combined)</t>
  </si>
  <si>
    <t>2023 Volvo V60 T8 AWD Recharge ext. Range</t>
  </si>
  <si>
    <t>V60 T8 AWD Recharge ext. Range</t>
  </si>
  <si>
    <t>2023 Volvo XC60 T8 AWD Recharge</t>
  </si>
  <si>
    <t>XC60 T8 AWD Recharge</t>
  </si>
  <si>
    <t>All Electric Range = 0-35 miles (combined)</t>
  </si>
  <si>
    <t>2023 Volvo XC90 T8 AWD Recharge</t>
  </si>
  <si>
    <t>XC90 T8 AWD Recharge</t>
  </si>
  <si>
    <t>Model Year</t>
  </si>
  <si>
    <t>Lockup Torque Converter</t>
  </si>
  <si>
    <t>City CO2 Rounded Adjusted - Fuel2</t>
  </si>
  <si>
    <t>Hwy CO2 Rounded Adjusted - Fuel2</t>
  </si>
  <si>
    <t>Comb CO2 Rounded Adjusted - Fuel2</t>
  </si>
  <si>
    <t>Release Date</t>
  </si>
  <si>
    <t>Charge Depleting Calc Appr Code (PHEV only)</t>
  </si>
  <si>
    <t>Charge Depleting Calc Appr Desc (PHEV only)</t>
  </si>
  <si>
    <t>Charge Sustaining Calc Appr Code (PHEV only)</t>
  </si>
  <si>
    <t>Charge Sustaining Calc Appr Desc (PHEV only)</t>
  </si>
  <si>
    <t>aston martin</t>
  </si>
  <si>
    <t>Aston Martin Lagonda Ltd</t>
  </si>
  <si>
    <t>V12 Vantage</t>
  </si>
  <si>
    <t>ASX</t>
  </si>
  <si>
    <t>Derived 5-cycle label</t>
  </si>
  <si>
    <t>DBS engine spec</t>
  </si>
  <si>
    <t>Banked deactivation</t>
  </si>
  <si>
    <t>Inlet and Exhaust Cam Phasing</t>
  </si>
  <si>
    <t>PASXV05.2AM5</t>
  </si>
  <si>
    <t>Vantage V8</t>
  </si>
  <si>
    <t xml:space="preserve">SIDI; </t>
  </si>
  <si>
    <t>Medium power specification - DB11 and Vantage F1</t>
  </si>
  <si>
    <t>Inlet and exhaust cam phasing</t>
  </si>
  <si>
    <t>Vantage</t>
  </si>
  <si>
    <t>PASXV04.0AES</t>
  </si>
  <si>
    <t>R8 Coupe quattro</t>
  </si>
  <si>
    <t>Auto(AM-S7)</t>
  </si>
  <si>
    <t>Vehicle Specific 5-cycle label</t>
  </si>
  <si>
    <t>Applies to DKAA var: 0</t>
  </si>
  <si>
    <t>One complete bank deactivated through fuel injection cutoff</t>
  </si>
  <si>
    <t>Intake and exhaust valves continuously varied</t>
  </si>
  <si>
    <t>0W30 VW50400 / VW50700</t>
  </si>
  <si>
    <t>PVGAV05.2NBE</t>
  </si>
  <si>
    <t>R8 Coupe RWD</t>
  </si>
  <si>
    <t>Applies to DKAC var: 0</t>
  </si>
  <si>
    <t>One complete cylinder bank will be deactivated through deactivating the injection permanently --&amp;gt; still gas exchange, just fuel injection is turned off. That?s why catalyst temperature drops down. To ensure to keep catalyst in save region for catalytic conversion switch to other cylinder bank after a short time (function of modeled catalyst temperature) Load of the other cylinders will be increased for torque neutrality.</t>
  </si>
  <si>
    <t>The variable valve timing is a substantial engine feature for: ? Reducing engine out emissions ? Optimizing full load performance ? Optimizing fuel consumption ? Reducing engine roughness Adjust the inlet and outlet camshaft position continuously between retard and advanced position. The maximum camshaft adjustment angle and adjustment speed is limited by engine oil temperature.</t>
  </si>
  <si>
    <t>R8 GT RWD</t>
  </si>
  <si>
    <t>R8 Spyder quattro</t>
  </si>
  <si>
    <t>R8 Spyder RWD</t>
  </si>
  <si>
    <t>TT Roadster</t>
  </si>
  <si>
    <t>Engine Code: DHHA</t>
  </si>
  <si>
    <t>CONTINUOUS VARIABLE VALVE TIMING</t>
  </si>
  <si>
    <t>AUDI VALVE LIFT SYSTEM</t>
  </si>
  <si>
    <t>0W20 VW50800</t>
  </si>
  <si>
    <t>PVGAJ02.0A3T</t>
  </si>
  <si>
    <t>Z4 M40i</t>
  </si>
  <si>
    <t>variable valve lift only at inlet valves</t>
  </si>
  <si>
    <t>PBMXV03.0B5X</t>
  </si>
  <si>
    <t>Z4 sDrive30i</t>
  </si>
  <si>
    <t>PBMXJ02.0B4X</t>
  </si>
  <si>
    <t>Bugatti</t>
  </si>
  <si>
    <t>Chiron</t>
  </si>
  <si>
    <t>Applies to DALA var: 0</t>
  </si>
  <si>
    <t>INLET AND OUTLET CONTINUOUSLY VARIABLE / MECHANICAL-HYDRAULIC</t>
  </si>
  <si>
    <t>10W60 VW50101 / VW50500</t>
  </si>
  <si>
    <t>PVGAV08.0GLB</t>
  </si>
  <si>
    <t>Chiron Pur Sport</t>
  </si>
  <si>
    <t>Chiron Super Sport</t>
  </si>
  <si>
    <t>Applies to DVVA var: 0</t>
  </si>
  <si>
    <t>CORVETTE</t>
  </si>
  <si>
    <t>ZERV Y2 Engine</t>
  </si>
  <si>
    <t>Active Fuel Management</t>
  </si>
  <si>
    <t>Dual equal cam phaser, single cam, continuously variable.</t>
  </si>
  <si>
    <t>PGMXV06.2088</t>
  </si>
  <si>
    <t>CORVETTE Z06</t>
  </si>
  <si>
    <t>n/a</t>
  </si>
  <si>
    <t>PGMXV06.2094</t>
  </si>
  <si>
    <t>CORVETTE Z06 CARBON AERO</t>
  </si>
  <si>
    <t>Ferrari</t>
  </si>
  <si>
    <t>Ferrari North America, Inc.</t>
  </si>
  <si>
    <t>812 Competizione</t>
  </si>
  <si>
    <t>FEX</t>
  </si>
  <si>
    <t>Auto(AM7)</t>
  </si>
  <si>
    <t>AM</t>
  </si>
  <si>
    <t>Automated Manual</t>
  </si>
  <si>
    <t>812 Competizione, 812 Competizione A</t>
  </si>
  <si>
    <t>See application</t>
  </si>
  <si>
    <t>5W40</t>
  </si>
  <si>
    <t>PFEXV06.5GDI</t>
  </si>
  <si>
    <t>812 Competizione A</t>
  </si>
  <si>
    <t>812 GTS</t>
  </si>
  <si>
    <t>812 GTS, Ferrari Monza SP1, Ferrari Monza SP2</t>
  </si>
  <si>
    <t>F8 Spider</t>
  </si>
  <si>
    <t>F8 Tributo; F8 Spider.</t>
  </si>
  <si>
    <t>Not applicable.</t>
  </si>
  <si>
    <t>Variable camshaft timing for exhaust and inlet.</t>
  </si>
  <si>
    <t>PFEXV03.9TUR</t>
  </si>
  <si>
    <t>F8 Tributo</t>
  </si>
  <si>
    <t>Ferrari Daytona SP3</t>
  </si>
  <si>
    <t>Ferrari Monza SP1</t>
  </si>
  <si>
    <t>Ferrari Monza SP2</t>
  </si>
  <si>
    <t>F-TYPE P450 AWD R-Dynamic Conv</t>
  </si>
  <si>
    <t>SC</t>
  </si>
  <si>
    <t>Supercharged</t>
  </si>
  <si>
    <t>Inlet and Exhaust Camshaft Phasing controlled by Engine Management System.</t>
  </si>
  <si>
    <t>F-TYPE P450 AWD Convertible</t>
  </si>
  <si>
    <t>PJLXJ05.0FSM</t>
  </si>
  <si>
    <t>F-TYPE P450 AWD R-Dynamic Coupe</t>
  </si>
  <si>
    <t>F-TYPE P450 AWD Coupe</t>
  </si>
  <si>
    <t>F-TYPE P450 RWD Convertible</t>
  </si>
  <si>
    <t>F-TYPE P450 RWD Coupe</t>
  </si>
  <si>
    <t>F-TYPE R AWD Convertible</t>
  </si>
  <si>
    <t>F-TYPE R AWD Coupe</t>
  </si>
  <si>
    <t>Lamborghini</t>
  </si>
  <si>
    <t>Huracan Coupe</t>
  </si>
  <si>
    <t>Applies to DGFA var: 0</t>
  </si>
  <si>
    <t>Soft COD. Spark &amp;amp; Fuel cut on 1 bank electronically. Valve train operates as normal.</t>
  </si>
  <si>
    <t>F3</t>
  </si>
  <si>
    <t>PVGAV05.2NDE</t>
  </si>
  <si>
    <t>Huracan Coupe 2WD</t>
  </si>
  <si>
    <t>Applies to DGFB var: 0</t>
  </si>
  <si>
    <t>Huracan Spyder</t>
  </si>
  <si>
    <t>Huracan Spyder 2WD</t>
  </si>
  <si>
    <t>Maserati</t>
  </si>
  <si>
    <t>MASERATI</t>
  </si>
  <si>
    <t>MC20</t>
  </si>
  <si>
    <t>MAX</t>
  </si>
  <si>
    <t>Variable camshaft timing for exhaust and inlet</t>
  </si>
  <si>
    <t>SAE 5W-40</t>
  </si>
  <si>
    <t>PMAXV03.0SPR</t>
  </si>
  <si>
    <t>MC20 Spyder</t>
  </si>
  <si>
    <t>MX-5</t>
  </si>
  <si>
    <t>This technology optimizes the valve timing by using computer control to continuously switch the intake and exhaust valve opening/closing timing according to driving conditions.</t>
  </si>
  <si>
    <t>GF-6 0W-20</t>
  </si>
  <si>
    <t>PTKXV02.0FFB</t>
  </si>
  <si>
    <t>Manual(M6)</t>
  </si>
  <si>
    <t>M</t>
  </si>
  <si>
    <t>Manual</t>
  </si>
  <si>
    <t>Z</t>
  </si>
  <si>
    <t>Auto(S9)</t>
  </si>
  <si>
    <t>EXH;ECM controlled, Oil pressure driven INT;ECM and VTC controller controlled, Electric driven</t>
  </si>
  <si>
    <t>SAE 0W-20</t>
  </si>
  <si>
    <t>PNSXV03.0PXA</t>
  </si>
  <si>
    <t>718 Boxster</t>
  </si>
  <si>
    <t>718 Boxster / 718 Cayman / 718 Boxster T / 718 Cayman T models</t>
  </si>
  <si>
    <t>PPRXV02.5B82</t>
  </si>
  <si>
    <t>718 Boxster GTS 4.0</t>
  </si>
  <si>
    <t>PPRXV04.0S82</t>
  </si>
  <si>
    <t>718 Boxster S</t>
  </si>
  <si>
    <t>718 Boxster S / 718 Cayman S models</t>
  </si>
  <si>
    <t>718 Boxster T</t>
  </si>
  <si>
    <t>718 Cayman</t>
  </si>
  <si>
    <t>718 Cayman GT4</t>
  </si>
  <si>
    <t>718 Cayman GTS 4.0</t>
  </si>
  <si>
    <t>718 Cayman S</t>
  </si>
  <si>
    <t>718 Cayman T</t>
  </si>
  <si>
    <t>718 GT4 RS</t>
  </si>
  <si>
    <t>PPRXV04.0S92</t>
  </si>
  <si>
    <t>718 Spyder</t>
  </si>
  <si>
    <t>911 GT3</t>
  </si>
  <si>
    <t>911 GT3 RS</t>
  </si>
  <si>
    <t>PPRXV04.0R92</t>
  </si>
  <si>
    <t>911 GT3 Touring</t>
  </si>
  <si>
    <t>Supra 2.0</t>
  </si>
  <si>
    <t>Supra 3.0</t>
  </si>
  <si>
    <t>DB11 V12</t>
  </si>
  <si>
    <t>Minicompact Cars</t>
  </si>
  <si>
    <t>DB11 engine spec</t>
  </si>
  <si>
    <t>DB11 V8</t>
  </si>
  <si>
    <t>Standard power specification - Vantage V8</t>
  </si>
  <si>
    <t>DBS</t>
  </si>
  <si>
    <t>DBS V12</t>
  </si>
  <si>
    <t>Continental GT Convertible</t>
  </si>
  <si>
    <t>Applies to DWMA var: 0</t>
  </si>
  <si>
    <t>-</t>
  </si>
  <si>
    <t>0W40 VW50200 / VW50500</t>
  </si>
  <si>
    <t>PVGAV04.0PAA</t>
  </si>
  <si>
    <t>Continental GT Convertible Speed</t>
  </si>
  <si>
    <t>Applies to DDBA var: 0</t>
  </si>
  <si>
    <t>Hardware based cylinder deactivation utilizing valve deactivation with fuel cut and spark on bank 2 only</t>
  </si>
  <si>
    <t>INTAKE AND EXHAUST CONTINUOUSLY VARIABLE / MECHNICAL-HYDRAULIC</t>
  </si>
  <si>
    <t>PVGAV06.0EAR</t>
  </si>
  <si>
    <t>Portofino M</t>
  </si>
  <si>
    <t>Auto(AM8)</t>
  </si>
  <si>
    <t>PFEXV03.9T50</t>
  </si>
  <si>
    <t>LC 500 CONVERTIBLE</t>
  </si>
  <si>
    <t>APPLIED TO LC 500 AND LC 500 CONVERTIBLE.</t>
  </si>
  <si>
    <t>5W-30</t>
  </si>
  <si>
    <t>PTYXV05.0M5A</t>
  </si>
  <si>
    <t>AMG SL 55 4MATIC+</t>
  </si>
  <si>
    <t>Auto(A9)</t>
  </si>
  <si>
    <t>Allows timing of the intake / exhaust valves to be changed while the engine is in operation</t>
  </si>
  <si>
    <t>PMBXV04.0U3A</t>
  </si>
  <si>
    <t>AMG SL 63 4MATIC+</t>
  </si>
  <si>
    <t>COOPER CONVERTIBLE</t>
  </si>
  <si>
    <t>PBMXV01.5B36</t>
  </si>
  <si>
    <t>COOPER S CONVERTIBLE</t>
  </si>
  <si>
    <t>PBMXV02.0B46</t>
  </si>
  <si>
    <t>JOHN COOPER WORKS CONVERTIBLE</t>
  </si>
  <si>
    <t>911 Carrera</t>
  </si>
  <si>
    <t>Base models; engine code DKC</t>
  </si>
  <si>
    <t>PPRXV03.0C92</t>
  </si>
  <si>
    <t>911 Carrera 4</t>
  </si>
  <si>
    <t>911 Carrera 4 Cabriolet</t>
  </si>
  <si>
    <t>911 Carrera 4 GTS</t>
  </si>
  <si>
    <t>GTS Models; engine code DKK</t>
  </si>
  <si>
    <t>Manual(M7)</t>
  </si>
  <si>
    <t>911 Carrera 4 GTS Cabriolet</t>
  </si>
  <si>
    <t>911 Carrera 4S</t>
  </si>
  <si>
    <t>S models; engine code DKK</t>
  </si>
  <si>
    <t>911 Carrera 4S Cabriolet</t>
  </si>
  <si>
    <t>911 Carrera Cabriolet</t>
  </si>
  <si>
    <t>911 Carrera GTS</t>
  </si>
  <si>
    <t>911 Carrera GTS Cabriolet</t>
  </si>
  <si>
    <t>911 Carrera S</t>
  </si>
  <si>
    <t>911 Carrera S Cabriolet</t>
  </si>
  <si>
    <t>911 Sport Classic</t>
  </si>
  <si>
    <t>911 Targa 4</t>
  </si>
  <si>
    <t>911 Targa 4 GTS</t>
  </si>
  <si>
    <t>911 Targa 4S</t>
  </si>
  <si>
    <t>911 Turbo</t>
  </si>
  <si>
    <t>911 Turbo Cabriolet</t>
  </si>
  <si>
    <t>911 Turbo S</t>
  </si>
  <si>
    <t>911 Turbo S Cabriolet</t>
  </si>
  <si>
    <t>BRZ</t>
  </si>
  <si>
    <t>Intake and Exhaust</t>
  </si>
  <si>
    <t>ILSAC GF-6 0W-20</t>
  </si>
  <si>
    <t>PFJXV02.4AJM</t>
  </si>
  <si>
    <t>GR86</t>
  </si>
  <si>
    <t>A3</t>
  </si>
  <si>
    <t xml:space="preserve">SIDI; Mild Hybrid; </t>
  </si>
  <si>
    <t>Eng Code DNVB var: 0</t>
  </si>
  <si>
    <t>Electronic / Hydraulic</t>
  </si>
  <si>
    <t>Audi Valve Lift for B-cycle</t>
  </si>
  <si>
    <t>Hydraulic Regen Brake</t>
  </si>
  <si>
    <t>PVGAV02.0A3B</t>
  </si>
  <si>
    <t>A3 quattro</t>
  </si>
  <si>
    <t>A5 Cabriolet quattro</t>
  </si>
  <si>
    <t>Engine Code: DPAA</t>
  </si>
  <si>
    <t>Electronic control / Hydraulic adjustment</t>
  </si>
  <si>
    <t>Audi Valve Lift System</t>
  </si>
  <si>
    <t>PVGAJ02.0A7G</t>
  </si>
  <si>
    <t>A5 Coupe quattro</t>
  </si>
  <si>
    <t>RS5 Coupe</t>
  </si>
  <si>
    <t>Applies to DECA var: 0</t>
  </si>
  <si>
    <t>PVGAJ03.0N7F</t>
  </si>
  <si>
    <t>S3</t>
  </si>
  <si>
    <t>Engine Code: DSFA</t>
  </si>
  <si>
    <t>CONTINUOUSLY VARIABLE VALVE TIMING</t>
  </si>
  <si>
    <t>PVGAV02.0A7N</t>
  </si>
  <si>
    <t>S5 Cabriolet</t>
  </si>
  <si>
    <t>Applies to CWGD var: 0</t>
  </si>
  <si>
    <t>S5 Coupe</t>
  </si>
  <si>
    <t>TT Coupe</t>
  </si>
  <si>
    <t>TTS Coupe</t>
  </si>
  <si>
    <t>Applies to DLRA var: 0</t>
  </si>
  <si>
    <t>PVGAV02.0AAB</t>
  </si>
  <si>
    <t>Continental GT</t>
  </si>
  <si>
    <t>Continental GT Speed</t>
  </si>
  <si>
    <t>230i Coupe</t>
  </si>
  <si>
    <t>PBMXV02.0M48</t>
  </si>
  <si>
    <t>230i xDrive Coupe</t>
  </si>
  <si>
    <t>430i Convertible</t>
  </si>
  <si>
    <t>430i Coupe</t>
  </si>
  <si>
    <t>430i xDrive Convertible</t>
  </si>
  <si>
    <t>430i xDrive Coupe</t>
  </si>
  <si>
    <t>840i Convertible</t>
  </si>
  <si>
    <t>Variable Valve Timing at inlet and outlet valves</t>
  </si>
  <si>
    <t>Variable Valve Lift at inlet valves</t>
  </si>
  <si>
    <t>0W-20</t>
  </si>
  <si>
    <t>PBMXV03.0B07</t>
  </si>
  <si>
    <t>840i Coupe</t>
  </si>
  <si>
    <t>840i xDrive Convertible</t>
  </si>
  <si>
    <t>840i xDrive Coupe</t>
  </si>
  <si>
    <t>M2 Coupe</t>
  </si>
  <si>
    <t>PBMXV03.0SM3</t>
  </si>
  <si>
    <t>M240i Coupe</t>
  </si>
  <si>
    <t>M240i xDrive Coupe</t>
  </si>
  <si>
    <t>M4 Competition Coupe</t>
  </si>
  <si>
    <t>M4 Competition M xDrive Coupe</t>
  </si>
  <si>
    <t>M4 Coupe</t>
  </si>
  <si>
    <t>M4 CSL Coupe</t>
  </si>
  <si>
    <t>M440i Convertible</t>
  </si>
  <si>
    <t>BSG (Belt-Driven Starter Generator) Engine with 48V Technology; 2.2 kW (30 seconds), 8 kW (10 seconds); Motor/Generator Type: externally excited synchronuous machine (EESM)</t>
  </si>
  <si>
    <t>PBMXJ03.0G2X</t>
  </si>
  <si>
    <t>M440i Coupe</t>
  </si>
  <si>
    <t>M440i xDrive Convertible</t>
  </si>
  <si>
    <t>M440i xDrive Coupe</t>
  </si>
  <si>
    <t>M4CompetitionMxDriveConvertible</t>
  </si>
  <si>
    <t>M8 Competition Convertible</t>
  </si>
  <si>
    <t>PBMXJ04.4SM5</t>
  </si>
  <si>
    <t>M8 Competition Coupe</t>
  </si>
  <si>
    <t>M850i xDrive Convertible</t>
  </si>
  <si>
    <t>PBMXJ04.4N63</t>
  </si>
  <si>
    <t>M850i xDrive Coupe</t>
  </si>
  <si>
    <t>CAMARO</t>
  </si>
  <si>
    <t>CAM PHASER</t>
  </si>
  <si>
    <t>5W30</t>
  </si>
  <si>
    <t>PGMXV02.0031</t>
  </si>
  <si>
    <t>ACTIVE FUEL MANAGEMENT</t>
  </si>
  <si>
    <t>PGMXV03.6165</t>
  </si>
  <si>
    <t>PGMXV06.2089</t>
  </si>
  <si>
    <t>PGMXV06.2090</t>
  </si>
  <si>
    <t>Roma</t>
  </si>
  <si>
    <t>Ferrari Roma</t>
  </si>
  <si>
    <t>MUSTANG</t>
  </si>
  <si>
    <t>Auto(A10)</t>
  </si>
  <si>
    <t>Dual Intake and Exhaust</t>
  </si>
  <si>
    <t>5W-30 (BASE), 5W-50 (HO)</t>
  </si>
  <si>
    <t>PFMXV02.3VJY</t>
  </si>
  <si>
    <t>Mustang Mach 1</t>
  </si>
  <si>
    <t>TiVCT</t>
  </si>
  <si>
    <t>SAE 5W-30 / ILSAC GF-6</t>
  </si>
  <si>
    <t>PFMXV05.0VKN</t>
  </si>
  <si>
    <t>Derived Vehicle Specific 5-cycle Calculation Approach for city label but Modified 5-cycle Calculation Approach for Highway label</t>
  </si>
  <si>
    <t>Mustang</t>
  </si>
  <si>
    <t>MUSTANG CONVERTIBLE</t>
  </si>
  <si>
    <t>MUSTANG HO CONVERTIBLE</t>
  </si>
  <si>
    <t>MUSTANG HO COUPE</t>
  </si>
  <si>
    <t>MUSTANG MACH 1</t>
  </si>
  <si>
    <t>LC 500</t>
  </si>
  <si>
    <t>LC 500h</t>
  </si>
  <si>
    <t>Auto(AV-S10)</t>
  </si>
  <si>
    <t xml:space="preserve">SIDI &amp; PFI; Hybrid; </t>
  </si>
  <si>
    <t>Regenerative Braking Source "Both" is for LS 500h AWD.</t>
  </si>
  <si>
    <t>AC SYNCHRONOUS</t>
  </si>
  <si>
    <t>HYBRID</t>
  </si>
  <si>
    <t>PTYXV03.5P35</t>
  </si>
  <si>
    <t>RC 300</t>
  </si>
  <si>
    <t>PTYXV02.0M5A</t>
  </si>
  <si>
    <t>RC 300 AWD</t>
  </si>
  <si>
    <t>APPLIED TO IS 300 AWD and RC 300 AWD.</t>
  </si>
  <si>
    <t>PTYXV03.5M5A</t>
  </si>
  <si>
    <t>RC 350</t>
  </si>
  <si>
    <t>APPLIED TO IS 350, IS 350 AWD, RC 350 AND RC 350 AWD.</t>
  </si>
  <si>
    <t>RC 350 AWD</t>
  </si>
  <si>
    <t>RC F</t>
  </si>
  <si>
    <t>APPLIED TO RC F and IS 500.</t>
  </si>
  <si>
    <t>AMG C 43 4MATIC (convertible)</t>
  </si>
  <si>
    <t>ENGINE: AMG GLC43 4MATIC/ AMG C43</t>
  </si>
  <si>
    <t>PMBXJ03.0U2A</t>
  </si>
  <si>
    <t>AMG C 43 4MATIC (coupe)</t>
  </si>
  <si>
    <t>AMG C 63 S (convertible)</t>
  </si>
  <si>
    <t>AMG C 63 S (coupe), AMG C 63 S (convertible)</t>
  </si>
  <si>
    <t>ALLOWS TIMING OF INTAKE AND EXHAUST VALVES TO BE CHANGED WHILE ENGINE IS IN OPERATION</t>
  </si>
  <si>
    <t>PMBXJ04.0U2A</t>
  </si>
  <si>
    <t>AMG C 63 S (coupe)</t>
  </si>
  <si>
    <t>AMG E 53 4MATIC+ (Convertible)</t>
  </si>
  <si>
    <t>OT</t>
  </si>
  <si>
    <t>ICE: 429 HP ; Electric Motor: 21 HP</t>
  </si>
  <si>
    <t>Camtronic on the intake camshaft with 3 cams for each cylinder: low / mid / high</t>
  </si>
  <si>
    <t>PMBXV03.0HY2</t>
  </si>
  <si>
    <t>AMG E 53 4MATIC+ (Coupe)</t>
  </si>
  <si>
    <t>C 300 (convertible)</t>
  </si>
  <si>
    <t>M264-20DETC (C 300 series/ GLC 300 series/ E 350 series)</t>
  </si>
  <si>
    <t>PMBXJ02.0U3A</t>
  </si>
  <si>
    <t>C 300 (Coupe)</t>
  </si>
  <si>
    <t>C 300 (coupe)</t>
  </si>
  <si>
    <t>C 300 4MATIC (convertible)</t>
  </si>
  <si>
    <t>C 300 4MATIC (Coupe)</t>
  </si>
  <si>
    <t>C 300 4MATIC (coupe)</t>
  </si>
  <si>
    <t>E 450 (convertible)</t>
  </si>
  <si>
    <t>ENGINE: E 450 / CLS 450 / 362 HP COMBUSTION AND 21 HP ELECTRIC</t>
  </si>
  <si>
    <t>Due to a 2WD and a 4WD variant of the E 450 within this test Group, the selected information regarding 'Regenerative Braking Source' should be 'Both' for the E 450 / CLS 450 4MATIC and 'Rear Wheels' for the E 450.</t>
  </si>
  <si>
    <t>PMBXV03.0HY4</t>
  </si>
  <si>
    <t>E 450 (coupe)</t>
  </si>
  <si>
    <t>E 450 4MATIC (convertible)</t>
  </si>
  <si>
    <t>E 450 4MATIC (coupe)</t>
  </si>
  <si>
    <t>E450 4MATIC (coupe)</t>
  </si>
  <si>
    <t>COOPER HARDTOP 2 DOOR</t>
  </si>
  <si>
    <t>COOPER HARDTOP 4 DOOR</t>
  </si>
  <si>
    <t>COOPER S HARDTOP 2 DOOR</t>
  </si>
  <si>
    <t>COOPER S HARDTOP 4 DOOR</t>
  </si>
  <si>
    <t>JOHN COOPER WORKS HARDTOP 2 DOOR</t>
  </si>
  <si>
    <t>GT-R</t>
  </si>
  <si>
    <t>For GT-R (Premium)</t>
  </si>
  <si>
    <t>ECM controlled, Oil pressure driven</t>
  </si>
  <si>
    <t>SAE 0W-40</t>
  </si>
  <si>
    <t>PNSXV03.8NBA</t>
  </si>
  <si>
    <t>GR COROLLA</t>
  </si>
  <si>
    <t>PTYXV01.6M5A</t>
  </si>
  <si>
    <t>Honda</t>
  </si>
  <si>
    <t>Acura</t>
  </si>
  <si>
    <t>TLX AWD</t>
  </si>
  <si>
    <t>HNX</t>
  </si>
  <si>
    <t>Variable valve Timing and lift Electronic Control (VTEC/VTC) system is applied.</t>
  </si>
  <si>
    <t>Variable valve Timing and lift Electronic Control (VTEC) system is applied.</t>
  </si>
  <si>
    <t>PHNXV02.0AEC</t>
  </si>
  <si>
    <t>TLX AWD A-SPEC</t>
  </si>
  <si>
    <t>TLX FWD</t>
  </si>
  <si>
    <t>TLX FWD A-SPEC</t>
  </si>
  <si>
    <t>TLX Type-S</t>
  </si>
  <si>
    <t>Variable Cylinder Management (VCM) is applied.</t>
  </si>
  <si>
    <t>Variable valve Timing Control (VTC) system is applied.</t>
  </si>
  <si>
    <t>PHNXV03.0GCC</t>
  </si>
  <si>
    <t>TLX Type-S Perf Tire</t>
  </si>
  <si>
    <t>A4 quattro</t>
  </si>
  <si>
    <t>Engine Code: DMSA</t>
  </si>
  <si>
    <t>Alternate-current-synchronousm</t>
  </si>
  <si>
    <t>PVGAJ02.0A7E</t>
  </si>
  <si>
    <t>A4 S-Line quattro</t>
  </si>
  <si>
    <t>S4</t>
  </si>
  <si>
    <t>228i Gran Coupe</t>
  </si>
  <si>
    <t>228i xDrive Gran Coupe</t>
  </si>
  <si>
    <t>330i Sedan</t>
  </si>
  <si>
    <t>330i xDrive Sedan</t>
  </si>
  <si>
    <t>430i Gran Coupe</t>
  </si>
  <si>
    <t>430i xDrive Gran Coupe</t>
  </si>
  <si>
    <t>M235i xDrive Gran Coupe</t>
  </si>
  <si>
    <t>M3 Competition M xDrive Sedan</t>
  </si>
  <si>
    <t>M3 Competition Sedan</t>
  </si>
  <si>
    <t>M3 Sedan</t>
  </si>
  <si>
    <t>M340i Sedan</t>
  </si>
  <si>
    <t>M340i xDrive Sedan</t>
  </si>
  <si>
    <t>M440i Gran Coupe</t>
  </si>
  <si>
    <t>M440i xDrive Gran Coupe</t>
  </si>
  <si>
    <t>CT4</t>
  </si>
  <si>
    <t>High,Low,Zero(Cylinder Deactivation)</t>
  </si>
  <si>
    <t>PGMXV02.0041</t>
  </si>
  <si>
    <t>AFM and Stop/Start</t>
  </si>
  <si>
    <t>PGMXV02.7105</t>
  </si>
  <si>
    <t>CT4 AWD</t>
  </si>
  <si>
    <t>CT4 V</t>
  </si>
  <si>
    <t>PGMXV03.6043</t>
  </si>
  <si>
    <t>CT4 V AWD</t>
  </si>
  <si>
    <t>G70 AWD</t>
  </si>
  <si>
    <t>APPLY CVVT</t>
  </si>
  <si>
    <t>0W30 ACEA C2</t>
  </si>
  <si>
    <t>PHYXV02.0GG6</t>
  </si>
  <si>
    <t>This engine match with Variable Exhaust Valve option only.</t>
  </si>
  <si>
    <t>Fixed3(more than two or continuous)</t>
  </si>
  <si>
    <t>5W30 ACEA A5</t>
  </si>
  <si>
    <t>PHYXV03.3GK6</t>
  </si>
  <si>
    <t>G70 RWD</t>
  </si>
  <si>
    <t>Rio</t>
  </si>
  <si>
    <t>Auto(AV-S1)</t>
  </si>
  <si>
    <t>Fixed3(More than two or continuous)</t>
  </si>
  <si>
    <t>PKMXV01.6AB6</t>
  </si>
  <si>
    <t>IS 300</t>
  </si>
  <si>
    <t>IS 300 AWD</t>
  </si>
  <si>
    <t>IS 350</t>
  </si>
  <si>
    <t>IS 350 AWD</t>
  </si>
  <si>
    <t>IS 500</t>
  </si>
  <si>
    <t>UX 250h</t>
  </si>
  <si>
    <t xml:space="preserve">SIDI &amp; PFI; Mild Hybrid; </t>
  </si>
  <si>
    <t>NiMH</t>
  </si>
  <si>
    <t>"5kWatt" of Rated Motor/Generator Power is only for AWD.</t>
  </si>
  <si>
    <t>PTYXV02.0P3B</t>
  </si>
  <si>
    <t>UX 250h AWD</t>
  </si>
  <si>
    <t>MAZDA3 4-Door 2WD</t>
  </si>
  <si>
    <t>MAZDA3 2.0L-DI, CX-30 2.0L-DI</t>
  </si>
  <si>
    <t>PTKXV02.0CDB</t>
  </si>
  <si>
    <t>MAZDA3 2.5L-DI w/cylinder deactivation</t>
  </si>
  <si>
    <t>Switchable HLA(Hydraulic Lash Adjuster) makes the discrete valve state through oil pressure controlled by OCV(Oil Control Valve). #1 and #4 cylinders are deactivated with Switchable HLA and OCV.</t>
  </si>
  <si>
    <t>PTKXV02.5CDA</t>
  </si>
  <si>
    <t>MAZDA3 4-Door 4WD</t>
  </si>
  <si>
    <t>GF-5 5W-30</t>
  </si>
  <si>
    <t>PTKXV02.5EGA</t>
  </si>
  <si>
    <t>AMG CLA 35 4MATIC</t>
  </si>
  <si>
    <t>M260-20DETC-S</t>
  </si>
  <si>
    <t>High/Low position on inlet side</t>
  </si>
  <si>
    <t>PMBXV02.0U3A</t>
  </si>
  <si>
    <t>AMG CLA 45 4MATIC</t>
  </si>
  <si>
    <t>Engine has both Direct Fuel Injection and Port Fuel Injection.</t>
  </si>
  <si>
    <t>Camtronic on the exhaust camshaft with 2 cam profiles for each cylinder: low/high</t>
  </si>
  <si>
    <t>ULEV</t>
  </si>
  <si>
    <t>PMBXV02.0U3B</t>
  </si>
  <si>
    <t>AMG GT 43 4MATIC+</t>
  </si>
  <si>
    <t>AMG GT 53 4MATIC+</t>
  </si>
  <si>
    <t>AMG GT 63 4MATIC+</t>
  </si>
  <si>
    <t>AMG GT 63 S 4MATIC+</t>
  </si>
  <si>
    <t>C 300</t>
  </si>
  <si>
    <t>M254-20DETC 48V (C 300 series)</t>
  </si>
  <si>
    <t>Allows variable valve lift of the intake valves to be changed while the engine is in operation</t>
  </si>
  <si>
    <t>ISG2 Engine 48V technology</t>
  </si>
  <si>
    <t>PMBXV02.0HY1</t>
  </si>
  <si>
    <t>C 300 4MATIC</t>
  </si>
  <si>
    <t>CLA 250</t>
  </si>
  <si>
    <t>Inlet side</t>
  </si>
  <si>
    <t>SAE5W40</t>
  </si>
  <si>
    <t>PMBXJ02.0U3B</t>
  </si>
  <si>
    <t>CLA 250 4MATIC</t>
  </si>
  <si>
    <t>CLS 450 4MATIC</t>
  </si>
  <si>
    <t>Mitsubishi Motors Co</t>
  </si>
  <si>
    <t>Mitsubishi Motors Corporation</t>
  </si>
  <si>
    <t>MIRAGE</t>
  </si>
  <si>
    <t>MTX</t>
  </si>
  <si>
    <t>DOHC continuous Variable Valve Timing System with inlet</t>
  </si>
  <si>
    <t>PMTXV01.2G5P</t>
  </si>
  <si>
    <t>Manual(M5)</t>
  </si>
  <si>
    <t>MIRAGE G4</t>
  </si>
  <si>
    <t>VERSA</t>
  </si>
  <si>
    <t>PNSXV01.6RNA</t>
  </si>
  <si>
    <t>COROLLA</t>
  </si>
  <si>
    <t>SIDI &amp; PFI; 3-mode;</t>
  </si>
  <si>
    <t>3-mode (Sport/Normal/Eco) TM</t>
  </si>
  <si>
    <t>PTYXV02.0P3A</t>
  </si>
  <si>
    <t>1-mode (Normal) TM</t>
  </si>
  <si>
    <t>COROLLA HATCHBACK</t>
  </si>
  <si>
    <t>COROLLA HATCHBACK XSE</t>
  </si>
  <si>
    <t>COROLLA HYBRID</t>
  </si>
  <si>
    <t xml:space="preserve">Hybrid; </t>
  </si>
  <si>
    <t>Intake</t>
  </si>
  <si>
    <t>"30kWatt" of Rated Motor/Generator Power is only for COROLLA HYBRID AWD.</t>
  </si>
  <si>
    <t>HEV. 3-mode (Sport/Normal/Eco)</t>
  </si>
  <si>
    <t>PTYXV01.8P33</t>
  </si>
  <si>
    <t>HYBRID. 2-mode (Normal/Eco) TM</t>
  </si>
  <si>
    <t>COROLLA HYBRID AWD</t>
  </si>
  <si>
    <t>30 and 70</t>
  </si>
  <si>
    <t>GLI</t>
  </si>
  <si>
    <t>Applies to DXSA var: 1</t>
  </si>
  <si>
    <t>CONTINOUSLY VARIABLE VALVE TIMING</t>
  </si>
  <si>
    <t>PVGAJ02.0V3A</t>
  </si>
  <si>
    <t>Golf-R</t>
  </si>
  <si>
    <t>PVGAV02.0V7B</t>
  </si>
  <si>
    <t>GTI</t>
  </si>
  <si>
    <t>Jetta</t>
  </si>
  <si>
    <t>Applies to DNKA var: 0</t>
  </si>
  <si>
    <t>PVGAV01.5V3Q</t>
  </si>
  <si>
    <t>Jetta Sport/SE/SEL</t>
  </si>
  <si>
    <t>S60 B5</t>
  </si>
  <si>
    <t>Timing on both intake and exhaust side.</t>
  </si>
  <si>
    <t>PVVXJ02.0U70</t>
  </si>
  <si>
    <t>S60 B5 AWD</t>
  </si>
  <si>
    <t>ALFA ROMEO</t>
  </si>
  <si>
    <t>Giulia</t>
  </si>
  <si>
    <t>multi-air electro-hydraulic control</t>
  </si>
  <si>
    <t>0W-30</t>
  </si>
  <si>
    <t>PCRXJ02.05P2</t>
  </si>
  <si>
    <t>MDS</t>
  </si>
  <si>
    <t>Cam phasers</t>
  </si>
  <si>
    <t>0W-40</t>
  </si>
  <si>
    <t>PCRXJ02.95P0</t>
  </si>
  <si>
    <t>Giulia AWD</t>
  </si>
  <si>
    <t>A5 Sportback quattro</t>
  </si>
  <si>
    <t>A5 Sportback S-Line quattro</t>
  </si>
  <si>
    <t>A6 quattro</t>
  </si>
  <si>
    <t>Applies to DLZA var: 0</t>
  </si>
  <si>
    <t>Belt-Driven-Starter-Generator</t>
  </si>
  <si>
    <t>PVGAV03.0N7N</t>
  </si>
  <si>
    <t>A7</t>
  </si>
  <si>
    <t>RS 7</t>
  </si>
  <si>
    <t>Applies to DWLA var: 0</t>
  </si>
  <si>
    <t>Fuel saving by reduction of active cylinders. Mechanical deactivation of 4 inlet and outlet vales with injection cut-off on these 4 cylinders.</t>
  </si>
  <si>
    <t>The variable valve timing is a substantial engine feature for: ? Reducing engine out emissions ? Optimizing full load performance ? Optimizing fuel consumption ? Reducing engine roughness Adjust the inlet and outlet camshaft position continously between retard and advanced position.</t>
  </si>
  <si>
    <t>PVGAJ04.0NAT</t>
  </si>
  <si>
    <t>RS5 Sportback</t>
  </si>
  <si>
    <t>S5 Sportback</t>
  </si>
  <si>
    <t>S6</t>
  </si>
  <si>
    <t>Applies to DKMB var: 0</t>
  </si>
  <si>
    <t>Electro/Hydraulic</t>
  </si>
  <si>
    <t>Audi Valve System Exhaust valve control</t>
  </si>
  <si>
    <t>S7</t>
  </si>
  <si>
    <t>Flying Spur</t>
  </si>
  <si>
    <t>Applies to DDBD var: 0</t>
  </si>
  <si>
    <t>530i Sedan</t>
  </si>
  <si>
    <t>530i xDrive Sedan</t>
  </si>
  <si>
    <t>540i Sedan</t>
  </si>
  <si>
    <t>540i xDrive Sedan</t>
  </si>
  <si>
    <t>840i Gran Coupe</t>
  </si>
  <si>
    <t>840i xDrive Gran Coupe</t>
  </si>
  <si>
    <t>ALPINA B8 Gran Coupe</t>
  </si>
  <si>
    <t>M5 Competition Sedan</t>
  </si>
  <si>
    <t>M5 Sedan</t>
  </si>
  <si>
    <t>M550i xDrive Sedan</t>
  </si>
  <si>
    <t>M8 Competition Gran Coupe</t>
  </si>
  <si>
    <t>M850i xDrive Gran Coupe</t>
  </si>
  <si>
    <t>X2 M35i</t>
  </si>
  <si>
    <t>X2 sDrive28i</t>
  </si>
  <si>
    <t>X2 xDrive28i</t>
  </si>
  <si>
    <t>CT5</t>
  </si>
  <si>
    <t>CT5 AWD</t>
  </si>
  <si>
    <t>CT5 V</t>
  </si>
  <si>
    <t>MALIBU</t>
  </si>
  <si>
    <t>Multiple Positions</t>
  </si>
  <si>
    <t>PGMXV01.5010</t>
  </si>
  <si>
    <t>Dodge</t>
  </si>
  <si>
    <t>Challenger</t>
  </si>
  <si>
    <t>PCRXV03.65P3</t>
  </si>
  <si>
    <t>GM</t>
  </si>
  <si>
    <t>Gasoline (Mid Grade Unleaded Recommended)</t>
  </si>
  <si>
    <t>Solenoids</t>
  </si>
  <si>
    <t>PCRXV05.75P3</t>
  </si>
  <si>
    <t>Cam Phasers</t>
  </si>
  <si>
    <t>PCRXV05.75P4</t>
  </si>
  <si>
    <t>solenoids</t>
  </si>
  <si>
    <t>PCRXV06.4CP0</t>
  </si>
  <si>
    <t>PCRXV06.4FP0</t>
  </si>
  <si>
    <t>Challenger AWD</t>
  </si>
  <si>
    <t>Challenger SRT</t>
  </si>
  <si>
    <t>Cam phaser</t>
  </si>
  <si>
    <t>PCRXV06.2FP0</t>
  </si>
  <si>
    <t>PCRXV06.2CP0</t>
  </si>
  <si>
    <t>Challenger SRT Widebody</t>
  </si>
  <si>
    <t>Challenger Widebody</t>
  </si>
  <si>
    <t>ACCORD SPORT/TOURING</t>
  </si>
  <si>
    <t xml:space="preserve">SIDI; Hybrid; </t>
  </si>
  <si>
    <t>PHNXV02.07EB</t>
  </si>
  <si>
    <t>CIVIC 4Dr</t>
  </si>
  <si>
    <t>PHNXV01.5EEB</t>
  </si>
  <si>
    <t>Auto(AV-S7)</t>
  </si>
  <si>
    <t>PHNXV01.5SDC</t>
  </si>
  <si>
    <t>Variable valve Timing and lift Electronic Control (VTEC) system and Variable valve Timing Control (VTC) system are applied.</t>
  </si>
  <si>
    <t>PHNXV02.0JEC</t>
  </si>
  <si>
    <t>Elantra</t>
  </si>
  <si>
    <t>Fixed3 - Continuously variable cam timing both intake and exhaust for the best performance and fuel economy</t>
  </si>
  <si>
    <t>SAE 0W-20 or GF-6</t>
  </si>
  <si>
    <t>PHYXV01.6CC5</t>
  </si>
  <si>
    <t>Stop-Start;</t>
  </si>
  <si>
    <t>STOP-START</t>
  </si>
  <si>
    <t>PHYXV02.0CE5</t>
  </si>
  <si>
    <t>PHYXV02.0CE3</t>
  </si>
  <si>
    <t>Elantra Hybrid</t>
  </si>
  <si>
    <t>APPLY VVT</t>
  </si>
  <si>
    <t>SAE 0W-20 API SN</t>
  </si>
  <si>
    <t>PHYXV01.6C13</t>
  </si>
  <si>
    <t>Elantra Hybrid Blue</t>
  </si>
  <si>
    <t>Elantra N</t>
  </si>
  <si>
    <t>Fixed 3 (More than two or continuous)</t>
  </si>
  <si>
    <t>SAE 0W30</t>
  </si>
  <si>
    <t>PHYXV02.0CG6</t>
  </si>
  <si>
    <t>Venue</t>
  </si>
  <si>
    <t>VVT</t>
  </si>
  <si>
    <t>SAE 0W20</t>
  </si>
  <si>
    <t>PHYXV01.6SB5</t>
  </si>
  <si>
    <t>INFINITI</t>
  </si>
  <si>
    <t>Q50</t>
  </si>
  <si>
    <t>Auto(S7)</t>
  </si>
  <si>
    <t>For Q50,Q50 AWD</t>
  </si>
  <si>
    <t>PNSXV03.0NHA</t>
  </si>
  <si>
    <t>Q50 AWD</t>
  </si>
  <si>
    <t>Q50 AWD RED SPORT</t>
  </si>
  <si>
    <t>For Q50 RED SPORT,Q50 AWD RED SPORT</t>
  </si>
  <si>
    <t>Q50 RED SPORT</t>
  </si>
  <si>
    <t>XF P250</t>
  </si>
  <si>
    <t>Inlet and Exhaust Camshaft Phasing controlled by Engine Management System</t>
  </si>
  <si>
    <t>Continuously variable inlet valve lift</t>
  </si>
  <si>
    <t>PJLXJ02.0RTX</t>
  </si>
  <si>
    <t>XF P250 AWD</t>
  </si>
  <si>
    <t>XF P300 AWD</t>
  </si>
  <si>
    <t>Forte</t>
  </si>
  <si>
    <t>FIXED3(MORE THAN TWO OR CONTINUOUS)</t>
  </si>
  <si>
    <t>SAE 5W-30 / ACEA A5/B5</t>
  </si>
  <si>
    <t>PKMXV01.6CC5</t>
  </si>
  <si>
    <t>5W20 or GF-4</t>
  </si>
  <si>
    <t>PKMXV02.0CE3</t>
  </si>
  <si>
    <t>Forte FE</t>
  </si>
  <si>
    <t>Stinger AWD</t>
  </si>
  <si>
    <t>SAE 0W-30</t>
  </si>
  <si>
    <t>PKMXV02.5EP6</t>
  </si>
  <si>
    <t>PKMXV03.3EK6</t>
  </si>
  <si>
    <t>Stinger RWD</t>
  </si>
  <si>
    <t>ES 250 AWD</t>
  </si>
  <si>
    <t>APPLIED TO ES 250 AWD, CAMRY AWD LE/SE AND CAMRY AWD XLE/XSE(AXVA75L-CEZGBA).</t>
  </si>
  <si>
    <t>PTYXJ02.5N4L</t>
  </si>
  <si>
    <t>ES 300h</t>
  </si>
  <si>
    <t>PTYXV02.5P33</t>
  </si>
  <si>
    <t>ES 350</t>
  </si>
  <si>
    <t>PTYXV03.5M5B</t>
  </si>
  <si>
    <t>ES 350 F SPORT</t>
  </si>
  <si>
    <t>LS 500</t>
  </si>
  <si>
    <t>PTYXV03.5M5C</t>
  </si>
  <si>
    <t>LS 500 AWD</t>
  </si>
  <si>
    <t>LS 500h</t>
  </si>
  <si>
    <t>LS 500h AWD</t>
  </si>
  <si>
    <t>SIDI &amp; PFI; Hybrid; with ADS;</t>
  </si>
  <si>
    <t>132 and 132</t>
  </si>
  <si>
    <t>HYBRID. w/ ADS</t>
  </si>
  <si>
    <t>GHIBLI GT</t>
  </si>
  <si>
    <t>SAE 10W-60</t>
  </si>
  <si>
    <t>PMAXJ03.0DFI</t>
  </si>
  <si>
    <t>GHIBLI MODENA AWD</t>
  </si>
  <si>
    <t>GHIBLI MODENA RWD</t>
  </si>
  <si>
    <t>GHIBLI TROFEO</t>
  </si>
  <si>
    <t>PMAXJ03.8DFI</t>
  </si>
  <si>
    <t>MAZDA3 5-Door 2WD</t>
  </si>
  <si>
    <t>MAZDA3 5-Door 4WD</t>
  </si>
  <si>
    <t>AMG E 53 4MATIC+</t>
  </si>
  <si>
    <t>AMG E 63 S 4MATIC+</t>
  </si>
  <si>
    <t>AMG E 63 S 4MATIC+ (station wagon), AMG E 63 S 4MATIC+</t>
  </si>
  <si>
    <t>E 350</t>
  </si>
  <si>
    <t>E 350 4MATIC</t>
  </si>
  <si>
    <t>E 450 4MATIC</t>
  </si>
  <si>
    <t>COOPER COUNTRYMAN</t>
  </si>
  <si>
    <t>COOPER COUNTRYMAN ALL4</t>
  </si>
  <si>
    <t>COOPER S CLUBMAN</t>
  </si>
  <si>
    <t>COOPER S CLUBMAN ALL4</t>
  </si>
  <si>
    <t>COOPER S COUNTRYMAN</t>
  </si>
  <si>
    <t>COOPER S COUNTRYMAN ALL4</t>
  </si>
  <si>
    <t>JCW COUNTRYMAN ALL4</t>
  </si>
  <si>
    <t>JOHN COOPER WORKS CLUBMAN ALL4</t>
  </si>
  <si>
    <t>ALTIMA</t>
  </si>
  <si>
    <t>For ALTIMA, ALTIMA SL/SR</t>
  </si>
  <si>
    <t>PNSXV02.5RPB</t>
  </si>
  <si>
    <t>ALTIMA AWD</t>
  </si>
  <si>
    <t>For ALTIMA AWD, ALTIMA AWD SR/PLATINUM</t>
  </si>
  <si>
    <t>ALTIMA SL/SR</t>
  </si>
  <si>
    <t>ALTIMA SR</t>
  </si>
  <si>
    <t>Auto(AV-S8)</t>
  </si>
  <si>
    <t>INT:ECM controlled, Motor driven, EXH:ECM controlled, Oil pressure driven</t>
  </si>
  <si>
    <t>SAE 5W-30</t>
  </si>
  <si>
    <t>PNSXV02.0AVA</t>
  </si>
  <si>
    <t>KICKS</t>
  </si>
  <si>
    <t>MAXIMA</t>
  </si>
  <si>
    <t>PNSXV03.5N7B</t>
  </si>
  <si>
    <t>SENTRA</t>
  </si>
  <si>
    <t>INT;ECM and VTC controller controlled, Electric driven EXH;ECM controlled, Oil pressure driven</t>
  </si>
  <si>
    <t>PNSXV02.0RMB</t>
  </si>
  <si>
    <t>SENTRA SR</t>
  </si>
  <si>
    <t>IMPREZA 4-Door</t>
  </si>
  <si>
    <t>PFJXJ02.5BUY</t>
  </si>
  <si>
    <t>IMPREZA 4-Door SPORT</t>
  </si>
  <si>
    <t>WRX</t>
  </si>
  <si>
    <t>ILSAC GF6 0W-20</t>
  </si>
  <si>
    <t>PFJXV02.4CZA</t>
  </si>
  <si>
    <t>CAMRY</t>
  </si>
  <si>
    <t>CAMRY AWD LE/SE</t>
  </si>
  <si>
    <t>CAMRY AWD XLE/XSE</t>
  </si>
  <si>
    <t>CAMRY HYBRID LE</t>
  </si>
  <si>
    <t>CAMRY HYBRID SE/XLE/XSE</t>
  </si>
  <si>
    <t>CAMRY LE/SE</t>
  </si>
  <si>
    <t>APPLIED TO EXCEPT FOR AXVA70L-CEZPBA.</t>
  </si>
  <si>
    <t>PTYXV02.5P3A</t>
  </si>
  <si>
    <t>CAMRY TRD</t>
  </si>
  <si>
    <t>CAMRY XLE/XSE</t>
  </si>
  <si>
    <t>CAMRY XSE</t>
  </si>
  <si>
    <t>PRIUS</t>
  </si>
  <si>
    <t>"30kWatt" of Rated Motor/Generator Power is only for AWD.</t>
  </si>
  <si>
    <t>PTYXJ02.0P33</t>
  </si>
  <si>
    <t>PRIUS AWD</t>
  </si>
  <si>
    <t>30 and 83</t>
  </si>
  <si>
    <t>PRIUS AWD XLE/LTD</t>
  </si>
  <si>
    <t>PRIUS XLE/LTD</t>
  </si>
  <si>
    <t>TOYOTA CROWN AWD</t>
  </si>
  <si>
    <t>APPLIED TO TOYOTA CROWN AWD</t>
  </si>
  <si>
    <t>Input values are for TOYOTA CROWN AWD. "59kWatt" of Rated Motor/Generator Power is only for AWD. For RX 500h AWD: Generator Rated Motor/Generator Power Value: 64kWatt and 76kWatt. "76kWatt" of Rated Motor/Generator Power is only for AWD.</t>
  </si>
  <si>
    <t>64 and 76</t>
  </si>
  <si>
    <t>PTYXJ02.4P3L</t>
  </si>
  <si>
    <t>Li-Ion and NiMH</t>
  </si>
  <si>
    <t>RAV4 Hybrid has LI ION and NiMH batteries. VENZA has LI ION battery only. TOYOTA CROWN has NiMH battery only. Input values are for RAV4 Hybrid and VENZA with LI ION battery. For RAV4 Hybrid with NiMH battery:Number of Battery Packs:1, Total Voltage of Battery Packs:245, Battery Energy Capacity:6.5, Battery Specific Energy:46.4, Battery Charger Type:ON. For TOYOTA CROWN:Number of Battery Packs:1, Total Voltage of Battery Packs:230, Battery Energy Capacity:5, Battery Specific Energy:36, Battery Charger Type:ON.</t>
  </si>
  <si>
    <t>40 and 88</t>
  </si>
  <si>
    <t>0W-8(CROWN),0W-16(OTHERS)</t>
  </si>
  <si>
    <t>PTYXJ02.5P3L</t>
  </si>
  <si>
    <t>S90 B6 AWD</t>
  </si>
  <si>
    <t>Mechanical Turbo and Electric supercharger</t>
  </si>
  <si>
    <t>PVVXJ02.0S30</t>
  </si>
  <si>
    <t>INTEGRA</t>
  </si>
  <si>
    <t>PHNXV01.54EC</t>
  </si>
  <si>
    <t>INTEGRA A-SPEC</t>
  </si>
  <si>
    <t>PHNXV01.55DC</t>
  </si>
  <si>
    <t>A8L</t>
  </si>
  <si>
    <t>Applies to DCBD var: 0</t>
  </si>
  <si>
    <t>Continuous</t>
  </si>
  <si>
    <t>PVGAJ03.0N7M</t>
  </si>
  <si>
    <t>S8</t>
  </si>
  <si>
    <t>Applies to DWKA var: 0</t>
  </si>
  <si>
    <t>740i Sedan</t>
  </si>
  <si>
    <t>Variable Valve Lift at inlet valves and two settings at outlet valves</t>
  </si>
  <si>
    <t>Starter Generator Engine with 48V Technology; Motor/Generator Type: permanent magnet synchronous machine (PMSM) // X7 xDrive40i; Battery Energy Capacity: 10.4 Ah, Total Voltage of Battery Pack(s): 44 V, Battery Specific Energy: 40 Wh/kg // 740i Sedan; Battery Energy Capacity: 20 Ah, Total Voltage of Battery Pack(s): 46.2 V, Battery Specific Energy: 47.1 Wh/kg</t>
  </si>
  <si>
    <t>PBMXJ03.0B58</t>
  </si>
  <si>
    <t>760i xDrive Sedan</t>
  </si>
  <si>
    <t>Starter Generator Engine with 48V Technology; Motor/Generator Type: permanent magnet synchronous machine (PMSM); Rated Motor/Generator Power: 9 kW (X7 M60i xDrive and ALPINA XB7), 13 kW (760i xDrive Sedan) // X7 M60i xDrive and ALPINA XB7; Battery Energy Capacity: 10.4 Ah, Total Voltage of Battery Pack(s): 44 V, Battery Specific Energy: 40 Wh/kg // 760i xDrive Sedan; Battery Energy Capacity: 20 Ah, Total Voltage of Battery Pack(s): 46.2 V, Battery Specific Energy: 47.1 Wh/kg</t>
  </si>
  <si>
    <t>PBMXJ04.4S68</t>
  </si>
  <si>
    <t>300 AWD</t>
  </si>
  <si>
    <t>Charger</t>
  </si>
  <si>
    <t>Charger AWD</t>
  </si>
  <si>
    <t>Charger SRT Widebody</t>
  </si>
  <si>
    <t>Charger Widebody</t>
  </si>
  <si>
    <t>G80 AWD</t>
  </si>
  <si>
    <t>PHYXV02.5HP5</t>
  </si>
  <si>
    <t>PHYXV03.5HT5</t>
  </si>
  <si>
    <t>G80 RWD</t>
  </si>
  <si>
    <t>G90 AWD</t>
  </si>
  <si>
    <t>CVVT</t>
  </si>
  <si>
    <t>PHYXV03.5JT5</t>
  </si>
  <si>
    <t>G90 MHEV</t>
  </si>
  <si>
    <t>2 Turbo charger + 1 Super charger</t>
  </si>
  <si>
    <t>This vehicle is mild hybrid vehicle.</t>
  </si>
  <si>
    <t>claw pole</t>
  </si>
  <si>
    <t>PHYXV03.5J65</t>
  </si>
  <si>
    <t>ACCORD</t>
  </si>
  <si>
    <t>PHNXV01.56EB</t>
  </si>
  <si>
    <t>CIVIC 5Dr</t>
  </si>
  <si>
    <t>PHNXV01.5LDB</t>
  </si>
  <si>
    <t>PHNXV02.0FEC</t>
  </si>
  <si>
    <t>PHNXV02.0DDC</t>
  </si>
  <si>
    <t>Variable Valve Timing (VTC) and Lift Electronic Control (VTEC) system is applied.</t>
  </si>
  <si>
    <t>PHNXV02.0TDC</t>
  </si>
  <si>
    <t>Sonata</t>
  </si>
  <si>
    <t>PHYXV01.6EC5</t>
  </si>
  <si>
    <t>E-CVVT is an electric device that improve fuel efficiency and reduce toxic exhaust gas by allowing the timing of the intake valves to be changed while the engine is on opration.</t>
  </si>
  <si>
    <t>PHYXV02.5EP5</t>
  </si>
  <si>
    <t>SIDI &amp; PFI; Stop-Start;</t>
  </si>
  <si>
    <t>PHYXV02.5ER3</t>
  </si>
  <si>
    <t>Sonata Hybrid</t>
  </si>
  <si>
    <t>SAE 0W16</t>
  </si>
  <si>
    <t>PHYXV02.0E13</t>
  </si>
  <si>
    <t>Sonata Hybrid Blue</t>
  </si>
  <si>
    <t>K5</t>
  </si>
  <si>
    <t>SAE 0W-20/API latest</t>
  </si>
  <si>
    <t>PKMXV01.6DC5</t>
  </si>
  <si>
    <t>PKMXV02.5DP5</t>
  </si>
  <si>
    <t>K5 AWD</t>
  </si>
  <si>
    <t>QUATTROPORTE GT</t>
  </si>
  <si>
    <t>QUATTROPORTE MODENA AWD</t>
  </si>
  <si>
    <t>QUATTROPORTE MODENA RWD</t>
  </si>
  <si>
    <t>QUATTROPORTE TROFEO</t>
  </si>
  <si>
    <t>Maybach S 680 4Matic</t>
  </si>
  <si>
    <t>M279M like MOPF or Facelift</t>
  </si>
  <si>
    <t>5W40 / 229.5</t>
  </si>
  <si>
    <t>PMBXV06.0U3A</t>
  </si>
  <si>
    <t>S 500 4MATIC</t>
  </si>
  <si>
    <t>ENGINE: S 500 4MATIC / 429 HP COMBUSTION AND 21 HP ELECTRIC</t>
  </si>
  <si>
    <t>Allows Timing of intake / exhaust valves to be changed while the engine is in operation</t>
  </si>
  <si>
    <t>ISG Engine 48V Technologie</t>
  </si>
  <si>
    <t>PMBXV03.0HY3</t>
  </si>
  <si>
    <t>S 580 4MATIC</t>
  </si>
  <si>
    <t>ISG (Integrated-Starter-Generator) Engine with 48V Technology</t>
  </si>
  <si>
    <t>permanent synchronous motor</t>
  </si>
  <si>
    <t>PMBXV04.0HY1</t>
  </si>
  <si>
    <t>S 580 4MATIC Maybach</t>
  </si>
  <si>
    <t>Panamera</t>
  </si>
  <si>
    <t>Base models</t>
  </si>
  <si>
    <t>PPRXV02.9PV6</t>
  </si>
  <si>
    <t>Panamera 4</t>
  </si>
  <si>
    <t>Panamera 4 Executive</t>
  </si>
  <si>
    <t>Panamera 4 ST</t>
  </si>
  <si>
    <t>Panamera 4S</t>
  </si>
  <si>
    <t>S models</t>
  </si>
  <si>
    <t>Panamera 4S Executive</t>
  </si>
  <si>
    <t>Panamera 4S ST</t>
  </si>
  <si>
    <t>Panamera GTS</t>
  </si>
  <si>
    <t>ENGINE CONFIGURATION FOR PANAMERA GTS AND GTS ST MODELS</t>
  </si>
  <si>
    <t>Adaptive Cylinder Control</t>
  </si>
  <si>
    <t>PPRXV04.0PV8</t>
  </si>
  <si>
    <t>Panamera GTS ST</t>
  </si>
  <si>
    <t>Panamera Turbo S</t>
  </si>
  <si>
    <t>ENGINE CONFIGURATION FOR PANAMERA TURBO S, TURBO S EXECUTIVE, AND TURBO S ST MODELS</t>
  </si>
  <si>
    <t>Rolls-Royce</t>
  </si>
  <si>
    <t>Rolls-Royce Motor Cars Limited</t>
  </si>
  <si>
    <t>Ghost</t>
  </si>
  <si>
    <t>RRG</t>
  </si>
  <si>
    <t>Peak-Torque 663 foot-pounds: Phantom, Phantom Extended; Peak-Torque 627 foot-pounds: Cullinan, Ghost, Ghost Extended</t>
  </si>
  <si>
    <t>PRRGV06.7N74</t>
  </si>
  <si>
    <t>Ghost Black Badge</t>
  </si>
  <si>
    <t>Peak-Torque 663 foot-pounds: Cullinan Black Badge, Ghost Black Badge</t>
  </si>
  <si>
    <t>Ghost Extended</t>
  </si>
  <si>
    <t>Phantom</t>
  </si>
  <si>
    <t>Phantom Extended</t>
  </si>
  <si>
    <t>LEGACY</t>
  </si>
  <si>
    <t>PFJXJ02.4RAB</t>
  </si>
  <si>
    <t>Arteon</t>
  </si>
  <si>
    <t>Arteon 4Motion</t>
  </si>
  <si>
    <t>A4 Allroad quattro</t>
  </si>
  <si>
    <t>HR-V AWD</t>
  </si>
  <si>
    <t>PHNXV02.02EC</t>
  </si>
  <si>
    <t>HR-V FWD</t>
  </si>
  <si>
    <t>Niro</t>
  </si>
  <si>
    <t>Fixed3, CVVT is an oil pressure device that improve fuel efficiency and reduce toxic exhaust gas by allowing the  timing (some or all) of the intake or exhaust valves (or both ) to be changed  while the engine is in operation.</t>
  </si>
  <si>
    <t>SAE 0W-16 API SN PLUS</t>
  </si>
  <si>
    <t>PKMXV01.6213</t>
  </si>
  <si>
    <t>Niro FE</t>
  </si>
  <si>
    <t>Soul</t>
  </si>
  <si>
    <t>0W20 API SN+/SP</t>
  </si>
  <si>
    <t>PKMXV02.0BE3</t>
  </si>
  <si>
    <t>Soul Eco dynamics</t>
  </si>
  <si>
    <t>Urus Performante</t>
  </si>
  <si>
    <t>Applies to DWND var: 0</t>
  </si>
  <si>
    <t>CONTINUOUS INTAKE AND EXHAUST CAM ADJUSTMENT</t>
  </si>
  <si>
    <t>GFI</t>
  </si>
  <si>
    <t>Gaseous Fuel Injection</t>
  </si>
  <si>
    <t>PVGAT04.0LAA</t>
  </si>
  <si>
    <t>AMG GLA 35 4MATIC</t>
  </si>
  <si>
    <t>AMG GLA 45 4MATIC</t>
  </si>
  <si>
    <t>IMPREZA 5-Door</t>
  </si>
  <si>
    <t>IMPREZA 5-Door SPORT</t>
  </si>
  <si>
    <t>V60CC B5 AWD</t>
  </si>
  <si>
    <t>A6 Allroad</t>
  </si>
  <si>
    <t>Midsize Station Wagons</t>
  </si>
  <si>
    <t>RS 6 Avant</t>
  </si>
  <si>
    <t>AMG E 63 S 4MATIC+ (SW)</t>
  </si>
  <si>
    <t>AMG GLB 35 4MATIC</t>
  </si>
  <si>
    <t>AMG GLB35 4MATIC</t>
  </si>
  <si>
    <t>E 450 4MATIC All-Terrain (wagon)</t>
  </si>
  <si>
    <t>MURANO AWD</t>
  </si>
  <si>
    <t>PNSXV03.5P7C</t>
  </si>
  <si>
    <t>MURANO FWD</t>
  </si>
  <si>
    <t>Cullinan</t>
  </si>
  <si>
    <t>Cullinan Black Badge</t>
  </si>
  <si>
    <t>V90CC B6 AWD</t>
  </si>
  <si>
    <t>COLORADO 2WD</t>
  </si>
  <si>
    <t>Small Pick-up Trucks 2WD</t>
  </si>
  <si>
    <t>High, Low, Zero (Cylinder Deactivation)</t>
  </si>
  <si>
    <t>PGMXT02.7100</t>
  </si>
  <si>
    <t>MAVERICK FWD</t>
  </si>
  <si>
    <t>PFMXT02.02Y2</t>
  </si>
  <si>
    <t>MAVERICK HEV FWD</t>
  </si>
  <si>
    <t>FHEV Maverick</t>
  </si>
  <si>
    <t>Hydraulic actuated Variable Cam Timing</t>
  </si>
  <si>
    <t>SAE 0W-20 / ILSAC GF-6</t>
  </si>
  <si>
    <t>PFMXT02.52B2</t>
  </si>
  <si>
    <t>TACOMA 2WD</t>
  </si>
  <si>
    <t>PTYXT02.7M5P</t>
  </si>
  <si>
    <t>PTYXT03.5M5N</t>
  </si>
  <si>
    <t>COLORADO 4WD</t>
  </si>
  <si>
    <t>Small Pick-up Trucks 4WD</t>
  </si>
  <si>
    <t>MAVERICK AWD</t>
  </si>
  <si>
    <t>MAVERICK TREMOR AWD</t>
  </si>
  <si>
    <t>5W-30 API SP</t>
  </si>
  <si>
    <t>PFMXT02.0S7B</t>
  </si>
  <si>
    <t>TACOMA 4WD</t>
  </si>
  <si>
    <t>TACOMA 4WD D-CAB MT TRD-ORP/PRO</t>
  </si>
  <si>
    <t>SILVERADO 2WD</t>
  </si>
  <si>
    <t>SIDI; with Sport Mode;</t>
  </si>
  <si>
    <t>Standard Pick-up Trucks 2WD</t>
  </si>
  <si>
    <t>with Sport Mode</t>
  </si>
  <si>
    <t>DU</t>
  </si>
  <si>
    <t>Diesel, ultra low sulfur (15 ppm, maximum)</t>
  </si>
  <si>
    <t>CRDI</t>
  </si>
  <si>
    <t>Common Rail Direct Diesel Injection</t>
  </si>
  <si>
    <t>PGMXT03.0354</t>
  </si>
  <si>
    <t>dynamic fuel management</t>
  </si>
  <si>
    <t>cam phaser</t>
  </si>
  <si>
    <t>.</t>
  </si>
  <si>
    <t>PGMXT05.3386</t>
  </si>
  <si>
    <t>SIDI; 2WD Municipal;</t>
  </si>
  <si>
    <t>Silverado 2WD Municipal</t>
  </si>
  <si>
    <t>432/509</t>
  </si>
  <si>
    <t>312/368</t>
  </si>
  <si>
    <t>E</t>
  </si>
  <si>
    <t>Ethanol (E85)</t>
  </si>
  <si>
    <t xml:space="preserve">SIDI; FFV; </t>
  </si>
  <si>
    <t>PGMXT05.3387</t>
  </si>
  <si>
    <t>F150 PICKUP 2WD</t>
  </si>
  <si>
    <t>2.7L TiVCT GTPFDI;</t>
  </si>
  <si>
    <t>dual intake &amp;amp; exhaust</t>
  </si>
  <si>
    <t>5W-30 / API SP</t>
  </si>
  <si>
    <t>stop start delete</t>
  </si>
  <si>
    <t>PFMXT02.73JK</t>
  </si>
  <si>
    <t>SIDI; Stop-Start;</t>
  </si>
  <si>
    <t>3.5L F150</t>
  </si>
  <si>
    <t>SAE 5W-30 API SP ILSACGF6</t>
  </si>
  <si>
    <t>PFMXT03.54JK</t>
  </si>
  <si>
    <t>F150 PICKUP 2WD FFV</t>
  </si>
  <si>
    <t>478/540</t>
  </si>
  <si>
    <t>358/405</t>
  </si>
  <si>
    <t xml:space="preserve">FFV; </t>
  </si>
  <si>
    <t>3.3L PFDI</t>
  </si>
  <si>
    <t>Managed by VCT</t>
  </si>
  <si>
    <t>SAE 5W-20 / ILSAC GF-6</t>
  </si>
  <si>
    <t>PFMXT03.33DU</t>
  </si>
  <si>
    <t>502/567</t>
  </si>
  <si>
    <t>382/432</t>
  </si>
  <si>
    <t>FFV; Stop-Start;</t>
  </si>
  <si>
    <t>SIDI &amp; PFI; FFV; Stop-Start;</t>
  </si>
  <si>
    <t>Variable Displacement Engine</t>
  </si>
  <si>
    <t>stop start</t>
  </si>
  <si>
    <t>PFMXT05.03DP</t>
  </si>
  <si>
    <t>454/513</t>
  </si>
  <si>
    <t>335/378</t>
  </si>
  <si>
    <t xml:space="preserve">SIDI &amp; PFI; FFV; </t>
  </si>
  <si>
    <t>F150 PICKUP 2WD HEV</t>
  </si>
  <si>
    <t>3.5L F150 FHEV</t>
  </si>
  <si>
    <t>5W-30 /  ILSAC GF-6</t>
  </si>
  <si>
    <t>PFMXT03.51F1</t>
  </si>
  <si>
    <t>RANGER 2WD</t>
  </si>
  <si>
    <t>TIVCT</t>
  </si>
  <si>
    <t>5W-30 / ILSAC GF-6 API SP</t>
  </si>
  <si>
    <t>start stop delete</t>
  </si>
  <si>
    <t>PFMXT02.36HG</t>
  </si>
  <si>
    <t>GMC</t>
  </si>
  <si>
    <t>SIERRA 2WD</t>
  </si>
  <si>
    <t>Sierra 2WD Municipal</t>
  </si>
  <si>
    <t>FRONTIER 2WD</t>
  </si>
  <si>
    <t>SIDI; ISS and AGS;</t>
  </si>
  <si>
    <t>Addition of ISS and AGS</t>
  </si>
  <si>
    <t>PNSXT03.8PRA</t>
  </si>
  <si>
    <t>TITAN 2WD</t>
  </si>
  <si>
    <t>ECM controlled. oil pressure driven</t>
  </si>
  <si>
    <t>VVEL controlled, Motor driven</t>
  </si>
  <si>
    <t>PNSXT05.6P9A</t>
  </si>
  <si>
    <t>RAM</t>
  </si>
  <si>
    <t>1500 4X2</t>
  </si>
  <si>
    <t xml:space="preserve">Mild Hybrid; </t>
  </si>
  <si>
    <t>PCRXT03.65P9</t>
  </si>
  <si>
    <t>PCRXT05.75P1</t>
  </si>
  <si>
    <t>1500 Classic 4X2</t>
  </si>
  <si>
    <t>PCRXT03.65P1</t>
  </si>
  <si>
    <t>PCRXT05.75P0</t>
  </si>
  <si>
    <t>1500 HFE 4X2</t>
  </si>
  <si>
    <t>TUNDRA 2WD</t>
  </si>
  <si>
    <t>SIDI &amp; PFI; 3-mode (Sport/Normal/Eco);</t>
  </si>
  <si>
    <t>APPLIED TO TUNDRA (3-drive mode)</t>
  </si>
  <si>
    <t>PTYXT03.4M5W</t>
  </si>
  <si>
    <t>APPLIED TO TUNDRA (1-drive mode)</t>
  </si>
  <si>
    <t>Regenerative Braking Source "Both" is for TUNDRA 4WD, TUNDRA 4WD PRO and SEQUOIA 4WD.</t>
  </si>
  <si>
    <t>PTYXT03.4M53</t>
  </si>
  <si>
    <t>SILVERADO 4WD</t>
  </si>
  <si>
    <t>with Sport Mode;</t>
  </si>
  <si>
    <t>Silverado 4WD Municipal</t>
  </si>
  <si>
    <t>408/481</t>
  </si>
  <si>
    <t>288/340</t>
  </si>
  <si>
    <t>PGMXT06.2375</t>
  </si>
  <si>
    <t>SILVERADO 4WD MUD TERRAIN TIRES</t>
  </si>
  <si>
    <t>SIDI; 4WD MT Municipal;</t>
  </si>
  <si>
    <t>Silverado 4WD MT Municipal</t>
  </si>
  <si>
    <t>SILVERADO 4WD ZR2</t>
  </si>
  <si>
    <t>F150 PICKUP 4WD</t>
  </si>
  <si>
    <t>F150 PICKUP 4WD FFV</t>
  </si>
  <si>
    <t>430/486</t>
  </si>
  <si>
    <t>F150 PICKUP 4WD HEV</t>
  </si>
  <si>
    <t>F150 PICKUP TREMOR 4WD</t>
  </si>
  <si>
    <t>PFMXT03.54JM</t>
  </si>
  <si>
    <t>F150 PICKUP TREMOR 4WD FFV</t>
  </si>
  <si>
    <t>F150 RAPTOR 37 4WD</t>
  </si>
  <si>
    <t>PFMXT03.57AT</t>
  </si>
  <si>
    <t>F150 RAPTOR 4WD</t>
  </si>
  <si>
    <t>F150 RAPTOR R 4WD</t>
  </si>
  <si>
    <t>F150 RAPTOR R</t>
  </si>
  <si>
    <t>SAE 5W-50 / API SN</t>
  </si>
  <si>
    <t>PFMXT05.2AHS</t>
  </si>
  <si>
    <t>RANGER 4WD</t>
  </si>
  <si>
    <t>RANGER TREMOR 4WD</t>
  </si>
  <si>
    <t>PFMXT02.33MC</t>
  </si>
  <si>
    <t>SIERRA 4WD</t>
  </si>
  <si>
    <t>SIDI; 4WD Municpal;</t>
  </si>
  <si>
    <t>Sierra 4WD Municipal</t>
  </si>
  <si>
    <t>SIERRA 4WD AT4X</t>
  </si>
  <si>
    <t>SIERRA 4WD MUD TERRAIN TIRES</t>
  </si>
  <si>
    <t>Sierra 4WD MT Municipal</t>
  </si>
  <si>
    <t>RIDGELINE AWD</t>
  </si>
  <si>
    <t>PHNXT03.5RSC</t>
  </si>
  <si>
    <t>Gladiator 4X4</t>
  </si>
  <si>
    <t>ESS</t>
  </si>
  <si>
    <t>PCRXT03.65P5</t>
  </si>
  <si>
    <t>PCRXT03.65P0</t>
  </si>
  <si>
    <t>Gladiator EcoDiesel 4X4</t>
  </si>
  <si>
    <t>5W-40</t>
  </si>
  <si>
    <t>PCRXT03.05PW</t>
  </si>
  <si>
    <t>Gladiator Rubic EcoDiesel 4X4</t>
  </si>
  <si>
    <t>FRONTIER 4WD</t>
  </si>
  <si>
    <t>FRONTIER 4WD PRO-4X</t>
  </si>
  <si>
    <t>TITAN 4WD</t>
  </si>
  <si>
    <t>TITAN 4WD PRO-4X</t>
  </si>
  <si>
    <t>1500 4X4</t>
  </si>
  <si>
    <t>1500 Classic 4X4</t>
  </si>
  <si>
    <t>1500 TRX 4x4</t>
  </si>
  <si>
    <t>PCRXT06.2FP1</t>
  </si>
  <si>
    <t>PCRXT06.2CP1</t>
  </si>
  <si>
    <t>TUNDRA 4WD</t>
  </si>
  <si>
    <t>TUNDRA 4WD PRO</t>
  </si>
  <si>
    <t>XT5 HEARSE FWD</t>
  </si>
  <si>
    <t>Special Purpose Vehicle 2WD</t>
  </si>
  <si>
    <t>PGMXT02.0550</t>
  </si>
  <si>
    <t>XT5 LIMO FWD</t>
  </si>
  <si>
    <t>Transit Connect Van FWD</t>
  </si>
  <si>
    <t>5W20 API SP</t>
  </si>
  <si>
    <t>PFMXT02.02NP</t>
  </si>
  <si>
    <t>Transit Connect Wagon LWB FWD</t>
  </si>
  <si>
    <t>GLA 250</t>
  </si>
  <si>
    <t>GLB 250</t>
  </si>
  <si>
    <t>Metris (Cargo Van)</t>
  </si>
  <si>
    <t>Allows timing of the intake/exhaust valves to be changed while the engine is in operation</t>
  </si>
  <si>
    <t>5W30 acc. 229.6</t>
  </si>
  <si>
    <t>PMBXT02.0U3B</t>
  </si>
  <si>
    <t>Metris (Cargo Van, LWB)</t>
  </si>
  <si>
    <t>Metris (Passenger Van)</t>
  </si>
  <si>
    <t>Metris (US Postal Long)</t>
  </si>
  <si>
    <t>PMBXT02.0U3C</t>
  </si>
  <si>
    <t>Metris (US Postal)</t>
  </si>
  <si>
    <t>XT5 HEARSE AWD</t>
  </si>
  <si>
    <t>XT5 LIMO AWD</t>
  </si>
  <si>
    <t>SILVERADO 2WD CAB CHASSIS</t>
  </si>
  <si>
    <t>Special Purpose Vehicle cab chassis</t>
  </si>
  <si>
    <t>SILVERADO 4WD CAB CHASSIS</t>
  </si>
  <si>
    <t>SIERRA 2WD CAB CHASSIS</t>
  </si>
  <si>
    <t>SIERRA 4WD CAB CHASSIS</t>
  </si>
  <si>
    <t>Pacifica</t>
  </si>
  <si>
    <t>Voyager</t>
  </si>
  <si>
    <t>ODYSSEY FWD</t>
  </si>
  <si>
    <t>Variable Cylinder Management (VCM) system is applied.</t>
  </si>
  <si>
    <t>PHNXT03.5J4C</t>
  </si>
  <si>
    <t>Carnival</t>
  </si>
  <si>
    <t>PKMXT03.5KU5</t>
  </si>
  <si>
    <t>SIENNA</t>
  </si>
  <si>
    <t>APPLIED TO NX 350h AND SIENNA</t>
  </si>
  <si>
    <t>"40kWatt" of Rated Motor/Generator Power is only for AWD.</t>
  </si>
  <si>
    <t>PTYXT02.5P34</t>
  </si>
  <si>
    <t>Pacifica AWD</t>
  </si>
  <si>
    <t>Special Purpose Vehicle, minivan 4WD</t>
  </si>
  <si>
    <t>SIENNA AWD</t>
  </si>
  <si>
    <t>MDX FWD</t>
  </si>
  <si>
    <t>MDX</t>
  </si>
  <si>
    <t>PHNXT03.5CCC</t>
  </si>
  <si>
    <t>RDX FWD</t>
  </si>
  <si>
    <t>Variable valve Timing (VTC) and lift Electronic Control (VTEC) system is applied.</t>
  </si>
  <si>
    <t>PHNXT02.08VC</t>
  </si>
  <si>
    <t>RDX FWD A-SPEC</t>
  </si>
  <si>
    <t>PHNXT02.09VC</t>
  </si>
  <si>
    <t>Stelvio</t>
  </si>
  <si>
    <t>X3 sDrive30i</t>
  </si>
  <si>
    <t>Buick</t>
  </si>
  <si>
    <t>ENCORE GX FWD</t>
  </si>
  <si>
    <t>CSS Prime</t>
  </si>
  <si>
    <t>PGMXV01.3545</t>
  </si>
  <si>
    <t>ENVISION FWD</t>
  </si>
  <si>
    <t>PGMXT02.0500</t>
  </si>
  <si>
    <t>XT4 FWD</t>
  </si>
  <si>
    <t>XT5 FWD</t>
  </si>
  <si>
    <t>PGMXT03.6151</t>
  </si>
  <si>
    <t>XT6 FWD</t>
  </si>
  <si>
    <t>BLAZER FWD</t>
  </si>
  <si>
    <t>EQUINOX FWD</t>
  </si>
  <si>
    <t>Auto(A6)</t>
  </si>
  <si>
    <t>PGMXT01.5090</t>
  </si>
  <si>
    <t>TRAILBLAZER FWD</t>
  </si>
  <si>
    <t>ESCAPE FWD</t>
  </si>
  <si>
    <t>0W-20 / ILSAC GF-6</t>
  </si>
  <si>
    <t>PFMXT01.52X1</t>
  </si>
  <si>
    <t>ESCAPE FWD HEV</t>
  </si>
  <si>
    <t>FHEV Escape</t>
  </si>
  <si>
    <t>PFMXT02.52F1</t>
  </si>
  <si>
    <t>TERRAIN FWD</t>
  </si>
  <si>
    <t>CR-V FWD</t>
  </si>
  <si>
    <t>PHNXT01.5MWC</t>
  </si>
  <si>
    <t>PHNXT02.0PWC</t>
  </si>
  <si>
    <t>PILOT FWD</t>
  </si>
  <si>
    <t>PHNXV03.51EC</t>
  </si>
  <si>
    <t>Kona FWD</t>
  </si>
  <si>
    <t>PHYXV01.6KC5</t>
  </si>
  <si>
    <t>PHYXV02.0KE3</t>
  </si>
  <si>
    <t>Kona N</t>
  </si>
  <si>
    <t>PHYXV02.0KG6</t>
  </si>
  <si>
    <t>Palisade FWD</t>
  </si>
  <si>
    <t>SAE 5W30</t>
  </si>
  <si>
    <t>PHYXT03.8NL5</t>
  </si>
  <si>
    <t>Santa Cruz FWD</t>
  </si>
  <si>
    <t>PHYXT02.5VR5</t>
  </si>
  <si>
    <t>Santa Fe FWD</t>
  </si>
  <si>
    <t>PHYXT02.5MP5</t>
  </si>
  <si>
    <t>PHYXT02.5MR3</t>
  </si>
  <si>
    <t>Tucson FWD</t>
  </si>
  <si>
    <t>NX4 2.5 8AT FWD</t>
  </si>
  <si>
    <t>PHYXT02.5LR3</t>
  </si>
  <si>
    <t>QX50</t>
  </si>
  <si>
    <t>N.A.</t>
  </si>
  <si>
    <t>INT:ECM controlled, Motor driven EXH:ECM controlled, Oil pressure driven</t>
  </si>
  <si>
    <t>PNSXT02.0AVC</t>
  </si>
  <si>
    <t>Seltos FWD</t>
  </si>
  <si>
    <t>5W20 API SM or ILSAC GF-4</t>
  </si>
  <si>
    <t>PKMXT02.0NE5</t>
  </si>
  <si>
    <t>Sorento FWD</t>
  </si>
  <si>
    <t>PKMXT02.5JP5</t>
  </si>
  <si>
    <t>PKMXT02.5JR5</t>
  </si>
  <si>
    <t>Sorento Hybrid FWD</t>
  </si>
  <si>
    <t>Fixed 3</t>
  </si>
  <si>
    <t>PKMXV01.6J13</t>
  </si>
  <si>
    <t>Sportage FWD</t>
  </si>
  <si>
    <t>PKMXT02.5PG5</t>
  </si>
  <si>
    <t>Telluride FWD</t>
  </si>
  <si>
    <t>PKMXT03.8ML5</t>
  </si>
  <si>
    <t>NX 250</t>
  </si>
  <si>
    <t>PTYXT02.5N4M</t>
  </si>
  <si>
    <t>RX 350</t>
  </si>
  <si>
    <t>APPLIED TO RX 350</t>
  </si>
  <si>
    <t>PTYXT02.4P3N</t>
  </si>
  <si>
    <t>CORSAIR FWD</t>
  </si>
  <si>
    <t>5W-30 API</t>
  </si>
  <si>
    <t>PFMXT02.02Y1</t>
  </si>
  <si>
    <t>NAUTILUS FWD</t>
  </si>
  <si>
    <t>2.0L TiVCT GTDI Edge/Nautilus</t>
  </si>
  <si>
    <t>Dual intake &amp;amp; Exhaust</t>
  </si>
  <si>
    <t>5W-30 ILSAC GF-6 API SP</t>
  </si>
  <si>
    <t>PFMXT02.02JU</t>
  </si>
  <si>
    <t>MITSUBISHI MOTORS</t>
  </si>
  <si>
    <t>Outlander 2WD</t>
  </si>
  <si>
    <t>EXH; ECM controlled, Oil pressure driven INT; ECM and VTC controller controlled, Electric driven</t>
  </si>
  <si>
    <t>PNSXT02.5RPA</t>
  </si>
  <si>
    <t>ECLIPSE CROSS 2WD</t>
  </si>
  <si>
    <t>DOHC continuous Variable Valve Timing System with both inlet and exhaust</t>
  </si>
  <si>
    <t>PMTXT01.5G5P</t>
  </si>
  <si>
    <t>ECLIPSE CROSS ES 2WD</t>
  </si>
  <si>
    <t>Outlander Sport 2WD</t>
  </si>
  <si>
    <t>PMTXT02.4G5P</t>
  </si>
  <si>
    <t>PATHFINDER 2WD</t>
  </si>
  <si>
    <t>EXH;ECM controlled, Oil pressure driven, INT;ECM and VTC controller controlled, Electric driven</t>
  </si>
  <si>
    <t>PNSXT03.5PTC</t>
  </si>
  <si>
    <t>ROGUE FWD</t>
  </si>
  <si>
    <t>EXH; ECM controlled, Oil pressure driven INT; ECM controlled, Motor driven</t>
  </si>
  <si>
    <t>PNSXT01.5A3C</t>
  </si>
  <si>
    <t>PNSXT01.5A3B</t>
  </si>
  <si>
    <t>ROGUE FWD SL/PLATINUM</t>
  </si>
  <si>
    <t>COROLLA CROSS</t>
  </si>
  <si>
    <t>PTYXT02.0P3H</t>
  </si>
  <si>
    <t>HIGHLANDER</t>
  </si>
  <si>
    <t>APPLIED TO HIGHLANDER</t>
  </si>
  <si>
    <t>HIGHLANDER HYBRID</t>
  </si>
  <si>
    <t>APPLIED TO HIGHLANDER HYBRID</t>
  </si>
  <si>
    <t>RAV4</t>
  </si>
  <si>
    <t>PTYXT02.5P3H</t>
  </si>
  <si>
    <t>Atlas</t>
  </si>
  <si>
    <t>Engine Code: DTFA</t>
  </si>
  <si>
    <t>0W30 VW50200/VW50400</t>
  </si>
  <si>
    <t>PVGAT02.0VAA</t>
  </si>
  <si>
    <t>Engine Code: CDVC</t>
  </si>
  <si>
    <t>PVGAT03.6VAS</t>
  </si>
  <si>
    <t>Atlas Cross Sport</t>
  </si>
  <si>
    <t>Taos</t>
  </si>
  <si>
    <t>Tiguan</t>
  </si>
  <si>
    <t>Applies to DTEA var: 0</t>
  </si>
  <si>
    <t>Tiguan S</t>
  </si>
  <si>
    <t>XC40 B4</t>
  </si>
  <si>
    <t>XC60 B5</t>
  </si>
  <si>
    <t>MDX AWD</t>
  </si>
  <si>
    <t>RDX AWD</t>
  </si>
  <si>
    <t>RDX AWD A-SPEC</t>
  </si>
  <si>
    <t>Stelvio AWD</t>
  </si>
  <si>
    <t>Q3</t>
  </si>
  <si>
    <t>Engine Code: DSPA</t>
  </si>
  <si>
    <t>AUDI VALVE LIFT FOR B-CYCLE</t>
  </si>
  <si>
    <t>PVGAT02.0A5T</t>
  </si>
  <si>
    <t>Q3 S-Line</t>
  </si>
  <si>
    <t>Engine Code: DSNA</t>
  </si>
  <si>
    <t>Q5 quattro</t>
  </si>
  <si>
    <t>Q5 S-Line quattro</t>
  </si>
  <si>
    <t>Engine Code: DPVA</t>
  </si>
  <si>
    <t>Q5 Sportback S-line quattro</t>
  </si>
  <si>
    <t>SQ5</t>
  </si>
  <si>
    <t>SQ5 Sportback</t>
  </si>
  <si>
    <t>X1 xDrive28i</t>
  </si>
  <si>
    <t>PBMXT02.0B48</t>
  </si>
  <si>
    <t>X3 M</t>
  </si>
  <si>
    <t>PBMXT03.0S58</t>
  </si>
  <si>
    <t>X3 M Competition</t>
  </si>
  <si>
    <t>X3 M40i</t>
  </si>
  <si>
    <t>X3 xDrive30i</t>
  </si>
  <si>
    <t>X4 M</t>
  </si>
  <si>
    <t>X4 M Competition</t>
  </si>
  <si>
    <t>X4 M40i</t>
  </si>
  <si>
    <t>X4 xDrive30i</t>
  </si>
  <si>
    <t>ENCORE GX AWD</t>
  </si>
  <si>
    <t>ENVISION AWD</t>
  </si>
  <si>
    <t>XT4 AWD</t>
  </si>
  <si>
    <t>XT5 AWD</t>
  </si>
  <si>
    <t>XT6 AWD</t>
  </si>
  <si>
    <t>BLAZER AWD</t>
  </si>
  <si>
    <t>EQUINOX AWD</t>
  </si>
  <si>
    <t>TRAILBLAZER AWD</t>
  </si>
  <si>
    <t>Hornet AWD</t>
  </si>
  <si>
    <t>PCRXT02.05P1</t>
  </si>
  <si>
    <t>FIAT</t>
  </si>
  <si>
    <t>500X AWD</t>
  </si>
  <si>
    <t>Mulit-air-electro-hydraulic control</t>
  </si>
  <si>
    <t>PCRXT01.35P0</t>
  </si>
  <si>
    <t>BRONCO 4WD</t>
  </si>
  <si>
    <t>PFMXT02.31EM</t>
  </si>
  <si>
    <t>dual intake &amp; exhaust</t>
  </si>
  <si>
    <t>5W-30 / ILSAC GF-6</t>
  </si>
  <si>
    <t>PFMXT02.72V6</t>
  </si>
  <si>
    <t>BRONCO BADLANDS 4WD</t>
  </si>
  <si>
    <t>BRONCO BLACK DIAMOND 4WD</t>
  </si>
  <si>
    <t>BRONCO SASQUATCH 4WD</t>
  </si>
  <si>
    <t>BRONCO SPORT 4WD</t>
  </si>
  <si>
    <t>Deactivating Roller Finger Followers to deactivate both the intake and exhaust valves simultaneously on the VDE cylinder</t>
  </si>
  <si>
    <t>5W-20 / ILSAC GF-6 API SP</t>
  </si>
  <si>
    <t>PFMXT01.52X2</t>
  </si>
  <si>
    <t>EDGE AWD</t>
  </si>
  <si>
    <t>2.7L TiVCT GTDI</t>
  </si>
  <si>
    <t>5W-30 ILSAC GF6 API SP</t>
  </si>
  <si>
    <t>PFMXT02.72JQ</t>
  </si>
  <si>
    <t>ESCAPE AWD</t>
  </si>
  <si>
    <t>ESCAPE AWD HEV</t>
  </si>
  <si>
    <t>GV70 AWD</t>
  </si>
  <si>
    <t>4-mode transmission</t>
  </si>
  <si>
    <t>PHYXV02.5UP5</t>
  </si>
  <si>
    <t>SIDI &amp; PFI;  with Sport+;</t>
  </si>
  <si>
    <t>5-mode transmission(Sport+)</t>
  </si>
  <si>
    <t>PHYXV03.5UT5</t>
  </si>
  <si>
    <t>TERRAIN AWD</t>
  </si>
  <si>
    <t>CR-V AWD</t>
  </si>
  <si>
    <t>PHNXT01.5NVC</t>
  </si>
  <si>
    <t>PASSPORT AWD</t>
  </si>
  <si>
    <t>Kona AWD</t>
  </si>
  <si>
    <t>Palisade AWD</t>
  </si>
  <si>
    <t>Santa Cruz AWD</t>
  </si>
  <si>
    <t>PHYXT02.5VP5</t>
  </si>
  <si>
    <t>Santa Fe AWD</t>
  </si>
  <si>
    <t>Santa Fe Hybrid</t>
  </si>
  <si>
    <t>PHYXT01.6M13</t>
  </si>
  <si>
    <t>Santa Fe Hybrid Blue</t>
  </si>
  <si>
    <t>Tucson AWD</t>
  </si>
  <si>
    <t>NX4 2.5 8AT AWD</t>
  </si>
  <si>
    <t>Tucson Hybrid</t>
  </si>
  <si>
    <t>PHYXT01.6L13</t>
  </si>
  <si>
    <t>Tucson Hybrid Blue</t>
  </si>
  <si>
    <t>QX50 AWD</t>
  </si>
  <si>
    <t>QX55 AWD</t>
  </si>
  <si>
    <t>E-PACE</t>
  </si>
  <si>
    <t>Jaguar E-PACE</t>
  </si>
  <si>
    <t>PJLXT02.0RTV</t>
  </si>
  <si>
    <t>F-PACE</t>
  </si>
  <si>
    <t>F-PACE P340 MHEV</t>
  </si>
  <si>
    <t>PJLXJ03.0FSC</t>
  </si>
  <si>
    <t>F-PACE P400 MHEV</t>
  </si>
  <si>
    <t>F-PACE SVR</t>
  </si>
  <si>
    <t>F-Pace SVR</t>
  </si>
  <si>
    <t>Cherokee 4X4</t>
  </si>
  <si>
    <t>Multi-Air</t>
  </si>
  <si>
    <t>Hydraulic</t>
  </si>
  <si>
    <t>PCRXT02.45P1</t>
  </si>
  <si>
    <t>Cherokee Trailhawk 4X4</t>
  </si>
  <si>
    <t>5w-30</t>
  </si>
  <si>
    <t>PCRXT02.05P0</t>
  </si>
  <si>
    <t>Compass 4X4</t>
  </si>
  <si>
    <t>Renegade 4x4</t>
  </si>
  <si>
    <t>Renegade Trailhawk 4x4</t>
  </si>
  <si>
    <t>Wrangler 2dr 4X4</t>
  </si>
  <si>
    <t>PCRXT02.05P2</t>
  </si>
  <si>
    <t>Wrangler 4dr 4X4</t>
  </si>
  <si>
    <t>PCRXT06.4FP1</t>
  </si>
  <si>
    <t>PCRXT06.4CP1</t>
  </si>
  <si>
    <t>Wrangler 4dr EcoDiesel 4x4</t>
  </si>
  <si>
    <t>Wrangler Rubic 4dr EcoDiesel 4x4</t>
  </si>
  <si>
    <t>Seltos AWD</t>
  </si>
  <si>
    <t>PKMXT01.6NC5</t>
  </si>
  <si>
    <t>Sorento AWD</t>
  </si>
  <si>
    <t>Sorento Hybrid AWD</t>
  </si>
  <si>
    <t>Sportage AWD</t>
  </si>
  <si>
    <t>Sportage Hybrid AWD</t>
  </si>
  <si>
    <t>PKMXT01.6P13</t>
  </si>
  <si>
    <t>Sportage Hybrid FWD</t>
  </si>
  <si>
    <t>Telluride AWD</t>
  </si>
  <si>
    <t>Land Rover</t>
  </si>
  <si>
    <t>Discovery Sport</t>
  </si>
  <si>
    <t>Land Rover Discovery Sport</t>
  </si>
  <si>
    <t>Range Rover Evoque</t>
  </si>
  <si>
    <t>Range Rover Evoque MHEV</t>
  </si>
  <si>
    <t>PJLXT02.0RTF</t>
  </si>
  <si>
    <t>Range Rover Velar</t>
  </si>
  <si>
    <t>Velar</t>
  </si>
  <si>
    <t>Range Rover Velar P340 MHEV</t>
  </si>
  <si>
    <t>Range Rover Velar P400 MHEV</t>
  </si>
  <si>
    <t>Range Rover Velar MHEV</t>
  </si>
  <si>
    <t>NX 250 AWD</t>
  </si>
  <si>
    <t>NX 350 AWD</t>
  </si>
  <si>
    <t>SIDI &amp; PFI; F Sport;</t>
  </si>
  <si>
    <t>F SPORT</t>
  </si>
  <si>
    <t>PTYXT02.4P3M</t>
  </si>
  <si>
    <t>NX 350h AWD</t>
  </si>
  <si>
    <t>RX 350 AWD</t>
  </si>
  <si>
    <t>RX 350h AWD</t>
  </si>
  <si>
    <t>APPLIED TO RX 350h</t>
  </si>
  <si>
    <t>RX 500h AWD</t>
  </si>
  <si>
    <t>APPLIED TO RX 500h AWD</t>
  </si>
  <si>
    <t>CORSAIR AWD</t>
  </si>
  <si>
    <t>NAUTILUS AWD</t>
  </si>
  <si>
    <t>GRECALE GT</t>
  </si>
  <si>
    <t>Multi-air electro-hydraulic control</t>
  </si>
  <si>
    <t>Claw Pole Motor</t>
  </si>
  <si>
    <t>PMAXT02.0DUV</t>
  </si>
  <si>
    <t>GRECALE MODENA</t>
  </si>
  <si>
    <t>GRECALE TROFEO</t>
  </si>
  <si>
    <t>Half Engine Mode</t>
  </si>
  <si>
    <t>PMAXJ03.0TJI</t>
  </si>
  <si>
    <t>CX-30 4WD</t>
  </si>
  <si>
    <t>CX-30 2.5L-DI w/cylinder deactivation</t>
  </si>
  <si>
    <t>PTKXV02.5CDB</t>
  </si>
  <si>
    <t>CX-5 4WD</t>
  </si>
  <si>
    <t>PTKXT02.5EGB</t>
  </si>
  <si>
    <t>Switchable HLA(Hydraulic Lash Adjuster) makes the discrete valve state through oil pressure controlled by OCV(Oil Control Valve). #1 &amp;amp; #4 cylinders are deactivated with Switchable HLA and OCV.</t>
  </si>
  <si>
    <t>PTKXT02.5CDA</t>
  </si>
  <si>
    <t>PTKXT02.5DNM</t>
  </si>
  <si>
    <t>CX-9 4WD</t>
  </si>
  <si>
    <t>GF-6A 5W-30</t>
  </si>
  <si>
    <t>PTKXT02.5EGC</t>
  </si>
  <si>
    <t>MAZDA CX-50 4WD</t>
  </si>
  <si>
    <t>PTKXT02.5EGA</t>
  </si>
  <si>
    <t>AMG GLC 43 4MATIC (coupe)</t>
  </si>
  <si>
    <t>GLA 250 4MATIC</t>
  </si>
  <si>
    <t>GLB 250 4MATIC</t>
  </si>
  <si>
    <t>GLC 300 4MATIC (Coupe)</t>
  </si>
  <si>
    <t>GLE 350</t>
  </si>
  <si>
    <t>M264-20DETC</t>
  </si>
  <si>
    <t>PMBXT02.0U3A</t>
  </si>
  <si>
    <t>GLE 350 4MATIC</t>
  </si>
  <si>
    <t>Outlander 4WD</t>
  </si>
  <si>
    <t>PNSXT02.5APA</t>
  </si>
  <si>
    <t>ECLIPSE CROSS 4WD</t>
  </si>
  <si>
    <t>ECLIPSE CROSS ES 4WD</t>
  </si>
  <si>
    <t>Outlander Sport 4WD</t>
  </si>
  <si>
    <t>PATHFINDER 4WD</t>
  </si>
  <si>
    <t>PATHFINDER 4WD ROCK CREEK</t>
  </si>
  <si>
    <t>PNSXT03.5PTD</t>
  </si>
  <si>
    <t>PATHFINDER 4WD SL/PLATINUM</t>
  </si>
  <si>
    <t>ROGUE AWD</t>
  </si>
  <si>
    <t>ROGUE AWD SL/PLATINUM</t>
  </si>
  <si>
    <t>Macan</t>
  </si>
  <si>
    <t>TWC/MAP/DFI/WR-HO2S/HO2S/TC/CAC</t>
  </si>
  <si>
    <t>PPRXT02.0MR4</t>
  </si>
  <si>
    <t>Macan GTS</t>
  </si>
  <si>
    <t>engine for Macan S and Macan GTS 2TWC/MAP/DFI/2WR-HO2S/2HO2S/2TC/2CAC</t>
  </si>
  <si>
    <t>PPRXT03.0CV6</t>
  </si>
  <si>
    <t>Macan S</t>
  </si>
  <si>
    <t>Macan T</t>
  </si>
  <si>
    <t>CROSSTREK AWD</t>
  </si>
  <si>
    <t>FORESTER AWD</t>
  </si>
  <si>
    <t>FORESTER WILDERNESS AWD</t>
  </si>
  <si>
    <t>OUTBACK AWD</t>
  </si>
  <si>
    <t>OUTBACK WILDERNESS AWD</t>
  </si>
  <si>
    <t>COROLLA CROSS AWD</t>
  </si>
  <si>
    <t>HIGHLANDER AWD</t>
  </si>
  <si>
    <t>RAV4 AWD</t>
  </si>
  <si>
    <t>APPLIED TO RAV4.</t>
  </si>
  <si>
    <t>RAV4 AWD LE</t>
  </si>
  <si>
    <t>RAV4 AWD TRD OFFROAD</t>
  </si>
  <si>
    <t>RAV4 HYBRID AWD</t>
  </si>
  <si>
    <t>APPLIED TO RAV4 HYBIRD AWD and VENZA AWD</t>
  </si>
  <si>
    <t>RAV4 HYBRID AWD WOODLAND EDITION</t>
  </si>
  <si>
    <t>VENZA AWD</t>
  </si>
  <si>
    <t>Atlas 4Motion</t>
  </si>
  <si>
    <t>Atlas Cross Sport 4Motion</t>
  </si>
  <si>
    <t>Taos 4Motion</t>
  </si>
  <si>
    <t>PVGAT01.5V3L</t>
  </si>
  <si>
    <t>Tiguan 4Motion</t>
  </si>
  <si>
    <t>Tiguan R-Line 4Motion</t>
  </si>
  <si>
    <t>XC40 B5 AWD</t>
  </si>
  <si>
    <t>XC60 B5 AWD</t>
  </si>
  <si>
    <t>XC60 B6 AWD</t>
  </si>
  <si>
    <t>X5 sDrive40i</t>
  </si>
  <si>
    <t>BSG (Belt Driven Starter Generator) Engine with 48V Technology; 2.2kW (30 seconds), 8 kW (10 seconds). Motor/Generator Type: externally excited synchronous machine (EESM)</t>
  </si>
  <si>
    <t>PBMXT03.0G0X</t>
  </si>
  <si>
    <t>ENCLAVE FWD</t>
  </si>
  <si>
    <t>ESCALADE 2WD</t>
  </si>
  <si>
    <t>PGMXT03.0353</t>
  </si>
  <si>
    <t>SUBURBAN 2WD</t>
  </si>
  <si>
    <t>TAHOE 2WD</t>
  </si>
  <si>
    <t>TRAVERSE FWD</t>
  </si>
  <si>
    <t>Durango RWD</t>
  </si>
  <si>
    <t>EXPEDITION 2WD</t>
  </si>
  <si>
    <t>Expedition</t>
  </si>
  <si>
    <t>SAE 5W-30 ILSAC GF6 APISP</t>
  </si>
  <si>
    <t>stop-start</t>
  </si>
  <si>
    <t>PFMXT03.54HF</t>
  </si>
  <si>
    <t>EXPLORER HEV RWD</t>
  </si>
  <si>
    <t>FHEV Explorer Hybrid 3.3L PFDI</t>
  </si>
  <si>
    <t>NO</t>
  </si>
  <si>
    <t>SAE 5W-20 / API SP</t>
  </si>
  <si>
    <t>PFMXT03.33F1</t>
  </si>
  <si>
    <t>EXPLORER PLATINUM HEV RWD</t>
  </si>
  <si>
    <t>EXPLORER RWD</t>
  </si>
  <si>
    <t>PFMXT02.34K1</t>
  </si>
  <si>
    <t>SAE 5W-30 / API SN Plus</t>
  </si>
  <si>
    <t>PFMXT03.03U2</t>
  </si>
  <si>
    <t>ACADIA FWD</t>
  </si>
  <si>
    <t>YUKON 2WD</t>
  </si>
  <si>
    <t>YUKON XL 2WD</t>
  </si>
  <si>
    <t>QX60 FWD</t>
  </si>
  <si>
    <t>QX80 2WD</t>
  </si>
  <si>
    <t>ECM controlled, oil pressure driven</t>
  </si>
  <si>
    <t>PNSXT05.6N9B</t>
  </si>
  <si>
    <t>Grand Cherokee 4X2</t>
  </si>
  <si>
    <t>Grand Cherokee L 4X2</t>
  </si>
  <si>
    <t>Wagoneer 4x2</t>
  </si>
  <si>
    <t>3.0L EFH GDI Dual Turbo</t>
  </si>
  <si>
    <t>electro-hydraulic controlled</t>
  </si>
  <si>
    <t>PCRXT03.05P1</t>
  </si>
  <si>
    <t>Wagoneer L 4x2</t>
  </si>
  <si>
    <t>AVIATOR RWD</t>
  </si>
  <si>
    <t>NAVIGATOR 2WD</t>
  </si>
  <si>
    <t>ARMADA 2WD</t>
  </si>
  <si>
    <t>PNSXT05.6P9B</t>
  </si>
  <si>
    <t>4RUNNER 2WD</t>
  </si>
  <si>
    <t>Auto(S5)</t>
  </si>
  <si>
    <t>PTYXT04.0M5S</t>
  </si>
  <si>
    <t>SEQUOIA 2WD</t>
  </si>
  <si>
    <t>MDX AWD Type-S</t>
  </si>
  <si>
    <t>Variable valve Timing control(VTC) system is applied.</t>
  </si>
  <si>
    <t>PHNXT03.0HTC</t>
  </si>
  <si>
    <t>DBX 707</t>
  </si>
  <si>
    <t>DBX 707 High power spec</t>
  </si>
  <si>
    <t>Individual cylinder de-activation based on torque demand</t>
  </si>
  <si>
    <t>Inlet and Exhaust cam phasing</t>
  </si>
  <si>
    <t>PASXJ04.0AEX</t>
  </si>
  <si>
    <t>DBX V8</t>
  </si>
  <si>
    <t>DBX V8 regular power spec</t>
  </si>
  <si>
    <t>Q7</t>
  </si>
  <si>
    <t>Engine Code: DUVA var 0</t>
  </si>
  <si>
    <t>Audi Valve System</t>
  </si>
  <si>
    <t>PVGAT02.0A77</t>
  </si>
  <si>
    <t>Q8</t>
  </si>
  <si>
    <t>RS Q8</t>
  </si>
  <si>
    <t>Applies to DWNB var: 0</t>
  </si>
  <si>
    <t>SQ7</t>
  </si>
  <si>
    <t>Applies to DWRB var: 0</t>
  </si>
  <si>
    <t>The variable valve timing is a substantial engine feature for: Reducing engine out emissions Optimizing full load performance Optimizing fuel consumption Reducing engine roughness Adjust the inlet and outlet camshaft position continuously between retard and advanced position.</t>
  </si>
  <si>
    <t>PVGAT04.0NAV</t>
  </si>
  <si>
    <t>SQ8</t>
  </si>
  <si>
    <t>Bentayga</t>
  </si>
  <si>
    <t>Applies to DWRA var: 0</t>
  </si>
  <si>
    <t>PVGAT04.0PAA</t>
  </si>
  <si>
    <t>Bentayga EWB</t>
  </si>
  <si>
    <t>Bentayga Speed</t>
  </si>
  <si>
    <t>Applies to DDBD var: 1</t>
  </si>
  <si>
    <t>PVGAT06.0EAR</t>
  </si>
  <si>
    <t>ALPINA XB7</t>
  </si>
  <si>
    <t>X5 M</t>
  </si>
  <si>
    <t>X5 M Competition</t>
  </si>
  <si>
    <t>X5 M50i</t>
  </si>
  <si>
    <t>X5 xDrive40i</t>
  </si>
  <si>
    <t>X6 M</t>
  </si>
  <si>
    <t>X6 M Competition</t>
  </si>
  <si>
    <t>X6 M50i</t>
  </si>
  <si>
    <t>X6 xDrive40i</t>
  </si>
  <si>
    <t>X7 M60i xDrive</t>
  </si>
  <si>
    <t>X7 xDrive40i</t>
  </si>
  <si>
    <t>ENCLAVE AWD</t>
  </si>
  <si>
    <t>ESCALADE 4WD</t>
  </si>
  <si>
    <t>ESCALADE V AWD</t>
  </si>
  <si>
    <t>PGMXT06.2376</t>
  </si>
  <si>
    <t>SUBURBAN 4WD</t>
  </si>
  <si>
    <t>TAHOE 4WD</t>
  </si>
  <si>
    <t>Tahoe 4WD Municipal</t>
  </si>
  <si>
    <t>TRAVERSE AWD</t>
  </si>
  <si>
    <t>Durango AWD</t>
  </si>
  <si>
    <t>Durango SRT AWD</t>
  </si>
  <si>
    <t>BRONCO RAPTOR 4WD</t>
  </si>
  <si>
    <t>Intake/Exhaust, Oil Pressure Actuated VCT</t>
  </si>
  <si>
    <t>PFMXT03.03V7</t>
  </si>
  <si>
    <t>EXPEDITION 4WD</t>
  </si>
  <si>
    <t>EXPEDITION TIMBERLINE 4WD</t>
  </si>
  <si>
    <t>EXPLORER AWD</t>
  </si>
  <si>
    <t>stop-start delete</t>
  </si>
  <si>
    <t>EXPLORER FFV AWD</t>
  </si>
  <si>
    <t>Hydraulic actuated variable cam timing</t>
  </si>
  <si>
    <t>SAE 5W-20 /  ILSAC GF-6</t>
  </si>
  <si>
    <t>PFMXT03.33U3</t>
  </si>
  <si>
    <t>EXPLORER HEV AWD</t>
  </si>
  <si>
    <t>EXPLORER PLATINUM HEV AWD</t>
  </si>
  <si>
    <t>EXPLORER TIMBERLINE AWD</t>
  </si>
  <si>
    <t>PFMXT02.34K2</t>
  </si>
  <si>
    <t>GV80 AWD</t>
  </si>
  <si>
    <t>PHYXT02.5TP5</t>
  </si>
  <si>
    <t>PHYXT03.5TT5</t>
  </si>
  <si>
    <t>ACADIA AWD</t>
  </si>
  <si>
    <t>YUKON 4WD</t>
  </si>
  <si>
    <t>YUKON XL 4WD</t>
  </si>
  <si>
    <t>PILOT AWD</t>
  </si>
  <si>
    <t>Pilot AWD Touring/Elite/Black</t>
  </si>
  <si>
    <t>Pilot AWD TRAILSPORT</t>
  </si>
  <si>
    <t>QX60 AWD</t>
  </si>
  <si>
    <t>QX80 4WD</t>
  </si>
  <si>
    <t>SIDI; MDPV;</t>
  </si>
  <si>
    <t>MDPV(Curb Weight&amp;gt;6000 lbs)</t>
  </si>
  <si>
    <t>LDT(Curb Weight&amp;lt;=6000 lbs)</t>
  </si>
  <si>
    <t>Grand Cherokee 4X4</t>
  </si>
  <si>
    <t>Grand Cherokee L 4X4</t>
  </si>
  <si>
    <t>Grand Wagoneer 4x4</t>
  </si>
  <si>
    <t>3.0L EFC GDI Dual Turbo</t>
  </si>
  <si>
    <t>electr0-hydraulic controlled</t>
  </si>
  <si>
    <t>PCRXT03.05P3</t>
  </si>
  <si>
    <t>Grand Wagoneer L 4x4</t>
  </si>
  <si>
    <t>PCRXT03.05P2</t>
  </si>
  <si>
    <t>Wagoneer 4x4</t>
  </si>
  <si>
    <t>Wagoneer L 4x4</t>
  </si>
  <si>
    <t>Urus S</t>
  </si>
  <si>
    <t>Defender 110</t>
  </si>
  <si>
    <t>PJLXT02.0RTW</t>
  </si>
  <si>
    <t>PJLXT05.0FSN</t>
  </si>
  <si>
    <t>Defender 110 MHEV</t>
  </si>
  <si>
    <t>Mechanical turbocharger and electronic supercharger.</t>
  </si>
  <si>
    <t>5W20 GF4</t>
  </si>
  <si>
    <t>PJLXT03.0HTR</t>
  </si>
  <si>
    <t>Defender 130 P300 MHEV</t>
  </si>
  <si>
    <t>Defender 130 P400 MHEV</t>
  </si>
  <si>
    <t>Defender 90</t>
  </si>
  <si>
    <t>Defender 90 MHEV</t>
  </si>
  <si>
    <t>Discovery</t>
  </si>
  <si>
    <t>Discovery MHEV</t>
  </si>
  <si>
    <t>New Range Rover</t>
  </si>
  <si>
    <t>SIDI; SV;</t>
  </si>
  <si>
    <t>Two Turbochargers</t>
  </si>
  <si>
    <t>New Range Rover SV</t>
  </si>
  <si>
    <t>PJLXT04.4GTE</t>
  </si>
  <si>
    <t>New Range Rover LWB</t>
  </si>
  <si>
    <t>SIDI; SV LWB;</t>
  </si>
  <si>
    <t>New Range Rover LWB SV</t>
  </si>
  <si>
    <t>New Range Rover P360 LWB MHEV</t>
  </si>
  <si>
    <t>New Range Rover P360 MHEV LWB</t>
  </si>
  <si>
    <t>New Range Rover P360 MHEV</t>
  </si>
  <si>
    <t>New Range Rover P400 LWB MHEV</t>
  </si>
  <si>
    <t>New Range Rover P400 MHEV LWB</t>
  </si>
  <si>
    <t>New Range Rover P400 MHEV</t>
  </si>
  <si>
    <t>New Range Rover Sport</t>
  </si>
  <si>
    <t>New Range Rover Sport P360 MHEV</t>
  </si>
  <si>
    <t>NewRange Rover Sport P360 MHEV</t>
  </si>
  <si>
    <t>New Range Rover Sport P400 MHEV</t>
  </si>
  <si>
    <t>New Range Rover SportP400 MHEV</t>
  </si>
  <si>
    <t>GX 460</t>
  </si>
  <si>
    <t>PTYXT04.6K6W</t>
  </si>
  <si>
    <t>LX 600</t>
  </si>
  <si>
    <t>APPLIED TO LX 600</t>
  </si>
  <si>
    <t>AVIATOR AWD</t>
  </si>
  <si>
    <t>NAVIGATOR 4WD</t>
  </si>
  <si>
    <t>non stop-start</t>
  </si>
  <si>
    <t>LEVANTE GT</t>
  </si>
  <si>
    <t>LEVANTE MODENA</t>
  </si>
  <si>
    <t>LEVANTE MODENA V8</t>
  </si>
  <si>
    <t>LEVANTE TROFEO</t>
  </si>
  <si>
    <t>AMG G 63</t>
  </si>
  <si>
    <t>PMBXT04.0U2B</t>
  </si>
  <si>
    <t>AMG G 63 4x4 Squared</t>
  </si>
  <si>
    <t>AMG G 63 Squared</t>
  </si>
  <si>
    <t>PMBXT04.0U2C</t>
  </si>
  <si>
    <t>AMG GLE 53 4MATIC+</t>
  </si>
  <si>
    <t>ENGINE: AMG GLE 453 (4WD)/ 429 HP COMBUSTION AND 21 HP ELECTRIC</t>
  </si>
  <si>
    <t>PMBXT03.0HY2</t>
  </si>
  <si>
    <t>AMG GLE 53 4MATIC+ (coupe)</t>
  </si>
  <si>
    <t>AMG GLE 63 S 4MATIC+</t>
  </si>
  <si>
    <t>ENGINE: GLE &amp;amp; GLS 63 S (AWD)/ 603 HP COMBUSTION AND 21 HP ELECTRIC MOTOR</t>
  </si>
  <si>
    <t>Camtronic is used to deactivate cylinder 2,3,5,8 by changing the valve lift (intake and exhaust valves) of the mentioned cylinders to 0 mm.</t>
  </si>
  <si>
    <t>PMBXT04.0HY2</t>
  </si>
  <si>
    <t>AMG GLE 63 S 4MATIC+ (coupe)</t>
  </si>
  <si>
    <t>AMG GLS 63 4MATIC+</t>
  </si>
  <si>
    <t>G 550</t>
  </si>
  <si>
    <t>PMBXT04.0U2A</t>
  </si>
  <si>
    <t>GLE 450 4MATIC</t>
  </si>
  <si>
    <t>ENGINE: GLE 450 (4WD)/ 362 HP COMBUSTION AND 21 HP ELECTRIC</t>
  </si>
  <si>
    <t>ISG Engine 48V Technologie Generation 1</t>
  </si>
  <si>
    <t>0W20 / 225.30</t>
  </si>
  <si>
    <t>GLE 450 4MATIC (GPF)</t>
  </si>
  <si>
    <t>PMBXT03.0HY1</t>
  </si>
  <si>
    <t>GLE 580 4MATIC</t>
  </si>
  <si>
    <t>ENGINE: GLE/GLS 580 (4WD)/ 483 HP COMBUSTION AND 21 HP ELECTRIC MOTOR</t>
  </si>
  <si>
    <t>PMBXT04.0HY1</t>
  </si>
  <si>
    <t>GLS 450 4MATIC</t>
  </si>
  <si>
    <t>ENGINE: GLS 450 (4WD)/ 362 HP COMBUSTION AND 21 HP ELECTRIC</t>
  </si>
  <si>
    <t>GLS 580 4MATIC</t>
  </si>
  <si>
    <t>GLS 600 4MATIC Maybach</t>
  </si>
  <si>
    <t>ARMADA 4WD</t>
  </si>
  <si>
    <t>MDPV (over CW 6000lbs)</t>
  </si>
  <si>
    <t>LDT (CW 6000lbs or less)</t>
  </si>
  <si>
    <t>Cayenne</t>
  </si>
  <si>
    <t>engine for Cayenne and Cayenne Coupe TWC/MAP/DFI/WR-HO2S/HO2S/TC/2CAC</t>
  </si>
  <si>
    <t>Cayenne GTS</t>
  </si>
  <si>
    <t>Engine for Cayenne GTS and Cayenne GTS Coupe 2WU-TWC/DFI/2WR-HO2S/2HO2S/2TC/2CAC</t>
  </si>
  <si>
    <t>Active Cylinder Control</t>
  </si>
  <si>
    <t>PPRXT04.0CV8</t>
  </si>
  <si>
    <t>Cayenne GTS Coupe</t>
  </si>
  <si>
    <t>Cayenne S</t>
  </si>
  <si>
    <t>engine for Cayenne S and Cayenne S Coupe 2TWC/MAP/DFI/2WR-HO2S/2HO2S/2TC/2CAC</t>
  </si>
  <si>
    <t>Cayenne S Coupe</t>
  </si>
  <si>
    <t>Cayenne Turbo</t>
  </si>
  <si>
    <t>Engine for Cayenne Turbo and Cayenne Turbo Coupe 2WU-TWC/DFI/2WR-HO2S/2HO2S/2TC/2CAC</t>
  </si>
  <si>
    <t>Cayenne Turbo Coupé</t>
  </si>
  <si>
    <t>Cayenne Turbo GT</t>
  </si>
  <si>
    <t>Engine for Cayenne Turbo GT 2WU-TWC/DFI/2WR-HO2S/2HO2S/2TC/2CAC</t>
  </si>
  <si>
    <t>ASCENT AWD</t>
  </si>
  <si>
    <t>PFJXT02.4SAF</t>
  </si>
  <si>
    <t>ASCENT LIMITED/TOURING/ONYX AWD</t>
  </si>
  <si>
    <t>4RUNNER 4WD</t>
  </si>
  <si>
    <t>Full-time 4WD;</t>
  </si>
  <si>
    <t>FULL TIME 4WD</t>
  </si>
  <si>
    <t>Part-time 4WD;</t>
  </si>
  <si>
    <t>PART TIME 4WD</t>
  </si>
  <si>
    <t>HIGHLANDER HYBRID AWD</t>
  </si>
  <si>
    <t>HIGHLANDER HYBRID AWD LTD/PLAT</t>
  </si>
  <si>
    <t>SEQUOIA 4WD</t>
  </si>
  <si>
    <t>XC90 B5 AWD</t>
  </si>
  <si>
    <t>XC90 B6 AWD</t>
  </si>
  <si>
    <t>911 Carrera T</t>
  </si>
  <si>
    <t>AMG C 43 4MATIC</t>
  </si>
  <si>
    <t>M139-20DETC (AMG C 43 4MATIC)</t>
  </si>
  <si>
    <t>RSG Engine with 48V Technology</t>
  </si>
  <si>
    <t>PMBXV02.0HY2</t>
  </si>
  <si>
    <t>CT5 V AWD</t>
  </si>
  <si>
    <t>CANYON 2WD</t>
  </si>
  <si>
    <t>COLORADO 4WD MUD TERRAIN TIRES</t>
  </si>
  <si>
    <t>CANYON 4WD</t>
  </si>
  <si>
    <t>CANYON 4WD MUD TERRAIN TIRES</t>
  </si>
  <si>
    <t>2023 Rivian R1T 20in</t>
  </si>
  <si>
    <t>R1T 20in</t>
  </si>
  <si>
    <t>R1T 20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</si>
</sst>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quot;$&quot;#,##0"/>
  </numFmts>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sz val="10"/>
      <color indexed="10"/>
      <name val="Arial"/>
      <family val="2"/>
    </font>
    <font>
      <sz val="11"/>
      <name val="Calibri"/>
      <family val="2"/>
      <scheme val="minor"/>
    </font>
    <font>
      <b/>
      <sz val="14"/>
      <color theme="1"/>
      <name val="Calibri"/>
      <family val="2"/>
      <scheme val="minor"/>
    </font>
    <font>
      <b/>
      <sz val="11"/>
      <name val="Calibri"/>
      <family val="2"/>
      <scheme val="minor"/>
    </font>
    <font>
      <b/>
      <sz val="10"/>
      <color rgb="FFFF0000"/>
      <name val="Arial"/>
      <family val="2"/>
    </font>
    <font>
      <sz val="10"/>
      <color rgb="FFFF0000"/>
      <name val="Arial"/>
      <family val="2"/>
    </font>
    <font>
      <b/>
      <sz val="10"/>
      <color rgb="FFFF0000"/>
      <name val="Calibri"/>
      <family val="2"/>
      <scheme val="minor"/>
    </font>
    <font>
      <b/>
      <sz val="11"/>
      <color rgb="FFFF0000"/>
      <name val="Calibri"/>
      <family val="2"/>
      <scheme val="minor"/>
    </font>
    <font>
      <b/>
      <sz val="10"/>
      <color indexed="12"/>
      <name val="Arial"/>
      <family val="2"/>
    </font>
    <font>
      <sz val="11"/>
      <color indexed="81"/>
      <name val="Tahoma"/>
      <family val="2"/>
    </font>
    <font>
      <b/>
      <sz val="9"/>
      <color indexed="81"/>
      <name val="Tahoma"/>
      <family val="2"/>
    </font>
    <font>
      <sz val="9"/>
      <color indexed="81"/>
      <name val="Tahoma"/>
      <family val="2"/>
    </font>
    <font>
      <sz val="11"/>
      <color indexed="81"/>
      <name val="Calibri"/>
      <family val="2"/>
      <scheme val="minor"/>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FFFF99"/>
        <bgColor indexed="64"/>
      </patternFill>
    </fill>
    <fill>
      <patternFill patternType="solid">
        <fgColor rgb="FF92D050"/>
        <bgColor indexed="64"/>
      </patternFill>
    </fill>
    <fill>
      <patternFill patternType="solid">
        <fgColor rgb="FFFFC000"/>
        <bgColor indexed="64"/>
      </patternFill>
    </fill>
    <fill>
      <patternFill patternType="solid">
        <fgColor rgb="FF6699FF"/>
        <bgColor indexed="64"/>
      </patternFill>
    </fill>
    <fill>
      <patternFill patternType="solid">
        <fgColor rgb="FF0000FF"/>
        <bgColor indexed="64"/>
      </patternFill>
    </fill>
    <fill>
      <patternFill patternType="solid">
        <fgColor rgb="FFF808DB"/>
        <bgColor indexed="64"/>
      </patternFill>
    </fill>
    <fill>
      <patternFill patternType="solid">
        <fgColor theme="9" tint="0.79998168889431442"/>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214">
    <xf numFmtId="0" fontId="0" fillId="0" borderId="0" xfId="0"/>
    <xf numFmtId="0" fontId="19" fillId="0" borderId="0" xfId="0" applyFont="1"/>
    <xf numFmtId="0" fontId="16" fillId="0" borderId="0" xfId="0" applyFont="1"/>
    <xf numFmtId="0" fontId="14" fillId="0" borderId="0" xfId="0" applyFont="1"/>
    <xf numFmtId="0" fontId="21" fillId="0" borderId="0" xfId="0" applyFont="1"/>
    <xf numFmtId="0" fontId="21" fillId="33" borderId="0" xfId="0" applyFont="1" applyFill="1"/>
    <xf numFmtId="0" fontId="22" fillId="0" borderId="0" xfId="0" applyFont="1"/>
    <xf numFmtId="0" fontId="16" fillId="0" borderId="10" xfId="0" applyFont="1" applyBorder="1" applyAlignment="1">
      <alignment horizontal="center"/>
    </xf>
    <xf numFmtId="0" fontId="16" fillId="0" borderId="11" xfId="0" applyFont="1" applyBorder="1" applyAlignment="1">
      <alignment horizontal="center"/>
    </xf>
    <xf numFmtId="0" fontId="18" fillId="33" borderId="10" xfId="0" applyFont="1" applyFill="1" applyBorder="1"/>
    <xf numFmtId="0" fontId="18" fillId="44" borderId="18" xfId="0" applyFont="1" applyFill="1" applyBorder="1"/>
    <xf numFmtId="0" fontId="16" fillId="0" borderId="12" xfId="0" applyFont="1" applyBorder="1"/>
    <xf numFmtId="0" fontId="16" fillId="0" borderId="14" xfId="0" applyFont="1" applyBorder="1"/>
    <xf numFmtId="0" fontId="16" fillId="0" borderId="18" xfId="0" applyFont="1" applyBorder="1" applyAlignment="1">
      <alignment horizontal="center"/>
    </xf>
    <xf numFmtId="0" fontId="19" fillId="0" borderId="15" xfId="0" applyFont="1" applyBorder="1"/>
    <xf numFmtId="0" fontId="19" fillId="0" borderId="16" xfId="0" applyFont="1" applyBorder="1"/>
    <xf numFmtId="0" fontId="20" fillId="0" borderId="16" xfId="0" applyFont="1" applyBorder="1"/>
    <xf numFmtId="0" fontId="19" fillId="34" borderId="17" xfId="0" applyFont="1" applyFill="1" applyBorder="1"/>
    <xf numFmtId="0" fontId="19" fillId="35" borderId="15" xfId="0" applyFont="1" applyFill="1" applyBorder="1"/>
    <xf numFmtId="0" fontId="19" fillId="35" borderId="16" xfId="0" applyFont="1" applyFill="1" applyBorder="1"/>
    <xf numFmtId="0" fontId="19" fillId="34" borderId="16" xfId="0" applyFont="1" applyFill="1" applyBorder="1"/>
    <xf numFmtId="0" fontId="19" fillId="0" borderId="17" xfId="0" applyFont="1" applyBorder="1"/>
    <xf numFmtId="0" fontId="19" fillId="34" borderId="10" xfId="0" applyFont="1" applyFill="1" applyBorder="1"/>
    <xf numFmtId="0" fontId="19" fillId="36" borderId="16" xfId="0" applyFont="1" applyFill="1" applyBorder="1"/>
    <xf numFmtId="165" fontId="20" fillId="34" borderId="17" xfId="0" applyNumberFormat="1" applyFont="1" applyFill="1" applyBorder="1"/>
    <xf numFmtId="0" fontId="19" fillId="38" borderId="15" xfId="0" applyFont="1" applyFill="1" applyBorder="1"/>
    <xf numFmtId="0" fontId="18" fillId="33" borderId="16" xfId="0" applyFont="1" applyFill="1" applyBorder="1"/>
    <xf numFmtId="14" fontId="19" fillId="0" borderId="16" xfId="0" applyNumberFormat="1" applyFont="1" applyBorder="1"/>
    <xf numFmtId="0" fontId="19" fillId="38" borderId="16" xfId="0" applyFont="1" applyFill="1" applyBorder="1"/>
    <xf numFmtId="0" fontId="19" fillId="39" borderId="16" xfId="0" applyFont="1" applyFill="1" applyBorder="1"/>
    <xf numFmtId="0" fontId="16" fillId="0" borderId="16" xfId="0" applyFont="1" applyBorder="1"/>
    <xf numFmtId="0" fontId="16" fillId="37" borderId="16" xfId="0" applyFont="1" applyFill="1" applyBorder="1"/>
    <xf numFmtId="0" fontId="18" fillId="44" borderId="10" xfId="0" applyFont="1" applyFill="1" applyBorder="1"/>
    <xf numFmtId="0" fontId="16" fillId="37" borderId="17" xfId="0" applyFont="1" applyFill="1" applyBorder="1"/>
    <xf numFmtId="0" fontId="23" fillId="37" borderId="15" xfId="0" applyFont="1" applyFill="1" applyBorder="1"/>
    <xf numFmtId="0" fontId="23" fillId="37" borderId="16" xfId="0" applyFont="1" applyFill="1" applyBorder="1"/>
    <xf numFmtId="0" fontId="23" fillId="37" borderId="17" xfId="0" applyFont="1" applyFill="1" applyBorder="1"/>
    <xf numFmtId="0" fontId="0" fillId="40" borderId="15" xfId="0" applyFill="1" applyBorder="1"/>
    <xf numFmtId="0" fontId="0" fillId="40" borderId="16" xfId="0" applyFill="1" applyBorder="1"/>
    <xf numFmtId="0" fontId="0" fillId="40" borderId="17" xfId="0" applyFill="1" applyBorder="1"/>
    <xf numFmtId="0" fontId="0" fillId="37" borderId="15" xfId="0" applyFill="1" applyBorder="1"/>
    <xf numFmtId="0" fontId="16" fillId="41" borderId="15" xfId="0" applyFont="1" applyFill="1" applyBorder="1"/>
    <xf numFmtId="0" fontId="16" fillId="41" borderId="17" xfId="0" applyFont="1" applyFill="1" applyBorder="1"/>
    <xf numFmtId="0" fontId="16" fillId="42" borderId="15" xfId="0" applyFont="1" applyFill="1" applyBorder="1"/>
    <xf numFmtId="0" fontId="16" fillId="42" borderId="16" xfId="0" applyFont="1" applyFill="1" applyBorder="1"/>
    <xf numFmtId="0" fontId="16" fillId="43" borderId="17" xfId="0" applyFont="1" applyFill="1" applyBorder="1"/>
    <xf numFmtId="0" fontId="16" fillId="42" borderId="10" xfId="0" applyFont="1" applyFill="1" applyBorder="1"/>
    <xf numFmtId="0" fontId="16" fillId="43" borderId="15" xfId="0" applyFont="1" applyFill="1" applyBorder="1"/>
    <xf numFmtId="0" fontId="16" fillId="43" borderId="10" xfId="0" applyFont="1" applyFill="1" applyBorder="1"/>
    <xf numFmtId="0" fontId="16" fillId="43" borderId="16" xfId="0" applyFont="1" applyFill="1" applyBorder="1"/>
    <xf numFmtId="0" fontId="16" fillId="45" borderId="15" xfId="0" applyFont="1" applyFill="1" applyBorder="1"/>
    <xf numFmtId="0" fontId="16" fillId="45" borderId="16" xfId="0" applyFont="1" applyFill="1" applyBorder="1"/>
    <xf numFmtId="0" fontId="16" fillId="45" borderId="17" xfId="0" applyFont="1" applyFill="1" applyBorder="1"/>
    <xf numFmtId="0" fontId="24" fillId="0" borderId="19" xfId="0" applyFont="1" applyBorder="1"/>
    <xf numFmtId="0" fontId="27" fillId="0" borderId="20" xfId="0" applyFont="1" applyBorder="1"/>
    <xf numFmtId="0" fontId="27" fillId="0" borderId="0" xfId="0" applyFont="1"/>
    <xf numFmtId="0" fontId="24" fillId="0" borderId="20" xfId="0" applyFont="1" applyBorder="1"/>
    <xf numFmtId="0" fontId="27" fillId="0" borderId="11" xfId="0" applyFont="1" applyBorder="1"/>
    <xf numFmtId="49" fontId="25" fillId="44" borderId="11" xfId="0" applyNumberFormat="1" applyFont="1" applyFill="1" applyBorder="1"/>
    <xf numFmtId="0" fontId="27" fillId="0" borderId="19" xfId="0" applyFont="1" applyBorder="1"/>
    <xf numFmtId="0" fontId="27" fillId="0" borderId="15" xfId="0" applyFont="1" applyBorder="1"/>
    <xf numFmtId="0" fontId="14" fillId="0" borderId="16" xfId="0" applyFont="1" applyBorder="1"/>
    <xf numFmtId="0" fontId="14" fillId="0" borderId="17" xfId="0" applyFont="1" applyBorder="1"/>
    <xf numFmtId="0" fontId="14" fillId="0" borderId="19" xfId="0" applyFont="1" applyBorder="1"/>
    <xf numFmtId="0" fontId="14" fillId="0" borderId="20" xfId="0" applyFont="1" applyBorder="1"/>
    <xf numFmtId="0" fontId="14" fillId="0" borderId="11" xfId="0" applyFont="1" applyBorder="1"/>
    <xf numFmtId="164" fontId="14" fillId="0" borderId="19" xfId="0" applyNumberFormat="1" applyFont="1" applyBorder="1"/>
    <xf numFmtId="0" fontId="21" fillId="0" borderId="20" xfId="0" applyFont="1" applyBorder="1"/>
    <xf numFmtId="0" fontId="21" fillId="0" borderId="19" xfId="0" applyFont="1" applyBorder="1"/>
    <xf numFmtId="0" fontId="21" fillId="0" borderId="11" xfId="0" applyFont="1" applyBorder="1"/>
    <xf numFmtId="1" fontId="21" fillId="0" borderId="19" xfId="0" applyNumberFormat="1" applyFont="1" applyBorder="1"/>
    <xf numFmtId="0" fontId="21" fillId="44" borderId="19" xfId="0" applyFont="1" applyFill="1" applyBorder="1"/>
    <xf numFmtId="164" fontId="21" fillId="0" borderId="19" xfId="0" applyNumberFormat="1" applyFont="1" applyBorder="1"/>
    <xf numFmtId="1" fontId="21" fillId="0" borderId="20" xfId="0" applyNumberFormat="1" applyFont="1" applyBorder="1"/>
    <xf numFmtId="0" fontId="0" fillId="0" borderId="21" xfId="0" applyBorder="1"/>
    <xf numFmtId="0" fontId="0" fillId="0" borderId="22" xfId="0" applyBorder="1"/>
    <xf numFmtId="0" fontId="0" fillId="0" borderId="23" xfId="0" applyBorder="1"/>
    <xf numFmtId="164" fontId="21" fillId="0" borderId="19" xfId="0" applyNumberFormat="1" applyFont="1" applyBorder="1" applyAlignment="1">
      <alignment horizontal="center"/>
    </xf>
    <xf numFmtId="164" fontId="21" fillId="0" borderId="20" xfId="0" applyNumberFormat="1" applyFont="1" applyBorder="1" applyAlignment="1">
      <alignment horizontal="center"/>
    </xf>
    <xf numFmtId="0" fontId="16" fillId="0" borderId="13" xfId="0" applyFont="1" applyBorder="1" applyAlignment="1">
      <alignment horizontal="center"/>
    </xf>
    <xf numFmtId="0" fontId="19" fillId="36" borderId="15" xfId="0" applyFont="1" applyFill="1" applyBorder="1"/>
    <xf numFmtId="0" fontId="0" fillId="37" borderId="16" xfId="0" applyFill="1" applyBorder="1"/>
    <xf numFmtId="0" fontId="26" fillId="0" borderId="0" xfId="0" applyFont="1"/>
    <xf numFmtId="0" fontId="24" fillId="0" borderId="0" xfId="0" applyFont="1"/>
    <xf numFmtId="165" fontId="24" fillId="0" borderId="0" xfId="0" applyNumberFormat="1" applyFont="1"/>
    <xf numFmtId="0" fontId="25" fillId="33" borderId="0" xfId="0" applyFont="1" applyFill="1"/>
    <xf numFmtId="0" fontId="25" fillId="0" borderId="0" xfId="0" applyFont="1"/>
    <xf numFmtId="164" fontId="14" fillId="0" borderId="0" xfId="0" applyNumberFormat="1" applyFont="1"/>
    <xf numFmtId="164" fontId="21" fillId="0" borderId="0" xfId="0" applyNumberFormat="1" applyFont="1"/>
    <xf numFmtId="14" fontId="21" fillId="0" borderId="0" xfId="0" applyNumberFormat="1" applyFont="1"/>
    <xf numFmtId="0" fontId="14" fillId="33" borderId="0" xfId="0" applyFont="1" applyFill="1"/>
    <xf numFmtId="164" fontId="18" fillId="0" borderId="0" xfId="0" applyNumberFormat="1" applyFont="1"/>
    <xf numFmtId="1" fontId="21" fillId="0" borderId="0" xfId="0" applyNumberFormat="1" applyFont="1"/>
    <xf numFmtId="164" fontId="21" fillId="0" borderId="0" xfId="0" applyNumberFormat="1" applyFont="1" applyAlignment="1">
      <alignment horizontal="center"/>
    </xf>
    <xf numFmtId="0" fontId="19" fillId="0" borderId="21" xfId="0" applyFont="1" applyBorder="1"/>
    <xf numFmtId="0" fontId="19" fillId="0" borderId="23" xfId="0" applyFont="1" applyBorder="1"/>
    <xf numFmtId="0" fontId="20" fillId="0" borderId="23" xfId="0" applyFont="1" applyBorder="1"/>
    <xf numFmtId="0" fontId="19" fillId="0" borderId="22" xfId="0" applyFont="1" applyBorder="1"/>
    <xf numFmtId="0" fontId="19" fillId="0" borderId="24" xfId="0" applyFont="1" applyBorder="1"/>
    <xf numFmtId="165" fontId="20" fillId="0" borderId="22" xfId="0" applyNumberFormat="1" applyFont="1" applyBorder="1"/>
    <xf numFmtId="14" fontId="19" fillId="0" borderId="23" xfId="0" applyNumberFormat="1" applyFont="1" applyBorder="1"/>
    <xf numFmtId="0" fontId="16" fillId="0" borderId="23" xfId="0" applyFont="1" applyBorder="1"/>
    <xf numFmtId="0" fontId="21" fillId="44" borderId="21" xfId="0" applyFont="1" applyFill="1" applyBorder="1"/>
    <xf numFmtId="0" fontId="16" fillId="0" borderId="22" xfId="0" applyFont="1" applyBorder="1"/>
    <xf numFmtId="0" fontId="23" fillId="0" borderId="21" xfId="0" applyFont="1" applyBorder="1"/>
    <xf numFmtId="0" fontId="23" fillId="0" borderId="23" xfId="0" applyFont="1" applyBorder="1"/>
    <xf numFmtId="0" fontId="23" fillId="0" borderId="22" xfId="0" applyFont="1" applyBorder="1"/>
    <xf numFmtId="0" fontId="16" fillId="0" borderId="21" xfId="0" applyFont="1" applyBorder="1"/>
    <xf numFmtId="0" fontId="16" fillId="0" borderId="24" xfId="0" applyFont="1" applyBorder="1"/>
    <xf numFmtId="164" fontId="21" fillId="0" borderId="19" xfId="0" applyNumberFormat="1" applyFont="1" applyBorder="1" applyAlignment="1">
      <alignment horizontal="center"/>
    </xf>
    <xf numFmtId="164" fontId="21" fillId="0" borderId="0" xfId="0" applyNumberFormat="1" applyFont="1" applyAlignment="1">
      <alignment horizontal="center"/>
    </xf>
    <xf numFmtId="164" fontId="21" fillId="0" borderId="20" xfId="0" applyNumberFormat="1" applyFont="1" applyBorder="1" applyAlignment="1">
      <alignment horizontal="center"/>
    </xf>
    <xf numFmtId="0" fontId="0" fillId="0" borderId="14" xfId="0" applyBorder="1" applyAlignment="1">
      <alignment horizontal="center"/>
    </xf>
    <xf numFmtId="0" fontId="0" fillId="0" borderId="13" xfId="0" applyBorder="1" applyAlignment="1">
      <alignment horizontal="center"/>
    </xf>
    <xf numFmtId="0" fontId="16" fillId="0" borderId="12" xfId="0" applyFont="1" applyBorder="1" applyAlignment="1">
      <alignment horizontal="center"/>
    </xf>
    <xf numFmtId="0" fontId="16" fillId="0" borderId="13" xfId="0" applyFont="1" applyBorder="1" applyAlignment="1">
      <alignment horizontal="center"/>
    </xf>
    <xf numFmtId="0" fontId="16" fillId="0" borderId="14" xfId="0" applyFont="1" applyBorder="1" applyAlignment="1">
      <alignment horizontal="center"/>
    </xf>
    <xf numFmtId="0" fontId="16" fillId="0" borderId="15" xfId="0" applyFont="1" applyBorder="1" applyAlignment="1">
      <alignment horizontal="center"/>
    </xf>
    <xf numFmtId="0" fontId="16" fillId="0" borderId="16" xfId="0" applyFont="1" applyBorder="1" applyAlignment="1">
      <alignment horizontal="center"/>
    </xf>
    <xf numFmtId="0" fontId="16" fillId="0" borderId="17" xfId="0" applyFont="1" applyBorder="1" applyAlignment="1">
      <alignment horizontal="center"/>
    </xf>
    <xf numFmtId="0" fontId="0" fillId="0" borderId="12" xfId="0" applyBorder="1" applyAlignment="1">
      <alignment horizontal="center"/>
    </xf>
    <xf numFmtId="1" fontId="21" fillId="0" borderId="19" xfId="0" applyNumberFormat="1" applyFont="1" applyBorder="1" applyAlignment="1">
      <alignment horizontal="center"/>
    </xf>
    <xf numFmtId="1" fontId="21" fillId="0" borderId="0" xfId="0" applyNumberFormat="1" applyFont="1" applyAlignment="1">
      <alignment horizontal="center"/>
    </xf>
    <xf numFmtId="1" fontId="21" fillId="0" borderId="20" xfId="0" applyNumberFormat="1" applyFont="1" applyBorder="1" applyAlignment="1">
      <alignment horizontal="center"/>
    </xf>
    <xf numFmtId="164" fontId="21" fillId="0" borderId="19" xfId="0" applyNumberFormat="1" applyFont="1" applyBorder="1" applyAlignment="1">
      <alignment horizontal="center" vertical="center"/>
    </xf>
    <xf numFmtId="164" fontId="21" fillId="0" borderId="0" xfId="0" applyNumberFormat="1" applyFont="1" applyAlignment="1">
      <alignment horizontal="center" vertical="center"/>
    </xf>
    <xf numFmtId="164" fontId="21" fillId="0" borderId="20" xfId="0" applyNumberFormat="1" applyFont="1" applyBorder="1" applyAlignment="1">
      <alignment horizontal="center" vertical="center"/>
    </xf>
    <xf numFmtId="0" fontId="0" fillId="0" borderId="0" xfId="0" applyAlignment="1">
      <alignment horizontal="center"/>
    </xf>
    <xf numFmtId="0" fontId="18" fillId="33" borderId="18" xfId="0" applyFont="1" applyFill="1" applyBorder="1"/>
    <xf numFmtId="0" fontId="18" fillId="44" borderId="0" xfId="0" applyFont="1" applyFill="1"/>
    <xf numFmtId="0" fontId="16" fillId="0" borderId="24" xfId="0" applyFont="1" applyBorder="1" applyAlignment="1">
      <alignment horizontal="center"/>
    </xf>
    <xf numFmtId="0" fontId="0" fillId="37" borderId="10" xfId="0" applyFill="1" applyBorder="1" applyAlignment="1">
      <alignment horizontal="center"/>
    </xf>
    <xf numFmtId="0" fontId="28" fillId="34" borderId="16" xfId="0" applyFont="1" applyFill="1" applyBorder="1"/>
    <xf numFmtId="165" fontId="20" fillId="34" borderId="16" xfId="0" applyNumberFormat="1" applyFont="1" applyFill="1" applyBorder="1"/>
    <xf numFmtId="0" fontId="16" fillId="0" borderId="17" xfId="0" applyFont="1" applyBorder="1"/>
    <xf numFmtId="0" fontId="16" fillId="37" borderId="15" xfId="0" applyFont="1" applyFill="1" applyBorder="1"/>
    <xf numFmtId="0" fontId="16" fillId="42" borderId="17" xfId="0" applyFont="1" applyFill="1" applyBorder="1"/>
    <xf numFmtId="0" fontId="16" fillId="41" borderId="16" xfId="0" applyFont="1" applyFill="1" applyBorder="1"/>
    <xf numFmtId="0" fontId="0" fillId="37" borderId="24" xfId="0" applyFill="1" applyBorder="1" applyAlignment="1">
      <alignment horizontal="center"/>
    </xf>
    <xf numFmtId="0" fontId="24" fillId="0" borderId="16" xfId="0" applyFont="1" applyBorder="1"/>
    <xf numFmtId="0" fontId="27" fillId="0" borderId="17" xfId="0" applyFont="1" applyBorder="1"/>
    <xf numFmtId="0" fontId="27" fillId="0" borderId="16" xfId="0" applyFont="1" applyBorder="1"/>
    <xf numFmtId="0" fontId="24" fillId="0" borderId="17" xfId="0" applyFont="1" applyBorder="1"/>
    <xf numFmtId="0" fontId="24" fillId="0" borderId="15" xfId="0" applyFont="1" applyBorder="1"/>
    <xf numFmtId="165" fontId="24" fillId="0" borderId="16" xfId="0" applyNumberFormat="1" applyFont="1" applyBorder="1"/>
    <xf numFmtId="1" fontId="18" fillId="33" borderId="10" xfId="0" applyNumberFormat="1" applyFont="1" applyFill="1" applyBorder="1"/>
    <xf numFmtId="0" fontId="18" fillId="0" borderId="16" xfId="0" applyFont="1" applyBorder="1"/>
    <xf numFmtId="49" fontId="18" fillId="44" borderId="10" xfId="0" applyNumberFormat="1" applyFont="1" applyFill="1" applyBorder="1"/>
    <xf numFmtId="0" fontId="0" fillId="0" borderId="16" xfId="0" applyBorder="1"/>
    <xf numFmtId="0" fontId="14" fillId="0" borderId="15" xfId="0" applyFont="1" applyBorder="1"/>
    <xf numFmtId="0" fontId="14" fillId="0" borderId="10" xfId="0" applyFont="1" applyBorder="1"/>
    <xf numFmtId="164" fontId="27" fillId="0" borderId="10" xfId="0" applyNumberFormat="1" applyFont="1" applyBorder="1" applyAlignment="1">
      <alignment horizontal="center"/>
    </xf>
    <xf numFmtId="0" fontId="19" fillId="0" borderId="19" xfId="0" applyFont="1" applyBorder="1"/>
    <xf numFmtId="0" fontId="19" fillId="0" borderId="20" xfId="0" applyFont="1" applyBorder="1"/>
    <xf numFmtId="165" fontId="19" fillId="0" borderId="0" xfId="0" applyNumberFormat="1" applyFont="1"/>
    <xf numFmtId="1" fontId="18" fillId="33" borderId="11" xfId="0" applyNumberFormat="1" applyFont="1" applyFill="1" applyBorder="1"/>
    <xf numFmtId="0" fontId="18" fillId="0" borderId="0" xfId="0" applyFont="1"/>
    <xf numFmtId="49" fontId="18" fillId="44" borderId="11" xfId="0" applyNumberFormat="1" applyFont="1" applyFill="1" applyBorder="1"/>
    <xf numFmtId="0" fontId="27" fillId="0" borderId="19" xfId="0" applyFont="1" applyBorder="1" applyAlignment="1">
      <alignment horizontal="center"/>
    </xf>
    <xf numFmtId="0" fontId="27" fillId="0" borderId="0" xfId="0" applyFont="1" applyAlignment="1">
      <alignment horizontal="center"/>
    </xf>
    <xf numFmtId="0" fontId="27" fillId="0" borderId="20" xfId="0" applyFont="1" applyBorder="1" applyAlignment="1">
      <alignment horizontal="center"/>
    </xf>
    <xf numFmtId="164" fontId="27" fillId="0" borderId="11" xfId="0" applyNumberFormat="1" applyFont="1" applyBorder="1" applyAlignment="1">
      <alignment horizontal="center"/>
    </xf>
    <xf numFmtId="0" fontId="21" fillId="33" borderId="11" xfId="0" applyFont="1" applyFill="1" applyBorder="1"/>
    <xf numFmtId="0" fontId="21" fillId="44" borderId="11" xfId="0" applyFont="1" applyFill="1" applyBorder="1"/>
    <xf numFmtId="2" fontId="21" fillId="0" borderId="19" xfId="0" applyNumberFormat="1" applyFont="1" applyBorder="1"/>
    <xf numFmtId="2" fontId="21" fillId="0" borderId="0" xfId="0" applyNumberFormat="1" applyFont="1"/>
    <xf numFmtId="0" fontId="21" fillId="0" borderId="19" xfId="0" applyFont="1" applyBorder="1" applyAlignment="1">
      <alignment horizontal="center"/>
    </xf>
    <xf numFmtId="0" fontId="21" fillId="0" borderId="0" xfId="0" applyFont="1" applyAlignment="1">
      <alignment horizontal="center"/>
    </xf>
    <xf numFmtId="164" fontId="0" fillId="0" borderId="11" xfId="0" applyNumberFormat="1" applyBorder="1" applyAlignment="1">
      <alignment horizontal="center"/>
    </xf>
    <xf numFmtId="0" fontId="21" fillId="0" borderId="0" xfId="0" applyFont="1" applyAlignment="1">
      <alignment horizontal="left"/>
    </xf>
    <xf numFmtId="0" fontId="21" fillId="0" borderId="20" xfId="0" applyFont="1" applyBorder="1" applyAlignment="1">
      <alignment horizontal="left"/>
    </xf>
    <xf numFmtId="43" fontId="18" fillId="0" borderId="0" xfId="42" applyFont="1" applyFill="1" applyBorder="1"/>
    <xf numFmtId="164" fontId="0" fillId="46" borderId="0" xfId="0" applyNumberFormat="1" applyFill="1"/>
    <xf numFmtId="164" fontId="16" fillId="46" borderId="0" xfId="0" applyNumberFormat="1" applyFont="1" applyFill="1" applyAlignment="1">
      <alignment horizontal="right" indent="1"/>
    </xf>
    <xf numFmtId="0" fontId="23" fillId="0" borderId="19" xfId="0" applyFont="1" applyBorder="1"/>
    <xf numFmtId="0" fontId="23" fillId="0" borderId="0" xfId="0" applyFont="1"/>
    <xf numFmtId="0" fontId="23" fillId="0" borderId="20" xfId="0" applyFont="1" applyBorder="1"/>
    <xf numFmtId="0" fontId="14" fillId="0" borderId="23" xfId="0" applyFont="1" applyBorder="1"/>
    <xf numFmtId="0" fontId="24" fillId="0" borderId="23" xfId="0" applyFont="1" applyBorder="1"/>
    <xf numFmtId="0" fontId="27" fillId="0" borderId="22" xfId="0" applyFont="1" applyBorder="1"/>
    <xf numFmtId="0" fontId="27" fillId="0" borderId="21" xfId="0" applyFont="1" applyBorder="1"/>
    <xf numFmtId="0" fontId="27" fillId="0" borderId="23" xfId="0" applyFont="1" applyBorder="1"/>
    <xf numFmtId="0" fontId="24" fillId="0" borderId="22" xfId="0" applyFont="1" applyBorder="1"/>
    <xf numFmtId="0" fontId="24" fillId="0" borderId="21" xfId="0" applyFont="1" applyBorder="1"/>
    <xf numFmtId="165" fontId="19" fillId="0" borderId="23" xfId="0" applyNumberFormat="1" applyFont="1" applyBorder="1"/>
    <xf numFmtId="1" fontId="18" fillId="33" borderId="24" xfId="0" applyNumberFormat="1" applyFont="1" applyFill="1" applyBorder="1"/>
    <xf numFmtId="0" fontId="18" fillId="0" borderId="23" xfId="0" applyFont="1" applyBorder="1"/>
    <xf numFmtId="49" fontId="18" fillId="44" borderId="24" xfId="0" applyNumberFormat="1" applyFont="1" applyFill="1" applyBorder="1"/>
    <xf numFmtId="0" fontId="14" fillId="0" borderId="22" xfId="0" applyFont="1" applyBorder="1"/>
    <xf numFmtId="0" fontId="14" fillId="0" borderId="21" xfId="0" applyFont="1" applyBorder="1"/>
    <xf numFmtId="0" fontId="14" fillId="0" borderId="24" xfId="0" applyFont="1" applyBorder="1"/>
    <xf numFmtId="164" fontId="27" fillId="0" borderId="24" xfId="0" applyNumberFormat="1" applyFont="1" applyBorder="1" applyAlignment="1">
      <alignment horizontal="center"/>
    </xf>
    <xf numFmtId="1" fontId="0" fillId="0" borderId="0" xfId="0" applyNumberFormat="1"/>
    <xf numFmtId="0" fontId="20" fillId="0" borderId="0" xfId="0" applyFont="1"/>
    <xf numFmtId="0" fontId="19" fillId="34" borderId="0" xfId="0" applyFont="1" applyFill="1"/>
    <xf numFmtId="0" fontId="19" fillId="35" borderId="0" xfId="0" applyFont="1" applyFill="1"/>
    <xf numFmtId="0" fontId="28" fillId="34" borderId="0" xfId="0" applyFont="1" applyFill="1"/>
    <xf numFmtId="0" fontId="19" fillId="36" borderId="0" xfId="0" applyFont="1" applyFill="1"/>
    <xf numFmtId="165" fontId="20" fillId="34" borderId="0" xfId="0" applyNumberFormat="1" applyFont="1" applyFill="1"/>
    <xf numFmtId="1" fontId="19" fillId="38" borderId="0" xfId="0" applyNumberFormat="1" applyFont="1" applyFill="1"/>
    <xf numFmtId="14" fontId="19" fillId="0" borderId="0" xfId="0" applyNumberFormat="1" applyFont="1"/>
    <xf numFmtId="0" fontId="19" fillId="38" borderId="0" xfId="0" applyFont="1" applyFill="1"/>
    <xf numFmtId="0" fontId="19" fillId="39" borderId="0" xfId="0" applyFont="1" applyFill="1"/>
    <xf numFmtId="0" fontId="16" fillId="37" borderId="0" xfId="0" applyFont="1" applyFill="1"/>
    <xf numFmtId="0" fontId="0" fillId="40" borderId="0" xfId="0" applyFill="1"/>
    <xf numFmtId="0" fontId="0" fillId="37" borderId="0" xfId="0" applyFill="1"/>
    <xf numFmtId="0" fontId="16" fillId="41" borderId="0" xfId="0" applyFont="1" applyFill="1"/>
    <xf numFmtId="0" fontId="16" fillId="42" borderId="0" xfId="0" applyFont="1" applyFill="1"/>
    <xf numFmtId="0" fontId="16" fillId="43" borderId="0" xfId="0" applyFont="1" applyFill="1"/>
    <xf numFmtId="164" fontId="0" fillId="0" borderId="0" xfId="0" applyNumberFormat="1"/>
    <xf numFmtId="14" fontId="0" fillId="0" borderId="0" xfId="0" applyNumberFormat="1"/>
    <xf numFmtId="0" fontId="0" fillId="33" borderId="0" xfId="0" applyFill="1"/>
    <xf numFmtId="0" fontId="0" fillId="44" borderId="0" xfId="0" applyFill="1"/>
    <xf numFmtId="0" fontId="21" fillId="44"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B8745-8DFC-41F4-8BFC-A3D417752B5B}">
  <dimension ref="A1:FI1120"/>
  <sheetViews>
    <sheetView tabSelected="1" workbookViewId="0"/>
  </sheetViews>
  <sheetFormatPr defaultRowHeight="14.5" x14ac:dyDescent="0.35"/>
  <cols>
    <col min="1" max="1" width="5.1796875" customWidth="1"/>
    <col min="2" max="3" width="14.453125" customWidth="1"/>
    <col min="4" max="4" width="27.6328125" customWidth="1"/>
    <col min="5" max="5" width="4.6328125" customWidth="1"/>
    <col min="6" max="6" width="5.90625" customWidth="1"/>
    <col min="7" max="7" width="3.90625" style="209" customWidth="1"/>
    <col min="8" max="8" width="3.1796875" customWidth="1"/>
    <col min="10" max="12" width="3.7265625" customWidth="1"/>
    <col min="13" max="15" width="8" customWidth="1"/>
    <col min="19" max="19" width="9.6328125" customWidth="1"/>
    <col min="47" max="65" width="14.1796875" customWidth="1"/>
    <col min="66" max="66" width="20.6328125" style="192" customWidth="1"/>
    <col min="70" max="70" width="35.1796875" customWidth="1"/>
    <col min="73" max="73" width="10.453125" style="210" bestFit="1" customWidth="1"/>
    <col min="75" max="75" width="8.7265625" style="211"/>
    <col min="82" max="82" width="27.6328125" customWidth="1"/>
    <col min="84" max="84" width="15.6328125" customWidth="1"/>
    <col min="86" max="86" width="30.6328125" customWidth="1"/>
    <col min="88" max="88" width="27.6328125" customWidth="1"/>
    <col min="107" max="107" width="20.6328125" customWidth="1"/>
    <col min="131" max="131" width="20.6328125" style="212" customWidth="1"/>
  </cols>
  <sheetData>
    <row r="1" spans="1:165" x14ac:dyDescent="0.35">
      <c r="A1" s="1" t="s">
        <v>984</v>
      </c>
      <c r="B1" s="1" t="s">
        <v>0</v>
      </c>
      <c r="C1" s="1" t="s">
        <v>1</v>
      </c>
      <c r="D1" s="1" t="s">
        <v>2</v>
      </c>
      <c r="E1" s="1" t="s">
        <v>3</v>
      </c>
      <c r="F1" s="193" t="s">
        <v>4</v>
      </c>
      <c r="G1" s="1" t="s">
        <v>5</v>
      </c>
      <c r="H1" s="1" t="s">
        <v>6</v>
      </c>
      <c r="I1" s="194" t="s">
        <v>200</v>
      </c>
      <c r="J1" s="195" t="s">
        <v>201</v>
      </c>
      <c r="K1" s="195" t="s">
        <v>202</v>
      </c>
      <c r="L1" s="195" t="s">
        <v>203</v>
      </c>
      <c r="M1" s="195" t="s">
        <v>204</v>
      </c>
      <c r="N1" s="195" t="s">
        <v>205</v>
      </c>
      <c r="O1" s="195" t="s">
        <v>206</v>
      </c>
      <c r="P1" s="195" t="s">
        <v>207</v>
      </c>
      <c r="Q1" s="195" t="s">
        <v>208</v>
      </c>
      <c r="R1" s="195" t="s">
        <v>209</v>
      </c>
      <c r="S1" s="196" t="s">
        <v>210</v>
      </c>
      <c r="T1" s="1" t="s">
        <v>211</v>
      </c>
      <c r="U1" s="1" t="s">
        <v>14</v>
      </c>
      <c r="V1" s="1" t="s">
        <v>7</v>
      </c>
      <c r="W1" s="1" t="s">
        <v>8</v>
      </c>
      <c r="X1" s="1" t="s">
        <v>9</v>
      </c>
      <c r="Y1" s="1" t="s">
        <v>10</v>
      </c>
      <c r="Z1" s="1" t="s">
        <v>985</v>
      </c>
      <c r="AA1" s="1" t="s">
        <v>12</v>
      </c>
      <c r="AB1" s="1" t="s">
        <v>212</v>
      </c>
      <c r="AC1" s="1" t="s">
        <v>213</v>
      </c>
      <c r="AD1" s="1" t="s">
        <v>214</v>
      </c>
      <c r="AE1" s="1" t="s">
        <v>13</v>
      </c>
      <c r="AF1" s="195" t="s">
        <v>215</v>
      </c>
      <c r="AG1" s="195" t="s">
        <v>216</v>
      </c>
      <c r="AH1" s="195" t="s">
        <v>217</v>
      </c>
      <c r="AI1" s="195" t="s">
        <v>218</v>
      </c>
      <c r="AJ1" s="195" t="s">
        <v>219</v>
      </c>
      <c r="AK1" s="1" t="s">
        <v>220</v>
      </c>
      <c r="AL1" s="1" t="s">
        <v>221</v>
      </c>
      <c r="AM1" s="1" t="s">
        <v>15</v>
      </c>
      <c r="AN1" s="1" t="s">
        <v>16</v>
      </c>
      <c r="AO1" s="1" t="s">
        <v>17</v>
      </c>
      <c r="AP1" s="1" t="s">
        <v>18</v>
      </c>
      <c r="AQ1" s="1" t="s">
        <v>19</v>
      </c>
      <c r="AR1" s="1" t="s">
        <v>20</v>
      </c>
      <c r="AS1" s="195" t="s">
        <v>222</v>
      </c>
      <c r="AT1" s="194" t="s">
        <v>223</v>
      </c>
      <c r="AU1" s="197" t="s">
        <v>224</v>
      </c>
      <c r="AV1" s="197" t="s">
        <v>225</v>
      </c>
      <c r="AW1" s="197" t="s">
        <v>226</v>
      </c>
      <c r="AX1" s="197" t="s">
        <v>227</v>
      </c>
      <c r="AY1" s="197" t="s">
        <v>228</v>
      </c>
      <c r="AZ1" s="197" t="s">
        <v>229</v>
      </c>
      <c r="BA1" s="197" t="s">
        <v>230</v>
      </c>
      <c r="BB1" s="197" t="s">
        <v>231</v>
      </c>
      <c r="BC1" s="197" t="s">
        <v>232</v>
      </c>
      <c r="BD1" s="197" t="s">
        <v>233</v>
      </c>
      <c r="BE1" s="197" t="s">
        <v>234</v>
      </c>
      <c r="BF1" s="197" t="s">
        <v>235</v>
      </c>
      <c r="BG1" s="197" t="s">
        <v>236</v>
      </c>
      <c r="BH1" s="197" t="s">
        <v>237</v>
      </c>
      <c r="BI1" s="197" t="s">
        <v>238</v>
      </c>
      <c r="BJ1" s="197" t="s">
        <v>986</v>
      </c>
      <c r="BK1" s="197" t="s">
        <v>987</v>
      </c>
      <c r="BL1" s="197" t="s">
        <v>988</v>
      </c>
      <c r="BM1" s="198" t="s">
        <v>239</v>
      </c>
      <c r="BN1" s="199" t="s">
        <v>240</v>
      </c>
      <c r="BO1" s="1" t="s">
        <v>21</v>
      </c>
      <c r="BP1" s="1" t="s">
        <v>22</v>
      </c>
      <c r="BQ1" s="1" t="s">
        <v>23</v>
      </c>
      <c r="BR1" s="1" t="s">
        <v>24</v>
      </c>
      <c r="BS1" s="1" t="s">
        <v>241</v>
      </c>
      <c r="BT1" s="1" t="s">
        <v>242</v>
      </c>
      <c r="BU1" s="1" t="s">
        <v>989</v>
      </c>
      <c r="BV1" s="1" t="s">
        <v>25</v>
      </c>
      <c r="BW1"/>
      <c r="BX1" s="200" t="s">
        <v>26</v>
      </c>
      <c r="BY1" s="1" t="s">
        <v>27</v>
      </c>
      <c r="BZ1" s="201" t="s">
        <v>28</v>
      </c>
      <c r="CA1" s="1" t="s">
        <v>29</v>
      </c>
      <c r="CB1" s="1" t="s">
        <v>30</v>
      </c>
      <c r="CC1" s="1" t="s">
        <v>31</v>
      </c>
      <c r="CD1" s="1" t="s">
        <v>32</v>
      </c>
      <c r="CE1" s="1" t="s">
        <v>33</v>
      </c>
      <c r="CF1" s="201" t="s">
        <v>34</v>
      </c>
      <c r="CG1" s="1" t="s">
        <v>35</v>
      </c>
      <c r="CH1" s="1" t="s">
        <v>36</v>
      </c>
      <c r="CI1" s="1" t="s">
        <v>37</v>
      </c>
      <c r="CJ1" s="1" t="s">
        <v>38</v>
      </c>
      <c r="CK1" s="194" t="s">
        <v>39</v>
      </c>
      <c r="CL1" s="194" t="s">
        <v>40</v>
      </c>
      <c r="CM1" s="194" t="s">
        <v>41</v>
      </c>
      <c r="CN1" s="194" t="s">
        <v>42</v>
      </c>
      <c r="CO1" s="194" t="s">
        <v>43</v>
      </c>
      <c r="CP1" s="194" t="s">
        <v>243</v>
      </c>
      <c r="CQ1" s="194" t="s">
        <v>244</v>
      </c>
      <c r="CR1" s="194" t="s">
        <v>245</v>
      </c>
      <c r="CS1" s="194" t="s">
        <v>44</v>
      </c>
      <c r="CT1" s="194" t="s">
        <v>45</v>
      </c>
      <c r="CU1" s="194" t="s">
        <v>46</v>
      </c>
      <c r="CV1" s="194" t="s">
        <v>47</v>
      </c>
      <c r="CW1" s="194" t="s">
        <v>48</v>
      </c>
      <c r="CX1" s="194" t="s">
        <v>246</v>
      </c>
      <c r="CY1" s="194" t="s">
        <v>49</v>
      </c>
      <c r="CZ1" s="202" t="s">
        <v>50</v>
      </c>
      <c r="DA1" s="202" t="s">
        <v>247</v>
      </c>
      <c r="DB1" s="202" t="s">
        <v>248</v>
      </c>
      <c r="DC1" s="194" t="s">
        <v>51</v>
      </c>
      <c r="DD1" s="194" t="s">
        <v>52</v>
      </c>
      <c r="DE1" s="194" t="s">
        <v>53</v>
      </c>
      <c r="DF1" s="194" t="s">
        <v>54</v>
      </c>
      <c r="DG1" s="194" t="s">
        <v>249</v>
      </c>
      <c r="DH1" s="1" t="s">
        <v>55</v>
      </c>
      <c r="DI1" s="1" t="s">
        <v>56</v>
      </c>
      <c r="DJ1" s="2" t="s">
        <v>57</v>
      </c>
      <c r="DK1" s="2" t="s">
        <v>58</v>
      </c>
      <c r="DL1" s="203" t="s">
        <v>250</v>
      </c>
      <c r="DM1" s="2" t="s">
        <v>251</v>
      </c>
      <c r="DN1" s="2" t="s">
        <v>252</v>
      </c>
      <c r="DO1" s="2" t="s">
        <v>253</v>
      </c>
      <c r="DP1" s="2" t="s">
        <v>254</v>
      </c>
      <c r="DQ1" s="2" t="s">
        <v>255</v>
      </c>
      <c r="DR1" s="2" t="s">
        <v>256</v>
      </c>
      <c r="DS1" s="203" t="s">
        <v>990</v>
      </c>
      <c r="DT1" s="203" t="s">
        <v>991</v>
      </c>
      <c r="DU1" s="203" t="s">
        <v>992</v>
      </c>
      <c r="DV1" s="203" t="s">
        <v>993</v>
      </c>
      <c r="DW1" s="2" t="s">
        <v>257</v>
      </c>
      <c r="DX1" s="2" t="s">
        <v>258</v>
      </c>
      <c r="DY1" s="203" t="s">
        <v>259</v>
      </c>
      <c r="DZ1" s="2" t="s">
        <v>260</v>
      </c>
      <c r="EA1" s="2"/>
      <c r="EB1" s="203" t="s">
        <v>261</v>
      </c>
      <c r="EC1" s="203" t="s">
        <v>262</v>
      </c>
      <c r="ED1" s="203" t="s">
        <v>291</v>
      </c>
      <c r="EE1" s="204" t="s">
        <v>263</v>
      </c>
      <c r="EF1" s="204" t="s">
        <v>264</v>
      </c>
      <c r="EG1" s="204" t="s">
        <v>265</v>
      </c>
      <c r="EH1" s="204" t="s">
        <v>266</v>
      </c>
      <c r="EI1" s="205" t="s">
        <v>267</v>
      </c>
      <c r="EJ1" s="204" t="s">
        <v>268</v>
      </c>
      <c r="EK1" s="204" t="s">
        <v>269</v>
      </c>
      <c r="EL1" s="204" t="s">
        <v>270</v>
      </c>
      <c r="EM1" s="205" t="s">
        <v>271</v>
      </c>
      <c r="EN1" s="204" t="s">
        <v>272</v>
      </c>
      <c r="EO1" s="204" t="s">
        <v>273</v>
      </c>
      <c r="EP1" s="204" t="s">
        <v>274</v>
      </c>
      <c r="EQ1" s="205" t="s">
        <v>275</v>
      </c>
      <c r="ER1" s="204" t="s">
        <v>276</v>
      </c>
      <c r="ES1" s="204" t="s">
        <v>277</v>
      </c>
      <c r="ET1" s="204" t="s">
        <v>278</v>
      </c>
      <c r="EU1" s="206" t="s">
        <v>279</v>
      </c>
      <c r="EV1" s="206" t="s">
        <v>280</v>
      </c>
      <c r="EW1" s="207" t="s">
        <v>281</v>
      </c>
      <c r="EX1" s="207" t="s">
        <v>282</v>
      </c>
      <c r="EY1" s="208" t="s">
        <v>283</v>
      </c>
      <c r="EZ1" s="207" t="s">
        <v>284</v>
      </c>
      <c r="FA1" s="208" t="s">
        <v>285</v>
      </c>
      <c r="FB1" s="208" t="s">
        <v>286</v>
      </c>
      <c r="FC1" s="208" t="s">
        <v>287</v>
      </c>
      <c r="FD1" s="208" t="s">
        <v>288</v>
      </c>
      <c r="FE1" s="208" t="s">
        <v>289</v>
      </c>
      <c r="FF1" s="208" t="s">
        <v>290</v>
      </c>
      <c r="FG1" s="2"/>
      <c r="FH1" s="2"/>
      <c r="FI1" s="2"/>
    </row>
    <row r="2" spans="1:165" x14ac:dyDescent="0.35">
      <c r="A2">
        <v>2023</v>
      </c>
      <c r="B2" t="s">
        <v>994</v>
      </c>
      <c r="C2" t="s">
        <v>995</v>
      </c>
      <c r="D2" t="s">
        <v>996</v>
      </c>
      <c r="E2" t="s">
        <v>997</v>
      </c>
      <c r="F2">
        <v>7</v>
      </c>
      <c r="G2" s="209">
        <v>5.2</v>
      </c>
      <c r="H2">
        <v>12</v>
      </c>
      <c r="I2" t="s">
        <v>882</v>
      </c>
      <c r="J2">
        <v>14</v>
      </c>
      <c r="K2">
        <v>22</v>
      </c>
      <c r="L2">
        <v>16</v>
      </c>
      <c r="M2">
        <v>16.769400000000001</v>
      </c>
      <c r="N2">
        <v>30.2959</v>
      </c>
      <c r="O2">
        <v>20.985800000000001</v>
      </c>
      <c r="P2">
        <v>13.648</v>
      </c>
      <c r="Q2">
        <v>21.777200000000001</v>
      </c>
      <c r="R2">
        <v>16.403500000000001</v>
      </c>
      <c r="S2" t="s">
        <v>856</v>
      </c>
      <c r="T2" t="s">
        <v>796</v>
      </c>
      <c r="U2" t="s">
        <v>797</v>
      </c>
      <c r="V2" t="s">
        <v>73</v>
      </c>
      <c r="W2" t="s">
        <v>74</v>
      </c>
      <c r="Y2">
        <v>8</v>
      </c>
      <c r="Z2" t="s">
        <v>62</v>
      </c>
      <c r="AA2" t="s">
        <v>63</v>
      </c>
      <c r="AB2" t="s">
        <v>71</v>
      </c>
      <c r="AC2" t="s">
        <v>72</v>
      </c>
      <c r="AD2">
        <v>10</v>
      </c>
      <c r="AG2" t="s">
        <v>800</v>
      </c>
      <c r="AH2" t="s">
        <v>801</v>
      </c>
      <c r="AI2" t="s">
        <v>64</v>
      </c>
      <c r="AJ2" t="s">
        <v>65</v>
      </c>
      <c r="AK2" t="s">
        <v>63</v>
      </c>
      <c r="AL2" t="s">
        <v>81</v>
      </c>
      <c r="AS2">
        <v>3400</v>
      </c>
      <c r="AT2">
        <v>3400</v>
      </c>
      <c r="BO2">
        <v>2</v>
      </c>
      <c r="BP2">
        <v>2</v>
      </c>
      <c r="BQ2">
        <v>1</v>
      </c>
      <c r="BR2" t="s">
        <v>929</v>
      </c>
      <c r="BS2" t="s">
        <v>292</v>
      </c>
      <c r="BT2" t="s">
        <v>998</v>
      </c>
      <c r="BU2" s="210">
        <v>44741</v>
      </c>
      <c r="BV2">
        <v>31638</v>
      </c>
      <c r="BX2" t="s">
        <v>63</v>
      </c>
      <c r="BY2" t="s">
        <v>63</v>
      </c>
      <c r="CB2" t="s">
        <v>63</v>
      </c>
      <c r="CC2" t="s">
        <v>63</v>
      </c>
      <c r="CD2" t="s">
        <v>999</v>
      </c>
      <c r="CE2" t="s">
        <v>62</v>
      </c>
      <c r="CF2" t="s">
        <v>1000</v>
      </c>
      <c r="CG2" t="s">
        <v>62</v>
      </c>
      <c r="CH2" t="s">
        <v>1001</v>
      </c>
      <c r="CI2" t="s">
        <v>63</v>
      </c>
      <c r="DJ2" t="s">
        <v>864</v>
      </c>
      <c r="DK2" t="s">
        <v>865</v>
      </c>
      <c r="DL2" t="s">
        <v>63</v>
      </c>
      <c r="DN2" t="s">
        <v>63</v>
      </c>
      <c r="DO2" t="s">
        <v>825</v>
      </c>
      <c r="DP2" t="s">
        <v>63</v>
      </c>
      <c r="DQ2" t="s">
        <v>69</v>
      </c>
      <c r="DR2" t="s">
        <v>996</v>
      </c>
      <c r="DY2">
        <v>21.1</v>
      </c>
      <c r="EB2">
        <v>3</v>
      </c>
      <c r="EC2">
        <v>3</v>
      </c>
      <c r="EE2" t="s">
        <v>1002</v>
      </c>
      <c r="EF2">
        <v>3</v>
      </c>
      <c r="EV2">
        <v>9000</v>
      </c>
      <c r="EW2">
        <v>659</v>
      </c>
      <c r="EX2">
        <v>413</v>
      </c>
      <c r="EY2">
        <v>548</v>
      </c>
    </row>
    <row r="3" spans="1:165" x14ac:dyDescent="0.35">
      <c r="A3">
        <v>2023</v>
      </c>
      <c r="B3" t="s">
        <v>994</v>
      </c>
      <c r="C3" t="s">
        <v>995</v>
      </c>
      <c r="D3" t="s">
        <v>1003</v>
      </c>
      <c r="E3" t="s">
        <v>997</v>
      </c>
      <c r="F3">
        <v>4</v>
      </c>
      <c r="G3" s="209">
        <v>4</v>
      </c>
      <c r="H3">
        <v>8</v>
      </c>
      <c r="I3" t="s">
        <v>882</v>
      </c>
      <c r="J3">
        <v>18</v>
      </c>
      <c r="K3">
        <v>24</v>
      </c>
      <c r="L3">
        <v>20</v>
      </c>
      <c r="M3">
        <v>22.5379</v>
      </c>
      <c r="N3">
        <v>34.294499999999999</v>
      </c>
      <c r="O3">
        <v>26.648900000000001</v>
      </c>
      <c r="P3">
        <v>17.997199999999999</v>
      </c>
      <c r="Q3">
        <v>24.427399999999999</v>
      </c>
      <c r="R3">
        <v>20.415500000000002</v>
      </c>
      <c r="T3" t="s">
        <v>796</v>
      </c>
      <c r="U3" t="s">
        <v>797</v>
      </c>
      <c r="V3" t="s">
        <v>73</v>
      </c>
      <c r="W3" t="s">
        <v>74</v>
      </c>
      <c r="Y3">
        <v>8</v>
      </c>
      <c r="Z3" t="s">
        <v>62</v>
      </c>
      <c r="AA3" t="s">
        <v>63</v>
      </c>
      <c r="AB3" t="s">
        <v>71</v>
      </c>
      <c r="AC3" t="s">
        <v>72</v>
      </c>
      <c r="AD3">
        <v>10</v>
      </c>
      <c r="AG3" t="s">
        <v>800</v>
      </c>
      <c r="AH3" t="s">
        <v>801</v>
      </c>
      <c r="AI3" t="s">
        <v>64</v>
      </c>
      <c r="AJ3" t="s">
        <v>65</v>
      </c>
      <c r="AK3" t="s">
        <v>63</v>
      </c>
      <c r="AL3" t="s">
        <v>81</v>
      </c>
      <c r="AS3">
        <v>2750</v>
      </c>
      <c r="AT3">
        <v>2750</v>
      </c>
      <c r="BN3" s="192" t="s">
        <v>1004</v>
      </c>
      <c r="BO3">
        <v>2</v>
      </c>
      <c r="BP3">
        <v>2</v>
      </c>
      <c r="BQ3">
        <v>1</v>
      </c>
      <c r="BR3" t="s">
        <v>929</v>
      </c>
      <c r="BS3" t="s">
        <v>292</v>
      </c>
      <c r="BT3" t="s">
        <v>998</v>
      </c>
      <c r="BU3" s="210">
        <v>44680</v>
      </c>
      <c r="BV3">
        <v>31279</v>
      </c>
      <c r="BX3" t="s">
        <v>63</v>
      </c>
      <c r="BY3" t="s">
        <v>63</v>
      </c>
      <c r="CB3" t="s">
        <v>63</v>
      </c>
      <c r="CC3" t="s">
        <v>63</v>
      </c>
      <c r="CD3" t="s">
        <v>1005</v>
      </c>
      <c r="CE3" t="s">
        <v>63</v>
      </c>
      <c r="CG3" t="s">
        <v>62</v>
      </c>
      <c r="CH3" t="s">
        <v>1006</v>
      </c>
      <c r="CI3" t="s">
        <v>63</v>
      </c>
      <c r="DJ3" t="s">
        <v>806</v>
      </c>
      <c r="DK3" t="s">
        <v>807</v>
      </c>
      <c r="DL3" t="s">
        <v>63</v>
      </c>
      <c r="DN3" t="s">
        <v>63</v>
      </c>
      <c r="DO3" t="s">
        <v>932</v>
      </c>
      <c r="DP3" t="s">
        <v>63</v>
      </c>
      <c r="DQ3" t="s">
        <v>69</v>
      </c>
      <c r="DR3" t="s">
        <v>1007</v>
      </c>
      <c r="DY3">
        <v>27</v>
      </c>
      <c r="EB3">
        <v>4</v>
      </c>
      <c r="EC3">
        <v>4</v>
      </c>
      <c r="EE3" t="s">
        <v>1008</v>
      </c>
      <c r="EF3">
        <v>5</v>
      </c>
      <c r="EV3">
        <v>5750</v>
      </c>
      <c r="EW3">
        <v>494</v>
      </c>
      <c r="EX3">
        <v>364</v>
      </c>
      <c r="EY3">
        <v>435</v>
      </c>
    </row>
    <row r="4" spans="1:165" x14ac:dyDescent="0.35">
      <c r="A4">
        <v>2023</v>
      </c>
      <c r="B4" t="s">
        <v>90</v>
      </c>
      <c r="C4" t="s">
        <v>126</v>
      </c>
      <c r="D4" t="s">
        <v>1009</v>
      </c>
      <c r="E4" t="s">
        <v>92</v>
      </c>
      <c r="F4">
        <v>18</v>
      </c>
      <c r="G4" s="209">
        <v>5.2</v>
      </c>
      <c r="H4">
        <v>10</v>
      </c>
      <c r="I4" t="s">
        <v>1010</v>
      </c>
      <c r="J4">
        <v>13</v>
      </c>
      <c r="K4">
        <v>18</v>
      </c>
      <c r="L4">
        <v>15</v>
      </c>
      <c r="M4">
        <v>15.7331</v>
      </c>
      <c r="N4">
        <v>24.8001</v>
      </c>
      <c r="O4">
        <v>18.831199999999999</v>
      </c>
      <c r="P4">
        <v>13.303100000000001</v>
      </c>
      <c r="Q4">
        <v>18.445699999999999</v>
      </c>
      <c r="R4">
        <v>15.211499999999999</v>
      </c>
      <c r="S4" t="s">
        <v>856</v>
      </c>
      <c r="T4" t="s">
        <v>852</v>
      </c>
      <c r="U4" t="s">
        <v>853</v>
      </c>
      <c r="V4" t="s">
        <v>798</v>
      </c>
      <c r="W4" t="s">
        <v>799</v>
      </c>
      <c r="Y4">
        <v>7</v>
      </c>
      <c r="Z4" t="s">
        <v>63</v>
      </c>
      <c r="AA4" t="s">
        <v>63</v>
      </c>
      <c r="AB4" t="s">
        <v>73</v>
      </c>
      <c r="AC4" t="s">
        <v>75</v>
      </c>
      <c r="AD4">
        <v>15</v>
      </c>
      <c r="AG4" t="s">
        <v>841</v>
      </c>
      <c r="AH4" t="s">
        <v>842</v>
      </c>
      <c r="AI4" t="s">
        <v>64</v>
      </c>
      <c r="AJ4" t="s">
        <v>65</v>
      </c>
      <c r="AK4" t="s">
        <v>63</v>
      </c>
      <c r="AL4" t="s">
        <v>81</v>
      </c>
      <c r="AS4">
        <v>3650</v>
      </c>
      <c r="AT4">
        <v>3650</v>
      </c>
      <c r="BN4" s="192" t="s">
        <v>904</v>
      </c>
      <c r="BO4">
        <v>2</v>
      </c>
      <c r="BP4">
        <v>2</v>
      </c>
      <c r="BQ4">
        <v>1</v>
      </c>
      <c r="BR4" t="s">
        <v>929</v>
      </c>
      <c r="BS4" t="s">
        <v>292</v>
      </c>
      <c r="BT4" t="s">
        <v>1011</v>
      </c>
      <c r="BU4" s="210">
        <v>44771</v>
      </c>
      <c r="BV4">
        <v>31291</v>
      </c>
      <c r="BX4" t="s">
        <v>63</v>
      </c>
      <c r="BY4" t="s">
        <v>63</v>
      </c>
      <c r="CB4" t="s">
        <v>63</v>
      </c>
      <c r="CC4" t="s">
        <v>63</v>
      </c>
      <c r="CD4" t="s">
        <v>1012</v>
      </c>
      <c r="CE4" t="s">
        <v>62</v>
      </c>
      <c r="CF4" t="s">
        <v>1013</v>
      </c>
      <c r="CG4" t="s">
        <v>62</v>
      </c>
      <c r="CH4" t="s">
        <v>1014</v>
      </c>
      <c r="CI4" t="s">
        <v>63</v>
      </c>
      <c r="DJ4" t="s">
        <v>905</v>
      </c>
      <c r="DK4" t="s">
        <v>906</v>
      </c>
      <c r="DL4" t="s">
        <v>63</v>
      </c>
      <c r="DN4" t="s">
        <v>63</v>
      </c>
      <c r="DO4" t="s">
        <v>1015</v>
      </c>
      <c r="DP4" t="s">
        <v>63</v>
      </c>
      <c r="DQ4" t="s">
        <v>69</v>
      </c>
      <c r="DY4">
        <v>19</v>
      </c>
      <c r="EB4">
        <v>2</v>
      </c>
      <c r="EC4">
        <v>2</v>
      </c>
      <c r="EE4" t="s">
        <v>1016</v>
      </c>
      <c r="EF4">
        <v>1</v>
      </c>
      <c r="EV4">
        <v>10250</v>
      </c>
      <c r="EW4">
        <v>663</v>
      </c>
      <c r="EX4">
        <v>479</v>
      </c>
      <c r="EY4">
        <v>580</v>
      </c>
    </row>
    <row r="5" spans="1:165" x14ac:dyDescent="0.35">
      <c r="A5">
        <v>2023</v>
      </c>
      <c r="B5" t="s">
        <v>90</v>
      </c>
      <c r="C5" t="s">
        <v>126</v>
      </c>
      <c r="D5" t="s">
        <v>1017</v>
      </c>
      <c r="E5" t="s">
        <v>92</v>
      </c>
      <c r="F5">
        <v>20</v>
      </c>
      <c r="G5" s="209">
        <v>5.2</v>
      </c>
      <c r="H5">
        <v>10</v>
      </c>
      <c r="I5" t="s">
        <v>1010</v>
      </c>
      <c r="J5">
        <v>14</v>
      </c>
      <c r="K5">
        <v>23</v>
      </c>
      <c r="L5">
        <v>17</v>
      </c>
      <c r="M5">
        <v>16.866700000000002</v>
      </c>
      <c r="N5">
        <v>29.242699999999999</v>
      </c>
      <c r="O5">
        <v>20.834599999999998</v>
      </c>
      <c r="P5">
        <v>14.207800000000001</v>
      </c>
      <c r="Q5">
        <v>22.976199999999999</v>
      </c>
      <c r="R5">
        <v>17.153700000000001</v>
      </c>
      <c r="S5" t="s">
        <v>856</v>
      </c>
      <c r="T5" t="s">
        <v>852</v>
      </c>
      <c r="U5" t="s">
        <v>853</v>
      </c>
      <c r="V5" t="s">
        <v>798</v>
      </c>
      <c r="W5" t="s">
        <v>799</v>
      </c>
      <c r="Y5">
        <v>7</v>
      </c>
      <c r="Z5" t="s">
        <v>63</v>
      </c>
      <c r="AA5" t="s">
        <v>63</v>
      </c>
      <c r="AB5" t="s">
        <v>71</v>
      </c>
      <c r="AC5" t="s">
        <v>72</v>
      </c>
      <c r="AD5">
        <v>15</v>
      </c>
      <c r="AG5" t="s">
        <v>841</v>
      </c>
      <c r="AH5" t="s">
        <v>842</v>
      </c>
      <c r="AI5" t="s">
        <v>64</v>
      </c>
      <c r="AJ5" t="s">
        <v>65</v>
      </c>
      <c r="AK5" t="s">
        <v>63</v>
      </c>
      <c r="AL5" t="s">
        <v>81</v>
      </c>
      <c r="AS5">
        <v>3200</v>
      </c>
      <c r="AT5">
        <v>3200</v>
      </c>
      <c r="BN5" s="192" t="s">
        <v>904</v>
      </c>
      <c r="BO5">
        <v>2</v>
      </c>
      <c r="BP5">
        <v>2</v>
      </c>
      <c r="BQ5">
        <v>1</v>
      </c>
      <c r="BR5" t="s">
        <v>929</v>
      </c>
      <c r="BS5" t="s">
        <v>292</v>
      </c>
      <c r="BT5" t="s">
        <v>1011</v>
      </c>
      <c r="BU5" s="210">
        <v>44771</v>
      </c>
      <c r="BV5">
        <v>31302</v>
      </c>
      <c r="BX5" t="s">
        <v>63</v>
      </c>
      <c r="BY5" t="s">
        <v>63</v>
      </c>
      <c r="CB5" t="s">
        <v>63</v>
      </c>
      <c r="CC5" t="s">
        <v>63</v>
      </c>
      <c r="CD5" t="s">
        <v>1018</v>
      </c>
      <c r="CE5" t="s">
        <v>62</v>
      </c>
      <c r="CF5" t="s">
        <v>1019</v>
      </c>
      <c r="CG5" t="s">
        <v>62</v>
      </c>
      <c r="CH5" t="s">
        <v>1020</v>
      </c>
      <c r="CI5" t="s">
        <v>63</v>
      </c>
      <c r="DJ5" t="s">
        <v>905</v>
      </c>
      <c r="DK5" t="s">
        <v>906</v>
      </c>
      <c r="DL5" t="s">
        <v>63</v>
      </c>
      <c r="DN5" t="s">
        <v>63</v>
      </c>
      <c r="DO5" t="s">
        <v>1015</v>
      </c>
      <c r="DP5" t="s">
        <v>63</v>
      </c>
      <c r="DQ5" t="s">
        <v>69</v>
      </c>
      <c r="DY5">
        <v>21</v>
      </c>
      <c r="EB5">
        <v>3</v>
      </c>
      <c r="EC5">
        <v>3</v>
      </c>
      <c r="EE5" t="s">
        <v>1016</v>
      </c>
      <c r="EF5">
        <v>1</v>
      </c>
      <c r="EV5">
        <v>8000</v>
      </c>
      <c r="EW5">
        <v>621</v>
      </c>
      <c r="EX5">
        <v>384</v>
      </c>
      <c r="EY5">
        <v>515</v>
      </c>
    </row>
    <row r="6" spans="1:165" x14ac:dyDescent="0.35">
      <c r="A6">
        <v>2023</v>
      </c>
      <c r="B6" t="s">
        <v>90</v>
      </c>
      <c r="C6" t="s">
        <v>126</v>
      </c>
      <c r="D6" t="s">
        <v>1021</v>
      </c>
      <c r="E6" t="s">
        <v>92</v>
      </c>
      <c r="F6">
        <v>94</v>
      </c>
      <c r="G6" s="209">
        <v>5.2</v>
      </c>
      <c r="H6">
        <v>10</v>
      </c>
      <c r="I6" t="s">
        <v>1010</v>
      </c>
      <c r="J6">
        <v>14</v>
      </c>
      <c r="K6">
        <v>21</v>
      </c>
      <c r="L6">
        <v>17</v>
      </c>
      <c r="M6">
        <v>18.3</v>
      </c>
      <c r="N6">
        <v>29.5</v>
      </c>
      <c r="O6">
        <v>22.070699999999999</v>
      </c>
      <c r="P6">
        <v>14.497400000000001</v>
      </c>
      <c r="Q6">
        <v>21.016999999999999</v>
      </c>
      <c r="R6">
        <v>16.849499999999999</v>
      </c>
      <c r="S6" t="s">
        <v>856</v>
      </c>
      <c r="T6" t="s">
        <v>852</v>
      </c>
      <c r="U6" t="s">
        <v>853</v>
      </c>
      <c r="V6" t="s">
        <v>798</v>
      </c>
      <c r="W6" t="s">
        <v>799</v>
      </c>
      <c r="Y6">
        <v>7</v>
      </c>
      <c r="Z6" t="s">
        <v>63</v>
      </c>
      <c r="AA6" t="s">
        <v>63</v>
      </c>
      <c r="AB6" t="s">
        <v>71</v>
      </c>
      <c r="AC6" t="s">
        <v>72</v>
      </c>
      <c r="AD6">
        <v>15</v>
      </c>
      <c r="AG6" t="s">
        <v>841</v>
      </c>
      <c r="AH6" t="s">
        <v>842</v>
      </c>
      <c r="AI6" t="s">
        <v>64</v>
      </c>
      <c r="AJ6" t="s">
        <v>65</v>
      </c>
      <c r="AK6" t="s">
        <v>63</v>
      </c>
      <c r="AL6" t="s">
        <v>81</v>
      </c>
      <c r="AS6">
        <v>3200</v>
      </c>
      <c r="AT6">
        <v>3200</v>
      </c>
      <c r="BN6" s="192" t="s">
        <v>904</v>
      </c>
      <c r="BO6">
        <v>2</v>
      </c>
      <c r="BP6">
        <v>2</v>
      </c>
      <c r="BQ6">
        <v>1</v>
      </c>
      <c r="BR6" t="s">
        <v>929</v>
      </c>
      <c r="BS6" t="s">
        <v>292</v>
      </c>
      <c r="BT6" t="s">
        <v>1011</v>
      </c>
      <c r="BU6" s="210">
        <v>44855</v>
      </c>
      <c r="BV6">
        <v>32283</v>
      </c>
      <c r="BX6" t="s">
        <v>63</v>
      </c>
      <c r="BY6" t="s">
        <v>63</v>
      </c>
      <c r="CB6" t="s">
        <v>63</v>
      </c>
      <c r="CC6" t="s">
        <v>63</v>
      </c>
      <c r="CD6" t="s">
        <v>1012</v>
      </c>
      <c r="CE6" t="s">
        <v>62</v>
      </c>
      <c r="CF6" t="s">
        <v>1013</v>
      </c>
      <c r="CG6" t="s">
        <v>62</v>
      </c>
      <c r="CH6" t="s">
        <v>1014</v>
      </c>
      <c r="CI6" t="s">
        <v>63</v>
      </c>
      <c r="DJ6" t="s">
        <v>905</v>
      </c>
      <c r="DK6" t="s">
        <v>906</v>
      </c>
      <c r="DL6" t="s">
        <v>63</v>
      </c>
      <c r="DN6" t="s">
        <v>63</v>
      </c>
      <c r="DO6" t="s">
        <v>1015</v>
      </c>
      <c r="DP6" t="s">
        <v>63</v>
      </c>
      <c r="DQ6" t="s">
        <v>69</v>
      </c>
      <c r="DY6">
        <v>21</v>
      </c>
      <c r="EB6">
        <v>3</v>
      </c>
      <c r="EC6">
        <v>3</v>
      </c>
      <c r="EE6" t="s">
        <v>1016</v>
      </c>
      <c r="EF6">
        <v>1</v>
      </c>
      <c r="EV6">
        <v>8000</v>
      </c>
      <c r="EW6">
        <v>612</v>
      </c>
      <c r="EX6">
        <v>423</v>
      </c>
      <c r="EY6">
        <v>527</v>
      </c>
    </row>
    <row r="7" spans="1:165" x14ac:dyDescent="0.35">
      <c r="A7">
        <v>2023</v>
      </c>
      <c r="B7" t="s">
        <v>90</v>
      </c>
      <c r="C7" t="s">
        <v>126</v>
      </c>
      <c r="D7" t="s">
        <v>1022</v>
      </c>
      <c r="E7" t="s">
        <v>92</v>
      </c>
      <c r="F7">
        <v>19</v>
      </c>
      <c r="G7" s="209">
        <v>5.2</v>
      </c>
      <c r="H7">
        <v>10</v>
      </c>
      <c r="I7" t="s">
        <v>1010</v>
      </c>
      <c r="J7">
        <v>13</v>
      </c>
      <c r="K7">
        <v>18</v>
      </c>
      <c r="L7">
        <v>15</v>
      </c>
      <c r="M7">
        <v>15.7331</v>
      </c>
      <c r="N7">
        <v>24.8001</v>
      </c>
      <c r="O7">
        <v>18.831199999999999</v>
      </c>
      <c r="P7">
        <v>13.303100000000001</v>
      </c>
      <c r="Q7">
        <v>18.445699999999999</v>
      </c>
      <c r="R7">
        <v>15.211499999999999</v>
      </c>
      <c r="S7" t="s">
        <v>856</v>
      </c>
      <c r="T7" t="s">
        <v>852</v>
      </c>
      <c r="U7" t="s">
        <v>853</v>
      </c>
      <c r="V7" t="s">
        <v>798</v>
      </c>
      <c r="W7" t="s">
        <v>799</v>
      </c>
      <c r="Y7">
        <v>7</v>
      </c>
      <c r="Z7" t="s">
        <v>63</v>
      </c>
      <c r="AA7" t="s">
        <v>63</v>
      </c>
      <c r="AB7" t="s">
        <v>73</v>
      </c>
      <c r="AC7" t="s">
        <v>75</v>
      </c>
      <c r="AD7">
        <v>15</v>
      </c>
      <c r="AG7" t="s">
        <v>841</v>
      </c>
      <c r="AH7" t="s">
        <v>842</v>
      </c>
      <c r="AI7" t="s">
        <v>64</v>
      </c>
      <c r="AJ7" t="s">
        <v>65</v>
      </c>
      <c r="AK7" t="s">
        <v>63</v>
      </c>
      <c r="AL7" t="s">
        <v>81</v>
      </c>
      <c r="AS7">
        <v>3650</v>
      </c>
      <c r="AT7">
        <v>3650</v>
      </c>
      <c r="BN7" s="192" t="s">
        <v>904</v>
      </c>
      <c r="BO7">
        <v>2</v>
      </c>
      <c r="BP7">
        <v>2</v>
      </c>
      <c r="BQ7">
        <v>1</v>
      </c>
      <c r="BR7" t="s">
        <v>929</v>
      </c>
      <c r="BS7" t="s">
        <v>292</v>
      </c>
      <c r="BT7" t="s">
        <v>1011</v>
      </c>
      <c r="BU7" s="210">
        <v>44771</v>
      </c>
      <c r="BV7">
        <v>31292</v>
      </c>
      <c r="BX7" t="s">
        <v>63</v>
      </c>
      <c r="BY7" t="s">
        <v>63</v>
      </c>
      <c r="CB7" t="s">
        <v>63</v>
      </c>
      <c r="CC7" t="s">
        <v>63</v>
      </c>
      <c r="CD7" t="s">
        <v>1012</v>
      </c>
      <c r="CE7" t="s">
        <v>62</v>
      </c>
      <c r="CF7" t="s">
        <v>1013</v>
      </c>
      <c r="CG7" t="s">
        <v>62</v>
      </c>
      <c r="CH7" t="s">
        <v>1014</v>
      </c>
      <c r="CI7" t="s">
        <v>63</v>
      </c>
      <c r="DJ7" t="s">
        <v>905</v>
      </c>
      <c r="DK7" t="s">
        <v>906</v>
      </c>
      <c r="DL7" t="s">
        <v>63</v>
      </c>
      <c r="DN7" t="s">
        <v>63</v>
      </c>
      <c r="DO7" t="s">
        <v>1015</v>
      </c>
      <c r="DP7" t="s">
        <v>63</v>
      </c>
      <c r="DQ7" t="s">
        <v>69</v>
      </c>
      <c r="DY7">
        <v>19</v>
      </c>
      <c r="EB7">
        <v>2</v>
      </c>
      <c r="EC7">
        <v>2</v>
      </c>
      <c r="EE7" t="s">
        <v>1016</v>
      </c>
      <c r="EF7">
        <v>1</v>
      </c>
      <c r="EV7">
        <v>10250</v>
      </c>
      <c r="EW7">
        <v>663</v>
      </c>
      <c r="EX7">
        <v>479</v>
      </c>
      <c r="EY7">
        <v>580</v>
      </c>
    </row>
    <row r="8" spans="1:165" x14ac:dyDescent="0.35">
      <c r="A8">
        <v>2023</v>
      </c>
      <c r="B8" t="s">
        <v>90</v>
      </c>
      <c r="C8" t="s">
        <v>126</v>
      </c>
      <c r="D8" t="s">
        <v>1023</v>
      </c>
      <c r="E8" t="s">
        <v>92</v>
      </c>
      <c r="F8">
        <v>21</v>
      </c>
      <c r="G8" s="209">
        <v>5.2</v>
      </c>
      <c r="H8">
        <v>10</v>
      </c>
      <c r="I8" t="s">
        <v>1010</v>
      </c>
      <c r="J8">
        <v>14</v>
      </c>
      <c r="K8">
        <v>23</v>
      </c>
      <c r="L8">
        <v>17</v>
      </c>
      <c r="M8">
        <v>16.866700000000002</v>
      </c>
      <c r="N8">
        <v>29.242699999999999</v>
      </c>
      <c r="O8">
        <v>20.834599999999998</v>
      </c>
      <c r="P8">
        <v>14.207800000000001</v>
      </c>
      <c r="Q8">
        <v>22.976199999999999</v>
      </c>
      <c r="R8">
        <v>17.153700000000001</v>
      </c>
      <c r="S8" t="s">
        <v>856</v>
      </c>
      <c r="T8" t="s">
        <v>852</v>
      </c>
      <c r="U8" t="s">
        <v>853</v>
      </c>
      <c r="V8" t="s">
        <v>798</v>
      </c>
      <c r="W8" t="s">
        <v>799</v>
      </c>
      <c r="Y8">
        <v>7</v>
      </c>
      <c r="Z8" t="s">
        <v>63</v>
      </c>
      <c r="AA8" t="s">
        <v>63</v>
      </c>
      <c r="AB8" t="s">
        <v>71</v>
      </c>
      <c r="AC8" t="s">
        <v>72</v>
      </c>
      <c r="AD8">
        <v>15</v>
      </c>
      <c r="AG8" t="s">
        <v>841</v>
      </c>
      <c r="AH8" t="s">
        <v>842</v>
      </c>
      <c r="AI8" t="s">
        <v>64</v>
      </c>
      <c r="AJ8" t="s">
        <v>65</v>
      </c>
      <c r="AK8" t="s">
        <v>63</v>
      </c>
      <c r="AL8" t="s">
        <v>81</v>
      </c>
      <c r="AS8">
        <v>3200</v>
      </c>
      <c r="AT8">
        <v>3200</v>
      </c>
      <c r="BN8" s="192" t="s">
        <v>904</v>
      </c>
      <c r="BO8">
        <v>2</v>
      </c>
      <c r="BP8">
        <v>2</v>
      </c>
      <c r="BQ8">
        <v>1</v>
      </c>
      <c r="BR8" t="s">
        <v>929</v>
      </c>
      <c r="BS8" t="s">
        <v>292</v>
      </c>
      <c r="BT8" t="s">
        <v>1011</v>
      </c>
      <c r="BU8" s="210">
        <v>44771</v>
      </c>
      <c r="BV8">
        <v>31294</v>
      </c>
      <c r="BX8" t="s">
        <v>63</v>
      </c>
      <c r="BY8" t="s">
        <v>63</v>
      </c>
      <c r="CB8" t="s">
        <v>63</v>
      </c>
      <c r="CC8" t="s">
        <v>63</v>
      </c>
      <c r="CD8" t="s">
        <v>1018</v>
      </c>
      <c r="CE8" t="s">
        <v>62</v>
      </c>
      <c r="CF8" t="s">
        <v>1019</v>
      </c>
      <c r="CG8" t="s">
        <v>62</v>
      </c>
      <c r="CH8" t="s">
        <v>1020</v>
      </c>
      <c r="CI8" t="s">
        <v>63</v>
      </c>
      <c r="DJ8" t="s">
        <v>905</v>
      </c>
      <c r="DK8" t="s">
        <v>906</v>
      </c>
      <c r="DL8" t="s">
        <v>63</v>
      </c>
      <c r="DN8" t="s">
        <v>63</v>
      </c>
      <c r="DO8" t="s">
        <v>1015</v>
      </c>
      <c r="DP8" t="s">
        <v>63</v>
      </c>
      <c r="DQ8" t="s">
        <v>69</v>
      </c>
      <c r="DY8">
        <v>21</v>
      </c>
      <c r="EB8">
        <v>3</v>
      </c>
      <c r="EC8">
        <v>3</v>
      </c>
      <c r="EE8" t="s">
        <v>1016</v>
      </c>
      <c r="EF8">
        <v>1</v>
      </c>
      <c r="EV8">
        <v>8000</v>
      </c>
      <c r="EW8">
        <v>621</v>
      </c>
      <c r="EX8">
        <v>384</v>
      </c>
      <c r="EY8">
        <v>515</v>
      </c>
    </row>
    <row r="9" spans="1:165" x14ac:dyDescent="0.35">
      <c r="A9">
        <v>2023</v>
      </c>
      <c r="B9" t="s">
        <v>90</v>
      </c>
      <c r="C9" t="s">
        <v>126</v>
      </c>
      <c r="D9" t="s">
        <v>1024</v>
      </c>
      <c r="E9" t="s">
        <v>92</v>
      </c>
      <c r="F9">
        <v>66</v>
      </c>
      <c r="G9" s="209">
        <v>2</v>
      </c>
      <c r="H9">
        <v>4</v>
      </c>
      <c r="I9" t="s">
        <v>1010</v>
      </c>
      <c r="J9">
        <v>23</v>
      </c>
      <c r="K9">
        <v>30</v>
      </c>
      <c r="L9">
        <v>25</v>
      </c>
      <c r="M9">
        <v>28.3551</v>
      </c>
      <c r="N9">
        <v>41.887999999999998</v>
      </c>
      <c r="O9">
        <v>33.178699999999999</v>
      </c>
      <c r="P9">
        <v>22.601900000000001</v>
      </c>
      <c r="Q9">
        <v>30.017099999999999</v>
      </c>
      <c r="R9">
        <v>25.428699999999999</v>
      </c>
      <c r="T9" t="s">
        <v>796</v>
      </c>
      <c r="U9" t="s">
        <v>797</v>
      </c>
      <c r="V9" t="s">
        <v>798</v>
      </c>
      <c r="W9" t="s">
        <v>799</v>
      </c>
      <c r="Y9">
        <v>7</v>
      </c>
      <c r="Z9" t="s">
        <v>63</v>
      </c>
      <c r="AA9" t="s">
        <v>63</v>
      </c>
      <c r="AB9" t="s">
        <v>73</v>
      </c>
      <c r="AC9" t="s">
        <v>75</v>
      </c>
      <c r="AD9">
        <v>15</v>
      </c>
      <c r="AG9" t="s">
        <v>856</v>
      </c>
      <c r="AH9" t="s">
        <v>857</v>
      </c>
      <c r="AI9" t="s">
        <v>64</v>
      </c>
      <c r="AJ9" t="s">
        <v>65</v>
      </c>
      <c r="AK9" t="s">
        <v>63</v>
      </c>
      <c r="AL9" t="s">
        <v>81</v>
      </c>
      <c r="AS9">
        <v>1750</v>
      </c>
      <c r="AT9">
        <v>1750</v>
      </c>
      <c r="BN9" s="192" t="s">
        <v>1004</v>
      </c>
      <c r="BO9">
        <v>2</v>
      </c>
      <c r="BP9">
        <v>2</v>
      </c>
      <c r="BQ9">
        <v>1</v>
      </c>
      <c r="BR9" t="s">
        <v>929</v>
      </c>
      <c r="BS9" t="s">
        <v>292</v>
      </c>
      <c r="BT9" t="s">
        <v>1011</v>
      </c>
      <c r="BU9" s="210">
        <v>44743</v>
      </c>
      <c r="BV9">
        <v>31667</v>
      </c>
      <c r="BX9" t="s">
        <v>62</v>
      </c>
      <c r="BY9" t="s">
        <v>63</v>
      </c>
      <c r="CB9" t="s">
        <v>63</v>
      </c>
      <c r="CC9" t="s">
        <v>63</v>
      </c>
      <c r="CD9" t="s">
        <v>1025</v>
      </c>
      <c r="CE9" t="s">
        <v>63</v>
      </c>
      <c r="CG9" t="s">
        <v>62</v>
      </c>
      <c r="CH9" t="s">
        <v>1026</v>
      </c>
      <c r="CI9" t="s">
        <v>62</v>
      </c>
      <c r="CJ9" t="s">
        <v>1027</v>
      </c>
      <c r="DJ9" t="s">
        <v>806</v>
      </c>
      <c r="DK9" t="s">
        <v>807</v>
      </c>
      <c r="DN9" t="s">
        <v>63</v>
      </c>
      <c r="DO9" t="s">
        <v>1028</v>
      </c>
      <c r="DP9" t="s">
        <v>62</v>
      </c>
      <c r="DQ9" t="s">
        <v>77</v>
      </c>
      <c r="DY9">
        <v>33.4</v>
      </c>
      <c r="EB9">
        <v>5</v>
      </c>
      <c r="EC9">
        <v>5</v>
      </c>
      <c r="EE9" t="s">
        <v>1029</v>
      </c>
      <c r="EF9">
        <v>7</v>
      </c>
      <c r="EV9">
        <v>750</v>
      </c>
      <c r="EW9">
        <v>391</v>
      </c>
      <c r="EX9">
        <v>294</v>
      </c>
      <c r="EY9">
        <v>347</v>
      </c>
    </row>
    <row r="10" spans="1:165" x14ac:dyDescent="0.35">
      <c r="A10">
        <v>2023</v>
      </c>
      <c r="B10" t="s">
        <v>79</v>
      </c>
      <c r="C10" t="s">
        <v>79</v>
      </c>
      <c r="D10" t="s">
        <v>1030</v>
      </c>
      <c r="E10" t="s">
        <v>80</v>
      </c>
      <c r="F10">
        <v>352</v>
      </c>
      <c r="G10" s="209">
        <v>3</v>
      </c>
      <c r="H10">
        <v>6</v>
      </c>
      <c r="I10" t="s">
        <v>818</v>
      </c>
      <c r="J10">
        <v>23</v>
      </c>
      <c r="K10">
        <v>31</v>
      </c>
      <c r="L10">
        <v>26</v>
      </c>
      <c r="M10">
        <v>29</v>
      </c>
      <c r="N10">
        <v>45.1</v>
      </c>
      <c r="O10">
        <v>34.5503</v>
      </c>
      <c r="P10">
        <v>22.678599999999999</v>
      </c>
      <c r="Q10">
        <v>31.353999999999999</v>
      </c>
      <c r="R10">
        <v>25.9039</v>
      </c>
      <c r="T10" t="s">
        <v>796</v>
      </c>
      <c r="U10" t="s">
        <v>797</v>
      </c>
      <c r="V10" t="s">
        <v>819</v>
      </c>
      <c r="W10" t="s">
        <v>820</v>
      </c>
      <c r="Y10">
        <v>8</v>
      </c>
      <c r="Z10" t="s">
        <v>62</v>
      </c>
      <c r="AA10" t="s">
        <v>63</v>
      </c>
      <c r="AB10" t="s">
        <v>71</v>
      </c>
      <c r="AC10" t="s">
        <v>72</v>
      </c>
      <c r="AD10">
        <v>10</v>
      </c>
      <c r="AG10" t="s">
        <v>800</v>
      </c>
      <c r="AH10" t="s">
        <v>801</v>
      </c>
      <c r="AI10" t="s">
        <v>64</v>
      </c>
      <c r="AJ10" t="s">
        <v>65</v>
      </c>
      <c r="AK10" t="s">
        <v>63</v>
      </c>
      <c r="AL10" t="s">
        <v>81</v>
      </c>
      <c r="AS10">
        <v>2100</v>
      </c>
      <c r="AT10">
        <v>2100</v>
      </c>
      <c r="BN10" s="192" t="s">
        <v>1004</v>
      </c>
      <c r="BO10">
        <v>2</v>
      </c>
      <c r="BP10">
        <v>2</v>
      </c>
      <c r="BQ10">
        <v>1</v>
      </c>
      <c r="BR10" t="s">
        <v>929</v>
      </c>
      <c r="BS10" t="s">
        <v>292</v>
      </c>
      <c r="BT10" t="s">
        <v>998</v>
      </c>
      <c r="BU10" s="210">
        <v>44866</v>
      </c>
      <c r="BV10">
        <v>32281</v>
      </c>
      <c r="BX10" t="s">
        <v>62</v>
      </c>
      <c r="BY10" t="s">
        <v>63</v>
      </c>
      <c r="CB10" t="s">
        <v>63</v>
      </c>
      <c r="CC10" t="s">
        <v>63</v>
      </c>
      <c r="CE10" t="s">
        <v>63</v>
      </c>
      <c r="CG10" t="s">
        <v>62</v>
      </c>
      <c r="CH10" t="s">
        <v>821</v>
      </c>
      <c r="CI10" t="s">
        <v>62</v>
      </c>
      <c r="CJ10" t="s">
        <v>1031</v>
      </c>
      <c r="DJ10" t="s">
        <v>806</v>
      </c>
      <c r="DK10" t="s">
        <v>807</v>
      </c>
      <c r="DN10" t="s">
        <v>63</v>
      </c>
      <c r="DO10" t="s">
        <v>825</v>
      </c>
      <c r="DP10" t="s">
        <v>62</v>
      </c>
      <c r="DQ10" t="s">
        <v>77</v>
      </c>
      <c r="DY10">
        <v>34.799999999999997</v>
      </c>
      <c r="EB10">
        <v>5</v>
      </c>
      <c r="EC10">
        <v>5</v>
      </c>
      <c r="EE10" t="s">
        <v>1032</v>
      </c>
      <c r="EF10">
        <v>5</v>
      </c>
      <c r="EV10">
        <v>2500</v>
      </c>
      <c r="EW10">
        <v>386</v>
      </c>
      <c r="EX10">
        <v>280</v>
      </c>
      <c r="EY10">
        <v>338</v>
      </c>
    </row>
    <row r="11" spans="1:165" x14ac:dyDescent="0.35">
      <c r="A11">
        <v>2023</v>
      </c>
      <c r="B11" t="s">
        <v>79</v>
      </c>
      <c r="C11" t="s">
        <v>79</v>
      </c>
      <c r="D11" t="s">
        <v>1033</v>
      </c>
      <c r="E11" t="s">
        <v>80</v>
      </c>
      <c r="F11">
        <v>350</v>
      </c>
      <c r="G11" s="209">
        <v>2</v>
      </c>
      <c r="H11">
        <v>4</v>
      </c>
      <c r="I11" t="s">
        <v>818</v>
      </c>
      <c r="J11">
        <v>25</v>
      </c>
      <c r="K11">
        <v>33</v>
      </c>
      <c r="L11">
        <v>28</v>
      </c>
      <c r="M11">
        <v>32.299999999999997</v>
      </c>
      <c r="N11">
        <v>47.6</v>
      </c>
      <c r="O11">
        <v>37.762</v>
      </c>
      <c r="P11">
        <v>24.9954</v>
      </c>
      <c r="Q11">
        <v>32.909500000000001</v>
      </c>
      <c r="R11">
        <v>28.028500000000001</v>
      </c>
      <c r="T11" t="s">
        <v>796</v>
      </c>
      <c r="U11" t="s">
        <v>797</v>
      </c>
      <c r="V11" t="s">
        <v>819</v>
      </c>
      <c r="W11" t="s">
        <v>820</v>
      </c>
      <c r="Y11">
        <v>8</v>
      </c>
      <c r="Z11" t="s">
        <v>62</v>
      </c>
      <c r="AA11" t="s">
        <v>63</v>
      </c>
      <c r="AB11" t="s">
        <v>71</v>
      </c>
      <c r="AC11" t="s">
        <v>72</v>
      </c>
      <c r="AD11">
        <v>10</v>
      </c>
      <c r="AG11" t="s">
        <v>800</v>
      </c>
      <c r="AH11" t="s">
        <v>801</v>
      </c>
      <c r="AI11" t="s">
        <v>64</v>
      </c>
      <c r="AJ11" t="s">
        <v>65</v>
      </c>
      <c r="AK11" t="s">
        <v>63</v>
      </c>
      <c r="AL11" t="s">
        <v>81</v>
      </c>
      <c r="AS11">
        <v>1950</v>
      </c>
      <c r="AT11">
        <v>1950</v>
      </c>
      <c r="BN11" s="192" t="s">
        <v>1004</v>
      </c>
      <c r="BO11">
        <v>2</v>
      </c>
      <c r="BP11">
        <v>2</v>
      </c>
      <c r="BQ11">
        <v>1</v>
      </c>
      <c r="BR11" t="s">
        <v>929</v>
      </c>
      <c r="BS11" t="s">
        <v>292</v>
      </c>
      <c r="BT11" t="s">
        <v>998</v>
      </c>
      <c r="BU11" s="210">
        <v>44866</v>
      </c>
      <c r="BV11">
        <v>32209</v>
      </c>
      <c r="BX11" t="s">
        <v>63</v>
      </c>
      <c r="BY11" t="s">
        <v>63</v>
      </c>
      <c r="CB11" t="s">
        <v>63</v>
      </c>
      <c r="CC11" t="s">
        <v>63</v>
      </c>
      <c r="CE11" t="s">
        <v>63</v>
      </c>
      <c r="CG11" t="s">
        <v>62</v>
      </c>
      <c r="CH11" t="s">
        <v>821</v>
      </c>
      <c r="CI11" t="s">
        <v>62</v>
      </c>
      <c r="CJ11" t="s">
        <v>1031</v>
      </c>
      <c r="DJ11" t="s">
        <v>806</v>
      </c>
      <c r="DK11" t="s">
        <v>807</v>
      </c>
      <c r="DN11" t="s">
        <v>63</v>
      </c>
      <c r="DO11" t="s">
        <v>825</v>
      </c>
      <c r="DP11" t="s">
        <v>62</v>
      </c>
      <c r="DQ11" t="s">
        <v>77</v>
      </c>
      <c r="DY11">
        <v>38</v>
      </c>
      <c r="EB11">
        <v>6</v>
      </c>
      <c r="EC11">
        <v>6</v>
      </c>
      <c r="EE11" t="s">
        <v>1034</v>
      </c>
      <c r="EF11">
        <v>7</v>
      </c>
      <c r="EV11">
        <v>1750</v>
      </c>
      <c r="EW11">
        <v>351</v>
      </c>
      <c r="EX11">
        <v>266</v>
      </c>
      <c r="EY11">
        <v>312</v>
      </c>
    </row>
    <row r="12" spans="1:165" x14ac:dyDescent="0.35">
      <c r="A12" s="4">
        <v>2023</v>
      </c>
      <c r="B12" s="4" t="s">
        <v>90</v>
      </c>
      <c r="C12" s="4" t="s">
        <v>1035</v>
      </c>
      <c r="D12" s="4" t="s">
        <v>1036</v>
      </c>
      <c r="E12" s="4" t="s">
        <v>92</v>
      </c>
      <c r="F12" s="4">
        <v>82</v>
      </c>
      <c r="G12" s="88">
        <v>8</v>
      </c>
      <c r="H12" s="4">
        <v>16</v>
      </c>
      <c r="I12" s="4" t="s">
        <v>1010</v>
      </c>
      <c r="J12" s="4">
        <v>9</v>
      </c>
      <c r="K12" s="4">
        <v>14</v>
      </c>
      <c r="L12" s="4">
        <v>11</v>
      </c>
      <c r="M12" s="4">
        <v>10.4</v>
      </c>
      <c r="N12" s="4">
        <v>18.2</v>
      </c>
      <c r="O12" s="4">
        <v>12.885</v>
      </c>
      <c r="P12" s="4">
        <v>8.7888999999999999</v>
      </c>
      <c r="Q12" s="4">
        <v>14.1373</v>
      </c>
      <c r="R12" s="4">
        <v>10.5921</v>
      </c>
      <c r="S12" s="4" t="s">
        <v>856</v>
      </c>
      <c r="T12" s="4" t="s">
        <v>796</v>
      </c>
      <c r="U12" s="4" t="s">
        <v>797</v>
      </c>
      <c r="V12" s="4" t="s">
        <v>798</v>
      </c>
      <c r="W12" s="4" t="s">
        <v>799</v>
      </c>
      <c r="X12" s="4"/>
      <c r="Y12" s="4">
        <v>7</v>
      </c>
      <c r="Z12" s="4" t="s">
        <v>63</v>
      </c>
      <c r="AA12" s="4" t="s">
        <v>63</v>
      </c>
      <c r="AB12" s="4" t="s">
        <v>73</v>
      </c>
      <c r="AC12" s="4" t="s">
        <v>75</v>
      </c>
      <c r="AD12" s="4">
        <v>15</v>
      </c>
      <c r="AE12" s="4"/>
      <c r="AF12" s="4"/>
      <c r="AG12" s="4" t="s">
        <v>841</v>
      </c>
      <c r="AH12" s="4" t="s">
        <v>842</v>
      </c>
      <c r="AI12" s="4" t="s">
        <v>64</v>
      </c>
      <c r="AJ12" s="4" t="s">
        <v>65</v>
      </c>
      <c r="AK12" s="4" t="s">
        <v>63</v>
      </c>
      <c r="AL12" s="4" t="s">
        <v>81</v>
      </c>
      <c r="AM12" s="4"/>
      <c r="AN12" s="4"/>
      <c r="AO12" s="4"/>
      <c r="AP12" s="4"/>
      <c r="AQ12" s="4"/>
      <c r="AR12" s="4"/>
      <c r="AS12" s="4">
        <v>5000</v>
      </c>
      <c r="AT12" s="4">
        <v>5000</v>
      </c>
      <c r="AU12" s="4"/>
      <c r="AV12" s="4"/>
      <c r="AW12" s="4"/>
      <c r="AX12" s="4"/>
      <c r="AY12" s="4"/>
      <c r="AZ12" s="4"/>
      <c r="BA12" s="4"/>
      <c r="BB12" s="4"/>
      <c r="BC12" s="4"/>
      <c r="BD12" s="4"/>
      <c r="BE12" s="4"/>
      <c r="BF12" s="4"/>
      <c r="BG12" s="4"/>
      <c r="BH12" s="4"/>
      <c r="BI12" s="4"/>
      <c r="BJ12" s="4"/>
      <c r="BK12" s="4"/>
      <c r="BL12" s="4"/>
      <c r="BM12" s="4"/>
      <c r="BN12" s="92" t="s">
        <v>1004</v>
      </c>
      <c r="BO12" s="4">
        <v>2</v>
      </c>
      <c r="BP12" s="4">
        <v>2</v>
      </c>
      <c r="BQ12" s="4">
        <v>1</v>
      </c>
      <c r="BR12" s="4" t="s">
        <v>929</v>
      </c>
      <c r="BS12" s="4" t="s">
        <v>292</v>
      </c>
      <c r="BT12" s="4" t="s">
        <v>1011</v>
      </c>
      <c r="BU12" s="89">
        <v>44806</v>
      </c>
      <c r="BV12" s="4">
        <v>32214</v>
      </c>
      <c r="BW12" s="5"/>
      <c r="BX12" s="4" t="s">
        <v>62</v>
      </c>
      <c r="BY12" s="4" t="s">
        <v>63</v>
      </c>
      <c r="BZ12" s="4"/>
      <c r="CA12" s="4"/>
      <c r="CB12" s="4" t="s">
        <v>63</v>
      </c>
      <c r="CC12" s="4" t="s">
        <v>63</v>
      </c>
      <c r="CD12" s="4" t="s">
        <v>1037</v>
      </c>
      <c r="CE12" s="4" t="s">
        <v>63</v>
      </c>
      <c r="CF12" s="4"/>
      <c r="CG12" s="4" t="s">
        <v>62</v>
      </c>
      <c r="CH12" s="4" t="s">
        <v>1038</v>
      </c>
      <c r="CI12" s="4" t="s">
        <v>63</v>
      </c>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t="s">
        <v>806</v>
      </c>
      <c r="DK12" s="4" t="s">
        <v>807</v>
      </c>
      <c r="DL12" s="4"/>
      <c r="DM12" s="4"/>
      <c r="DN12" s="4" t="s">
        <v>63</v>
      </c>
      <c r="DO12" s="4" t="s">
        <v>1039</v>
      </c>
      <c r="DP12" s="4" t="s">
        <v>63</v>
      </c>
      <c r="DQ12" s="4" t="s">
        <v>69</v>
      </c>
      <c r="DR12" s="4"/>
      <c r="DS12" s="4"/>
      <c r="DT12" s="4"/>
      <c r="DU12" s="4"/>
      <c r="DV12" s="4"/>
      <c r="DW12" s="4"/>
      <c r="DX12" s="4"/>
      <c r="DY12" s="4">
        <v>13</v>
      </c>
      <c r="DZ12" s="4"/>
      <c r="EA12" s="213"/>
      <c r="EB12" s="4">
        <v>1</v>
      </c>
      <c r="EC12" s="4">
        <v>1</v>
      </c>
      <c r="ED12" s="4"/>
      <c r="EE12" s="4" t="s">
        <v>1040</v>
      </c>
      <c r="EF12" s="4">
        <v>1</v>
      </c>
      <c r="EG12" s="4"/>
      <c r="EH12" s="4"/>
      <c r="EI12" s="4"/>
      <c r="EJ12" s="4"/>
      <c r="EK12" s="4"/>
      <c r="EL12" s="4"/>
      <c r="EM12" s="4"/>
      <c r="EN12" s="4"/>
      <c r="EO12" s="4"/>
      <c r="EP12" s="4"/>
      <c r="EQ12" s="4"/>
      <c r="ER12" s="4"/>
      <c r="ES12" s="4"/>
      <c r="ET12" s="4"/>
      <c r="EU12" s="4"/>
      <c r="EV12" s="4">
        <v>17000</v>
      </c>
      <c r="EW12" s="4">
        <v>1010</v>
      </c>
      <c r="EX12" s="4">
        <v>632</v>
      </c>
      <c r="EY12" s="4">
        <v>840</v>
      </c>
      <c r="EZ12" s="4"/>
      <c r="FA12" s="4"/>
      <c r="FB12" s="4"/>
      <c r="FC12" s="4"/>
      <c r="FD12" s="4"/>
      <c r="FE12" s="4"/>
      <c r="FF12" s="4"/>
      <c r="FG12" s="4"/>
      <c r="FH12" s="4"/>
      <c r="FI12" s="4"/>
    </row>
    <row r="13" spans="1:165" x14ac:dyDescent="0.35">
      <c r="A13" s="4">
        <v>2023</v>
      </c>
      <c r="B13" s="4" t="s">
        <v>90</v>
      </c>
      <c r="C13" s="4" t="s">
        <v>1035</v>
      </c>
      <c r="D13" s="4" t="s">
        <v>1041</v>
      </c>
      <c r="E13" s="4" t="s">
        <v>92</v>
      </c>
      <c r="F13" s="4">
        <v>83</v>
      </c>
      <c r="G13" s="88">
        <v>8</v>
      </c>
      <c r="H13" s="4">
        <v>16</v>
      </c>
      <c r="I13" s="4" t="s">
        <v>1010</v>
      </c>
      <c r="J13" s="4">
        <v>8</v>
      </c>
      <c r="K13" s="4">
        <v>11</v>
      </c>
      <c r="L13" s="4">
        <v>9</v>
      </c>
      <c r="M13" s="4">
        <v>9.3000000000000007</v>
      </c>
      <c r="N13" s="4">
        <v>15.1</v>
      </c>
      <c r="O13" s="4">
        <v>11.243399999999999</v>
      </c>
      <c r="P13" s="4">
        <v>7.7619999999999996</v>
      </c>
      <c r="Q13" s="4">
        <v>11.2461</v>
      </c>
      <c r="R13" s="4">
        <v>9.0193999999999992</v>
      </c>
      <c r="S13" s="4" t="s">
        <v>856</v>
      </c>
      <c r="T13" s="4" t="s">
        <v>796</v>
      </c>
      <c r="U13" s="4" t="s">
        <v>797</v>
      </c>
      <c r="V13" s="4" t="s">
        <v>798</v>
      </c>
      <c r="W13" s="4" t="s">
        <v>799</v>
      </c>
      <c r="X13" s="4"/>
      <c r="Y13" s="4">
        <v>7</v>
      </c>
      <c r="Z13" s="4" t="s">
        <v>63</v>
      </c>
      <c r="AA13" s="4" t="s">
        <v>63</v>
      </c>
      <c r="AB13" s="4" t="s">
        <v>73</v>
      </c>
      <c r="AC13" s="4" t="s">
        <v>75</v>
      </c>
      <c r="AD13" s="4">
        <v>15</v>
      </c>
      <c r="AE13" s="4"/>
      <c r="AF13" s="4"/>
      <c r="AG13" s="4" t="s">
        <v>841</v>
      </c>
      <c r="AH13" s="4" t="s">
        <v>842</v>
      </c>
      <c r="AI13" s="4" t="s">
        <v>64</v>
      </c>
      <c r="AJ13" s="4" t="s">
        <v>65</v>
      </c>
      <c r="AK13" s="4" t="s">
        <v>63</v>
      </c>
      <c r="AL13" s="4" t="s">
        <v>81</v>
      </c>
      <c r="AM13" s="4"/>
      <c r="AN13" s="4"/>
      <c r="AO13" s="4"/>
      <c r="AP13" s="4"/>
      <c r="AQ13" s="4"/>
      <c r="AR13" s="4"/>
      <c r="AS13" s="4">
        <v>6100</v>
      </c>
      <c r="AT13" s="4">
        <v>6100</v>
      </c>
      <c r="AU13" s="4"/>
      <c r="AV13" s="4"/>
      <c r="AW13" s="4"/>
      <c r="AX13" s="4"/>
      <c r="AY13" s="4"/>
      <c r="AZ13" s="4"/>
      <c r="BA13" s="4"/>
      <c r="BB13" s="4"/>
      <c r="BC13" s="4"/>
      <c r="BD13" s="4"/>
      <c r="BE13" s="4"/>
      <c r="BF13" s="4"/>
      <c r="BG13" s="4"/>
      <c r="BH13" s="4"/>
      <c r="BI13" s="4"/>
      <c r="BJ13" s="4"/>
      <c r="BK13" s="4"/>
      <c r="BL13" s="4"/>
      <c r="BM13" s="4"/>
      <c r="BN13" s="92" t="s">
        <v>1004</v>
      </c>
      <c r="BO13" s="4">
        <v>2</v>
      </c>
      <c r="BP13" s="4">
        <v>2</v>
      </c>
      <c r="BQ13" s="4">
        <v>1</v>
      </c>
      <c r="BR13" s="4" t="s">
        <v>929</v>
      </c>
      <c r="BS13" s="4" t="s">
        <v>292</v>
      </c>
      <c r="BT13" s="4" t="s">
        <v>998</v>
      </c>
      <c r="BU13" s="89">
        <v>44806</v>
      </c>
      <c r="BV13" s="4">
        <v>32083</v>
      </c>
      <c r="BW13" s="5"/>
      <c r="BX13" s="4" t="s">
        <v>62</v>
      </c>
      <c r="BY13" s="4" t="s">
        <v>63</v>
      </c>
      <c r="BZ13" s="4"/>
      <c r="CA13" s="4"/>
      <c r="CB13" s="4" t="s">
        <v>63</v>
      </c>
      <c r="CC13" s="4" t="s">
        <v>63</v>
      </c>
      <c r="CD13" s="4" t="s">
        <v>1037</v>
      </c>
      <c r="CE13" s="4" t="s">
        <v>63</v>
      </c>
      <c r="CF13" s="4"/>
      <c r="CG13" s="4" t="s">
        <v>62</v>
      </c>
      <c r="CH13" s="4" t="s">
        <v>1038</v>
      </c>
      <c r="CI13" s="4" t="s">
        <v>63</v>
      </c>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t="s">
        <v>806</v>
      </c>
      <c r="DK13" s="4" t="s">
        <v>807</v>
      </c>
      <c r="DL13" s="4"/>
      <c r="DM13" s="4"/>
      <c r="DN13" s="4" t="s">
        <v>63</v>
      </c>
      <c r="DO13" s="4" t="s">
        <v>1039</v>
      </c>
      <c r="DP13" s="4" t="s">
        <v>63</v>
      </c>
      <c r="DQ13" s="4" t="s">
        <v>69</v>
      </c>
      <c r="DR13" s="4"/>
      <c r="DS13" s="4"/>
      <c r="DT13" s="4"/>
      <c r="DU13" s="4"/>
      <c r="DV13" s="4"/>
      <c r="DW13" s="4"/>
      <c r="DX13" s="4"/>
      <c r="DY13" s="4">
        <v>11.3</v>
      </c>
      <c r="DZ13" s="4"/>
      <c r="EA13" s="213"/>
      <c r="EB13" s="4">
        <v>1</v>
      </c>
      <c r="EC13" s="4">
        <v>1</v>
      </c>
      <c r="ED13" s="4"/>
      <c r="EE13" s="4" t="s">
        <v>1040</v>
      </c>
      <c r="EF13" s="4">
        <v>1</v>
      </c>
      <c r="EG13" s="4"/>
      <c r="EH13" s="4"/>
      <c r="EI13" s="4"/>
      <c r="EJ13" s="4"/>
      <c r="EK13" s="4"/>
      <c r="EL13" s="4"/>
      <c r="EM13" s="4"/>
      <c r="EN13" s="4"/>
      <c r="EO13" s="4"/>
      <c r="EP13" s="4"/>
      <c r="EQ13" s="4"/>
      <c r="ER13" s="4"/>
      <c r="ES13" s="4"/>
      <c r="ET13" s="4"/>
      <c r="EU13" s="4"/>
      <c r="EV13" s="4">
        <v>22500</v>
      </c>
      <c r="EW13" s="4">
        <v>1135</v>
      </c>
      <c r="EX13" s="4">
        <v>788</v>
      </c>
      <c r="EY13" s="4">
        <v>979</v>
      </c>
      <c r="EZ13" s="4"/>
      <c r="FA13" s="4"/>
      <c r="FB13" s="4"/>
      <c r="FC13" s="4"/>
      <c r="FD13" s="4"/>
      <c r="FE13" s="4"/>
      <c r="FF13" s="4"/>
      <c r="FG13" s="4"/>
      <c r="FH13" s="4"/>
      <c r="FI13" s="4"/>
    </row>
    <row r="14" spans="1:165" s="4" customFormat="1" x14ac:dyDescent="0.35">
      <c r="A14" s="4">
        <v>2023</v>
      </c>
      <c r="B14" s="4" t="s">
        <v>90</v>
      </c>
      <c r="C14" s="4" t="s">
        <v>1035</v>
      </c>
      <c r="D14" s="4" t="s">
        <v>1042</v>
      </c>
      <c r="E14" s="4" t="s">
        <v>92</v>
      </c>
      <c r="F14" s="4">
        <v>84</v>
      </c>
      <c r="G14" s="88">
        <v>8</v>
      </c>
      <c r="H14" s="4">
        <v>16</v>
      </c>
      <c r="I14" s="4" t="s">
        <v>1010</v>
      </c>
      <c r="J14" s="4">
        <v>8</v>
      </c>
      <c r="K14" s="4">
        <v>11</v>
      </c>
      <c r="L14" s="4">
        <v>9</v>
      </c>
      <c r="M14" s="4">
        <v>9.3000000000000007</v>
      </c>
      <c r="N14" s="4">
        <v>15.1</v>
      </c>
      <c r="O14" s="4">
        <v>11.243399999999999</v>
      </c>
      <c r="P14" s="4">
        <v>7.7619999999999996</v>
      </c>
      <c r="Q14" s="4">
        <v>11.2461</v>
      </c>
      <c r="R14" s="4">
        <v>9.0193999999999992</v>
      </c>
      <c r="S14" s="4" t="s">
        <v>856</v>
      </c>
      <c r="T14" s="4" t="s">
        <v>796</v>
      </c>
      <c r="U14" s="4" t="s">
        <v>797</v>
      </c>
      <c r="V14" s="4" t="s">
        <v>798</v>
      </c>
      <c r="W14" s="4" t="s">
        <v>799</v>
      </c>
      <c r="Y14" s="4">
        <v>7</v>
      </c>
      <c r="Z14" s="4" t="s">
        <v>63</v>
      </c>
      <c r="AA14" s="4" t="s">
        <v>63</v>
      </c>
      <c r="AB14" s="4" t="s">
        <v>73</v>
      </c>
      <c r="AC14" s="4" t="s">
        <v>75</v>
      </c>
      <c r="AD14" s="4">
        <v>15</v>
      </c>
      <c r="AG14" s="4" t="s">
        <v>841</v>
      </c>
      <c r="AH14" s="4" t="s">
        <v>842</v>
      </c>
      <c r="AI14" s="4" t="s">
        <v>64</v>
      </c>
      <c r="AJ14" s="4" t="s">
        <v>65</v>
      </c>
      <c r="AK14" s="4" t="s">
        <v>63</v>
      </c>
      <c r="AL14" s="4" t="s">
        <v>81</v>
      </c>
      <c r="AS14" s="4">
        <v>6100</v>
      </c>
      <c r="AT14" s="4">
        <v>6100</v>
      </c>
      <c r="BN14" s="92" t="s">
        <v>1004</v>
      </c>
      <c r="BO14" s="4">
        <v>2</v>
      </c>
      <c r="BP14" s="4">
        <v>2</v>
      </c>
      <c r="BQ14" s="4">
        <v>1</v>
      </c>
      <c r="BR14" s="4" t="s">
        <v>929</v>
      </c>
      <c r="BS14" s="4" t="s">
        <v>292</v>
      </c>
      <c r="BT14" s="4" t="s">
        <v>998</v>
      </c>
      <c r="BU14" s="89">
        <v>44806</v>
      </c>
      <c r="BV14" s="4">
        <v>32084</v>
      </c>
      <c r="BW14" s="5"/>
      <c r="BX14" s="4" t="s">
        <v>62</v>
      </c>
      <c r="BY14" s="4" t="s">
        <v>63</v>
      </c>
      <c r="CB14" s="4" t="s">
        <v>63</v>
      </c>
      <c r="CC14" s="4" t="s">
        <v>63</v>
      </c>
      <c r="CD14" s="4" t="s">
        <v>1043</v>
      </c>
      <c r="CE14" s="4" t="s">
        <v>63</v>
      </c>
      <c r="CG14" s="4" t="s">
        <v>62</v>
      </c>
      <c r="CH14" s="4" t="s">
        <v>1038</v>
      </c>
      <c r="CI14" s="4" t="s">
        <v>63</v>
      </c>
      <c r="DJ14" s="4" t="s">
        <v>806</v>
      </c>
      <c r="DK14" s="4" t="s">
        <v>807</v>
      </c>
      <c r="DN14" s="4" t="s">
        <v>63</v>
      </c>
      <c r="DO14" s="4" t="s">
        <v>1039</v>
      </c>
      <c r="DP14" s="4" t="s">
        <v>63</v>
      </c>
      <c r="DQ14" s="4" t="s">
        <v>69</v>
      </c>
      <c r="DY14" s="4">
        <v>11.3</v>
      </c>
      <c r="EA14" s="213"/>
      <c r="EB14" s="4">
        <v>1</v>
      </c>
      <c r="EC14" s="4">
        <v>1</v>
      </c>
      <c r="EE14" s="4" t="s">
        <v>1040</v>
      </c>
      <c r="EF14" s="4">
        <v>1</v>
      </c>
      <c r="EV14" s="4">
        <v>22500</v>
      </c>
      <c r="EW14" s="4">
        <v>1135</v>
      </c>
      <c r="EX14" s="4">
        <v>788</v>
      </c>
      <c r="EY14" s="4">
        <v>979</v>
      </c>
    </row>
    <row r="15" spans="1:165" x14ac:dyDescent="0.35">
      <c r="A15">
        <v>2023</v>
      </c>
      <c r="B15" t="s">
        <v>296</v>
      </c>
      <c r="C15" t="s">
        <v>115</v>
      </c>
      <c r="D15" t="s">
        <v>1044</v>
      </c>
      <c r="E15" t="s">
        <v>113</v>
      </c>
      <c r="F15">
        <v>47</v>
      </c>
      <c r="G15" s="209">
        <v>6.2</v>
      </c>
      <c r="H15">
        <v>8</v>
      </c>
      <c r="I15" t="s">
        <v>818</v>
      </c>
      <c r="J15">
        <v>16</v>
      </c>
      <c r="K15">
        <v>24</v>
      </c>
      <c r="L15">
        <v>19</v>
      </c>
      <c r="M15">
        <v>19.115300000000001</v>
      </c>
      <c r="N15">
        <v>34.488199999999999</v>
      </c>
      <c r="O15">
        <v>23.9116</v>
      </c>
      <c r="P15">
        <v>15.6411</v>
      </c>
      <c r="Q15">
        <v>24</v>
      </c>
      <c r="R15">
        <v>18.703299999999999</v>
      </c>
      <c r="T15" t="s">
        <v>852</v>
      </c>
      <c r="U15" t="s">
        <v>853</v>
      </c>
      <c r="V15" t="s">
        <v>819</v>
      </c>
      <c r="W15" t="s">
        <v>820</v>
      </c>
      <c r="Y15">
        <v>8</v>
      </c>
      <c r="Z15" t="s">
        <v>62</v>
      </c>
      <c r="AA15" t="s">
        <v>63</v>
      </c>
      <c r="AB15" t="s">
        <v>71</v>
      </c>
      <c r="AC15" t="s">
        <v>72</v>
      </c>
      <c r="AD15">
        <v>10</v>
      </c>
      <c r="AG15" t="s">
        <v>841</v>
      </c>
      <c r="AH15" t="s">
        <v>842</v>
      </c>
      <c r="AI15" t="s">
        <v>64</v>
      </c>
      <c r="AJ15" t="s">
        <v>65</v>
      </c>
      <c r="AK15" t="s">
        <v>63</v>
      </c>
      <c r="AL15" t="s">
        <v>81</v>
      </c>
      <c r="AS15">
        <v>2900</v>
      </c>
      <c r="AT15">
        <v>2900</v>
      </c>
      <c r="BN15" s="192" t="s">
        <v>1004</v>
      </c>
      <c r="BO15">
        <v>1</v>
      </c>
      <c r="BP15">
        <v>1</v>
      </c>
      <c r="BQ15">
        <v>1</v>
      </c>
      <c r="BR15" t="s">
        <v>929</v>
      </c>
      <c r="BS15" t="s">
        <v>292</v>
      </c>
      <c r="BT15" t="s">
        <v>1011</v>
      </c>
      <c r="BU15" s="210">
        <v>44952</v>
      </c>
      <c r="BV15">
        <v>32746</v>
      </c>
      <c r="BX15" t="s">
        <v>63</v>
      </c>
      <c r="BY15" t="s">
        <v>63</v>
      </c>
      <c r="CB15" t="s">
        <v>63</v>
      </c>
      <c r="CC15" t="s">
        <v>63</v>
      </c>
      <c r="CD15" t="s">
        <v>1045</v>
      </c>
      <c r="CE15" t="s">
        <v>62</v>
      </c>
      <c r="CF15" t="s">
        <v>1046</v>
      </c>
      <c r="CG15" t="s">
        <v>62</v>
      </c>
      <c r="CH15" t="s">
        <v>1047</v>
      </c>
      <c r="CI15" t="s">
        <v>63</v>
      </c>
      <c r="DJ15" t="s">
        <v>806</v>
      </c>
      <c r="DK15" t="s">
        <v>807</v>
      </c>
      <c r="DN15" t="s">
        <v>63</v>
      </c>
      <c r="DO15" t="s">
        <v>932</v>
      </c>
      <c r="DP15" t="s">
        <v>63</v>
      </c>
      <c r="DQ15" t="s">
        <v>69</v>
      </c>
      <c r="DY15">
        <v>24.1</v>
      </c>
      <c r="EB15">
        <v>4</v>
      </c>
      <c r="EC15">
        <v>4</v>
      </c>
      <c r="EE15" t="s">
        <v>1048</v>
      </c>
      <c r="EF15">
        <v>5</v>
      </c>
      <c r="EV15">
        <v>6500</v>
      </c>
      <c r="EW15">
        <v>568</v>
      </c>
      <c r="EX15">
        <v>371</v>
      </c>
      <c r="EY15">
        <v>475</v>
      </c>
    </row>
    <row r="16" spans="1:165" x14ac:dyDescent="0.35">
      <c r="A16" s="4">
        <v>2023</v>
      </c>
      <c r="B16" s="4" t="s">
        <v>296</v>
      </c>
      <c r="C16" s="4" t="s">
        <v>115</v>
      </c>
      <c r="D16" s="4" t="s">
        <v>1049</v>
      </c>
      <c r="E16" s="4" t="s">
        <v>113</v>
      </c>
      <c r="F16" s="4">
        <v>119</v>
      </c>
      <c r="G16" s="88">
        <v>5.5</v>
      </c>
      <c r="H16" s="4">
        <v>8</v>
      </c>
      <c r="I16" s="4" t="s">
        <v>818</v>
      </c>
      <c r="J16" s="4">
        <v>12</v>
      </c>
      <c r="K16" s="4">
        <v>21</v>
      </c>
      <c r="L16" s="4">
        <v>15</v>
      </c>
      <c r="M16" s="4">
        <v>14.3</v>
      </c>
      <c r="N16" s="4">
        <v>25.4</v>
      </c>
      <c r="O16" s="4">
        <v>17.8005</v>
      </c>
      <c r="P16" s="4">
        <v>12.1541</v>
      </c>
      <c r="Q16" s="4">
        <v>20.5777</v>
      </c>
      <c r="R16" s="4">
        <v>14.8986</v>
      </c>
      <c r="S16" s="4" t="s">
        <v>856</v>
      </c>
      <c r="T16" s="4" t="s">
        <v>852</v>
      </c>
      <c r="U16" s="4" t="s">
        <v>853</v>
      </c>
      <c r="V16" s="4" t="s">
        <v>819</v>
      </c>
      <c r="W16" s="4" t="s">
        <v>820</v>
      </c>
      <c r="X16" s="4"/>
      <c r="Y16" s="4">
        <v>8</v>
      </c>
      <c r="Z16" s="4" t="s">
        <v>63</v>
      </c>
      <c r="AA16" s="4" t="s">
        <v>63</v>
      </c>
      <c r="AB16" s="4" t="s">
        <v>71</v>
      </c>
      <c r="AC16" s="4" t="s">
        <v>72</v>
      </c>
      <c r="AD16" s="4">
        <v>10</v>
      </c>
      <c r="AE16" s="4"/>
      <c r="AF16" s="4"/>
      <c r="AG16" s="4" t="s">
        <v>841</v>
      </c>
      <c r="AH16" s="4" t="s">
        <v>842</v>
      </c>
      <c r="AI16" s="4" t="s">
        <v>64</v>
      </c>
      <c r="AJ16" s="4" t="s">
        <v>65</v>
      </c>
      <c r="AK16" s="4" t="s">
        <v>63</v>
      </c>
      <c r="AL16" s="4" t="s">
        <v>81</v>
      </c>
      <c r="AM16" s="4">
        <v>51</v>
      </c>
      <c r="AN16" s="4">
        <v>0</v>
      </c>
      <c r="AO16" s="4"/>
      <c r="AP16" s="4"/>
      <c r="AQ16" s="4"/>
      <c r="AR16" s="4"/>
      <c r="AS16" s="4">
        <v>3650</v>
      </c>
      <c r="AT16" s="4">
        <v>3650</v>
      </c>
      <c r="AU16" s="4"/>
      <c r="AV16" s="4"/>
      <c r="AW16" s="4"/>
      <c r="AX16" s="4"/>
      <c r="AY16" s="4"/>
      <c r="AZ16" s="4"/>
      <c r="BA16" s="4"/>
      <c r="BB16" s="4"/>
      <c r="BC16" s="4"/>
      <c r="BD16" s="4"/>
      <c r="BE16" s="4"/>
      <c r="BF16" s="4"/>
      <c r="BG16" s="4"/>
      <c r="BH16" s="4"/>
      <c r="BI16" s="4"/>
      <c r="BJ16" s="4"/>
      <c r="BK16" s="4"/>
      <c r="BL16" s="4"/>
      <c r="BM16" s="4"/>
      <c r="BN16" s="92" t="s">
        <v>1004</v>
      </c>
      <c r="BO16" s="4">
        <v>2</v>
      </c>
      <c r="BP16" s="4">
        <v>2</v>
      </c>
      <c r="BQ16" s="4">
        <v>1</v>
      </c>
      <c r="BR16" s="4" t="s">
        <v>929</v>
      </c>
      <c r="BS16" s="4" t="s">
        <v>292</v>
      </c>
      <c r="BT16" s="4" t="s">
        <v>1011</v>
      </c>
      <c r="BU16" s="89">
        <v>44778</v>
      </c>
      <c r="BV16" s="4">
        <v>31935</v>
      </c>
      <c r="BW16" s="5"/>
      <c r="BX16" s="4" t="s">
        <v>63</v>
      </c>
      <c r="BY16" s="4" t="s">
        <v>63</v>
      </c>
      <c r="BZ16" s="4"/>
      <c r="CA16" s="4"/>
      <c r="CB16" s="4" t="s">
        <v>63</v>
      </c>
      <c r="CC16" s="4" t="s">
        <v>63</v>
      </c>
      <c r="CD16" s="4"/>
      <c r="CE16" s="4" t="s">
        <v>63</v>
      </c>
      <c r="CF16" s="4"/>
      <c r="CG16" s="4" t="s">
        <v>62</v>
      </c>
      <c r="CH16" s="4" t="s">
        <v>859</v>
      </c>
      <c r="CI16" s="4" t="s">
        <v>62</v>
      </c>
      <c r="CJ16" s="4" t="s">
        <v>1050</v>
      </c>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t="s">
        <v>806</v>
      </c>
      <c r="DK16" s="4" t="s">
        <v>807</v>
      </c>
      <c r="DL16" s="4"/>
      <c r="DM16" s="4"/>
      <c r="DN16" s="4" t="s">
        <v>63</v>
      </c>
      <c r="DO16" s="4" t="s">
        <v>932</v>
      </c>
      <c r="DP16" s="4" t="s">
        <v>63</v>
      </c>
      <c r="DQ16" s="4" t="s">
        <v>69</v>
      </c>
      <c r="DR16" s="4"/>
      <c r="DS16" s="4"/>
      <c r="DT16" s="4"/>
      <c r="DU16" s="4"/>
      <c r="DV16" s="4"/>
      <c r="DW16" s="4"/>
      <c r="DX16" s="4"/>
      <c r="DY16" s="4">
        <v>17.899999999999999</v>
      </c>
      <c r="DZ16" s="4"/>
      <c r="EA16" s="213"/>
      <c r="EB16" s="4">
        <v>2</v>
      </c>
      <c r="EC16" s="4">
        <v>2</v>
      </c>
      <c r="ED16" s="4"/>
      <c r="EE16" s="4" t="s">
        <v>1051</v>
      </c>
      <c r="EF16" s="4">
        <v>3</v>
      </c>
      <c r="EG16" s="4"/>
      <c r="EH16" s="4"/>
      <c r="EI16" s="4"/>
      <c r="EJ16" s="4"/>
      <c r="EK16" s="4"/>
      <c r="EL16" s="4"/>
      <c r="EM16" s="4"/>
      <c r="EN16" s="4"/>
      <c r="EO16" s="4"/>
      <c r="EP16" s="4"/>
      <c r="EQ16" s="4"/>
      <c r="ER16" s="4"/>
      <c r="ES16" s="4"/>
      <c r="ET16" s="4"/>
      <c r="EU16" s="4"/>
      <c r="EV16" s="4">
        <v>10250</v>
      </c>
      <c r="EW16" s="4">
        <v>731</v>
      </c>
      <c r="EX16" s="4">
        <v>433</v>
      </c>
      <c r="EY16" s="4">
        <v>597</v>
      </c>
      <c r="EZ16" s="4"/>
      <c r="FA16" s="4"/>
      <c r="FB16" s="4"/>
      <c r="FC16" s="4"/>
      <c r="FD16" s="4"/>
      <c r="FE16" s="4"/>
      <c r="FF16" s="4"/>
      <c r="FG16" s="4"/>
      <c r="FH16" s="4"/>
      <c r="FI16" s="4"/>
    </row>
    <row r="17" spans="1:165" x14ac:dyDescent="0.35">
      <c r="A17" s="4">
        <v>2023</v>
      </c>
      <c r="B17" s="4" t="s">
        <v>296</v>
      </c>
      <c r="C17" s="4" t="s">
        <v>115</v>
      </c>
      <c r="D17" s="4" t="s">
        <v>1052</v>
      </c>
      <c r="E17" s="4" t="s">
        <v>113</v>
      </c>
      <c r="F17" s="4">
        <v>122</v>
      </c>
      <c r="G17" s="88">
        <v>5.5</v>
      </c>
      <c r="H17" s="4">
        <v>8</v>
      </c>
      <c r="I17" s="4" t="s">
        <v>818</v>
      </c>
      <c r="J17" s="4">
        <v>12</v>
      </c>
      <c r="K17" s="4">
        <v>19</v>
      </c>
      <c r="L17" s="4">
        <v>14</v>
      </c>
      <c r="M17" s="4">
        <v>13.8</v>
      </c>
      <c r="N17" s="4">
        <v>23.5</v>
      </c>
      <c r="O17" s="4">
        <v>16.948</v>
      </c>
      <c r="P17" s="4">
        <v>11.7738</v>
      </c>
      <c r="Q17" s="4">
        <v>18.5718</v>
      </c>
      <c r="R17" s="4">
        <v>14.095599999999999</v>
      </c>
      <c r="S17" s="4" t="s">
        <v>856</v>
      </c>
      <c r="T17" s="4" t="s">
        <v>852</v>
      </c>
      <c r="U17" s="4" t="s">
        <v>853</v>
      </c>
      <c r="V17" s="4" t="s">
        <v>819</v>
      </c>
      <c r="W17" s="4" t="s">
        <v>820</v>
      </c>
      <c r="X17" s="4"/>
      <c r="Y17" s="4">
        <v>8</v>
      </c>
      <c r="Z17" s="4" t="s">
        <v>63</v>
      </c>
      <c r="AA17" s="4" t="s">
        <v>63</v>
      </c>
      <c r="AB17" s="4" t="s">
        <v>71</v>
      </c>
      <c r="AC17" s="4" t="s">
        <v>72</v>
      </c>
      <c r="AD17" s="4">
        <v>10</v>
      </c>
      <c r="AE17" s="4"/>
      <c r="AF17" s="4"/>
      <c r="AG17" s="4" t="s">
        <v>841</v>
      </c>
      <c r="AH17" s="4" t="s">
        <v>842</v>
      </c>
      <c r="AI17" s="4" t="s">
        <v>64</v>
      </c>
      <c r="AJ17" s="4" t="s">
        <v>65</v>
      </c>
      <c r="AK17" s="4" t="s">
        <v>63</v>
      </c>
      <c r="AL17" s="4" t="s">
        <v>81</v>
      </c>
      <c r="AM17" s="4"/>
      <c r="AN17" s="4"/>
      <c r="AO17" s="4"/>
      <c r="AP17" s="4"/>
      <c r="AQ17" s="4"/>
      <c r="AR17" s="4"/>
      <c r="AS17" s="4">
        <v>3900</v>
      </c>
      <c r="AT17" s="4">
        <v>3900</v>
      </c>
      <c r="AU17" s="4"/>
      <c r="AV17" s="4"/>
      <c r="AW17" s="4"/>
      <c r="AX17" s="4"/>
      <c r="AY17" s="4"/>
      <c r="AZ17" s="4"/>
      <c r="BA17" s="4"/>
      <c r="BB17" s="4"/>
      <c r="BC17" s="4"/>
      <c r="BD17" s="4"/>
      <c r="BE17" s="4"/>
      <c r="BF17" s="4"/>
      <c r="BG17" s="4"/>
      <c r="BH17" s="4"/>
      <c r="BI17" s="4"/>
      <c r="BJ17" s="4"/>
      <c r="BK17" s="4"/>
      <c r="BL17" s="4"/>
      <c r="BM17" s="4"/>
      <c r="BN17" s="92" t="s">
        <v>1004</v>
      </c>
      <c r="BO17" s="4">
        <v>2</v>
      </c>
      <c r="BP17" s="4">
        <v>2</v>
      </c>
      <c r="BQ17" s="4">
        <v>1</v>
      </c>
      <c r="BR17" s="4" t="s">
        <v>929</v>
      </c>
      <c r="BS17" s="4" t="s">
        <v>292</v>
      </c>
      <c r="BT17" s="4" t="s">
        <v>1011</v>
      </c>
      <c r="BU17" s="89">
        <v>44778</v>
      </c>
      <c r="BV17" s="4">
        <v>31934</v>
      </c>
      <c r="BW17" s="5"/>
      <c r="BX17" s="4" t="s">
        <v>63</v>
      </c>
      <c r="BY17" s="4" t="s">
        <v>63</v>
      </c>
      <c r="BZ17" s="4"/>
      <c r="CA17" s="4"/>
      <c r="CB17" s="4" t="s">
        <v>63</v>
      </c>
      <c r="CC17" s="4" t="s">
        <v>63</v>
      </c>
      <c r="CD17" s="4"/>
      <c r="CE17" s="4" t="s">
        <v>63</v>
      </c>
      <c r="CF17" s="4"/>
      <c r="CG17" s="4" t="s">
        <v>62</v>
      </c>
      <c r="CH17" s="4" t="s">
        <v>859</v>
      </c>
      <c r="CI17" s="4" t="s">
        <v>62</v>
      </c>
      <c r="CJ17" s="4" t="s">
        <v>1050</v>
      </c>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t="s">
        <v>806</v>
      </c>
      <c r="DK17" s="4" t="s">
        <v>807</v>
      </c>
      <c r="DL17" s="4"/>
      <c r="DM17" s="4"/>
      <c r="DN17" s="4" t="s">
        <v>63</v>
      </c>
      <c r="DO17" s="4" t="s">
        <v>932</v>
      </c>
      <c r="DP17" s="4" t="s">
        <v>63</v>
      </c>
      <c r="DQ17" s="4" t="s">
        <v>69</v>
      </c>
      <c r="DR17" s="4"/>
      <c r="DS17" s="4"/>
      <c r="DT17" s="4"/>
      <c r="DU17" s="4"/>
      <c r="DV17" s="4"/>
      <c r="DW17" s="4"/>
      <c r="DX17" s="4"/>
      <c r="DY17" s="4">
        <v>17.100000000000001</v>
      </c>
      <c r="DZ17" s="4"/>
      <c r="EA17" s="213"/>
      <c r="EB17" s="4">
        <v>2</v>
      </c>
      <c r="EC17" s="4">
        <v>2</v>
      </c>
      <c r="ED17" s="4"/>
      <c r="EE17" s="4" t="s">
        <v>1051</v>
      </c>
      <c r="EF17" s="4">
        <v>3</v>
      </c>
      <c r="EG17" s="4"/>
      <c r="EH17" s="4"/>
      <c r="EI17" s="4"/>
      <c r="EJ17" s="4"/>
      <c r="EK17" s="4"/>
      <c r="EL17" s="4"/>
      <c r="EM17" s="4"/>
      <c r="EN17" s="4"/>
      <c r="EO17" s="4"/>
      <c r="EP17" s="4"/>
      <c r="EQ17" s="4"/>
      <c r="ER17" s="4"/>
      <c r="ES17" s="4"/>
      <c r="ET17" s="4"/>
      <c r="EU17" s="4"/>
      <c r="EV17" s="4">
        <v>11500</v>
      </c>
      <c r="EW17" s="4">
        <v>754</v>
      </c>
      <c r="EX17" s="4">
        <v>480</v>
      </c>
      <c r="EY17" s="4">
        <v>631</v>
      </c>
      <c r="EZ17" s="4"/>
      <c r="FA17" s="4"/>
      <c r="FB17" s="4"/>
      <c r="FC17" s="4"/>
      <c r="FD17" s="4"/>
      <c r="FE17" s="4"/>
      <c r="FF17" s="4"/>
      <c r="FG17" s="4"/>
      <c r="FH17" s="4"/>
      <c r="FI17" s="4"/>
    </row>
    <row r="18" spans="1:165" x14ac:dyDescent="0.35">
      <c r="A18">
        <v>2023</v>
      </c>
      <c r="B18" t="s">
        <v>1053</v>
      </c>
      <c r="C18" t="s">
        <v>1054</v>
      </c>
      <c r="D18" t="s">
        <v>1055</v>
      </c>
      <c r="E18" t="s">
        <v>1056</v>
      </c>
      <c r="F18">
        <v>162</v>
      </c>
      <c r="G18" s="209">
        <v>6.5</v>
      </c>
      <c r="H18">
        <v>12</v>
      </c>
      <c r="I18" t="s">
        <v>1057</v>
      </c>
      <c r="J18">
        <v>12</v>
      </c>
      <c r="K18">
        <v>16</v>
      </c>
      <c r="L18">
        <v>14</v>
      </c>
      <c r="M18">
        <v>14.890499999999999</v>
      </c>
      <c r="N18">
        <v>21.3415</v>
      </c>
      <c r="O18">
        <v>17.2348</v>
      </c>
      <c r="P18">
        <v>12.1952</v>
      </c>
      <c r="Q18">
        <v>15.6623</v>
      </c>
      <c r="R18">
        <v>13.5444</v>
      </c>
      <c r="S18" t="s">
        <v>856</v>
      </c>
      <c r="T18" t="s">
        <v>852</v>
      </c>
      <c r="U18" t="s">
        <v>853</v>
      </c>
      <c r="V18" t="s">
        <v>1058</v>
      </c>
      <c r="W18" t="s">
        <v>1059</v>
      </c>
      <c r="Y18">
        <v>7</v>
      </c>
      <c r="Z18" t="s">
        <v>63</v>
      </c>
      <c r="AA18" t="s">
        <v>63</v>
      </c>
      <c r="AB18" t="s">
        <v>71</v>
      </c>
      <c r="AC18" t="s">
        <v>72</v>
      </c>
      <c r="AD18">
        <v>10</v>
      </c>
      <c r="AG18" t="s">
        <v>841</v>
      </c>
      <c r="AH18" t="s">
        <v>842</v>
      </c>
      <c r="AI18" t="s">
        <v>64</v>
      </c>
      <c r="AJ18" t="s">
        <v>65</v>
      </c>
      <c r="AK18" t="s">
        <v>63</v>
      </c>
      <c r="AL18" t="s">
        <v>81</v>
      </c>
      <c r="AQ18">
        <v>58</v>
      </c>
      <c r="AR18">
        <v>5</v>
      </c>
      <c r="AS18">
        <v>3900</v>
      </c>
      <c r="AT18">
        <v>3900</v>
      </c>
      <c r="BN18" s="192" t="s">
        <v>1004</v>
      </c>
      <c r="BO18">
        <v>2</v>
      </c>
      <c r="BP18">
        <v>2</v>
      </c>
      <c r="BQ18">
        <v>1</v>
      </c>
      <c r="BR18" t="s">
        <v>929</v>
      </c>
      <c r="BS18" t="s">
        <v>292</v>
      </c>
      <c r="BT18" t="s">
        <v>998</v>
      </c>
      <c r="BU18" s="210">
        <v>44743</v>
      </c>
      <c r="BV18">
        <v>31380</v>
      </c>
      <c r="BX18" t="s">
        <v>62</v>
      </c>
      <c r="BY18" t="s">
        <v>63</v>
      </c>
      <c r="CB18" t="s">
        <v>63</v>
      </c>
      <c r="CC18" t="s">
        <v>63</v>
      </c>
      <c r="CD18" t="s">
        <v>1060</v>
      </c>
      <c r="CE18" t="s">
        <v>63</v>
      </c>
      <c r="CF18" t="s">
        <v>931</v>
      </c>
      <c r="CG18" t="s">
        <v>62</v>
      </c>
      <c r="CH18" t="s">
        <v>1061</v>
      </c>
      <c r="CI18" t="s">
        <v>63</v>
      </c>
      <c r="CJ18" t="s">
        <v>931</v>
      </c>
      <c r="DJ18" t="s">
        <v>806</v>
      </c>
      <c r="DK18" t="s">
        <v>807</v>
      </c>
      <c r="DL18" t="s">
        <v>63</v>
      </c>
      <c r="DN18" t="s">
        <v>63</v>
      </c>
      <c r="DO18" t="s">
        <v>1062</v>
      </c>
      <c r="DP18" t="s">
        <v>62</v>
      </c>
      <c r="DQ18" t="s">
        <v>77</v>
      </c>
      <c r="DR18" t="s">
        <v>1055</v>
      </c>
      <c r="DY18">
        <v>17.2</v>
      </c>
      <c r="EB18">
        <v>2</v>
      </c>
      <c r="EC18">
        <v>2</v>
      </c>
      <c r="EE18" t="s">
        <v>1063</v>
      </c>
      <c r="EF18">
        <v>3</v>
      </c>
      <c r="EV18">
        <v>11500</v>
      </c>
      <c r="EW18">
        <v>724</v>
      </c>
      <c r="EX18">
        <v>564</v>
      </c>
      <c r="EY18">
        <v>652</v>
      </c>
    </row>
    <row r="19" spans="1:165" x14ac:dyDescent="0.35">
      <c r="A19">
        <v>2023</v>
      </c>
      <c r="B19" t="s">
        <v>1053</v>
      </c>
      <c r="C19" t="s">
        <v>1054</v>
      </c>
      <c r="D19" t="s">
        <v>1064</v>
      </c>
      <c r="E19" t="s">
        <v>1056</v>
      </c>
      <c r="F19">
        <v>163</v>
      </c>
      <c r="G19" s="209">
        <v>6.5</v>
      </c>
      <c r="H19">
        <v>12</v>
      </c>
      <c r="I19" t="s">
        <v>1057</v>
      </c>
      <c r="J19">
        <v>12</v>
      </c>
      <c r="K19">
        <v>16</v>
      </c>
      <c r="L19">
        <v>14</v>
      </c>
      <c r="M19">
        <v>14.811</v>
      </c>
      <c r="N19">
        <v>21.9115</v>
      </c>
      <c r="O19">
        <v>17.339500000000001</v>
      </c>
      <c r="P19">
        <v>12.1333</v>
      </c>
      <c r="Q19">
        <v>16.051200000000001</v>
      </c>
      <c r="R19">
        <v>13.6305</v>
      </c>
      <c r="S19" t="s">
        <v>856</v>
      </c>
      <c r="T19" t="s">
        <v>852</v>
      </c>
      <c r="U19" t="s">
        <v>853</v>
      </c>
      <c r="V19" t="s">
        <v>1058</v>
      </c>
      <c r="W19" t="s">
        <v>1059</v>
      </c>
      <c r="Y19">
        <v>7</v>
      </c>
      <c r="Z19" t="s">
        <v>63</v>
      </c>
      <c r="AA19" t="s">
        <v>63</v>
      </c>
      <c r="AB19" t="s">
        <v>71</v>
      </c>
      <c r="AC19" t="s">
        <v>72</v>
      </c>
      <c r="AD19">
        <v>10</v>
      </c>
      <c r="AG19" t="s">
        <v>841</v>
      </c>
      <c r="AH19" t="s">
        <v>842</v>
      </c>
      <c r="AI19" t="s">
        <v>64</v>
      </c>
      <c r="AJ19" t="s">
        <v>65</v>
      </c>
      <c r="AK19" t="s">
        <v>63</v>
      </c>
      <c r="AL19" t="s">
        <v>81</v>
      </c>
      <c r="AM19">
        <v>51</v>
      </c>
      <c r="AN19">
        <v>5</v>
      </c>
      <c r="AS19">
        <v>3900</v>
      </c>
      <c r="AT19">
        <v>3900</v>
      </c>
      <c r="BN19" s="192" t="s">
        <v>1004</v>
      </c>
      <c r="BO19">
        <v>2</v>
      </c>
      <c r="BP19">
        <v>2</v>
      </c>
      <c r="BQ19">
        <v>1</v>
      </c>
      <c r="BR19" t="s">
        <v>929</v>
      </c>
      <c r="BS19" t="s">
        <v>292</v>
      </c>
      <c r="BT19" t="s">
        <v>998</v>
      </c>
      <c r="BU19" s="210">
        <v>44743</v>
      </c>
      <c r="BV19">
        <v>31381</v>
      </c>
      <c r="BX19" t="s">
        <v>62</v>
      </c>
      <c r="BY19" t="s">
        <v>63</v>
      </c>
      <c r="CB19" t="s">
        <v>63</v>
      </c>
      <c r="CC19" t="s">
        <v>63</v>
      </c>
      <c r="CD19" t="s">
        <v>1060</v>
      </c>
      <c r="CE19" t="s">
        <v>63</v>
      </c>
      <c r="CF19" t="s">
        <v>931</v>
      </c>
      <c r="CG19" t="s">
        <v>62</v>
      </c>
      <c r="CH19" t="s">
        <v>1061</v>
      </c>
      <c r="CI19" t="s">
        <v>63</v>
      </c>
      <c r="CJ19" t="s">
        <v>931</v>
      </c>
      <c r="DJ19" t="s">
        <v>806</v>
      </c>
      <c r="DK19" t="s">
        <v>807</v>
      </c>
      <c r="DL19" t="s">
        <v>63</v>
      </c>
      <c r="DN19" t="s">
        <v>63</v>
      </c>
      <c r="DO19" t="s">
        <v>1062</v>
      </c>
      <c r="DP19" t="s">
        <v>62</v>
      </c>
      <c r="DQ19" t="s">
        <v>77</v>
      </c>
      <c r="DR19" t="s">
        <v>1064</v>
      </c>
      <c r="DY19">
        <v>17.3</v>
      </c>
      <c r="EB19">
        <v>2</v>
      </c>
      <c r="EC19">
        <v>2</v>
      </c>
      <c r="EE19" t="s">
        <v>1063</v>
      </c>
      <c r="EF19">
        <v>3</v>
      </c>
      <c r="EV19">
        <v>11500</v>
      </c>
      <c r="EW19">
        <v>727</v>
      </c>
      <c r="EX19">
        <v>550</v>
      </c>
      <c r="EY19">
        <v>648</v>
      </c>
    </row>
    <row r="20" spans="1:165" x14ac:dyDescent="0.35">
      <c r="A20">
        <v>2023</v>
      </c>
      <c r="B20" t="s">
        <v>1053</v>
      </c>
      <c r="C20" t="s">
        <v>1054</v>
      </c>
      <c r="D20" t="s">
        <v>1065</v>
      </c>
      <c r="E20" t="s">
        <v>1056</v>
      </c>
      <c r="F20">
        <v>161</v>
      </c>
      <c r="G20" s="209">
        <v>6.5</v>
      </c>
      <c r="H20">
        <v>12</v>
      </c>
      <c r="I20" t="s">
        <v>1057</v>
      </c>
      <c r="J20">
        <v>12</v>
      </c>
      <c r="K20">
        <v>15</v>
      </c>
      <c r="L20">
        <v>13</v>
      </c>
      <c r="M20">
        <v>14.680099999999999</v>
      </c>
      <c r="N20">
        <v>20.697299999999998</v>
      </c>
      <c r="O20">
        <v>16.889700000000001</v>
      </c>
      <c r="P20">
        <v>12.0313</v>
      </c>
      <c r="Q20">
        <v>15.2125</v>
      </c>
      <c r="R20">
        <v>13.2811</v>
      </c>
      <c r="S20" t="s">
        <v>856</v>
      </c>
      <c r="T20" t="s">
        <v>852</v>
      </c>
      <c r="U20" t="s">
        <v>853</v>
      </c>
      <c r="V20" t="s">
        <v>1058</v>
      </c>
      <c r="W20" t="s">
        <v>1059</v>
      </c>
      <c r="Y20">
        <v>7</v>
      </c>
      <c r="Z20" t="s">
        <v>63</v>
      </c>
      <c r="AA20" t="s">
        <v>63</v>
      </c>
      <c r="AB20" t="s">
        <v>71</v>
      </c>
      <c r="AC20" t="s">
        <v>72</v>
      </c>
      <c r="AD20">
        <v>10</v>
      </c>
      <c r="AG20" t="s">
        <v>841</v>
      </c>
      <c r="AH20" t="s">
        <v>842</v>
      </c>
      <c r="AI20" t="s">
        <v>64</v>
      </c>
      <c r="AJ20" t="s">
        <v>65</v>
      </c>
      <c r="AK20" t="s">
        <v>63</v>
      </c>
      <c r="AL20" t="s">
        <v>81</v>
      </c>
      <c r="AS20">
        <v>4200</v>
      </c>
      <c r="AT20">
        <v>4200</v>
      </c>
      <c r="BN20" s="192" t="s">
        <v>1004</v>
      </c>
      <c r="BO20">
        <v>2</v>
      </c>
      <c r="BP20">
        <v>2</v>
      </c>
      <c r="BQ20">
        <v>1</v>
      </c>
      <c r="BR20" t="s">
        <v>929</v>
      </c>
      <c r="BS20" t="s">
        <v>292</v>
      </c>
      <c r="BT20" t="s">
        <v>998</v>
      </c>
      <c r="BU20" s="210">
        <v>44743</v>
      </c>
      <c r="BV20">
        <v>31379</v>
      </c>
      <c r="BX20" t="s">
        <v>62</v>
      </c>
      <c r="BY20" t="s">
        <v>63</v>
      </c>
      <c r="CB20" t="s">
        <v>63</v>
      </c>
      <c r="CC20" t="s">
        <v>63</v>
      </c>
      <c r="CD20" t="s">
        <v>1066</v>
      </c>
      <c r="CE20" t="s">
        <v>63</v>
      </c>
      <c r="CF20" t="s">
        <v>931</v>
      </c>
      <c r="CG20" t="s">
        <v>62</v>
      </c>
      <c r="CH20" t="s">
        <v>1061</v>
      </c>
      <c r="CI20" t="s">
        <v>63</v>
      </c>
      <c r="CJ20" t="s">
        <v>931</v>
      </c>
      <c r="DJ20" t="s">
        <v>806</v>
      </c>
      <c r="DK20" t="s">
        <v>807</v>
      </c>
      <c r="DL20" t="s">
        <v>63</v>
      </c>
      <c r="DN20" t="s">
        <v>63</v>
      </c>
      <c r="DO20" t="s">
        <v>1062</v>
      </c>
      <c r="DP20" t="s">
        <v>62</v>
      </c>
      <c r="DQ20" t="s">
        <v>77</v>
      </c>
      <c r="DR20" t="s">
        <v>1065</v>
      </c>
      <c r="DY20">
        <v>16.899999999999999</v>
      </c>
      <c r="EB20">
        <v>1</v>
      </c>
      <c r="EC20">
        <v>1</v>
      </c>
      <c r="EE20" t="s">
        <v>1063</v>
      </c>
      <c r="EF20">
        <v>3</v>
      </c>
      <c r="EV20">
        <v>13000</v>
      </c>
      <c r="EW20">
        <v>733</v>
      </c>
      <c r="EX20">
        <v>581</v>
      </c>
      <c r="EY20">
        <v>665</v>
      </c>
    </row>
    <row r="21" spans="1:165" x14ac:dyDescent="0.35">
      <c r="A21">
        <v>2023</v>
      </c>
      <c r="B21" t="s">
        <v>1053</v>
      </c>
      <c r="C21" t="s">
        <v>1054</v>
      </c>
      <c r="D21" t="s">
        <v>1067</v>
      </c>
      <c r="E21" t="s">
        <v>1056</v>
      </c>
      <c r="F21">
        <v>160</v>
      </c>
      <c r="G21" s="209">
        <v>3.9</v>
      </c>
      <c r="H21">
        <v>8</v>
      </c>
      <c r="I21" t="s">
        <v>1057</v>
      </c>
      <c r="J21">
        <v>15</v>
      </c>
      <c r="K21">
        <v>18</v>
      </c>
      <c r="L21">
        <v>16</v>
      </c>
      <c r="M21">
        <v>17.900400000000001</v>
      </c>
      <c r="N21">
        <v>24.919699999999999</v>
      </c>
      <c r="O21">
        <v>20.498699999999999</v>
      </c>
      <c r="P21">
        <v>14.5139</v>
      </c>
      <c r="Q21">
        <v>18.136399999999998</v>
      </c>
      <c r="R21">
        <v>15.9472</v>
      </c>
      <c r="S21" t="s">
        <v>856</v>
      </c>
      <c r="T21" t="s">
        <v>796</v>
      </c>
      <c r="U21" t="s">
        <v>797</v>
      </c>
      <c r="V21" t="s">
        <v>1058</v>
      </c>
      <c r="W21" t="s">
        <v>1059</v>
      </c>
      <c r="Y21">
        <v>7</v>
      </c>
      <c r="Z21" t="s">
        <v>63</v>
      </c>
      <c r="AA21" t="s">
        <v>63</v>
      </c>
      <c r="AB21" t="s">
        <v>71</v>
      </c>
      <c r="AC21" t="s">
        <v>72</v>
      </c>
      <c r="AD21">
        <v>10</v>
      </c>
      <c r="AG21" t="s">
        <v>841</v>
      </c>
      <c r="AH21" t="s">
        <v>842</v>
      </c>
      <c r="AI21" t="s">
        <v>64</v>
      </c>
      <c r="AJ21" t="s">
        <v>65</v>
      </c>
      <c r="AK21" t="s">
        <v>63</v>
      </c>
      <c r="AL21" t="s">
        <v>81</v>
      </c>
      <c r="AS21">
        <v>3400</v>
      </c>
      <c r="AT21">
        <v>3400</v>
      </c>
      <c r="BN21" s="192" t="s">
        <v>1004</v>
      </c>
      <c r="BO21">
        <v>2</v>
      </c>
      <c r="BP21">
        <v>2</v>
      </c>
      <c r="BQ21">
        <v>1</v>
      </c>
      <c r="BR21" t="s">
        <v>929</v>
      </c>
      <c r="BS21" t="s">
        <v>292</v>
      </c>
      <c r="BT21" t="s">
        <v>998</v>
      </c>
      <c r="BU21" s="210">
        <v>44743</v>
      </c>
      <c r="BV21">
        <v>31396</v>
      </c>
      <c r="BX21" t="s">
        <v>62</v>
      </c>
      <c r="BY21" t="s">
        <v>63</v>
      </c>
      <c r="CB21" t="s">
        <v>63</v>
      </c>
      <c r="CC21" t="s">
        <v>63</v>
      </c>
      <c r="CD21" t="s">
        <v>1068</v>
      </c>
      <c r="CE21" t="s">
        <v>63</v>
      </c>
      <c r="CF21" t="s">
        <v>1069</v>
      </c>
      <c r="CG21" t="s">
        <v>62</v>
      </c>
      <c r="CH21" t="s">
        <v>1070</v>
      </c>
      <c r="CI21" t="s">
        <v>63</v>
      </c>
      <c r="CJ21" t="s">
        <v>1069</v>
      </c>
      <c r="DJ21" t="s">
        <v>806</v>
      </c>
      <c r="DK21" t="s">
        <v>807</v>
      </c>
      <c r="DL21" t="s">
        <v>63</v>
      </c>
      <c r="DN21" t="s">
        <v>63</v>
      </c>
      <c r="DO21" t="s">
        <v>1062</v>
      </c>
      <c r="DP21" t="s">
        <v>62</v>
      </c>
      <c r="DQ21" t="s">
        <v>77</v>
      </c>
      <c r="DR21" t="s">
        <v>1067</v>
      </c>
      <c r="DY21">
        <v>20.5</v>
      </c>
      <c r="EB21">
        <v>3</v>
      </c>
      <c r="EC21">
        <v>3</v>
      </c>
      <c r="EE21" t="s">
        <v>1071</v>
      </c>
      <c r="EF21">
        <v>3</v>
      </c>
      <c r="EV21">
        <v>9000</v>
      </c>
      <c r="EW21">
        <v>606</v>
      </c>
      <c r="EX21">
        <v>487</v>
      </c>
      <c r="EY21">
        <v>552</v>
      </c>
    </row>
    <row r="22" spans="1:165" x14ac:dyDescent="0.35">
      <c r="A22">
        <v>2023</v>
      </c>
      <c r="B22" t="s">
        <v>1053</v>
      </c>
      <c r="C22" t="s">
        <v>1054</v>
      </c>
      <c r="D22" t="s">
        <v>1072</v>
      </c>
      <c r="E22" t="s">
        <v>1056</v>
      </c>
      <c r="F22">
        <v>159</v>
      </c>
      <c r="G22" s="209">
        <v>3.9</v>
      </c>
      <c r="H22">
        <v>8</v>
      </c>
      <c r="I22" t="s">
        <v>1057</v>
      </c>
      <c r="J22">
        <v>15</v>
      </c>
      <c r="K22">
        <v>19</v>
      </c>
      <c r="L22">
        <v>16</v>
      </c>
      <c r="M22">
        <v>18.006599999999999</v>
      </c>
      <c r="N22">
        <v>26.299600000000002</v>
      </c>
      <c r="O22">
        <v>20.984200000000001</v>
      </c>
      <c r="P22">
        <v>14.594900000000001</v>
      </c>
      <c r="Q22">
        <v>19.065300000000001</v>
      </c>
      <c r="R22">
        <v>16.316500000000001</v>
      </c>
      <c r="S22" t="s">
        <v>856</v>
      </c>
      <c r="T22" t="s">
        <v>796</v>
      </c>
      <c r="U22" t="s">
        <v>797</v>
      </c>
      <c r="V22" t="s">
        <v>1058</v>
      </c>
      <c r="W22" t="s">
        <v>1059</v>
      </c>
      <c r="Y22">
        <v>7</v>
      </c>
      <c r="Z22" t="s">
        <v>63</v>
      </c>
      <c r="AA22" t="s">
        <v>63</v>
      </c>
      <c r="AB22" t="s">
        <v>71</v>
      </c>
      <c r="AC22" t="s">
        <v>72</v>
      </c>
      <c r="AD22">
        <v>10</v>
      </c>
      <c r="AG22" t="s">
        <v>841</v>
      </c>
      <c r="AH22" t="s">
        <v>842</v>
      </c>
      <c r="AI22" t="s">
        <v>64</v>
      </c>
      <c r="AJ22" t="s">
        <v>65</v>
      </c>
      <c r="AK22" t="s">
        <v>63</v>
      </c>
      <c r="AL22" t="s">
        <v>81</v>
      </c>
      <c r="AS22">
        <v>3400</v>
      </c>
      <c r="AT22">
        <v>3400</v>
      </c>
      <c r="BN22" s="192" t="s">
        <v>1004</v>
      </c>
      <c r="BO22">
        <v>2</v>
      </c>
      <c r="BP22">
        <v>2</v>
      </c>
      <c r="BQ22">
        <v>1</v>
      </c>
      <c r="BR22" t="s">
        <v>929</v>
      </c>
      <c r="BS22" t="s">
        <v>292</v>
      </c>
      <c r="BT22" t="s">
        <v>998</v>
      </c>
      <c r="BU22" s="210">
        <v>44743</v>
      </c>
      <c r="BV22">
        <v>31395</v>
      </c>
      <c r="BX22" t="s">
        <v>62</v>
      </c>
      <c r="BY22" t="s">
        <v>63</v>
      </c>
      <c r="CB22" t="s">
        <v>63</v>
      </c>
      <c r="CC22" t="s">
        <v>63</v>
      </c>
      <c r="CD22" t="s">
        <v>1068</v>
      </c>
      <c r="CE22" t="s">
        <v>63</v>
      </c>
      <c r="CF22" t="s">
        <v>1069</v>
      </c>
      <c r="CG22" t="s">
        <v>62</v>
      </c>
      <c r="CH22" t="s">
        <v>1070</v>
      </c>
      <c r="CI22" t="s">
        <v>63</v>
      </c>
      <c r="CJ22" t="s">
        <v>1069</v>
      </c>
      <c r="DJ22" t="s">
        <v>806</v>
      </c>
      <c r="DK22" t="s">
        <v>807</v>
      </c>
      <c r="DL22" t="s">
        <v>63</v>
      </c>
      <c r="DN22" t="s">
        <v>63</v>
      </c>
      <c r="DO22" t="s">
        <v>1062</v>
      </c>
      <c r="DP22" t="s">
        <v>62</v>
      </c>
      <c r="DQ22" t="s">
        <v>77</v>
      </c>
      <c r="DR22" t="s">
        <v>1072</v>
      </c>
      <c r="DY22">
        <v>21</v>
      </c>
      <c r="EB22">
        <v>3</v>
      </c>
      <c r="EC22">
        <v>3</v>
      </c>
      <c r="EE22" t="s">
        <v>1071</v>
      </c>
      <c r="EF22">
        <v>3</v>
      </c>
      <c r="EV22">
        <v>9000</v>
      </c>
      <c r="EW22">
        <v>605</v>
      </c>
      <c r="EX22">
        <v>462</v>
      </c>
      <c r="EY22">
        <v>541</v>
      </c>
    </row>
    <row r="23" spans="1:165" s="4" customFormat="1" x14ac:dyDescent="0.35">
      <c r="A23">
        <v>2023</v>
      </c>
      <c r="B23" t="s">
        <v>1053</v>
      </c>
      <c r="C23" t="s">
        <v>1054</v>
      </c>
      <c r="D23" t="s">
        <v>1073</v>
      </c>
      <c r="E23" t="s">
        <v>1056</v>
      </c>
      <c r="F23">
        <v>251</v>
      </c>
      <c r="G23" s="209">
        <v>6.5</v>
      </c>
      <c r="H23">
        <v>12</v>
      </c>
      <c r="I23" t="s">
        <v>1057</v>
      </c>
      <c r="J23">
        <v>12</v>
      </c>
      <c r="K23">
        <v>16</v>
      </c>
      <c r="L23">
        <v>13</v>
      </c>
      <c r="M23">
        <v>14.445399999999999</v>
      </c>
      <c r="N23">
        <v>21.652999999999999</v>
      </c>
      <c r="O23">
        <v>16.990400000000001</v>
      </c>
      <c r="P23">
        <v>11.8483</v>
      </c>
      <c r="Q23">
        <v>15.912100000000001</v>
      </c>
      <c r="R23">
        <v>13.386799999999999</v>
      </c>
      <c r="S23" t="s">
        <v>856</v>
      </c>
      <c r="T23" t="s">
        <v>852</v>
      </c>
      <c r="U23" t="s">
        <v>853</v>
      </c>
      <c r="V23" t="s">
        <v>1058</v>
      </c>
      <c r="W23" t="s">
        <v>1059</v>
      </c>
      <c r="X23"/>
      <c r="Y23">
        <v>7</v>
      </c>
      <c r="Z23" t="s">
        <v>63</v>
      </c>
      <c r="AA23" t="s">
        <v>63</v>
      </c>
      <c r="AB23" t="s">
        <v>71</v>
      </c>
      <c r="AC23" t="s">
        <v>72</v>
      </c>
      <c r="AD23">
        <v>10</v>
      </c>
      <c r="AE23"/>
      <c r="AF23"/>
      <c r="AG23" t="s">
        <v>841</v>
      </c>
      <c r="AH23" t="s">
        <v>842</v>
      </c>
      <c r="AI23" t="s">
        <v>64</v>
      </c>
      <c r="AJ23" t="s">
        <v>65</v>
      </c>
      <c r="AK23" t="s">
        <v>63</v>
      </c>
      <c r="AL23" t="s">
        <v>81</v>
      </c>
      <c r="AM23">
        <v>44</v>
      </c>
      <c r="AN23">
        <v>0</v>
      </c>
      <c r="AO23"/>
      <c r="AP23"/>
      <c r="AQ23"/>
      <c r="AR23"/>
      <c r="AS23">
        <v>4200</v>
      </c>
      <c r="AT23">
        <v>4200</v>
      </c>
      <c r="AU23"/>
      <c r="AV23"/>
      <c r="AW23"/>
      <c r="AX23"/>
      <c r="AY23"/>
      <c r="AZ23"/>
      <c r="BA23"/>
      <c r="BB23"/>
      <c r="BC23"/>
      <c r="BD23"/>
      <c r="BE23"/>
      <c r="BF23"/>
      <c r="BG23"/>
      <c r="BH23"/>
      <c r="BI23"/>
      <c r="BJ23"/>
      <c r="BK23"/>
      <c r="BL23"/>
      <c r="BM23"/>
      <c r="BN23" s="192" t="s">
        <v>1004</v>
      </c>
      <c r="BO23">
        <v>2</v>
      </c>
      <c r="BP23">
        <v>2</v>
      </c>
      <c r="BQ23">
        <v>1</v>
      </c>
      <c r="BR23" t="s">
        <v>929</v>
      </c>
      <c r="BS23" t="s">
        <v>292</v>
      </c>
      <c r="BT23" t="s">
        <v>998</v>
      </c>
      <c r="BU23" s="210">
        <v>44743</v>
      </c>
      <c r="BV23">
        <v>32225</v>
      </c>
      <c r="BW23" s="211"/>
      <c r="BX23" t="s">
        <v>62</v>
      </c>
      <c r="BY23" t="s">
        <v>63</v>
      </c>
      <c r="BZ23"/>
      <c r="CA23"/>
      <c r="CB23" t="s">
        <v>63</v>
      </c>
      <c r="CC23" t="s">
        <v>63</v>
      </c>
      <c r="CD23" t="s">
        <v>1073</v>
      </c>
      <c r="CE23" t="s">
        <v>63</v>
      </c>
      <c r="CF23" t="s">
        <v>931</v>
      </c>
      <c r="CG23" t="s">
        <v>62</v>
      </c>
      <c r="CH23" t="s">
        <v>1061</v>
      </c>
      <c r="CI23" t="s">
        <v>63</v>
      </c>
      <c r="CJ23" t="s">
        <v>931</v>
      </c>
      <c r="CK23"/>
      <c r="CL23"/>
      <c r="CM23"/>
      <c r="CN23"/>
      <c r="CO23"/>
      <c r="CP23"/>
      <c r="CQ23"/>
      <c r="CR23"/>
      <c r="CS23"/>
      <c r="CT23"/>
      <c r="CU23"/>
      <c r="CV23"/>
      <c r="CW23"/>
      <c r="CX23"/>
      <c r="CY23"/>
      <c r="CZ23"/>
      <c r="DA23"/>
      <c r="DB23"/>
      <c r="DC23"/>
      <c r="DD23"/>
      <c r="DE23"/>
      <c r="DF23"/>
      <c r="DG23"/>
      <c r="DH23"/>
      <c r="DI23"/>
      <c r="DJ23" t="s">
        <v>806</v>
      </c>
      <c r="DK23" t="s">
        <v>807</v>
      </c>
      <c r="DL23" t="s">
        <v>63</v>
      </c>
      <c r="DM23"/>
      <c r="DN23" t="s">
        <v>63</v>
      </c>
      <c r="DO23" t="s">
        <v>1062</v>
      </c>
      <c r="DP23" t="s">
        <v>62</v>
      </c>
      <c r="DQ23" t="s">
        <v>77</v>
      </c>
      <c r="DR23" t="s">
        <v>1073</v>
      </c>
      <c r="DS23"/>
      <c r="DT23"/>
      <c r="DU23"/>
      <c r="DV23"/>
      <c r="DW23"/>
      <c r="DX23"/>
      <c r="DY23">
        <v>17</v>
      </c>
      <c r="DZ23"/>
      <c r="EA23" s="212"/>
      <c r="EB23">
        <v>1</v>
      </c>
      <c r="EC23">
        <v>1</v>
      </c>
      <c r="ED23"/>
      <c r="EE23" t="s">
        <v>1063</v>
      </c>
      <c r="EF23">
        <v>3</v>
      </c>
      <c r="EG23"/>
      <c r="EH23"/>
      <c r="EI23"/>
      <c r="EJ23"/>
      <c r="EK23"/>
      <c r="EL23"/>
      <c r="EM23"/>
      <c r="EN23"/>
      <c r="EO23"/>
      <c r="EP23"/>
      <c r="EQ23"/>
      <c r="ER23"/>
      <c r="ES23"/>
      <c r="ET23"/>
      <c r="EU23"/>
      <c r="EV23">
        <v>13000</v>
      </c>
      <c r="EW23">
        <v>745</v>
      </c>
      <c r="EX23">
        <v>556</v>
      </c>
      <c r="EY23">
        <v>660</v>
      </c>
      <c r="EZ23"/>
      <c r="FA23"/>
      <c r="FB23"/>
      <c r="FC23"/>
      <c r="FD23"/>
      <c r="FE23"/>
      <c r="FF23"/>
      <c r="FG23"/>
      <c r="FH23"/>
      <c r="FI23"/>
    </row>
    <row r="24" spans="1:165" x14ac:dyDescent="0.35">
      <c r="A24">
        <v>2023</v>
      </c>
      <c r="B24" t="s">
        <v>1053</v>
      </c>
      <c r="C24" t="s">
        <v>1054</v>
      </c>
      <c r="D24" t="s">
        <v>1074</v>
      </c>
      <c r="E24" t="s">
        <v>1056</v>
      </c>
      <c r="F24">
        <v>176</v>
      </c>
      <c r="G24" s="209">
        <v>6.5</v>
      </c>
      <c r="H24">
        <v>12</v>
      </c>
      <c r="I24" t="s">
        <v>1057</v>
      </c>
      <c r="J24">
        <v>12</v>
      </c>
      <c r="K24">
        <v>15</v>
      </c>
      <c r="L24">
        <v>13</v>
      </c>
      <c r="M24">
        <v>14.93</v>
      </c>
      <c r="N24">
        <v>20.689699999999998</v>
      </c>
      <c r="O24">
        <v>17.068200000000001</v>
      </c>
      <c r="P24">
        <v>12.225899999999999</v>
      </c>
      <c r="Q24">
        <v>15.2074</v>
      </c>
      <c r="R24">
        <v>13.408899999999999</v>
      </c>
      <c r="S24" t="s">
        <v>856</v>
      </c>
      <c r="T24" t="s">
        <v>852</v>
      </c>
      <c r="U24" t="s">
        <v>853</v>
      </c>
      <c r="V24" t="s">
        <v>1058</v>
      </c>
      <c r="W24" t="s">
        <v>1059</v>
      </c>
      <c r="Y24">
        <v>7</v>
      </c>
      <c r="Z24" t="s">
        <v>63</v>
      </c>
      <c r="AA24" t="s">
        <v>63</v>
      </c>
      <c r="AB24" t="s">
        <v>71</v>
      </c>
      <c r="AC24" t="s">
        <v>72</v>
      </c>
      <c r="AD24">
        <v>10</v>
      </c>
      <c r="AG24" t="s">
        <v>841</v>
      </c>
      <c r="AH24" t="s">
        <v>842</v>
      </c>
      <c r="AI24" t="s">
        <v>64</v>
      </c>
      <c r="AJ24" t="s">
        <v>65</v>
      </c>
      <c r="AK24" t="s">
        <v>63</v>
      </c>
      <c r="AL24" t="s">
        <v>81</v>
      </c>
      <c r="AM24">
        <v>15</v>
      </c>
      <c r="AN24">
        <v>3</v>
      </c>
      <c r="AS24">
        <v>4200</v>
      </c>
      <c r="AT24">
        <v>4200</v>
      </c>
      <c r="BN24" s="192" t="s">
        <v>1004</v>
      </c>
      <c r="BO24">
        <v>2</v>
      </c>
      <c r="BP24">
        <v>2</v>
      </c>
      <c r="BQ24">
        <v>1</v>
      </c>
      <c r="BR24" t="s">
        <v>929</v>
      </c>
      <c r="BS24" t="s">
        <v>292</v>
      </c>
      <c r="BT24" t="s">
        <v>998</v>
      </c>
      <c r="BU24" s="210">
        <v>44743</v>
      </c>
      <c r="BV24">
        <v>32226</v>
      </c>
      <c r="BX24" t="s">
        <v>62</v>
      </c>
      <c r="BY24" t="s">
        <v>63</v>
      </c>
      <c r="CB24" t="s">
        <v>63</v>
      </c>
      <c r="CC24" t="s">
        <v>63</v>
      </c>
      <c r="CD24" t="s">
        <v>1066</v>
      </c>
      <c r="CE24" t="s">
        <v>63</v>
      </c>
      <c r="CF24" t="s">
        <v>931</v>
      </c>
      <c r="CG24" t="s">
        <v>62</v>
      </c>
      <c r="CH24" t="s">
        <v>1061</v>
      </c>
      <c r="CI24" t="s">
        <v>63</v>
      </c>
      <c r="CJ24" t="s">
        <v>931</v>
      </c>
      <c r="DJ24" t="s">
        <v>806</v>
      </c>
      <c r="DK24" t="s">
        <v>807</v>
      </c>
      <c r="DL24" t="s">
        <v>63</v>
      </c>
      <c r="DN24" t="s">
        <v>63</v>
      </c>
      <c r="DO24" t="s">
        <v>1062</v>
      </c>
      <c r="DP24" t="s">
        <v>62</v>
      </c>
      <c r="DQ24" t="s">
        <v>77</v>
      </c>
      <c r="DR24" t="s">
        <v>1074</v>
      </c>
      <c r="DY24">
        <v>17.100000000000001</v>
      </c>
      <c r="EB24">
        <v>1</v>
      </c>
      <c r="EC24">
        <v>1</v>
      </c>
      <c r="EE24" t="s">
        <v>1063</v>
      </c>
      <c r="EF24">
        <v>3</v>
      </c>
      <c r="EV24">
        <v>13000</v>
      </c>
      <c r="EW24">
        <v>722</v>
      </c>
      <c r="EX24">
        <v>580</v>
      </c>
      <c r="EY24">
        <v>658</v>
      </c>
    </row>
    <row r="25" spans="1:165" x14ac:dyDescent="0.35">
      <c r="A25">
        <v>2023</v>
      </c>
      <c r="B25" t="s">
        <v>1053</v>
      </c>
      <c r="C25" t="s">
        <v>1054</v>
      </c>
      <c r="D25" t="s">
        <v>1075</v>
      </c>
      <c r="E25" t="s">
        <v>1056</v>
      </c>
      <c r="F25">
        <v>177</v>
      </c>
      <c r="G25" s="209">
        <v>6.5</v>
      </c>
      <c r="H25">
        <v>12</v>
      </c>
      <c r="I25" t="s">
        <v>1057</v>
      </c>
      <c r="J25">
        <v>12</v>
      </c>
      <c r="K25">
        <v>15</v>
      </c>
      <c r="L25">
        <v>13</v>
      </c>
      <c r="M25">
        <v>14.93</v>
      </c>
      <c r="N25">
        <v>20.689699999999998</v>
      </c>
      <c r="O25">
        <v>17.068200000000001</v>
      </c>
      <c r="P25">
        <v>12.225899999999999</v>
      </c>
      <c r="Q25">
        <v>15.2074</v>
      </c>
      <c r="R25">
        <v>13.408899999999999</v>
      </c>
      <c r="S25" t="s">
        <v>856</v>
      </c>
      <c r="T25" t="s">
        <v>852</v>
      </c>
      <c r="U25" t="s">
        <v>853</v>
      </c>
      <c r="V25" t="s">
        <v>1058</v>
      </c>
      <c r="W25" t="s">
        <v>1059</v>
      </c>
      <c r="Y25">
        <v>7</v>
      </c>
      <c r="Z25" t="s">
        <v>63</v>
      </c>
      <c r="AA25" t="s">
        <v>63</v>
      </c>
      <c r="AB25" t="s">
        <v>71</v>
      </c>
      <c r="AC25" t="s">
        <v>72</v>
      </c>
      <c r="AD25">
        <v>10</v>
      </c>
      <c r="AG25" t="s">
        <v>841</v>
      </c>
      <c r="AH25" t="s">
        <v>842</v>
      </c>
      <c r="AI25" t="s">
        <v>64</v>
      </c>
      <c r="AJ25" t="s">
        <v>65</v>
      </c>
      <c r="AK25" t="s">
        <v>63</v>
      </c>
      <c r="AL25" t="s">
        <v>81</v>
      </c>
      <c r="AM25">
        <v>23</v>
      </c>
      <c r="AN25">
        <v>3</v>
      </c>
      <c r="AS25">
        <v>4200</v>
      </c>
      <c r="AT25">
        <v>4200</v>
      </c>
      <c r="BN25" s="192" t="s">
        <v>1004</v>
      </c>
      <c r="BO25">
        <v>2</v>
      </c>
      <c r="BP25">
        <v>2</v>
      </c>
      <c r="BQ25">
        <v>1</v>
      </c>
      <c r="BR25" t="s">
        <v>929</v>
      </c>
      <c r="BS25" t="s">
        <v>292</v>
      </c>
      <c r="BT25" t="s">
        <v>998</v>
      </c>
      <c r="BU25" s="210">
        <v>44743</v>
      </c>
      <c r="BV25">
        <v>32227</v>
      </c>
      <c r="BX25" t="s">
        <v>62</v>
      </c>
      <c r="BY25" t="s">
        <v>63</v>
      </c>
      <c r="CB25" t="s">
        <v>63</v>
      </c>
      <c r="CC25" t="s">
        <v>63</v>
      </c>
      <c r="CD25" t="s">
        <v>1066</v>
      </c>
      <c r="CE25" t="s">
        <v>63</v>
      </c>
      <c r="CF25" t="s">
        <v>931</v>
      </c>
      <c r="CG25" t="s">
        <v>62</v>
      </c>
      <c r="CH25" t="s">
        <v>1061</v>
      </c>
      <c r="CI25" t="s">
        <v>63</v>
      </c>
      <c r="CJ25" t="s">
        <v>931</v>
      </c>
      <c r="DJ25" t="s">
        <v>806</v>
      </c>
      <c r="DK25" t="s">
        <v>807</v>
      </c>
      <c r="DL25" t="s">
        <v>63</v>
      </c>
      <c r="DN25" t="s">
        <v>63</v>
      </c>
      <c r="DO25" t="s">
        <v>1062</v>
      </c>
      <c r="DP25" t="s">
        <v>62</v>
      </c>
      <c r="DQ25" t="s">
        <v>77</v>
      </c>
      <c r="DR25" t="s">
        <v>1075</v>
      </c>
      <c r="DY25">
        <v>17.100000000000001</v>
      </c>
      <c r="EB25">
        <v>1</v>
      </c>
      <c r="EC25">
        <v>1</v>
      </c>
      <c r="EE25" t="s">
        <v>1063</v>
      </c>
      <c r="EF25">
        <v>3</v>
      </c>
      <c r="EV25">
        <v>13000</v>
      </c>
      <c r="EW25">
        <v>722</v>
      </c>
      <c r="EX25">
        <v>580</v>
      </c>
      <c r="EY25">
        <v>658</v>
      </c>
    </row>
    <row r="26" spans="1:165" x14ac:dyDescent="0.35">
      <c r="A26">
        <v>2023</v>
      </c>
      <c r="B26" t="s">
        <v>153</v>
      </c>
      <c r="C26" t="s">
        <v>163</v>
      </c>
      <c r="D26" t="s">
        <v>1076</v>
      </c>
      <c r="E26" t="s">
        <v>154</v>
      </c>
      <c r="F26">
        <v>181</v>
      </c>
      <c r="G26" s="209">
        <v>5</v>
      </c>
      <c r="H26">
        <v>8</v>
      </c>
      <c r="I26" t="s">
        <v>818</v>
      </c>
      <c r="J26">
        <v>16</v>
      </c>
      <c r="K26">
        <v>24</v>
      </c>
      <c r="L26">
        <v>18</v>
      </c>
      <c r="M26">
        <v>19.2287</v>
      </c>
      <c r="N26">
        <v>33.7286</v>
      </c>
      <c r="O26">
        <v>23.840900000000001</v>
      </c>
      <c r="P26">
        <v>15.5008</v>
      </c>
      <c r="Q26">
        <v>24.0365</v>
      </c>
      <c r="R26">
        <v>18.448899999999998</v>
      </c>
      <c r="T26" t="s">
        <v>1077</v>
      </c>
      <c r="U26" t="s">
        <v>1078</v>
      </c>
      <c r="V26" t="s">
        <v>819</v>
      </c>
      <c r="W26" t="s">
        <v>820</v>
      </c>
      <c r="Y26">
        <v>8</v>
      </c>
      <c r="Z26" t="s">
        <v>62</v>
      </c>
      <c r="AA26" t="s">
        <v>63</v>
      </c>
      <c r="AB26" t="s">
        <v>73</v>
      </c>
      <c r="AC26" t="s">
        <v>75</v>
      </c>
      <c r="AD26">
        <v>10</v>
      </c>
      <c r="AG26" t="s">
        <v>800</v>
      </c>
      <c r="AH26" t="s">
        <v>801</v>
      </c>
      <c r="AI26" t="s">
        <v>64</v>
      </c>
      <c r="AJ26" t="s">
        <v>65</v>
      </c>
      <c r="AK26" t="s">
        <v>63</v>
      </c>
      <c r="AL26" t="s">
        <v>81</v>
      </c>
      <c r="AS26">
        <v>3050</v>
      </c>
      <c r="AT26">
        <v>3050</v>
      </c>
      <c r="BN26" s="192" t="s">
        <v>1004</v>
      </c>
      <c r="BO26">
        <v>2</v>
      </c>
      <c r="BP26">
        <v>2</v>
      </c>
      <c r="BQ26">
        <v>1</v>
      </c>
      <c r="BR26" t="s">
        <v>929</v>
      </c>
      <c r="BS26" t="s">
        <v>292</v>
      </c>
      <c r="BT26" t="s">
        <v>998</v>
      </c>
      <c r="BU26" s="210">
        <v>44620</v>
      </c>
      <c r="BV26">
        <v>30975</v>
      </c>
      <c r="BX26" t="s">
        <v>62</v>
      </c>
      <c r="BY26" t="s">
        <v>63</v>
      </c>
      <c r="CB26" t="s">
        <v>63</v>
      </c>
      <c r="CC26" t="s">
        <v>63</v>
      </c>
      <c r="CE26" t="s">
        <v>63</v>
      </c>
      <c r="CG26" t="s">
        <v>62</v>
      </c>
      <c r="CH26" t="s">
        <v>1079</v>
      </c>
      <c r="CI26" t="s">
        <v>63</v>
      </c>
      <c r="DJ26" t="s">
        <v>806</v>
      </c>
      <c r="DK26" t="s">
        <v>807</v>
      </c>
      <c r="DL26" t="s">
        <v>63</v>
      </c>
      <c r="DM26" t="s">
        <v>63</v>
      </c>
      <c r="DN26" t="s">
        <v>63</v>
      </c>
      <c r="DO26" t="s">
        <v>825</v>
      </c>
      <c r="DP26" t="s">
        <v>62</v>
      </c>
      <c r="DQ26" t="s">
        <v>77</v>
      </c>
      <c r="DR26" t="s">
        <v>1080</v>
      </c>
      <c r="DY26">
        <v>24</v>
      </c>
      <c r="EB26">
        <v>4</v>
      </c>
      <c r="EC26">
        <v>4</v>
      </c>
      <c r="EE26" t="s">
        <v>1081</v>
      </c>
      <c r="EF26">
        <v>3</v>
      </c>
      <c r="EV26">
        <v>7250</v>
      </c>
      <c r="EW26">
        <v>571</v>
      </c>
      <c r="EX26">
        <v>369</v>
      </c>
      <c r="EY26">
        <v>481</v>
      </c>
    </row>
    <row r="27" spans="1:165" x14ac:dyDescent="0.35">
      <c r="A27">
        <v>2023</v>
      </c>
      <c r="B27" t="s">
        <v>153</v>
      </c>
      <c r="C27" t="s">
        <v>163</v>
      </c>
      <c r="D27" t="s">
        <v>1082</v>
      </c>
      <c r="E27" t="s">
        <v>154</v>
      </c>
      <c r="F27">
        <v>180</v>
      </c>
      <c r="G27" s="209">
        <v>5</v>
      </c>
      <c r="H27">
        <v>8</v>
      </c>
      <c r="I27" t="s">
        <v>818</v>
      </c>
      <c r="J27">
        <v>16</v>
      </c>
      <c r="K27">
        <v>24</v>
      </c>
      <c r="L27">
        <v>18</v>
      </c>
      <c r="M27">
        <v>19.2287</v>
      </c>
      <c r="N27">
        <v>33.7286</v>
      </c>
      <c r="O27">
        <v>23.840900000000001</v>
      </c>
      <c r="P27">
        <v>15.5008</v>
      </c>
      <c r="Q27">
        <v>24.0365</v>
      </c>
      <c r="R27">
        <v>18.448899999999998</v>
      </c>
      <c r="T27" t="s">
        <v>1077</v>
      </c>
      <c r="U27" t="s">
        <v>1078</v>
      </c>
      <c r="V27" t="s">
        <v>819</v>
      </c>
      <c r="W27" t="s">
        <v>820</v>
      </c>
      <c r="Y27">
        <v>8</v>
      </c>
      <c r="Z27" t="s">
        <v>62</v>
      </c>
      <c r="AA27" t="s">
        <v>63</v>
      </c>
      <c r="AB27" t="s">
        <v>73</v>
      </c>
      <c r="AC27" t="s">
        <v>75</v>
      </c>
      <c r="AD27">
        <v>10</v>
      </c>
      <c r="AG27" t="s">
        <v>800</v>
      </c>
      <c r="AH27" t="s">
        <v>801</v>
      </c>
      <c r="AI27" t="s">
        <v>64</v>
      </c>
      <c r="AJ27" t="s">
        <v>65</v>
      </c>
      <c r="AK27" t="s">
        <v>63</v>
      </c>
      <c r="AL27" t="s">
        <v>81</v>
      </c>
      <c r="AS27">
        <v>3050</v>
      </c>
      <c r="AT27">
        <v>3050</v>
      </c>
      <c r="BN27" s="192" t="s">
        <v>1004</v>
      </c>
      <c r="BO27">
        <v>2</v>
      </c>
      <c r="BP27">
        <v>2</v>
      </c>
      <c r="BQ27">
        <v>1</v>
      </c>
      <c r="BR27" t="s">
        <v>929</v>
      </c>
      <c r="BS27" t="s">
        <v>292</v>
      </c>
      <c r="BT27" t="s">
        <v>998</v>
      </c>
      <c r="BU27" s="210">
        <v>44620</v>
      </c>
      <c r="BV27">
        <v>30974</v>
      </c>
      <c r="BX27" t="s">
        <v>62</v>
      </c>
      <c r="BY27" t="s">
        <v>63</v>
      </c>
      <c r="CB27" t="s">
        <v>63</v>
      </c>
      <c r="CC27" t="s">
        <v>63</v>
      </c>
      <c r="CE27" t="s">
        <v>63</v>
      </c>
      <c r="CG27" t="s">
        <v>62</v>
      </c>
      <c r="CH27" t="s">
        <v>1079</v>
      </c>
      <c r="CI27" t="s">
        <v>63</v>
      </c>
      <c r="DJ27" t="s">
        <v>806</v>
      </c>
      <c r="DK27" t="s">
        <v>807</v>
      </c>
      <c r="DL27" t="s">
        <v>63</v>
      </c>
      <c r="DM27" t="s">
        <v>63</v>
      </c>
      <c r="DN27" t="s">
        <v>63</v>
      </c>
      <c r="DO27" t="s">
        <v>825</v>
      </c>
      <c r="DP27" t="s">
        <v>62</v>
      </c>
      <c r="DQ27" t="s">
        <v>77</v>
      </c>
      <c r="DR27" t="s">
        <v>1083</v>
      </c>
      <c r="DY27">
        <v>24</v>
      </c>
      <c r="EB27">
        <v>4</v>
      </c>
      <c r="EC27">
        <v>4</v>
      </c>
      <c r="EE27" t="s">
        <v>1081</v>
      </c>
      <c r="EF27">
        <v>3</v>
      </c>
      <c r="EV27">
        <v>7250</v>
      </c>
      <c r="EW27">
        <v>571</v>
      </c>
      <c r="EX27">
        <v>369</v>
      </c>
      <c r="EY27">
        <v>481</v>
      </c>
    </row>
    <row r="28" spans="1:165" x14ac:dyDescent="0.35">
      <c r="A28">
        <v>2023</v>
      </c>
      <c r="B28" t="s">
        <v>153</v>
      </c>
      <c r="C28" t="s">
        <v>163</v>
      </c>
      <c r="D28" t="s">
        <v>1084</v>
      </c>
      <c r="E28" t="s">
        <v>154</v>
      </c>
      <c r="F28">
        <v>179</v>
      </c>
      <c r="G28" s="209">
        <v>5</v>
      </c>
      <c r="H28">
        <v>8</v>
      </c>
      <c r="I28" t="s">
        <v>818</v>
      </c>
      <c r="J28">
        <v>17</v>
      </c>
      <c r="K28">
        <v>24</v>
      </c>
      <c r="L28">
        <v>19</v>
      </c>
      <c r="M28">
        <v>20.733499999999999</v>
      </c>
      <c r="N28">
        <v>34.097200000000001</v>
      </c>
      <c r="O28">
        <v>25.173300000000001</v>
      </c>
      <c r="P28">
        <v>16.6294</v>
      </c>
      <c r="Q28">
        <v>24.299600000000002</v>
      </c>
      <c r="R28">
        <v>19.3826</v>
      </c>
      <c r="T28" t="s">
        <v>1077</v>
      </c>
      <c r="U28" t="s">
        <v>1078</v>
      </c>
      <c r="V28" t="s">
        <v>819</v>
      </c>
      <c r="W28" t="s">
        <v>820</v>
      </c>
      <c r="Y28">
        <v>8</v>
      </c>
      <c r="Z28" t="s">
        <v>62</v>
      </c>
      <c r="AA28" t="s">
        <v>63</v>
      </c>
      <c r="AB28" t="s">
        <v>71</v>
      </c>
      <c r="AC28" t="s">
        <v>72</v>
      </c>
      <c r="AD28">
        <v>10</v>
      </c>
      <c r="AG28" t="s">
        <v>800</v>
      </c>
      <c r="AH28" t="s">
        <v>801</v>
      </c>
      <c r="AI28" t="s">
        <v>64</v>
      </c>
      <c r="AJ28" t="s">
        <v>65</v>
      </c>
      <c r="AK28" t="s">
        <v>63</v>
      </c>
      <c r="AL28" t="s">
        <v>81</v>
      </c>
      <c r="AS28">
        <v>2900</v>
      </c>
      <c r="AT28">
        <v>2900</v>
      </c>
      <c r="BN28" s="192" t="s">
        <v>1004</v>
      </c>
      <c r="BO28">
        <v>2</v>
      </c>
      <c r="BP28">
        <v>2</v>
      </c>
      <c r="BQ28">
        <v>1</v>
      </c>
      <c r="BR28" t="s">
        <v>929</v>
      </c>
      <c r="BS28" t="s">
        <v>292</v>
      </c>
      <c r="BT28" t="s">
        <v>998</v>
      </c>
      <c r="BU28" s="210">
        <v>44620</v>
      </c>
      <c r="BV28">
        <v>30973</v>
      </c>
      <c r="BX28" t="s">
        <v>62</v>
      </c>
      <c r="BY28" t="s">
        <v>63</v>
      </c>
      <c r="CB28" t="s">
        <v>63</v>
      </c>
      <c r="CC28" t="s">
        <v>63</v>
      </c>
      <c r="CE28" t="s">
        <v>63</v>
      </c>
      <c r="CG28" t="s">
        <v>62</v>
      </c>
      <c r="CH28" t="s">
        <v>1079</v>
      </c>
      <c r="CI28" t="s">
        <v>63</v>
      </c>
      <c r="DJ28" t="s">
        <v>806</v>
      </c>
      <c r="DK28" t="s">
        <v>807</v>
      </c>
      <c r="DL28" t="s">
        <v>63</v>
      </c>
      <c r="DM28" t="s">
        <v>63</v>
      </c>
      <c r="DN28" t="s">
        <v>63</v>
      </c>
      <c r="DO28" t="s">
        <v>825</v>
      </c>
      <c r="DP28" t="s">
        <v>62</v>
      </c>
      <c r="DQ28" t="s">
        <v>77</v>
      </c>
      <c r="DR28" t="s">
        <v>1084</v>
      </c>
      <c r="DY28">
        <v>25.3</v>
      </c>
      <c r="EB28">
        <v>4</v>
      </c>
      <c r="EC28">
        <v>4</v>
      </c>
      <c r="EE28" t="s">
        <v>1081</v>
      </c>
      <c r="EF28">
        <v>3</v>
      </c>
      <c r="EV28">
        <v>6500</v>
      </c>
      <c r="EW28">
        <v>536</v>
      </c>
      <c r="EX28">
        <v>367</v>
      </c>
      <c r="EY28">
        <v>460</v>
      </c>
    </row>
    <row r="29" spans="1:165" x14ac:dyDescent="0.35">
      <c r="A29">
        <v>2023</v>
      </c>
      <c r="B29" t="s">
        <v>153</v>
      </c>
      <c r="C29" t="s">
        <v>163</v>
      </c>
      <c r="D29" t="s">
        <v>1085</v>
      </c>
      <c r="E29" t="s">
        <v>154</v>
      </c>
      <c r="F29">
        <v>178</v>
      </c>
      <c r="G29" s="209">
        <v>5</v>
      </c>
      <c r="H29">
        <v>8</v>
      </c>
      <c r="I29" t="s">
        <v>818</v>
      </c>
      <c r="J29">
        <v>17</v>
      </c>
      <c r="K29">
        <v>24</v>
      </c>
      <c r="L29">
        <v>19</v>
      </c>
      <c r="M29">
        <v>20.733499999999999</v>
      </c>
      <c r="N29">
        <v>34.097200000000001</v>
      </c>
      <c r="O29">
        <v>25.173300000000001</v>
      </c>
      <c r="P29">
        <v>16.6294</v>
      </c>
      <c r="Q29">
        <v>24.299600000000002</v>
      </c>
      <c r="R29">
        <v>19.3826</v>
      </c>
      <c r="T29" t="s">
        <v>1077</v>
      </c>
      <c r="U29" t="s">
        <v>1078</v>
      </c>
      <c r="V29" t="s">
        <v>819</v>
      </c>
      <c r="W29" t="s">
        <v>820</v>
      </c>
      <c r="Y29">
        <v>8</v>
      </c>
      <c r="Z29" t="s">
        <v>62</v>
      </c>
      <c r="AA29" t="s">
        <v>63</v>
      </c>
      <c r="AB29" t="s">
        <v>71</v>
      </c>
      <c r="AC29" t="s">
        <v>72</v>
      </c>
      <c r="AD29">
        <v>10</v>
      </c>
      <c r="AG29" t="s">
        <v>800</v>
      </c>
      <c r="AH29" t="s">
        <v>801</v>
      </c>
      <c r="AI29" t="s">
        <v>64</v>
      </c>
      <c r="AJ29" t="s">
        <v>65</v>
      </c>
      <c r="AK29" t="s">
        <v>63</v>
      </c>
      <c r="AL29" t="s">
        <v>81</v>
      </c>
      <c r="AS29">
        <v>2900</v>
      </c>
      <c r="AT29">
        <v>2900</v>
      </c>
      <c r="BN29" s="192" t="s">
        <v>1004</v>
      </c>
      <c r="BO29">
        <v>2</v>
      </c>
      <c r="BP29">
        <v>2</v>
      </c>
      <c r="BQ29">
        <v>1</v>
      </c>
      <c r="BR29" t="s">
        <v>929</v>
      </c>
      <c r="BS29" t="s">
        <v>292</v>
      </c>
      <c r="BT29" t="s">
        <v>998</v>
      </c>
      <c r="BU29" s="210">
        <v>44620</v>
      </c>
      <c r="BV29">
        <v>30972</v>
      </c>
      <c r="BX29" t="s">
        <v>62</v>
      </c>
      <c r="BY29" t="s">
        <v>63</v>
      </c>
      <c r="CB29" t="s">
        <v>63</v>
      </c>
      <c r="CC29" t="s">
        <v>63</v>
      </c>
      <c r="CE29" t="s">
        <v>63</v>
      </c>
      <c r="CG29" t="s">
        <v>62</v>
      </c>
      <c r="CH29" t="s">
        <v>1079</v>
      </c>
      <c r="CI29" t="s">
        <v>63</v>
      </c>
      <c r="DJ29" t="s">
        <v>806</v>
      </c>
      <c r="DK29" t="s">
        <v>807</v>
      </c>
      <c r="DL29" t="s">
        <v>63</v>
      </c>
      <c r="DM29" t="s">
        <v>63</v>
      </c>
      <c r="DN29" t="s">
        <v>63</v>
      </c>
      <c r="DO29" t="s">
        <v>825</v>
      </c>
      <c r="DP29" t="s">
        <v>62</v>
      </c>
      <c r="DQ29" t="s">
        <v>77</v>
      </c>
      <c r="DR29" t="s">
        <v>1085</v>
      </c>
      <c r="DY29">
        <v>25.3</v>
      </c>
      <c r="EB29">
        <v>4</v>
      </c>
      <c r="EC29">
        <v>4</v>
      </c>
      <c r="EE29" t="s">
        <v>1081</v>
      </c>
      <c r="EF29">
        <v>3</v>
      </c>
      <c r="EV29">
        <v>6500</v>
      </c>
      <c r="EW29">
        <v>536</v>
      </c>
      <c r="EX29">
        <v>367</v>
      </c>
      <c r="EY29">
        <v>460</v>
      </c>
    </row>
    <row r="30" spans="1:165" x14ac:dyDescent="0.35">
      <c r="A30">
        <v>2023</v>
      </c>
      <c r="B30" t="s">
        <v>153</v>
      </c>
      <c r="C30" t="s">
        <v>163</v>
      </c>
      <c r="D30" t="s">
        <v>1086</v>
      </c>
      <c r="E30" t="s">
        <v>154</v>
      </c>
      <c r="F30">
        <v>175</v>
      </c>
      <c r="G30" s="209">
        <v>5</v>
      </c>
      <c r="H30">
        <v>8</v>
      </c>
      <c r="I30" t="s">
        <v>818</v>
      </c>
      <c r="J30">
        <v>16</v>
      </c>
      <c r="K30">
        <v>24</v>
      </c>
      <c r="L30">
        <v>18</v>
      </c>
      <c r="M30">
        <v>19.2287</v>
      </c>
      <c r="N30">
        <v>33.7286</v>
      </c>
      <c r="O30">
        <v>23.840900000000001</v>
      </c>
      <c r="P30">
        <v>15.5008</v>
      </c>
      <c r="Q30">
        <v>24.0365</v>
      </c>
      <c r="R30">
        <v>18.448899999999998</v>
      </c>
      <c r="T30" t="s">
        <v>1077</v>
      </c>
      <c r="U30" t="s">
        <v>1078</v>
      </c>
      <c r="V30" t="s">
        <v>819</v>
      </c>
      <c r="W30" t="s">
        <v>820</v>
      </c>
      <c r="Y30">
        <v>8</v>
      </c>
      <c r="Z30" t="s">
        <v>62</v>
      </c>
      <c r="AA30" t="s">
        <v>63</v>
      </c>
      <c r="AB30" t="s">
        <v>73</v>
      </c>
      <c r="AC30" t="s">
        <v>75</v>
      </c>
      <c r="AD30">
        <v>10</v>
      </c>
      <c r="AG30" t="s">
        <v>800</v>
      </c>
      <c r="AH30" t="s">
        <v>801</v>
      </c>
      <c r="AI30" t="s">
        <v>64</v>
      </c>
      <c r="AJ30" t="s">
        <v>65</v>
      </c>
      <c r="AK30" t="s">
        <v>63</v>
      </c>
      <c r="AL30" t="s">
        <v>81</v>
      </c>
      <c r="AS30">
        <v>3050</v>
      </c>
      <c r="AT30">
        <v>3050</v>
      </c>
      <c r="BN30" s="192" t="s">
        <v>1004</v>
      </c>
      <c r="BO30">
        <v>2</v>
      </c>
      <c r="BP30">
        <v>2</v>
      </c>
      <c r="BQ30">
        <v>1</v>
      </c>
      <c r="BR30" t="s">
        <v>929</v>
      </c>
      <c r="BS30" t="s">
        <v>292</v>
      </c>
      <c r="BT30" t="s">
        <v>998</v>
      </c>
      <c r="BU30" s="210">
        <v>44620</v>
      </c>
      <c r="BV30">
        <v>30971</v>
      </c>
      <c r="BX30" t="s">
        <v>62</v>
      </c>
      <c r="BY30" t="s">
        <v>63</v>
      </c>
      <c r="CB30" t="s">
        <v>63</v>
      </c>
      <c r="CC30" t="s">
        <v>63</v>
      </c>
      <c r="CE30" t="s">
        <v>63</v>
      </c>
      <c r="CG30" t="s">
        <v>62</v>
      </c>
      <c r="CH30" t="s">
        <v>1079</v>
      </c>
      <c r="CI30" t="s">
        <v>63</v>
      </c>
      <c r="DJ30" t="s">
        <v>806</v>
      </c>
      <c r="DK30" t="s">
        <v>807</v>
      </c>
      <c r="DL30" t="s">
        <v>63</v>
      </c>
      <c r="DM30" t="s">
        <v>63</v>
      </c>
      <c r="DN30" t="s">
        <v>63</v>
      </c>
      <c r="DO30" t="s">
        <v>825</v>
      </c>
      <c r="DP30" t="s">
        <v>62</v>
      </c>
      <c r="DQ30" t="s">
        <v>77</v>
      </c>
      <c r="DR30" t="s">
        <v>1086</v>
      </c>
      <c r="DY30">
        <v>24</v>
      </c>
      <c r="EB30">
        <v>4</v>
      </c>
      <c r="EC30">
        <v>4</v>
      </c>
      <c r="EE30" t="s">
        <v>1081</v>
      </c>
      <c r="EF30">
        <v>3</v>
      </c>
      <c r="EV30">
        <v>7250</v>
      </c>
      <c r="EW30">
        <v>571</v>
      </c>
      <c r="EX30">
        <v>369</v>
      </c>
      <c r="EY30">
        <v>481</v>
      </c>
    </row>
    <row r="31" spans="1:165" x14ac:dyDescent="0.35">
      <c r="A31">
        <v>2023</v>
      </c>
      <c r="B31" t="s">
        <v>153</v>
      </c>
      <c r="C31" t="s">
        <v>163</v>
      </c>
      <c r="D31" t="s">
        <v>1087</v>
      </c>
      <c r="E31" t="s">
        <v>154</v>
      </c>
      <c r="F31">
        <v>174</v>
      </c>
      <c r="G31" s="209">
        <v>5</v>
      </c>
      <c r="H31">
        <v>8</v>
      </c>
      <c r="I31" t="s">
        <v>818</v>
      </c>
      <c r="J31">
        <v>16</v>
      </c>
      <c r="K31">
        <v>24</v>
      </c>
      <c r="L31">
        <v>18</v>
      </c>
      <c r="M31">
        <v>19.2287</v>
      </c>
      <c r="N31">
        <v>33.7286</v>
      </c>
      <c r="O31">
        <v>23.840900000000001</v>
      </c>
      <c r="P31">
        <v>15.5008</v>
      </c>
      <c r="Q31">
        <v>24.0365</v>
      </c>
      <c r="R31">
        <v>18.448899999999998</v>
      </c>
      <c r="T31" t="s">
        <v>1077</v>
      </c>
      <c r="U31" t="s">
        <v>1078</v>
      </c>
      <c r="V31" t="s">
        <v>819</v>
      </c>
      <c r="W31" t="s">
        <v>820</v>
      </c>
      <c r="Y31">
        <v>8</v>
      </c>
      <c r="Z31" t="s">
        <v>62</v>
      </c>
      <c r="AA31" t="s">
        <v>63</v>
      </c>
      <c r="AB31" t="s">
        <v>73</v>
      </c>
      <c r="AC31" t="s">
        <v>75</v>
      </c>
      <c r="AD31">
        <v>10</v>
      </c>
      <c r="AG31" t="s">
        <v>800</v>
      </c>
      <c r="AH31" t="s">
        <v>801</v>
      </c>
      <c r="AI31" t="s">
        <v>64</v>
      </c>
      <c r="AJ31" t="s">
        <v>65</v>
      </c>
      <c r="AK31" t="s">
        <v>63</v>
      </c>
      <c r="AL31" t="s">
        <v>81</v>
      </c>
      <c r="AS31">
        <v>3050</v>
      </c>
      <c r="AT31">
        <v>3050</v>
      </c>
      <c r="BN31" s="192" t="s">
        <v>1004</v>
      </c>
      <c r="BO31">
        <v>2</v>
      </c>
      <c r="BP31">
        <v>2</v>
      </c>
      <c r="BQ31">
        <v>1</v>
      </c>
      <c r="BR31" t="s">
        <v>929</v>
      </c>
      <c r="BS31" t="s">
        <v>292</v>
      </c>
      <c r="BT31" t="s">
        <v>998</v>
      </c>
      <c r="BU31" s="210">
        <v>44620</v>
      </c>
      <c r="BV31">
        <v>30970</v>
      </c>
      <c r="BX31" t="s">
        <v>62</v>
      </c>
      <c r="BY31" t="s">
        <v>63</v>
      </c>
      <c r="CB31" t="s">
        <v>63</v>
      </c>
      <c r="CC31" t="s">
        <v>63</v>
      </c>
      <c r="CE31" t="s">
        <v>63</v>
      </c>
      <c r="CG31" t="s">
        <v>62</v>
      </c>
      <c r="CH31" t="s">
        <v>1079</v>
      </c>
      <c r="CI31" t="s">
        <v>63</v>
      </c>
      <c r="DJ31" t="s">
        <v>806</v>
      </c>
      <c r="DK31" t="s">
        <v>807</v>
      </c>
      <c r="DL31" t="s">
        <v>63</v>
      </c>
      <c r="DM31" t="s">
        <v>63</v>
      </c>
      <c r="DN31" t="s">
        <v>63</v>
      </c>
      <c r="DO31" t="s">
        <v>825</v>
      </c>
      <c r="DP31" t="s">
        <v>62</v>
      </c>
      <c r="DQ31" t="s">
        <v>77</v>
      </c>
      <c r="DR31" t="s">
        <v>1087</v>
      </c>
      <c r="DY31">
        <v>24</v>
      </c>
      <c r="EB31">
        <v>4</v>
      </c>
      <c r="EC31">
        <v>4</v>
      </c>
      <c r="EE31" t="s">
        <v>1081</v>
      </c>
      <c r="EF31">
        <v>3</v>
      </c>
      <c r="EV31">
        <v>7250</v>
      </c>
      <c r="EW31">
        <v>571</v>
      </c>
      <c r="EX31">
        <v>369</v>
      </c>
      <c r="EY31">
        <v>481</v>
      </c>
    </row>
    <row r="32" spans="1:165" x14ac:dyDescent="0.35">
      <c r="A32">
        <v>2023</v>
      </c>
      <c r="B32" t="s">
        <v>90</v>
      </c>
      <c r="C32" t="s">
        <v>1088</v>
      </c>
      <c r="D32" t="s">
        <v>1089</v>
      </c>
      <c r="E32" t="s">
        <v>92</v>
      </c>
      <c r="F32">
        <v>35</v>
      </c>
      <c r="G32" s="209">
        <v>5.2</v>
      </c>
      <c r="H32">
        <v>10</v>
      </c>
      <c r="I32" t="s">
        <v>1010</v>
      </c>
      <c r="J32">
        <v>13</v>
      </c>
      <c r="K32">
        <v>18</v>
      </c>
      <c r="L32">
        <v>15</v>
      </c>
      <c r="M32">
        <v>16.075500000000002</v>
      </c>
      <c r="N32">
        <v>23.8142</v>
      </c>
      <c r="O32">
        <v>18.828900000000001</v>
      </c>
      <c r="P32">
        <v>12.9536</v>
      </c>
      <c r="Q32">
        <v>17.862200000000001</v>
      </c>
      <c r="R32">
        <v>14.781499999999999</v>
      </c>
      <c r="S32" t="s">
        <v>856</v>
      </c>
      <c r="T32" t="s">
        <v>852</v>
      </c>
      <c r="U32" t="s">
        <v>853</v>
      </c>
      <c r="V32" t="s">
        <v>798</v>
      </c>
      <c r="W32" t="s">
        <v>799</v>
      </c>
      <c r="Y32">
        <v>7</v>
      </c>
      <c r="Z32" t="s">
        <v>63</v>
      </c>
      <c r="AA32" t="s">
        <v>63</v>
      </c>
      <c r="AB32" t="s">
        <v>73</v>
      </c>
      <c r="AC32" t="s">
        <v>75</v>
      </c>
      <c r="AD32">
        <v>15</v>
      </c>
      <c r="AG32" t="s">
        <v>841</v>
      </c>
      <c r="AH32" t="s">
        <v>842</v>
      </c>
      <c r="AI32" t="s">
        <v>64</v>
      </c>
      <c r="AJ32" t="s">
        <v>65</v>
      </c>
      <c r="AK32" t="s">
        <v>63</v>
      </c>
      <c r="AL32" t="s">
        <v>81</v>
      </c>
      <c r="AS32">
        <v>3650</v>
      </c>
      <c r="AT32">
        <v>3650</v>
      </c>
      <c r="BN32" s="192" t="s">
        <v>904</v>
      </c>
      <c r="BO32">
        <v>2</v>
      </c>
      <c r="BP32">
        <v>2</v>
      </c>
      <c r="BQ32">
        <v>1</v>
      </c>
      <c r="BR32" t="s">
        <v>929</v>
      </c>
      <c r="BS32" t="s">
        <v>292</v>
      </c>
      <c r="BT32" t="s">
        <v>1011</v>
      </c>
      <c r="BU32" s="210">
        <v>44701</v>
      </c>
      <c r="BV32">
        <v>32715</v>
      </c>
      <c r="BX32" t="s">
        <v>63</v>
      </c>
      <c r="BY32" t="s">
        <v>63</v>
      </c>
      <c r="CB32" t="s">
        <v>63</v>
      </c>
      <c r="CC32" t="s">
        <v>63</v>
      </c>
      <c r="CD32" t="s">
        <v>1090</v>
      </c>
      <c r="CE32" t="s">
        <v>62</v>
      </c>
      <c r="CF32" t="s">
        <v>1091</v>
      </c>
      <c r="CG32" t="s">
        <v>62</v>
      </c>
      <c r="CH32" t="s">
        <v>1092</v>
      </c>
      <c r="CI32" t="s">
        <v>63</v>
      </c>
      <c r="DJ32" t="s">
        <v>905</v>
      </c>
      <c r="DK32" t="s">
        <v>906</v>
      </c>
      <c r="DN32" t="s">
        <v>63</v>
      </c>
      <c r="DO32" t="s">
        <v>1015</v>
      </c>
      <c r="DP32" t="s">
        <v>63</v>
      </c>
      <c r="DQ32" t="s">
        <v>69</v>
      </c>
      <c r="DY32">
        <v>18.899999999999999</v>
      </c>
      <c r="EB32">
        <v>2</v>
      </c>
      <c r="EC32">
        <v>2</v>
      </c>
      <c r="EE32" t="s">
        <v>1093</v>
      </c>
      <c r="EF32">
        <v>1</v>
      </c>
      <c r="EV32">
        <v>10250</v>
      </c>
      <c r="EW32">
        <v>679</v>
      </c>
      <c r="EX32">
        <v>494</v>
      </c>
      <c r="EY32">
        <v>596</v>
      </c>
    </row>
    <row r="33" spans="1:165" x14ac:dyDescent="0.35">
      <c r="A33">
        <v>2023</v>
      </c>
      <c r="B33" t="s">
        <v>90</v>
      </c>
      <c r="C33" t="s">
        <v>1088</v>
      </c>
      <c r="D33" t="s">
        <v>1094</v>
      </c>
      <c r="E33" t="s">
        <v>92</v>
      </c>
      <c r="F33">
        <v>37</v>
      </c>
      <c r="G33" s="209">
        <v>5.2</v>
      </c>
      <c r="H33">
        <v>10</v>
      </c>
      <c r="I33" t="s">
        <v>1010</v>
      </c>
      <c r="J33">
        <v>13</v>
      </c>
      <c r="K33">
        <v>18</v>
      </c>
      <c r="L33">
        <v>15</v>
      </c>
      <c r="M33">
        <v>16.0932</v>
      </c>
      <c r="N33">
        <v>23.793399999999998</v>
      </c>
      <c r="O33">
        <v>18.836400000000001</v>
      </c>
      <c r="P33">
        <v>13.0465</v>
      </c>
      <c r="Q33">
        <v>17.928100000000001</v>
      </c>
      <c r="R33">
        <v>14.8683</v>
      </c>
      <c r="S33" t="s">
        <v>856</v>
      </c>
      <c r="T33" t="s">
        <v>852</v>
      </c>
      <c r="U33" t="s">
        <v>853</v>
      </c>
      <c r="V33" t="s">
        <v>798</v>
      </c>
      <c r="W33" t="s">
        <v>799</v>
      </c>
      <c r="Y33">
        <v>7</v>
      </c>
      <c r="Z33" t="s">
        <v>63</v>
      </c>
      <c r="AA33" t="s">
        <v>63</v>
      </c>
      <c r="AB33" t="s">
        <v>71</v>
      </c>
      <c r="AC33" t="s">
        <v>72</v>
      </c>
      <c r="AD33">
        <v>15</v>
      </c>
      <c r="AG33" t="s">
        <v>841</v>
      </c>
      <c r="AH33" t="s">
        <v>842</v>
      </c>
      <c r="AI33" t="s">
        <v>64</v>
      </c>
      <c r="AJ33" t="s">
        <v>65</v>
      </c>
      <c r="AK33" t="s">
        <v>63</v>
      </c>
      <c r="AL33" t="s">
        <v>81</v>
      </c>
      <c r="AS33">
        <v>3650</v>
      </c>
      <c r="AT33">
        <v>3650</v>
      </c>
      <c r="BN33" s="192" t="s">
        <v>904</v>
      </c>
      <c r="BO33">
        <v>2</v>
      </c>
      <c r="BP33">
        <v>2</v>
      </c>
      <c r="BQ33">
        <v>1</v>
      </c>
      <c r="BR33" t="s">
        <v>929</v>
      </c>
      <c r="BS33" t="s">
        <v>292</v>
      </c>
      <c r="BT33" t="s">
        <v>1011</v>
      </c>
      <c r="BU33" s="210">
        <v>44701</v>
      </c>
      <c r="BV33">
        <v>31330</v>
      </c>
      <c r="BX33" t="s">
        <v>63</v>
      </c>
      <c r="BY33" t="s">
        <v>63</v>
      </c>
      <c r="CB33" t="s">
        <v>63</v>
      </c>
      <c r="CC33" t="s">
        <v>63</v>
      </c>
      <c r="CD33" t="s">
        <v>1095</v>
      </c>
      <c r="CE33" t="s">
        <v>62</v>
      </c>
      <c r="CF33" t="s">
        <v>1091</v>
      </c>
      <c r="CG33" t="s">
        <v>62</v>
      </c>
      <c r="CH33" t="s">
        <v>1092</v>
      </c>
      <c r="CI33" t="s">
        <v>63</v>
      </c>
      <c r="DJ33" t="s">
        <v>905</v>
      </c>
      <c r="DK33" t="s">
        <v>906</v>
      </c>
      <c r="DN33" t="s">
        <v>63</v>
      </c>
      <c r="DO33" t="s">
        <v>1015</v>
      </c>
      <c r="DP33" t="s">
        <v>63</v>
      </c>
      <c r="DQ33" t="s">
        <v>69</v>
      </c>
      <c r="DY33">
        <v>19</v>
      </c>
      <c r="EB33">
        <v>2</v>
      </c>
      <c r="EC33">
        <v>2</v>
      </c>
      <c r="EE33" t="s">
        <v>1093</v>
      </c>
      <c r="EF33">
        <v>1</v>
      </c>
      <c r="EV33">
        <v>10250</v>
      </c>
      <c r="EW33">
        <v>675</v>
      </c>
      <c r="EX33">
        <v>493</v>
      </c>
      <c r="EY33">
        <v>593</v>
      </c>
    </row>
    <row r="34" spans="1:165" s="4" customFormat="1" x14ac:dyDescent="0.35">
      <c r="A34">
        <v>2023</v>
      </c>
      <c r="B34" t="s">
        <v>90</v>
      </c>
      <c r="C34" t="s">
        <v>1088</v>
      </c>
      <c r="D34" t="s">
        <v>1096</v>
      </c>
      <c r="E34" t="s">
        <v>92</v>
      </c>
      <c r="F34">
        <v>36</v>
      </c>
      <c r="G34" s="209">
        <v>5.2</v>
      </c>
      <c r="H34">
        <v>10</v>
      </c>
      <c r="I34" t="s">
        <v>1010</v>
      </c>
      <c r="J34">
        <v>13</v>
      </c>
      <c r="K34">
        <v>18</v>
      </c>
      <c r="L34">
        <v>15</v>
      </c>
      <c r="M34">
        <v>16.075500000000002</v>
      </c>
      <c r="N34">
        <v>23.8142</v>
      </c>
      <c r="O34">
        <v>18.828900000000001</v>
      </c>
      <c r="P34">
        <v>12.9536</v>
      </c>
      <c r="Q34">
        <v>17.862200000000001</v>
      </c>
      <c r="R34">
        <v>14.781499999999999</v>
      </c>
      <c r="S34" t="s">
        <v>856</v>
      </c>
      <c r="T34" t="s">
        <v>852</v>
      </c>
      <c r="U34" t="s">
        <v>853</v>
      </c>
      <c r="V34" t="s">
        <v>798</v>
      </c>
      <c r="W34" t="s">
        <v>799</v>
      </c>
      <c r="X34"/>
      <c r="Y34">
        <v>7</v>
      </c>
      <c r="Z34" t="s">
        <v>63</v>
      </c>
      <c r="AA34" t="s">
        <v>63</v>
      </c>
      <c r="AB34" t="s">
        <v>73</v>
      </c>
      <c r="AC34" t="s">
        <v>75</v>
      </c>
      <c r="AD34">
        <v>15</v>
      </c>
      <c r="AE34"/>
      <c r="AF34"/>
      <c r="AG34" t="s">
        <v>841</v>
      </c>
      <c r="AH34" t="s">
        <v>842</v>
      </c>
      <c r="AI34" t="s">
        <v>64</v>
      </c>
      <c r="AJ34" t="s">
        <v>65</v>
      </c>
      <c r="AK34" t="s">
        <v>63</v>
      </c>
      <c r="AL34" t="s">
        <v>81</v>
      </c>
      <c r="AM34"/>
      <c r="AN34"/>
      <c r="AO34"/>
      <c r="AP34"/>
      <c r="AQ34"/>
      <c r="AR34"/>
      <c r="AS34">
        <v>3650</v>
      </c>
      <c r="AT34">
        <v>3650</v>
      </c>
      <c r="AU34"/>
      <c r="AV34"/>
      <c r="AW34"/>
      <c r="AX34"/>
      <c r="AY34"/>
      <c r="AZ34"/>
      <c r="BA34"/>
      <c r="BB34"/>
      <c r="BC34"/>
      <c r="BD34"/>
      <c r="BE34"/>
      <c r="BF34"/>
      <c r="BG34"/>
      <c r="BH34"/>
      <c r="BI34"/>
      <c r="BJ34"/>
      <c r="BK34"/>
      <c r="BL34"/>
      <c r="BM34"/>
      <c r="BN34" s="192" t="s">
        <v>904</v>
      </c>
      <c r="BO34">
        <v>2</v>
      </c>
      <c r="BP34">
        <v>2</v>
      </c>
      <c r="BQ34">
        <v>1</v>
      </c>
      <c r="BR34" t="s">
        <v>929</v>
      </c>
      <c r="BS34" t="s">
        <v>292</v>
      </c>
      <c r="BT34" t="s">
        <v>1011</v>
      </c>
      <c r="BU34" s="210">
        <v>44701</v>
      </c>
      <c r="BV34">
        <v>32716</v>
      </c>
      <c r="BW34" s="211"/>
      <c r="BX34" t="s">
        <v>63</v>
      </c>
      <c r="BY34" t="s">
        <v>63</v>
      </c>
      <c r="BZ34"/>
      <c r="CA34"/>
      <c r="CB34" t="s">
        <v>63</v>
      </c>
      <c r="CC34" t="s">
        <v>63</v>
      </c>
      <c r="CD34" t="s">
        <v>1090</v>
      </c>
      <c r="CE34" t="s">
        <v>62</v>
      </c>
      <c r="CF34" t="s">
        <v>1091</v>
      </c>
      <c r="CG34" t="s">
        <v>62</v>
      </c>
      <c r="CH34" t="s">
        <v>1092</v>
      </c>
      <c r="CI34" t="s">
        <v>63</v>
      </c>
      <c r="CJ34"/>
      <c r="CK34"/>
      <c r="CL34"/>
      <c r="CM34"/>
      <c r="CN34"/>
      <c r="CO34"/>
      <c r="CP34"/>
      <c r="CQ34"/>
      <c r="CR34"/>
      <c r="CS34"/>
      <c r="CT34"/>
      <c r="CU34"/>
      <c r="CV34"/>
      <c r="CW34"/>
      <c r="CX34"/>
      <c r="CY34"/>
      <c r="CZ34"/>
      <c r="DA34"/>
      <c r="DB34"/>
      <c r="DC34"/>
      <c r="DD34"/>
      <c r="DE34"/>
      <c r="DF34"/>
      <c r="DG34"/>
      <c r="DH34"/>
      <c r="DI34"/>
      <c r="DJ34" t="s">
        <v>905</v>
      </c>
      <c r="DK34" t="s">
        <v>906</v>
      </c>
      <c r="DL34"/>
      <c r="DM34"/>
      <c r="DN34" t="s">
        <v>63</v>
      </c>
      <c r="DO34" t="s">
        <v>1015</v>
      </c>
      <c r="DP34" t="s">
        <v>63</v>
      </c>
      <c r="DQ34" t="s">
        <v>69</v>
      </c>
      <c r="DR34"/>
      <c r="DS34"/>
      <c r="DT34"/>
      <c r="DU34"/>
      <c r="DV34"/>
      <c r="DW34"/>
      <c r="DX34"/>
      <c r="DY34">
        <v>18.899999999999999</v>
      </c>
      <c r="DZ34"/>
      <c r="EA34" s="212"/>
      <c r="EB34">
        <v>2</v>
      </c>
      <c r="EC34">
        <v>2</v>
      </c>
      <c r="ED34"/>
      <c r="EE34" t="s">
        <v>1093</v>
      </c>
      <c r="EF34">
        <v>1</v>
      </c>
      <c r="EG34"/>
      <c r="EH34"/>
      <c r="EI34"/>
      <c r="EJ34"/>
      <c r="EK34"/>
      <c r="EL34"/>
      <c r="EM34"/>
      <c r="EN34"/>
      <c r="EO34"/>
      <c r="EP34"/>
      <c r="EQ34"/>
      <c r="ER34"/>
      <c r="ES34"/>
      <c r="ET34"/>
      <c r="EU34"/>
      <c r="EV34">
        <v>10250</v>
      </c>
      <c r="EW34">
        <v>679</v>
      </c>
      <c r="EX34">
        <v>494</v>
      </c>
      <c r="EY34">
        <v>596</v>
      </c>
      <c r="EZ34"/>
      <c r="FA34"/>
      <c r="FB34"/>
      <c r="FC34"/>
      <c r="FD34"/>
      <c r="FE34"/>
      <c r="FF34"/>
      <c r="FG34"/>
      <c r="FH34"/>
      <c r="FI34"/>
    </row>
    <row r="35" spans="1:165" x14ac:dyDescent="0.35">
      <c r="A35">
        <v>2023</v>
      </c>
      <c r="B35" t="s">
        <v>90</v>
      </c>
      <c r="C35" t="s">
        <v>1088</v>
      </c>
      <c r="D35" t="s">
        <v>1097</v>
      </c>
      <c r="E35" t="s">
        <v>92</v>
      </c>
      <c r="F35">
        <v>38</v>
      </c>
      <c r="G35" s="209">
        <v>5.2</v>
      </c>
      <c r="H35">
        <v>10</v>
      </c>
      <c r="I35" t="s">
        <v>1010</v>
      </c>
      <c r="J35">
        <v>13</v>
      </c>
      <c r="K35">
        <v>18</v>
      </c>
      <c r="L35">
        <v>15</v>
      </c>
      <c r="M35">
        <v>16.0932</v>
      </c>
      <c r="N35">
        <v>23.793399999999998</v>
      </c>
      <c r="O35">
        <v>18.836400000000001</v>
      </c>
      <c r="P35">
        <v>13.0465</v>
      </c>
      <c r="Q35">
        <v>17.928100000000001</v>
      </c>
      <c r="R35">
        <v>14.8683</v>
      </c>
      <c r="S35" t="s">
        <v>856</v>
      </c>
      <c r="T35" t="s">
        <v>852</v>
      </c>
      <c r="U35" t="s">
        <v>853</v>
      </c>
      <c r="V35" t="s">
        <v>798</v>
      </c>
      <c r="W35" t="s">
        <v>799</v>
      </c>
      <c r="Y35">
        <v>7</v>
      </c>
      <c r="Z35" t="s">
        <v>63</v>
      </c>
      <c r="AA35" t="s">
        <v>63</v>
      </c>
      <c r="AB35" t="s">
        <v>71</v>
      </c>
      <c r="AC35" t="s">
        <v>72</v>
      </c>
      <c r="AD35">
        <v>15</v>
      </c>
      <c r="AG35" t="s">
        <v>841</v>
      </c>
      <c r="AH35" t="s">
        <v>842</v>
      </c>
      <c r="AI35" t="s">
        <v>64</v>
      </c>
      <c r="AJ35" t="s">
        <v>65</v>
      </c>
      <c r="AK35" t="s">
        <v>63</v>
      </c>
      <c r="AL35" t="s">
        <v>81</v>
      </c>
      <c r="AS35">
        <v>3650</v>
      </c>
      <c r="AT35">
        <v>3650</v>
      </c>
      <c r="BN35" s="192" t="s">
        <v>904</v>
      </c>
      <c r="BO35">
        <v>2</v>
      </c>
      <c r="BP35">
        <v>2</v>
      </c>
      <c r="BQ35">
        <v>1</v>
      </c>
      <c r="BR35" t="s">
        <v>929</v>
      </c>
      <c r="BS35" t="s">
        <v>292</v>
      </c>
      <c r="BT35" t="s">
        <v>1011</v>
      </c>
      <c r="BU35" s="210">
        <v>44701</v>
      </c>
      <c r="BV35">
        <v>31331</v>
      </c>
      <c r="BX35" t="s">
        <v>63</v>
      </c>
      <c r="BY35" t="s">
        <v>63</v>
      </c>
      <c r="CB35" t="s">
        <v>63</v>
      </c>
      <c r="CC35" t="s">
        <v>63</v>
      </c>
      <c r="CD35" t="s">
        <v>1095</v>
      </c>
      <c r="CE35" t="s">
        <v>62</v>
      </c>
      <c r="CF35" t="s">
        <v>1091</v>
      </c>
      <c r="CG35" t="s">
        <v>62</v>
      </c>
      <c r="CH35" t="s">
        <v>1092</v>
      </c>
      <c r="CI35" t="s">
        <v>63</v>
      </c>
      <c r="DJ35" t="s">
        <v>905</v>
      </c>
      <c r="DK35" t="s">
        <v>906</v>
      </c>
      <c r="DN35" t="s">
        <v>63</v>
      </c>
      <c r="DO35" t="s">
        <v>1015</v>
      </c>
      <c r="DP35" t="s">
        <v>63</v>
      </c>
      <c r="DQ35" t="s">
        <v>69</v>
      </c>
      <c r="DY35">
        <v>19</v>
      </c>
      <c r="EB35">
        <v>2</v>
      </c>
      <c r="EC35">
        <v>2</v>
      </c>
      <c r="EE35" t="s">
        <v>1093</v>
      </c>
      <c r="EF35">
        <v>1</v>
      </c>
      <c r="EV35">
        <v>10250</v>
      </c>
      <c r="EW35">
        <v>675</v>
      </c>
      <c r="EX35">
        <v>493</v>
      </c>
      <c r="EY35">
        <v>593</v>
      </c>
    </row>
    <row r="36" spans="1:165" x14ac:dyDescent="0.35">
      <c r="A36">
        <v>2023</v>
      </c>
      <c r="B36" t="s">
        <v>1098</v>
      </c>
      <c r="C36" t="s">
        <v>1099</v>
      </c>
      <c r="D36" t="s">
        <v>1100</v>
      </c>
      <c r="E36" t="s">
        <v>1101</v>
      </c>
      <c r="F36">
        <v>50</v>
      </c>
      <c r="G36" s="209">
        <v>3</v>
      </c>
      <c r="H36">
        <v>6</v>
      </c>
      <c r="I36" t="s">
        <v>818</v>
      </c>
      <c r="J36">
        <v>15</v>
      </c>
      <c r="K36">
        <v>25</v>
      </c>
      <c r="L36">
        <v>18</v>
      </c>
      <c r="M36">
        <v>18.310600000000001</v>
      </c>
      <c r="N36">
        <v>31.927199999999999</v>
      </c>
      <c r="O36">
        <v>22.659400000000002</v>
      </c>
      <c r="P36">
        <v>15.265499999999999</v>
      </c>
      <c r="Q36">
        <v>24.736499999999999</v>
      </c>
      <c r="R36">
        <v>18.443100000000001</v>
      </c>
      <c r="T36" t="s">
        <v>796</v>
      </c>
      <c r="U36" t="s">
        <v>797</v>
      </c>
      <c r="V36" t="s">
        <v>819</v>
      </c>
      <c r="W36" t="s">
        <v>820</v>
      </c>
      <c r="Y36">
        <v>8</v>
      </c>
      <c r="Z36" t="s">
        <v>62</v>
      </c>
      <c r="AA36" t="s">
        <v>63</v>
      </c>
      <c r="AB36" t="s">
        <v>71</v>
      </c>
      <c r="AC36" t="s">
        <v>72</v>
      </c>
      <c r="AD36">
        <v>10</v>
      </c>
      <c r="AG36" t="s">
        <v>841</v>
      </c>
      <c r="AH36" t="s">
        <v>842</v>
      </c>
      <c r="AI36" t="s">
        <v>64</v>
      </c>
      <c r="AJ36" t="s">
        <v>65</v>
      </c>
      <c r="AK36" t="s">
        <v>63</v>
      </c>
      <c r="AL36" t="s">
        <v>81</v>
      </c>
      <c r="AS36">
        <v>3050</v>
      </c>
      <c r="AT36">
        <v>3050</v>
      </c>
      <c r="BN36" s="192" t="s">
        <v>904</v>
      </c>
      <c r="BO36">
        <v>2</v>
      </c>
      <c r="BP36">
        <v>2</v>
      </c>
      <c r="BQ36">
        <v>1</v>
      </c>
      <c r="BR36" t="s">
        <v>929</v>
      </c>
      <c r="BS36" t="s">
        <v>292</v>
      </c>
      <c r="BT36" t="s">
        <v>1011</v>
      </c>
      <c r="BU36" s="210">
        <v>44795</v>
      </c>
      <c r="BV36">
        <v>31770</v>
      </c>
      <c r="BX36" t="s">
        <v>62</v>
      </c>
      <c r="BY36" t="s">
        <v>63</v>
      </c>
      <c r="CB36" t="s">
        <v>63</v>
      </c>
      <c r="CC36" t="s">
        <v>63</v>
      </c>
      <c r="CE36" t="s">
        <v>63</v>
      </c>
      <c r="CG36" t="s">
        <v>62</v>
      </c>
      <c r="CH36" t="s">
        <v>1102</v>
      </c>
      <c r="CI36" t="s">
        <v>63</v>
      </c>
      <c r="DJ36" t="s">
        <v>905</v>
      </c>
      <c r="DK36" t="s">
        <v>906</v>
      </c>
      <c r="DL36" t="s">
        <v>63</v>
      </c>
      <c r="DN36" t="s">
        <v>63</v>
      </c>
      <c r="DO36" t="s">
        <v>1103</v>
      </c>
      <c r="DP36" t="s">
        <v>63</v>
      </c>
      <c r="DQ36" t="s">
        <v>69</v>
      </c>
      <c r="DY36">
        <v>22.8</v>
      </c>
      <c r="EB36">
        <v>4</v>
      </c>
      <c r="EC36">
        <v>4</v>
      </c>
      <c r="EE36" t="s">
        <v>1104</v>
      </c>
      <c r="EF36">
        <v>5</v>
      </c>
      <c r="EV36">
        <v>7250</v>
      </c>
      <c r="EW36">
        <v>576</v>
      </c>
      <c r="EX36">
        <v>351</v>
      </c>
      <c r="EY36">
        <v>474</v>
      </c>
    </row>
    <row r="37" spans="1:165" x14ac:dyDescent="0.35">
      <c r="A37">
        <v>2023</v>
      </c>
      <c r="B37" t="s">
        <v>1098</v>
      </c>
      <c r="C37" t="s">
        <v>1099</v>
      </c>
      <c r="D37" t="s">
        <v>1105</v>
      </c>
      <c r="E37" t="s">
        <v>1101</v>
      </c>
      <c r="F37">
        <v>51</v>
      </c>
      <c r="G37" s="209">
        <v>3</v>
      </c>
      <c r="H37">
        <v>6</v>
      </c>
      <c r="I37" t="s">
        <v>818</v>
      </c>
      <c r="J37">
        <v>15</v>
      </c>
      <c r="K37">
        <v>25</v>
      </c>
      <c r="L37">
        <v>18</v>
      </c>
      <c r="M37">
        <v>18.1829</v>
      </c>
      <c r="N37">
        <v>31.8508</v>
      </c>
      <c r="O37">
        <v>22.534400000000002</v>
      </c>
      <c r="P37">
        <v>15.051600000000001</v>
      </c>
      <c r="Q37">
        <v>24.934699999999999</v>
      </c>
      <c r="R37">
        <v>18.318999999999999</v>
      </c>
      <c r="T37" t="s">
        <v>796</v>
      </c>
      <c r="U37" t="s">
        <v>797</v>
      </c>
      <c r="V37" t="s">
        <v>819</v>
      </c>
      <c r="W37" t="s">
        <v>820</v>
      </c>
      <c r="Y37">
        <v>8</v>
      </c>
      <c r="Z37" t="s">
        <v>62</v>
      </c>
      <c r="AA37" t="s">
        <v>63</v>
      </c>
      <c r="AB37" t="s">
        <v>71</v>
      </c>
      <c r="AC37" t="s">
        <v>72</v>
      </c>
      <c r="AD37">
        <v>10</v>
      </c>
      <c r="AG37" t="s">
        <v>841</v>
      </c>
      <c r="AH37" t="s">
        <v>842</v>
      </c>
      <c r="AI37" t="s">
        <v>64</v>
      </c>
      <c r="AJ37" t="s">
        <v>65</v>
      </c>
      <c r="AK37" t="s">
        <v>63</v>
      </c>
      <c r="AL37" t="s">
        <v>81</v>
      </c>
      <c r="AS37">
        <v>3050</v>
      </c>
      <c r="AT37">
        <v>3050</v>
      </c>
      <c r="BN37" s="192" t="s">
        <v>904</v>
      </c>
      <c r="BO37">
        <v>2</v>
      </c>
      <c r="BP37">
        <v>2</v>
      </c>
      <c r="BQ37">
        <v>1</v>
      </c>
      <c r="BR37" t="s">
        <v>929</v>
      </c>
      <c r="BS37" t="s">
        <v>292</v>
      </c>
      <c r="BT37" t="s">
        <v>1011</v>
      </c>
      <c r="BU37" s="210">
        <v>44795</v>
      </c>
      <c r="BV37">
        <v>31851</v>
      </c>
      <c r="BX37" t="s">
        <v>62</v>
      </c>
      <c r="BY37" t="s">
        <v>63</v>
      </c>
      <c r="CB37" t="s">
        <v>63</v>
      </c>
      <c r="CC37" t="s">
        <v>63</v>
      </c>
      <c r="CE37" t="s">
        <v>63</v>
      </c>
      <c r="CG37" t="s">
        <v>62</v>
      </c>
      <c r="CH37" t="s">
        <v>1102</v>
      </c>
      <c r="CI37" t="s">
        <v>63</v>
      </c>
      <c r="DJ37" t="s">
        <v>905</v>
      </c>
      <c r="DK37" t="s">
        <v>906</v>
      </c>
      <c r="DL37" t="s">
        <v>63</v>
      </c>
      <c r="DN37" t="s">
        <v>63</v>
      </c>
      <c r="DO37" t="s">
        <v>1103</v>
      </c>
      <c r="DP37" t="s">
        <v>63</v>
      </c>
      <c r="DQ37" t="s">
        <v>69</v>
      </c>
      <c r="DY37">
        <v>22.7</v>
      </c>
      <c r="EB37">
        <v>4</v>
      </c>
      <c r="EC37">
        <v>4</v>
      </c>
      <c r="EE37" t="s">
        <v>1104</v>
      </c>
      <c r="EF37">
        <v>5</v>
      </c>
      <c r="EV37">
        <v>7250</v>
      </c>
      <c r="EW37">
        <v>583</v>
      </c>
      <c r="EX37">
        <v>358</v>
      </c>
      <c r="EY37">
        <v>482</v>
      </c>
    </row>
    <row r="38" spans="1:165" x14ac:dyDescent="0.35">
      <c r="A38">
        <v>2023</v>
      </c>
      <c r="B38" t="s">
        <v>121</v>
      </c>
      <c r="C38" t="s">
        <v>121</v>
      </c>
      <c r="D38" t="s">
        <v>1106</v>
      </c>
      <c r="E38" t="s">
        <v>122</v>
      </c>
      <c r="F38">
        <v>402</v>
      </c>
      <c r="G38" s="209">
        <v>2</v>
      </c>
      <c r="H38">
        <v>4</v>
      </c>
      <c r="I38" t="s">
        <v>919</v>
      </c>
      <c r="J38">
        <v>26</v>
      </c>
      <c r="K38">
        <v>35</v>
      </c>
      <c r="L38">
        <v>30</v>
      </c>
      <c r="M38">
        <v>34.1</v>
      </c>
      <c r="N38">
        <v>51.8</v>
      </c>
      <c r="O38">
        <v>40.296100000000003</v>
      </c>
      <c r="P38">
        <v>26.238800000000001</v>
      </c>
      <c r="Q38">
        <v>35.484499999999997</v>
      </c>
      <c r="R38">
        <v>29.7239</v>
      </c>
      <c r="T38" t="s">
        <v>852</v>
      </c>
      <c r="U38" t="s">
        <v>853</v>
      </c>
      <c r="V38" t="s">
        <v>819</v>
      </c>
      <c r="W38" t="s">
        <v>820</v>
      </c>
      <c r="Y38">
        <v>6</v>
      </c>
      <c r="Z38" t="s">
        <v>62</v>
      </c>
      <c r="AA38" t="s">
        <v>63</v>
      </c>
      <c r="AB38" t="s">
        <v>71</v>
      </c>
      <c r="AC38" t="s">
        <v>72</v>
      </c>
      <c r="AD38">
        <v>10</v>
      </c>
      <c r="AG38" t="s">
        <v>800</v>
      </c>
      <c r="AH38" t="s">
        <v>801</v>
      </c>
      <c r="AI38" t="s">
        <v>64</v>
      </c>
      <c r="AJ38" t="s">
        <v>65</v>
      </c>
      <c r="AK38" t="s">
        <v>63</v>
      </c>
      <c r="AL38" t="s">
        <v>81</v>
      </c>
      <c r="AS38">
        <v>1800</v>
      </c>
      <c r="AT38">
        <v>1800</v>
      </c>
      <c r="BN38" s="192" t="s">
        <v>1004</v>
      </c>
      <c r="BO38">
        <v>2</v>
      </c>
      <c r="BP38">
        <v>2</v>
      </c>
      <c r="BQ38">
        <v>1</v>
      </c>
      <c r="BR38" t="s">
        <v>929</v>
      </c>
      <c r="BS38" t="s">
        <v>292</v>
      </c>
      <c r="BT38" t="s">
        <v>998</v>
      </c>
      <c r="BU38" s="210">
        <v>44918</v>
      </c>
      <c r="BV38">
        <v>32532</v>
      </c>
      <c r="BX38" t="s">
        <v>63</v>
      </c>
      <c r="BY38" t="s">
        <v>63</v>
      </c>
      <c r="CB38" t="s">
        <v>63</v>
      </c>
      <c r="CC38" t="s">
        <v>63</v>
      </c>
      <c r="CE38" t="s">
        <v>63</v>
      </c>
      <c r="CG38" t="s">
        <v>62</v>
      </c>
      <c r="CH38" t="s">
        <v>1107</v>
      </c>
      <c r="CI38" t="s">
        <v>63</v>
      </c>
      <c r="DJ38" t="s">
        <v>806</v>
      </c>
      <c r="DK38" t="s">
        <v>807</v>
      </c>
      <c r="DN38" t="s">
        <v>63</v>
      </c>
      <c r="DO38" t="s">
        <v>1108</v>
      </c>
      <c r="DP38" t="s">
        <v>63</v>
      </c>
      <c r="DQ38" t="s">
        <v>69</v>
      </c>
      <c r="DY38">
        <v>40.6</v>
      </c>
      <c r="EB38">
        <v>6</v>
      </c>
      <c r="EC38">
        <v>6</v>
      </c>
      <c r="EE38" t="s">
        <v>1109</v>
      </c>
      <c r="EF38">
        <v>3</v>
      </c>
      <c r="EV38">
        <v>1000</v>
      </c>
      <c r="EW38">
        <v>339</v>
      </c>
      <c r="EX38">
        <v>251</v>
      </c>
      <c r="EY38">
        <v>299</v>
      </c>
    </row>
    <row r="39" spans="1:165" x14ac:dyDescent="0.35">
      <c r="A39">
        <v>2023</v>
      </c>
      <c r="B39" t="s">
        <v>121</v>
      </c>
      <c r="C39" t="s">
        <v>121</v>
      </c>
      <c r="D39" t="s">
        <v>1106</v>
      </c>
      <c r="E39" t="s">
        <v>122</v>
      </c>
      <c r="F39">
        <v>401</v>
      </c>
      <c r="G39" s="209">
        <v>2</v>
      </c>
      <c r="H39">
        <v>4</v>
      </c>
      <c r="I39" t="s">
        <v>1110</v>
      </c>
      <c r="J39">
        <v>26</v>
      </c>
      <c r="K39">
        <v>34</v>
      </c>
      <c r="L39">
        <v>29</v>
      </c>
      <c r="M39">
        <v>34</v>
      </c>
      <c r="N39">
        <v>48.6</v>
      </c>
      <c r="O39">
        <v>39.314799999999998</v>
      </c>
      <c r="P39">
        <v>26.170100000000001</v>
      </c>
      <c r="Q39">
        <v>33.526899999999998</v>
      </c>
      <c r="R39">
        <v>29.037299999999998</v>
      </c>
      <c r="T39" t="s">
        <v>852</v>
      </c>
      <c r="U39" t="s">
        <v>853</v>
      </c>
      <c r="V39" t="s">
        <v>1111</v>
      </c>
      <c r="W39" t="s">
        <v>1112</v>
      </c>
      <c r="Y39">
        <v>6</v>
      </c>
      <c r="Z39" t="s">
        <v>63</v>
      </c>
      <c r="AA39" t="s">
        <v>62</v>
      </c>
      <c r="AB39" t="s">
        <v>71</v>
      </c>
      <c r="AC39" t="s">
        <v>72</v>
      </c>
      <c r="AD39">
        <v>10</v>
      </c>
      <c r="AG39" t="s">
        <v>800</v>
      </c>
      <c r="AH39" t="s">
        <v>801</v>
      </c>
      <c r="AI39" t="s">
        <v>64</v>
      </c>
      <c r="AJ39" t="s">
        <v>65</v>
      </c>
      <c r="AK39" t="s">
        <v>63</v>
      </c>
      <c r="AL39" t="s">
        <v>81</v>
      </c>
      <c r="AS39">
        <v>1900</v>
      </c>
      <c r="AT39">
        <v>1900</v>
      </c>
      <c r="BN39" s="192" t="s">
        <v>1004</v>
      </c>
      <c r="BO39">
        <v>2</v>
      </c>
      <c r="BP39">
        <v>2</v>
      </c>
      <c r="BQ39">
        <v>1</v>
      </c>
      <c r="BR39" t="s">
        <v>929</v>
      </c>
      <c r="BS39" t="s">
        <v>292</v>
      </c>
      <c r="BT39" t="s">
        <v>998</v>
      </c>
      <c r="BU39" s="210">
        <v>44918</v>
      </c>
      <c r="BV39">
        <v>32531</v>
      </c>
      <c r="BX39" t="s">
        <v>63</v>
      </c>
      <c r="BY39" t="s">
        <v>63</v>
      </c>
      <c r="CB39" t="s">
        <v>63</v>
      </c>
      <c r="CC39" t="s">
        <v>63</v>
      </c>
      <c r="CE39" t="s">
        <v>63</v>
      </c>
      <c r="CG39" t="s">
        <v>62</v>
      </c>
      <c r="CH39" t="s">
        <v>1107</v>
      </c>
      <c r="CI39" t="s">
        <v>63</v>
      </c>
      <c r="DJ39" t="s">
        <v>806</v>
      </c>
      <c r="DK39" t="s">
        <v>807</v>
      </c>
      <c r="DN39" t="s">
        <v>63</v>
      </c>
      <c r="DO39" t="s">
        <v>1108</v>
      </c>
      <c r="DP39" t="s">
        <v>63</v>
      </c>
      <c r="DQ39" t="s">
        <v>69</v>
      </c>
      <c r="DY39">
        <v>39.6</v>
      </c>
      <c r="EB39">
        <v>6</v>
      </c>
      <c r="EC39">
        <v>6</v>
      </c>
      <c r="EE39" t="s">
        <v>1109</v>
      </c>
      <c r="EF39">
        <v>3</v>
      </c>
      <c r="EV39">
        <v>1500</v>
      </c>
      <c r="EW39">
        <v>338</v>
      </c>
      <c r="EX39">
        <v>264</v>
      </c>
      <c r="EY39">
        <v>305</v>
      </c>
    </row>
    <row r="40" spans="1:165" x14ac:dyDescent="0.35">
      <c r="A40">
        <v>2023</v>
      </c>
      <c r="B40" t="s">
        <v>59</v>
      </c>
      <c r="C40" t="s">
        <v>60</v>
      </c>
      <c r="D40" t="s">
        <v>1113</v>
      </c>
      <c r="E40" t="s">
        <v>61</v>
      </c>
      <c r="F40">
        <v>58</v>
      </c>
      <c r="G40" s="209">
        <v>3</v>
      </c>
      <c r="H40">
        <v>6</v>
      </c>
      <c r="I40" t="s">
        <v>1114</v>
      </c>
      <c r="J40">
        <v>19</v>
      </c>
      <c r="K40">
        <v>28</v>
      </c>
      <c r="L40">
        <v>22</v>
      </c>
      <c r="M40">
        <v>25.123699999999999</v>
      </c>
      <c r="N40">
        <v>39.874499999999998</v>
      </c>
      <c r="O40">
        <v>30.141300000000001</v>
      </c>
      <c r="P40">
        <v>19</v>
      </c>
      <c r="Q40">
        <v>28.046299999999999</v>
      </c>
      <c r="R40">
        <v>22</v>
      </c>
      <c r="T40" t="s">
        <v>796</v>
      </c>
      <c r="U40" t="s">
        <v>797</v>
      </c>
      <c r="V40" t="s">
        <v>819</v>
      </c>
      <c r="W40" t="s">
        <v>820</v>
      </c>
      <c r="Y40">
        <v>9</v>
      </c>
      <c r="Z40" t="s">
        <v>62</v>
      </c>
      <c r="AA40" t="s">
        <v>63</v>
      </c>
      <c r="AB40" t="s">
        <v>71</v>
      </c>
      <c r="AC40" t="s">
        <v>72</v>
      </c>
      <c r="AD40">
        <v>15</v>
      </c>
      <c r="AG40" t="s">
        <v>841</v>
      </c>
      <c r="AH40" t="s">
        <v>842</v>
      </c>
      <c r="AI40" t="s">
        <v>64</v>
      </c>
      <c r="AJ40" t="s">
        <v>65</v>
      </c>
      <c r="AK40" t="s">
        <v>63</v>
      </c>
      <c r="AL40" t="s">
        <v>81</v>
      </c>
      <c r="AS40">
        <v>2500</v>
      </c>
      <c r="AT40">
        <v>2500</v>
      </c>
      <c r="BN40" s="192" t="s">
        <v>1004</v>
      </c>
      <c r="BO40">
        <v>2</v>
      </c>
      <c r="BP40">
        <v>2</v>
      </c>
      <c r="BQ40">
        <v>1</v>
      </c>
      <c r="BR40" t="s">
        <v>929</v>
      </c>
      <c r="BS40" t="s">
        <v>292</v>
      </c>
      <c r="BT40" t="s">
        <v>998</v>
      </c>
      <c r="BU40" s="210">
        <v>44719</v>
      </c>
      <c r="BV40">
        <v>31205</v>
      </c>
      <c r="BX40" t="s">
        <v>63</v>
      </c>
      <c r="CB40" t="s">
        <v>63</v>
      </c>
      <c r="CC40" t="s">
        <v>63</v>
      </c>
      <c r="CE40" t="s">
        <v>63</v>
      </c>
      <c r="CG40" t="s">
        <v>62</v>
      </c>
      <c r="CH40" t="s">
        <v>1115</v>
      </c>
      <c r="CI40" t="s">
        <v>63</v>
      </c>
      <c r="DJ40" t="s">
        <v>806</v>
      </c>
      <c r="DK40" t="s">
        <v>807</v>
      </c>
      <c r="DN40" t="s">
        <v>63</v>
      </c>
      <c r="DO40" t="s">
        <v>1116</v>
      </c>
      <c r="DP40" t="s">
        <v>63</v>
      </c>
      <c r="DQ40" t="s">
        <v>69</v>
      </c>
      <c r="DY40">
        <v>30.4</v>
      </c>
      <c r="EB40">
        <v>5</v>
      </c>
      <c r="EC40">
        <v>5</v>
      </c>
      <c r="EE40" t="s">
        <v>1117</v>
      </c>
      <c r="EF40">
        <v>5</v>
      </c>
      <c r="EV40">
        <v>4500</v>
      </c>
      <c r="EW40">
        <v>469</v>
      </c>
      <c r="EX40">
        <v>318</v>
      </c>
      <c r="EY40">
        <v>405</v>
      </c>
    </row>
    <row r="41" spans="1:165" x14ac:dyDescent="0.35">
      <c r="A41">
        <v>2023</v>
      </c>
      <c r="B41" t="s">
        <v>59</v>
      </c>
      <c r="C41" t="s">
        <v>60</v>
      </c>
      <c r="D41" t="s">
        <v>1113</v>
      </c>
      <c r="E41" t="s">
        <v>61</v>
      </c>
      <c r="F41">
        <v>57</v>
      </c>
      <c r="G41" s="209">
        <v>3</v>
      </c>
      <c r="H41">
        <v>6</v>
      </c>
      <c r="I41" t="s">
        <v>1110</v>
      </c>
      <c r="J41">
        <v>18</v>
      </c>
      <c r="K41">
        <v>24</v>
      </c>
      <c r="L41">
        <v>20</v>
      </c>
      <c r="M41">
        <v>22.8</v>
      </c>
      <c r="N41">
        <v>33.848199999999999</v>
      </c>
      <c r="O41">
        <v>26.7255</v>
      </c>
      <c r="P41">
        <v>18.190899999999999</v>
      </c>
      <c r="Q41">
        <v>24.134</v>
      </c>
      <c r="R41">
        <v>20.457899999999999</v>
      </c>
      <c r="T41" t="s">
        <v>796</v>
      </c>
      <c r="U41" t="s">
        <v>797</v>
      </c>
      <c r="V41" t="s">
        <v>1111</v>
      </c>
      <c r="W41" t="s">
        <v>1112</v>
      </c>
      <c r="Y41">
        <v>6</v>
      </c>
      <c r="Z41" t="s">
        <v>63</v>
      </c>
      <c r="AA41" t="s">
        <v>63</v>
      </c>
      <c r="AB41" t="s">
        <v>71</v>
      </c>
      <c r="AC41" t="s">
        <v>72</v>
      </c>
      <c r="AD41">
        <v>15</v>
      </c>
      <c r="AG41" t="s">
        <v>841</v>
      </c>
      <c r="AH41" t="s">
        <v>842</v>
      </c>
      <c r="AI41" t="s">
        <v>64</v>
      </c>
      <c r="AJ41" t="s">
        <v>65</v>
      </c>
      <c r="AK41" t="s">
        <v>63</v>
      </c>
      <c r="AL41" t="s">
        <v>81</v>
      </c>
      <c r="AS41">
        <v>2750</v>
      </c>
      <c r="AT41">
        <v>2750</v>
      </c>
      <c r="BN41" s="192" t="s">
        <v>1004</v>
      </c>
      <c r="BO41">
        <v>2</v>
      </c>
      <c r="BP41">
        <v>2</v>
      </c>
      <c r="BQ41">
        <v>1</v>
      </c>
      <c r="BR41" t="s">
        <v>929</v>
      </c>
      <c r="BS41" t="s">
        <v>292</v>
      </c>
      <c r="BT41" t="s">
        <v>998</v>
      </c>
      <c r="BU41" s="210">
        <v>44719</v>
      </c>
      <c r="BV41">
        <v>31204</v>
      </c>
      <c r="BX41" t="s">
        <v>63</v>
      </c>
      <c r="CB41" t="s">
        <v>63</v>
      </c>
      <c r="CC41" t="s">
        <v>63</v>
      </c>
      <c r="CE41" t="s">
        <v>63</v>
      </c>
      <c r="CG41" t="s">
        <v>62</v>
      </c>
      <c r="CH41" t="s">
        <v>1115</v>
      </c>
      <c r="CI41" t="s">
        <v>63</v>
      </c>
      <c r="DJ41" t="s">
        <v>806</v>
      </c>
      <c r="DK41" t="s">
        <v>807</v>
      </c>
      <c r="DN41" t="s">
        <v>63</v>
      </c>
      <c r="DO41" t="s">
        <v>1116</v>
      </c>
      <c r="DP41" t="s">
        <v>63</v>
      </c>
      <c r="DQ41" t="s">
        <v>69</v>
      </c>
      <c r="DY41">
        <v>26.9</v>
      </c>
      <c r="EB41">
        <v>4</v>
      </c>
      <c r="EC41">
        <v>4</v>
      </c>
      <c r="EE41" t="s">
        <v>1117</v>
      </c>
      <c r="EF41">
        <v>5</v>
      </c>
      <c r="EV41">
        <v>5750</v>
      </c>
      <c r="EW41">
        <v>489</v>
      </c>
      <c r="EX41">
        <v>368</v>
      </c>
      <c r="EY41">
        <v>435</v>
      </c>
    </row>
    <row r="42" spans="1:165" x14ac:dyDescent="0.35">
      <c r="A42">
        <v>2023</v>
      </c>
      <c r="B42" t="s">
        <v>131</v>
      </c>
      <c r="C42" t="s">
        <v>131</v>
      </c>
      <c r="D42" t="s">
        <v>1118</v>
      </c>
      <c r="E42" t="s">
        <v>132</v>
      </c>
      <c r="F42">
        <v>202</v>
      </c>
      <c r="G42" s="209">
        <v>2</v>
      </c>
      <c r="H42">
        <v>4</v>
      </c>
      <c r="I42" t="s">
        <v>1010</v>
      </c>
      <c r="J42">
        <v>21</v>
      </c>
      <c r="K42">
        <v>27</v>
      </c>
      <c r="L42">
        <v>24</v>
      </c>
      <c r="M42">
        <v>27.2</v>
      </c>
      <c r="N42">
        <v>38.299999999999997</v>
      </c>
      <c r="O42">
        <v>31.279399999999999</v>
      </c>
      <c r="P42">
        <v>21.394200000000001</v>
      </c>
      <c r="Q42">
        <v>27.034400000000002</v>
      </c>
      <c r="R42">
        <v>23.610900000000001</v>
      </c>
      <c r="T42" t="s">
        <v>796</v>
      </c>
      <c r="U42" t="s">
        <v>797</v>
      </c>
      <c r="V42" t="s">
        <v>798</v>
      </c>
      <c r="W42" t="s">
        <v>799</v>
      </c>
      <c r="Y42">
        <v>7</v>
      </c>
      <c r="Z42" t="s">
        <v>63</v>
      </c>
      <c r="AA42" t="s">
        <v>63</v>
      </c>
      <c r="AB42" t="s">
        <v>71</v>
      </c>
      <c r="AC42" t="s">
        <v>72</v>
      </c>
      <c r="AD42">
        <v>10</v>
      </c>
      <c r="AG42" t="s">
        <v>841</v>
      </c>
      <c r="AH42" t="s">
        <v>842</v>
      </c>
      <c r="AI42" t="s">
        <v>64</v>
      </c>
      <c r="AJ42" t="s">
        <v>65</v>
      </c>
      <c r="AK42" t="s">
        <v>63</v>
      </c>
      <c r="AL42" t="s">
        <v>81</v>
      </c>
      <c r="AS42">
        <v>2300</v>
      </c>
      <c r="AT42">
        <v>2300</v>
      </c>
      <c r="BN42" s="192" t="s">
        <v>1004</v>
      </c>
      <c r="BO42">
        <v>2</v>
      </c>
      <c r="BP42">
        <v>2</v>
      </c>
      <c r="BQ42">
        <v>1</v>
      </c>
      <c r="BR42" t="s">
        <v>929</v>
      </c>
      <c r="BS42" t="s">
        <v>292</v>
      </c>
      <c r="BT42" t="s">
        <v>998</v>
      </c>
      <c r="BU42" s="210">
        <v>44823</v>
      </c>
      <c r="BV42">
        <v>32073</v>
      </c>
      <c r="BY42" t="s">
        <v>63</v>
      </c>
      <c r="CB42" t="s">
        <v>63</v>
      </c>
      <c r="CC42" t="s">
        <v>63</v>
      </c>
      <c r="CD42" t="s">
        <v>1119</v>
      </c>
      <c r="CE42" t="s">
        <v>63</v>
      </c>
      <c r="CG42" t="s">
        <v>62</v>
      </c>
      <c r="CH42" t="s">
        <v>941</v>
      </c>
      <c r="CI42" t="s">
        <v>62</v>
      </c>
      <c r="CJ42" t="s">
        <v>941</v>
      </c>
      <c r="DJ42" t="s">
        <v>806</v>
      </c>
      <c r="DK42" t="s">
        <v>807</v>
      </c>
      <c r="DN42" t="s">
        <v>63</v>
      </c>
      <c r="DO42" t="s">
        <v>932</v>
      </c>
      <c r="DP42" t="s">
        <v>62</v>
      </c>
      <c r="DQ42" t="s">
        <v>77</v>
      </c>
      <c r="DY42">
        <v>31.5</v>
      </c>
      <c r="EB42">
        <v>5</v>
      </c>
      <c r="EC42">
        <v>5</v>
      </c>
      <c r="EE42" t="s">
        <v>1120</v>
      </c>
      <c r="EF42">
        <v>1</v>
      </c>
      <c r="EV42">
        <v>3500</v>
      </c>
      <c r="EW42">
        <v>414</v>
      </c>
      <c r="EX42">
        <v>328</v>
      </c>
      <c r="EY42">
        <v>375</v>
      </c>
    </row>
    <row r="43" spans="1:165" x14ac:dyDescent="0.35">
      <c r="A43">
        <v>2023</v>
      </c>
      <c r="B43" t="s">
        <v>131</v>
      </c>
      <c r="C43" t="s">
        <v>131</v>
      </c>
      <c r="D43" t="s">
        <v>1118</v>
      </c>
      <c r="E43" t="s">
        <v>132</v>
      </c>
      <c r="F43">
        <v>201</v>
      </c>
      <c r="G43" s="209">
        <v>2</v>
      </c>
      <c r="H43">
        <v>4</v>
      </c>
      <c r="I43" t="s">
        <v>1110</v>
      </c>
      <c r="J43">
        <v>20</v>
      </c>
      <c r="K43">
        <v>25</v>
      </c>
      <c r="L43">
        <v>22</v>
      </c>
      <c r="M43">
        <v>24.8</v>
      </c>
      <c r="N43">
        <v>34.700000000000003</v>
      </c>
      <c r="O43">
        <v>28.452999999999999</v>
      </c>
      <c r="P43">
        <v>19.658300000000001</v>
      </c>
      <c r="Q43">
        <v>24.6935</v>
      </c>
      <c r="R43">
        <v>21.644400000000001</v>
      </c>
      <c r="T43" t="s">
        <v>796</v>
      </c>
      <c r="U43" t="s">
        <v>797</v>
      </c>
      <c r="V43" t="s">
        <v>1111</v>
      </c>
      <c r="W43" t="s">
        <v>1112</v>
      </c>
      <c r="Y43">
        <v>6</v>
      </c>
      <c r="Z43" t="s">
        <v>63</v>
      </c>
      <c r="AA43" t="s">
        <v>63</v>
      </c>
      <c r="AB43" t="s">
        <v>71</v>
      </c>
      <c r="AC43" t="s">
        <v>72</v>
      </c>
      <c r="AD43">
        <v>10</v>
      </c>
      <c r="AG43" t="s">
        <v>841</v>
      </c>
      <c r="AH43" t="s">
        <v>842</v>
      </c>
      <c r="AI43" t="s">
        <v>64</v>
      </c>
      <c r="AJ43" t="s">
        <v>65</v>
      </c>
      <c r="AK43" t="s">
        <v>63</v>
      </c>
      <c r="AL43" t="s">
        <v>81</v>
      </c>
      <c r="AS43">
        <v>2500</v>
      </c>
      <c r="AT43">
        <v>2500</v>
      </c>
      <c r="BN43" s="192" t="s">
        <v>1004</v>
      </c>
      <c r="BO43">
        <v>2</v>
      </c>
      <c r="BP43">
        <v>2</v>
      </c>
      <c r="BQ43">
        <v>1</v>
      </c>
      <c r="BR43" t="s">
        <v>929</v>
      </c>
      <c r="BS43" t="s">
        <v>292</v>
      </c>
      <c r="BT43" t="s">
        <v>998</v>
      </c>
      <c r="BU43" s="210">
        <v>44823</v>
      </c>
      <c r="BV43">
        <v>32221</v>
      </c>
      <c r="BY43" t="s">
        <v>63</v>
      </c>
      <c r="CB43" t="s">
        <v>63</v>
      </c>
      <c r="CC43" t="s">
        <v>63</v>
      </c>
      <c r="CD43" t="s">
        <v>1119</v>
      </c>
      <c r="CE43" t="s">
        <v>63</v>
      </c>
      <c r="CG43" t="s">
        <v>62</v>
      </c>
      <c r="CH43" t="s">
        <v>941</v>
      </c>
      <c r="CI43" t="s">
        <v>62</v>
      </c>
      <c r="CJ43" t="s">
        <v>941</v>
      </c>
      <c r="DJ43" t="s">
        <v>806</v>
      </c>
      <c r="DK43" t="s">
        <v>807</v>
      </c>
      <c r="DN43" t="s">
        <v>63</v>
      </c>
      <c r="DO43" t="s">
        <v>932</v>
      </c>
      <c r="DP43" t="s">
        <v>62</v>
      </c>
      <c r="DQ43" t="s">
        <v>77</v>
      </c>
      <c r="DY43">
        <v>28.7</v>
      </c>
      <c r="EB43">
        <v>5</v>
      </c>
      <c r="EC43">
        <v>5</v>
      </c>
      <c r="EE43" t="s">
        <v>1120</v>
      </c>
      <c r="EF43">
        <v>1</v>
      </c>
      <c r="EV43">
        <v>4500</v>
      </c>
      <c r="EW43">
        <v>452</v>
      </c>
      <c r="EX43">
        <v>358</v>
      </c>
      <c r="EY43">
        <v>409</v>
      </c>
    </row>
    <row r="44" spans="1:165" x14ac:dyDescent="0.35">
      <c r="A44">
        <v>2023</v>
      </c>
      <c r="B44" t="s">
        <v>131</v>
      </c>
      <c r="C44" t="s">
        <v>131</v>
      </c>
      <c r="D44" t="s">
        <v>1121</v>
      </c>
      <c r="E44" t="s">
        <v>132</v>
      </c>
      <c r="F44">
        <v>224</v>
      </c>
      <c r="G44" s="209">
        <v>3.7</v>
      </c>
      <c r="H44">
        <v>6</v>
      </c>
      <c r="I44" t="s">
        <v>1010</v>
      </c>
      <c r="J44">
        <v>19</v>
      </c>
      <c r="K44">
        <v>24</v>
      </c>
      <c r="L44">
        <v>21</v>
      </c>
      <c r="M44">
        <v>24.1</v>
      </c>
      <c r="N44">
        <v>33.799999999999997</v>
      </c>
      <c r="O44">
        <v>27.6739</v>
      </c>
      <c r="P44">
        <v>19.146799999999999</v>
      </c>
      <c r="Q44">
        <v>24.1023</v>
      </c>
      <c r="R44">
        <v>21.0989</v>
      </c>
      <c r="T44" t="s">
        <v>796</v>
      </c>
      <c r="U44" t="s">
        <v>797</v>
      </c>
      <c r="V44" t="s">
        <v>798</v>
      </c>
      <c r="W44" t="s">
        <v>799</v>
      </c>
      <c r="Y44">
        <v>7</v>
      </c>
      <c r="Z44" t="s">
        <v>63</v>
      </c>
      <c r="AA44" t="s">
        <v>63</v>
      </c>
      <c r="AB44" t="s">
        <v>71</v>
      </c>
      <c r="AC44" t="s">
        <v>72</v>
      </c>
      <c r="AD44">
        <v>10</v>
      </c>
      <c r="AG44" t="s">
        <v>841</v>
      </c>
      <c r="AH44" t="s">
        <v>842</v>
      </c>
      <c r="AI44" t="s">
        <v>64</v>
      </c>
      <c r="AJ44" t="s">
        <v>65</v>
      </c>
      <c r="AK44" t="s">
        <v>63</v>
      </c>
      <c r="AL44" t="s">
        <v>81</v>
      </c>
      <c r="AS44">
        <v>2600</v>
      </c>
      <c r="AT44">
        <v>2600</v>
      </c>
      <c r="BN44" s="192" t="s">
        <v>1004</v>
      </c>
      <c r="BO44">
        <v>2</v>
      </c>
      <c r="BP44">
        <v>2</v>
      </c>
      <c r="BQ44">
        <v>1</v>
      </c>
      <c r="BR44" t="s">
        <v>929</v>
      </c>
      <c r="BS44" t="s">
        <v>292</v>
      </c>
      <c r="BT44" t="s">
        <v>998</v>
      </c>
      <c r="BU44" s="210">
        <v>44795</v>
      </c>
      <c r="BV44">
        <v>31861</v>
      </c>
      <c r="BX44" t="s">
        <v>63</v>
      </c>
      <c r="BY44" t="s">
        <v>63</v>
      </c>
      <c r="CB44" t="s">
        <v>63</v>
      </c>
      <c r="CC44" t="s">
        <v>63</v>
      </c>
      <c r="CE44" t="s">
        <v>63</v>
      </c>
      <c r="CG44" t="s">
        <v>62</v>
      </c>
      <c r="CH44" t="s">
        <v>941</v>
      </c>
      <c r="CI44" t="s">
        <v>62</v>
      </c>
      <c r="CJ44" t="s">
        <v>941</v>
      </c>
      <c r="DJ44" t="s">
        <v>806</v>
      </c>
      <c r="DK44" t="s">
        <v>807</v>
      </c>
      <c r="DN44" t="s">
        <v>63</v>
      </c>
      <c r="DO44" t="s">
        <v>932</v>
      </c>
      <c r="DP44" t="s">
        <v>63</v>
      </c>
      <c r="DQ44" t="s">
        <v>69</v>
      </c>
      <c r="DR44" t="s">
        <v>573</v>
      </c>
      <c r="DY44">
        <v>27.9</v>
      </c>
      <c r="EB44">
        <v>4</v>
      </c>
      <c r="EC44">
        <v>4</v>
      </c>
      <c r="EE44" t="s">
        <v>1122</v>
      </c>
      <c r="EF44">
        <v>5</v>
      </c>
      <c r="EV44">
        <v>5000</v>
      </c>
      <c r="EW44">
        <v>460</v>
      </c>
      <c r="EX44">
        <v>367</v>
      </c>
      <c r="EY44">
        <v>418</v>
      </c>
    </row>
    <row r="45" spans="1:165" x14ac:dyDescent="0.35">
      <c r="A45">
        <v>2023</v>
      </c>
      <c r="B45" t="s">
        <v>131</v>
      </c>
      <c r="C45" t="s">
        <v>131</v>
      </c>
      <c r="D45" t="s">
        <v>1121</v>
      </c>
      <c r="E45" t="s">
        <v>132</v>
      </c>
      <c r="F45">
        <v>223</v>
      </c>
      <c r="G45" s="209">
        <v>3.7</v>
      </c>
      <c r="H45">
        <v>6</v>
      </c>
      <c r="I45" t="s">
        <v>1110</v>
      </c>
      <c r="J45">
        <v>17</v>
      </c>
      <c r="K45">
        <v>24</v>
      </c>
      <c r="L45">
        <v>19</v>
      </c>
      <c r="M45">
        <v>21</v>
      </c>
      <c r="N45">
        <v>32.9</v>
      </c>
      <c r="O45">
        <v>25.082599999999999</v>
      </c>
      <c r="P45">
        <v>16.8538</v>
      </c>
      <c r="Q45">
        <v>23.508700000000001</v>
      </c>
      <c r="R45">
        <v>19.3142</v>
      </c>
      <c r="T45" t="s">
        <v>796</v>
      </c>
      <c r="U45" t="s">
        <v>797</v>
      </c>
      <c r="V45" t="s">
        <v>1111</v>
      </c>
      <c r="W45" t="s">
        <v>1112</v>
      </c>
      <c r="Y45">
        <v>6</v>
      </c>
      <c r="Z45" t="s">
        <v>63</v>
      </c>
      <c r="AA45" t="s">
        <v>63</v>
      </c>
      <c r="AB45" t="s">
        <v>71</v>
      </c>
      <c r="AC45" t="s">
        <v>72</v>
      </c>
      <c r="AD45">
        <v>10</v>
      </c>
      <c r="AG45" t="s">
        <v>841</v>
      </c>
      <c r="AH45" t="s">
        <v>842</v>
      </c>
      <c r="AI45" t="s">
        <v>64</v>
      </c>
      <c r="AJ45" t="s">
        <v>65</v>
      </c>
      <c r="AK45" t="s">
        <v>63</v>
      </c>
      <c r="AL45" t="s">
        <v>81</v>
      </c>
      <c r="AS45">
        <v>2900</v>
      </c>
      <c r="AT45">
        <v>2900</v>
      </c>
      <c r="BN45" s="192" t="s">
        <v>1004</v>
      </c>
      <c r="BO45">
        <v>2</v>
      </c>
      <c r="BP45">
        <v>2</v>
      </c>
      <c r="BQ45">
        <v>1</v>
      </c>
      <c r="BR45" t="s">
        <v>929</v>
      </c>
      <c r="BS45" t="s">
        <v>292</v>
      </c>
      <c r="BT45" t="s">
        <v>998</v>
      </c>
      <c r="BU45" s="210">
        <v>44795</v>
      </c>
      <c r="BV45">
        <v>31860</v>
      </c>
      <c r="BX45" t="s">
        <v>63</v>
      </c>
      <c r="BY45" t="s">
        <v>63</v>
      </c>
      <c r="CB45" t="s">
        <v>63</v>
      </c>
      <c r="CC45" t="s">
        <v>63</v>
      </c>
      <c r="CE45" t="s">
        <v>63</v>
      </c>
      <c r="CG45" t="s">
        <v>62</v>
      </c>
      <c r="CH45" t="s">
        <v>941</v>
      </c>
      <c r="CI45" t="s">
        <v>62</v>
      </c>
      <c r="CJ45" t="s">
        <v>941</v>
      </c>
      <c r="DJ45" t="s">
        <v>806</v>
      </c>
      <c r="DK45" t="s">
        <v>807</v>
      </c>
      <c r="DN45" t="s">
        <v>63</v>
      </c>
      <c r="DO45" t="s">
        <v>932</v>
      </c>
      <c r="DP45" t="s">
        <v>63</v>
      </c>
      <c r="DQ45" t="s">
        <v>69</v>
      </c>
      <c r="DR45" t="s">
        <v>573</v>
      </c>
      <c r="DY45">
        <v>25.3</v>
      </c>
      <c r="EB45">
        <v>4</v>
      </c>
      <c r="EC45">
        <v>4</v>
      </c>
      <c r="EE45" t="s">
        <v>1122</v>
      </c>
      <c r="EF45">
        <v>5</v>
      </c>
      <c r="EV45">
        <v>6500</v>
      </c>
      <c r="EW45">
        <v>523</v>
      </c>
      <c r="EX45">
        <v>377</v>
      </c>
      <c r="EY45">
        <v>458</v>
      </c>
    </row>
    <row r="46" spans="1:165" x14ac:dyDescent="0.35">
      <c r="A46">
        <v>2023</v>
      </c>
      <c r="B46" t="s">
        <v>131</v>
      </c>
      <c r="C46" t="s">
        <v>131</v>
      </c>
      <c r="D46" t="s">
        <v>1123</v>
      </c>
      <c r="E46" t="s">
        <v>132</v>
      </c>
      <c r="F46">
        <v>222</v>
      </c>
      <c r="G46" s="209">
        <v>2.5</v>
      </c>
      <c r="H46">
        <v>4</v>
      </c>
      <c r="I46" t="s">
        <v>1010</v>
      </c>
      <c r="J46">
        <v>19</v>
      </c>
      <c r="K46">
        <v>25</v>
      </c>
      <c r="L46">
        <v>22</v>
      </c>
      <c r="M46">
        <v>24.2</v>
      </c>
      <c r="N46">
        <v>35.9</v>
      </c>
      <c r="O46">
        <v>28.359100000000002</v>
      </c>
      <c r="P46">
        <v>19.22</v>
      </c>
      <c r="Q46">
        <v>25.478000000000002</v>
      </c>
      <c r="R46">
        <v>21.6084</v>
      </c>
      <c r="T46" t="s">
        <v>796</v>
      </c>
      <c r="U46" t="s">
        <v>797</v>
      </c>
      <c r="V46" t="s">
        <v>798</v>
      </c>
      <c r="W46" t="s">
        <v>799</v>
      </c>
      <c r="Y46">
        <v>7</v>
      </c>
      <c r="Z46" t="s">
        <v>63</v>
      </c>
      <c r="AA46" t="s">
        <v>63</v>
      </c>
      <c r="AB46" t="s">
        <v>71</v>
      </c>
      <c r="AC46" t="s">
        <v>72</v>
      </c>
      <c r="AD46">
        <v>10</v>
      </c>
      <c r="AG46" t="s">
        <v>841</v>
      </c>
      <c r="AH46" t="s">
        <v>842</v>
      </c>
      <c r="AI46" t="s">
        <v>64</v>
      </c>
      <c r="AJ46" t="s">
        <v>65</v>
      </c>
      <c r="AK46" t="s">
        <v>63</v>
      </c>
      <c r="AL46" t="s">
        <v>81</v>
      </c>
      <c r="AS46">
        <v>2500</v>
      </c>
      <c r="AT46">
        <v>2500</v>
      </c>
      <c r="BN46" s="192" t="s">
        <v>1004</v>
      </c>
      <c r="BO46">
        <v>2</v>
      </c>
      <c r="BP46">
        <v>2</v>
      </c>
      <c r="BQ46">
        <v>1</v>
      </c>
      <c r="BR46" t="s">
        <v>929</v>
      </c>
      <c r="BS46" t="s">
        <v>292</v>
      </c>
      <c r="BT46" t="s">
        <v>998</v>
      </c>
      <c r="BU46" s="210">
        <v>44823</v>
      </c>
      <c r="BV46">
        <v>31952</v>
      </c>
      <c r="BY46" t="s">
        <v>63</v>
      </c>
      <c r="CB46" t="s">
        <v>63</v>
      </c>
      <c r="CC46" t="s">
        <v>63</v>
      </c>
      <c r="CD46" t="s">
        <v>1124</v>
      </c>
      <c r="CE46" t="s">
        <v>63</v>
      </c>
      <c r="CG46" t="s">
        <v>62</v>
      </c>
      <c r="CH46" t="s">
        <v>941</v>
      </c>
      <c r="CI46" t="s">
        <v>62</v>
      </c>
      <c r="CJ46" t="s">
        <v>941</v>
      </c>
      <c r="DJ46" t="s">
        <v>806</v>
      </c>
      <c r="DK46" t="s">
        <v>807</v>
      </c>
      <c r="DN46" t="s">
        <v>63</v>
      </c>
      <c r="DO46" t="s">
        <v>932</v>
      </c>
      <c r="DP46" t="s">
        <v>62</v>
      </c>
      <c r="DQ46" t="s">
        <v>77</v>
      </c>
      <c r="DY46">
        <v>28.6</v>
      </c>
      <c r="EB46">
        <v>5</v>
      </c>
      <c r="EC46">
        <v>5</v>
      </c>
      <c r="EE46" t="s">
        <v>1120</v>
      </c>
      <c r="EF46">
        <v>1</v>
      </c>
      <c r="EV46">
        <v>4500</v>
      </c>
      <c r="EW46">
        <v>461</v>
      </c>
      <c r="EX46">
        <v>348</v>
      </c>
      <c r="EY46">
        <v>410</v>
      </c>
    </row>
    <row r="47" spans="1:165" x14ac:dyDescent="0.35">
      <c r="A47">
        <v>2023</v>
      </c>
      <c r="B47" t="s">
        <v>131</v>
      </c>
      <c r="C47" t="s">
        <v>131</v>
      </c>
      <c r="D47" t="s">
        <v>1123</v>
      </c>
      <c r="E47" t="s">
        <v>132</v>
      </c>
      <c r="F47">
        <v>221</v>
      </c>
      <c r="G47" s="209">
        <v>2.5</v>
      </c>
      <c r="H47">
        <v>4</v>
      </c>
      <c r="I47" t="s">
        <v>1110</v>
      </c>
      <c r="J47">
        <v>19</v>
      </c>
      <c r="K47">
        <v>24</v>
      </c>
      <c r="L47">
        <v>21</v>
      </c>
      <c r="M47">
        <v>23.6</v>
      </c>
      <c r="N47">
        <v>34.299999999999997</v>
      </c>
      <c r="O47">
        <v>27.454000000000001</v>
      </c>
      <c r="P47">
        <v>18.780100000000001</v>
      </c>
      <c r="Q47">
        <v>24.431000000000001</v>
      </c>
      <c r="R47">
        <v>20.9619</v>
      </c>
      <c r="T47" t="s">
        <v>796</v>
      </c>
      <c r="U47" t="s">
        <v>797</v>
      </c>
      <c r="V47" t="s">
        <v>1111</v>
      </c>
      <c r="W47" t="s">
        <v>1112</v>
      </c>
      <c r="Y47">
        <v>6</v>
      </c>
      <c r="Z47" t="s">
        <v>63</v>
      </c>
      <c r="AA47" t="s">
        <v>63</v>
      </c>
      <c r="AB47" t="s">
        <v>71</v>
      </c>
      <c r="AC47" t="s">
        <v>72</v>
      </c>
      <c r="AD47">
        <v>10</v>
      </c>
      <c r="AG47" t="s">
        <v>841</v>
      </c>
      <c r="AH47" t="s">
        <v>842</v>
      </c>
      <c r="AI47" t="s">
        <v>64</v>
      </c>
      <c r="AJ47" t="s">
        <v>65</v>
      </c>
      <c r="AK47" t="s">
        <v>63</v>
      </c>
      <c r="AL47" t="s">
        <v>81</v>
      </c>
      <c r="AS47">
        <v>2600</v>
      </c>
      <c r="AT47">
        <v>2600</v>
      </c>
      <c r="BN47" s="192" t="s">
        <v>1004</v>
      </c>
      <c r="BO47">
        <v>2</v>
      </c>
      <c r="BP47">
        <v>2</v>
      </c>
      <c r="BQ47">
        <v>1</v>
      </c>
      <c r="BR47" t="s">
        <v>929</v>
      </c>
      <c r="BS47" t="s">
        <v>292</v>
      </c>
      <c r="BT47" t="s">
        <v>998</v>
      </c>
      <c r="BU47" s="210">
        <v>44823</v>
      </c>
      <c r="BV47">
        <v>31951</v>
      </c>
      <c r="BY47" t="s">
        <v>63</v>
      </c>
      <c r="CB47" t="s">
        <v>63</v>
      </c>
      <c r="CC47" t="s">
        <v>63</v>
      </c>
      <c r="CD47" t="s">
        <v>1124</v>
      </c>
      <c r="CE47" t="s">
        <v>63</v>
      </c>
      <c r="CG47" t="s">
        <v>62</v>
      </c>
      <c r="CH47" t="s">
        <v>941</v>
      </c>
      <c r="CI47" t="s">
        <v>62</v>
      </c>
      <c r="CJ47" t="s">
        <v>941</v>
      </c>
      <c r="DJ47" t="s">
        <v>806</v>
      </c>
      <c r="DK47" t="s">
        <v>807</v>
      </c>
      <c r="DN47" t="s">
        <v>63</v>
      </c>
      <c r="DO47" t="s">
        <v>932</v>
      </c>
      <c r="DP47" t="s">
        <v>62</v>
      </c>
      <c r="DQ47" t="s">
        <v>77</v>
      </c>
      <c r="DY47">
        <v>27.7</v>
      </c>
      <c r="EB47">
        <v>4</v>
      </c>
      <c r="EC47">
        <v>4</v>
      </c>
      <c r="EE47" t="s">
        <v>1120</v>
      </c>
      <c r="EF47">
        <v>1</v>
      </c>
      <c r="EV47">
        <v>5000</v>
      </c>
      <c r="EW47">
        <v>472</v>
      </c>
      <c r="EX47">
        <v>363</v>
      </c>
      <c r="EY47">
        <v>423</v>
      </c>
    </row>
    <row r="48" spans="1:165" x14ac:dyDescent="0.35">
      <c r="A48">
        <v>2023</v>
      </c>
      <c r="B48" t="s">
        <v>131</v>
      </c>
      <c r="C48" t="s">
        <v>131</v>
      </c>
      <c r="D48" t="s">
        <v>1125</v>
      </c>
      <c r="E48" t="s">
        <v>132</v>
      </c>
      <c r="F48">
        <v>234</v>
      </c>
      <c r="G48" s="209">
        <v>2</v>
      </c>
      <c r="H48">
        <v>4</v>
      </c>
      <c r="I48" t="s">
        <v>1010</v>
      </c>
      <c r="J48">
        <v>21</v>
      </c>
      <c r="K48">
        <v>27</v>
      </c>
      <c r="L48">
        <v>23</v>
      </c>
      <c r="M48">
        <v>26.6</v>
      </c>
      <c r="N48">
        <v>38.200000000000003</v>
      </c>
      <c r="O48">
        <v>30.810199999999998</v>
      </c>
      <c r="P48">
        <v>20.962700000000002</v>
      </c>
      <c r="Q48">
        <v>26.969899999999999</v>
      </c>
      <c r="R48">
        <v>23.297899999999998</v>
      </c>
      <c r="T48" t="s">
        <v>796</v>
      </c>
      <c r="U48" t="s">
        <v>797</v>
      </c>
      <c r="V48" t="s">
        <v>798</v>
      </c>
      <c r="W48" t="s">
        <v>799</v>
      </c>
      <c r="Y48">
        <v>7</v>
      </c>
      <c r="Z48" t="s">
        <v>63</v>
      </c>
      <c r="AA48" t="s">
        <v>63</v>
      </c>
      <c r="AB48" t="s">
        <v>71</v>
      </c>
      <c r="AC48" t="s">
        <v>72</v>
      </c>
      <c r="AD48">
        <v>10</v>
      </c>
      <c r="AG48" t="s">
        <v>841</v>
      </c>
      <c r="AH48" t="s">
        <v>842</v>
      </c>
      <c r="AI48" t="s">
        <v>64</v>
      </c>
      <c r="AJ48" t="s">
        <v>65</v>
      </c>
      <c r="AK48" t="s">
        <v>63</v>
      </c>
      <c r="AL48" t="s">
        <v>81</v>
      </c>
      <c r="AS48">
        <v>2400</v>
      </c>
      <c r="AT48">
        <v>2400</v>
      </c>
      <c r="BN48" s="192" t="s">
        <v>1004</v>
      </c>
      <c r="BO48">
        <v>2</v>
      </c>
      <c r="BP48">
        <v>2</v>
      </c>
      <c r="BQ48">
        <v>1</v>
      </c>
      <c r="BR48" t="s">
        <v>929</v>
      </c>
      <c r="BS48" t="s">
        <v>292</v>
      </c>
      <c r="BT48" t="s">
        <v>998</v>
      </c>
      <c r="BU48" s="210">
        <v>44823</v>
      </c>
      <c r="BV48">
        <v>31956</v>
      </c>
      <c r="BY48" t="s">
        <v>63</v>
      </c>
      <c r="CB48" t="s">
        <v>63</v>
      </c>
      <c r="CC48" t="s">
        <v>63</v>
      </c>
      <c r="CD48" t="s">
        <v>1119</v>
      </c>
      <c r="CE48" t="s">
        <v>63</v>
      </c>
      <c r="CG48" t="s">
        <v>62</v>
      </c>
      <c r="CH48" t="s">
        <v>941</v>
      </c>
      <c r="CI48" t="s">
        <v>62</v>
      </c>
      <c r="CJ48" t="s">
        <v>941</v>
      </c>
      <c r="DJ48" t="s">
        <v>806</v>
      </c>
      <c r="DK48" t="s">
        <v>807</v>
      </c>
      <c r="DN48" t="s">
        <v>63</v>
      </c>
      <c r="DO48" t="s">
        <v>932</v>
      </c>
      <c r="DP48" t="s">
        <v>62</v>
      </c>
      <c r="DQ48" t="s">
        <v>77</v>
      </c>
      <c r="DY48">
        <v>31</v>
      </c>
      <c r="EB48">
        <v>5</v>
      </c>
      <c r="EC48">
        <v>5</v>
      </c>
      <c r="EE48" t="s">
        <v>1120</v>
      </c>
      <c r="EF48">
        <v>1</v>
      </c>
      <c r="EV48">
        <v>4000</v>
      </c>
      <c r="EW48">
        <v>422</v>
      </c>
      <c r="EX48">
        <v>328</v>
      </c>
      <c r="EY48">
        <v>380</v>
      </c>
    </row>
    <row r="49" spans="1:155" x14ac:dyDescent="0.35">
      <c r="A49">
        <v>2023</v>
      </c>
      <c r="B49" t="s">
        <v>131</v>
      </c>
      <c r="C49" t="s">
        <v>131</v>
      </c>
      <c r="D49" t="s">
        <v>1125</v>
      </c>
      <c r="E49" t="s">
        <v>132</v>
      </c>
      <c r="F49">
        <v>233</v>
      </c>
      <c r="G49" s="209">
        <v>2</v>
      </c>
      <c r="H49">
        <v>4</v>
      </c>
      <c r="I49" t="s">
        <v>1110</v>
      </c>
      <c r="J49">
        <v>20</v>
      </c>
      <c r="K49">
        <v>26</v>
      </c>
      <c r="L49">
        <v>22</v>
      </c>
      <c r="M49">
        <v>25.4</v>
      </c>
      <c r="N49">
        <v>37.200000000000003</v>
      </c>
      <c r="O49">
        <v>29.6294</v>
      </c>
      <c r="P49">
        <v>20.094799999999999</v>
      </c>
      <c r="Q49">
        <v>26.3231</v>
      </c>
      <c r="R49">
        <v>22.4893</v>
      </c>
      <c r="T49" t="s">
        <v>796</v>
      </c>
      <c r="U49" t="s">
        <v>797</v>
      </c>
      <c r="V49" t="s">
        <v>1111</v>
      </c>
      <c r="W49" t="s">
        <v>1112</v>
      </c>
      <c r="Y49">
        <v>6</v>
      </c>
      <c r="Z49" t="s">
        <v>63</v>
      </c>
      <c r="AA49" t="s">
        <v>63</v>
      </c>
      <c r="AB49" t="s">
        <v>71</v>
      </c>
      <c r="AC49" t="s">
        <v>72</v>
      </c>
      <c r="AD49">
        <v>10</v>
      </c>
      <c r="AG49" t="s">
        <v>841</v>
      </c>
      <c r="AH49" t="s">
        <v>842</v>
      </c>
      <c r="AI49" t="s">
        <v>64</v>
      </c>
      <c r="AJ49" t="s">
        <v>65</v>
      </c>
      <c r="AK49" t="s">
        <v>63</v>
      </c>
      <c r="AL49" t="s">
        <v>81</v>
      </c>
      <c r="AS49">
        <v>2500</v>
      </c>
      <c r="AT49">
        <v>2500</v>
      </c>
      <c r="BN49" s="192" t="s">
        <v>1004</v>
      </c>
      <c r="BO49">
        <v>2</v>
      </c>
      <c r="BP49">
        <v>2</v>
      </c>
      <c r="BQ49">
        <v>1</v>
      </c>
      <c r="BR49" t="s">
        <v>929</v>
      </c>
      <c r="BS49" t="s">
        <v>292</v>
      </c>
      <c r="BT49" t="s">
        <v>998</v>
      </c>
      <c r="BU49" s="210">
        <v>44823</v>
      </c>
      <c r="BV49">
        <v>32074</v>
      </c>
      <c r="BY49" t="s">
        <v>63</v>
      </c>
      <c r="CB49" t="s">
        <v>63</v>
      </c>
      <c r="CC49" t="s">
        <v>63</v>
      </c>
      <c r="CD49" t="s">
        <v>1119</v>
      </c>
      <c r="CE49" t="s">
        <v>63</v>
      </c>
      <c r="CG49" t="s">
        <v>62</v>
      </c>
      <c r="CH49" t="s">
        <v>941</v>
      </c>
      <c r="CI49" t="s">
        <v>62</v>
      </c>
      <c r="CJ49" t="s">
        <v>941</v>
      </c>
      <c r="DJ49" t="s">
        <v>806</v>
      </c>
      <c r="DK49" t="s">
        <v>807</v>
      </c>
      <c r="DN49" t="s">
        <v>63</v>
      </c>
      <c r="DO49" t="s">
        <v>932</v>
      </c>
      <c r="DP49" t="s">
        <v>62</v>
      </c>
      <c r="DQ49" t="s">
        <v>77</v>
      </c>
      <c r="DY49">
        <v>29.8</v>
      </c>
      <c r="EB49">
        <v>5</v>
      </c>
      <c r="EC49">
        <v>5</v>
      </c>
      <c r="EE49" t="s">
        <v>1120</v>
      </c>
      <c r="EF49">
        <v>1</v>
      </c>
      <c r="EV49">
        <v>4500</v>
      </c>
      <c r="EW49">
        <v>440</v>
      </c>
      <c r="EX49">
        <v>337</v>
      </c>
      <c r="EY49">
        <v>394</v>
      </c>
    </row>
    <row r="50" spans="1:155" x14ac:dyDescent="0.35">
      <c r="A50">
        <v>2023</v>
      </c>
      <c r="B50" t="s">
        <v>131</v>
      </c>
      <c r="C50" t="s">
        <v>131</v>
      </c>
      <c r="D50" t="s">
        <v>1126</v>
      </c>
      <c r="E50" t="s">
        <v>132</v>
      </c>
      <c r="F50">
        <v>212</v>
      </c>
      <c r="G50" s="209">
        <v>2</v>
      </c>
      <c r="H50">
        <v>4</v>
      </c>
      <c r="I50" t="s">
        <v>1010</v>
      </c>
      <c r="J50">
        <v>21</v>
      </c>
      <c r="K50">
        <v>27</v>
      </c>
      <c r="L50">
        <v>24</v>
      </c>
      <c r="M50">
        <v>27.2</v>
      </c>
      <c r="N50">
        <v>38.299999999999997</v>
      </c>
      <c r="O50">
        <v>31.279399999999999</v>
      </c>
      <c r="P50">
        <v>21.394200000000001</v>
      </c>
      <c r="Q50">
        <v>27.034400000000002</v>
      </c>
      <c r="R50">
        <v>23.610900000000001</v>
      </c>
      <c r="T50" t="s">
        <v>796</v>
      </c>
      <c r="U50" t="s">
        <v>797</v>
      </c>
      <c r="V50" t="s">
        <v>798</v>
      </c>
      <c r="W50" t="s">
        <v>799</v>
      </c>
      <c r="Y50">
        <v>7</v>
      </c>
      <c r="Z50" t="s">
        <v>63</v>
      </c>
      <c r="AA50" t="s">
        <v>63</v>
      </c>
      <c r="AB50" t="s">
        <v>71</v>
      </c>
      <c r="AC50" t="s">
        <v>72</v>
      </c>
      <c r="AD50">
        <v>10</v>
      </c>
      <c r="AG50" t="s">
        <v>841</v>
      </c>
      <c r="AH50" t="s">
        <v>842</v>
      </c>
      <c r="AI50" t="s">
        <v>64</v>
      </c>
      <c r="AJ50" t="s">
        <v>65</v>
      </c>
      <c r="AK50" t="s">
        <v>63</v>
      </c>
      <c r="AL50" t="s">
        <v>81</v>
      </c>
      <c r="AS50">
        <v>2300</v>
      </c>
      <c r="AT50">
        <v>2300</v>
      </c>
      <c r="BN50" s="192" t="s">
        <v>1004</v>
      </c>
      <c r="BO50">
        <v>2</v>
      </c>
      <c r="BP50">
        <v>2</v>
      </c>
      <c r="BQ50">
        <v>1</v>
      </c>
      <c r="BR50" t="s">
        <v>929</v>
      </c>
      <c r="BS50" t="s">
        <v>292</v>
      </c>
      <c r="BT50" t="s">
        <v>998</v>
      </c>
      <c r="BU50" s="210">
        <v>44823</v>
      </c>
      <c r="BV50">
        <v>32052</v>
      </c>
      <c r="BY50" t="s">
        <v>63</v>
      </c>
      <c r="CB50" t="s">
        <v>63</v>
      </c>
      <c r="CC50" t="s">
        <v>63</v>
      </c>
      <c r="CD50" t="s">
        <v>1119</v>
      </c>
      <c r="CE50" t="s">
        <v>63</v>
      </c>
      <c r="CG50" t="s">
        <v>62</v>
      </c>
      <c r="CH50" t="s">
        <v>941</v>
      </c>
      <c r="CI50" t="s">
        <v>62</v>
      </c>
      <c r="CJ50" t="s">
        <v>941</v>
      </c>
      <c r="DJ50" t="s">
        <v>806</v>
      </c>
      <c r="DK50" t="s">
        <v>807</v>
      </c>
      <c r="DN50" t="s">
        <v>63</v>
      </c>
      <c r="DO50" t="s">
        <v>932</v>
      </c>
      <c r="DP50" t="s">
        <v>62</v>
      </c>
      <c r="DQ50" t="s">
        <v>77</v>
      </c>
      <c r="DY50">
        <v>31.5</v>
      </c>
      <c r="EB50">
        <v>5</v>
      </c>
      <c r="EC50">
        <v>5</v>
      </c>
      <c r="EE50" t="s">
        <v>1120</v>
      </c>
      <c r="EF50">
        <v>1</v>
      </c>
      <c r="EV50">
        <v>3500</v>
      </c>
      <c r="EW50">
        <v>414</v>
      </c>
      <c r="EX50">
        <v>328</v>
      </c>
      <c r="EY50">
        <v>375</v>
      </c>
    </row>
    <row r="51" spans="1:155" x14ac:dyDescent="0.35">
      <c r="A51">
        <v>2023</v>
      </c>
      <c r="B51" t="s">
        <v>131</v>
      </c>
      <c r="C51" t="s">
        <v>131</v>
      </c>
      <c r="D51" t="s">
        <v>1127</v>
      </c>
      <c r="E51" t="s">
        <v>132</v>
      </c>
      <c r="F51">
        <v>236</v>
      </c>
      <c r="G51" s="209">
        <v>3.7</v>
      </c>
      <c r="H51">
        <v>6</v>
      </c>
      <c r="I51" t="s">
        <v>1010</v>
      </c>
      <c r="J51">
        <v>18</v>
      </c>
      <c r="K51">
        <v>24</v>
      </c>
      <c r="L51">
        <v>20</v>
      </c>
      <c r="M51">
        <v>22.7</v>
      </c>
      <c r="N51">
        <v>33.200000000000003</v>
      </c>
      <c r="O51">
        <v>26.466699999999999</v>
      </c>
      <c r="P51">
        <v>18.117000000000001</v>
      </c>
      <c r="Q51">
        <v>23.706800000000001</v>
      </c>
      <c r="R51">
        <v>20.267499999999998</v>
      </c>
      <c r="T51" t="s">
        <v>796</v>
      </c>
      <c r="U51" t="s">
        <v>797</v>
      </c>
      <c r="V51" t="s">
        <v>798</v>
      </c>
      <c r="W51" t="s">
        <v>799</v>
      </c>
      <c r="Y51">
        <v>7</v>
      </c>
      <c r="Z51" t="s">
        <v>63</v>
      </c>
      <c r="AA51" t="s">
        <v>63</v>
      </c>
      <c r="AB51" t="s">
        <v>71</v>
      </c>
      <c r="AC51" t="s">
        <v>72</v>
      </c>
      <c r="AD51">
        <v>10</v>
      </c>
      <c r="AG51" t="s">
        <v>841</v>
      </c>
      <c r="AH51" t="s">
        <v>842</v>
      </c>
      <c r="AI51" t="s">
        <v>64</v>
      </c>
      <c r="AJ51" t="s">
        <v>65</v>
      </c>
      <c r="AK51" t="s">
        <v>63</v>
      </c>
      <c r="AL51" t="s">
        <v>81</v>
      </c>
      <c r="AS51">
        <v>2750</v>
      </c>
      <c r="AT51">
        <v>2750</v>
      </c>
      <c r="BN51" s="192" t="s">
        <v>1004</v>
      </c>
      <c r="BO51">
        <v>2</v>
      </c>
      <c r="BP51">
        <v>2</v>
      </c>
      <c r="BQ51">
        <v>1</v>
      </c>
      <c r="BR51" t="s">
        <v>929</v>
      </c>
      <c r="BS51" t="s">
        <v>292</v>
      </c>
      <c r="BT51" t="s">
        <v>998</v>
      </c>
      <c r="BU51" s="210">
        <v>44795</v>
      </c>
      <c r="BV51">
        <v>32080</v>
      </c>
      <c r="BX51" t="s">
        <v>63</v>
      </c>
      <c r="BY51" t="s">
        <v>63</v>
      </c>
      <c r="CB51" t="s">
        <v>63</v>
      </c>
      <c r="CC51" t="s">
        <v>63</v>
      </c>
      <c r="CE51" t="s">
        <v>63</v>
      </c>
      <c r="CG51" t="s">
        <v>62</v>
      </c>
      <c r="CH51" t="s">
        <v>941</v>
      </c>
      <c r="CI51" t="s">
        <v>62</v>
      </c>
      <c r="CJ51" t="s">
        <v>941</v>
      </c>
      <c r="DJ51" t="s">
        <v>806</v>
      </c>
      <c r="DK51" t="s">
        <v>807</v>
      </c>
      <c r="DN51" t="s">
        <v>63</v>
      </c>
      <c r="DO51" t="s">
        <v>932</v>
      </c>
      <c r="DP51" t="s">
        <v>63</v>
      </c>
      <c r="DQ51" t="s">
        <v>69</v>
      </c>
      <c r="DR51" t="s">
        <v>573</v>
      </c>
      <c r="DY51">
        <v>26.7</v>
      </c>
      <c r="EB51">
        <v>4</v>
      </c>
      <c r="EC51">
        <v>4</v>
      </c>
      <c r="EE51" t="s">
        <v>1122</v>
      </c>
      <c r="EF51">
        <v>5</v>
      </c>
      <c r="EV51">
        <v>5750</v>
      </c>
      <c r="EW51">
        <v>488</v>
      </c>
      <c r="EX51">
        <v>373</v>
      </c>
      <c r="EY51">
        <v>436</v>
      </c>
    </row>
    <row r="52" spans="1:155" x14ac:dyDescent="0.35">
      <c r="A52">
        <v>2023</v>
      </c>
      <c r="B52" t="s">
        <v>131</v>
      </c>
      <c r="C52" t="s">
        <v>131</v>
      </c>
      <c r="D52" t="s">
        <v>1127</v>
      </c>
      <c r="E52" t="s">
        <v>132</v>
      </c>
      <c r="F52">
        <v>235</v>
      </c>
      <c r="G52" s="209">
        <v>3.7</v>
      </c>
      <c r="H52">
        <v>6</v>
      </c>
      <c r="I52" t="s">
        <v>1110</v>
      </c>
      <c r="J52">
        <v>17</v>
      </c>
      <c r="K52">
        <v>23</v>
      </c>
      <c r="L52">
        <v>19</v>
      </c>
      <c r="M52">
        <v>21</v>
      </c>
      <c r="N52">
        <v>31.9</v>
      </c>
      <c r="O52">
        <v>24.8157</v>
      </c>
      <c r="P52">
        <v>16.8538</v>
      </c>
      <c r="Q52">
        <v>22.8462</v>
      </c>
      <c r="R52">
        <v>19.109300000000001</v>
      </c>
      <c r="T52" t="s">
        <v>796</v>
      </c>
      <c r="U52" t="s">
        <v>797</v>
      </c>
      <c r="V52" t="s">
        <v>1111</v>
      </c>
      <c r="W52" t="s">
        <v>1112</v>
      </c>
      <c r="Y52">
        <v>6</v>
      </c>
      <c r="Z52" t="s">
        <v>63</v>
      </c>
      <c r="AA52" t="s">
        <v>63</v>
      </c>
      <c r="AB52" t="s">
        <v>71</v>
      </c>
      <c r="AC52" t="s">
        <v>72</v>
      </c>
      <c r="AD52">
        <v>10</v>
      </c>
      <c r="AG52" t="s">
        <v>841</v>
      </c>
      <c r="AH52" t="s">
        <v>842</v>
      </c>
      <c r="AI52" t="s">
        <v>64</v>
      </c>
      <c r="AJ52" t="s">
        <v>65</v>
      </c>
      <c r="AK52" t="s">
        <v>63</v>
      </c>
      <c r="AL52" t="s">
        <v>81</v>
      </c>
      <c r="AS52">
        <v>2900</v>
      </c>
      <c r="AT52">
        <v>2900</v>
      </c>
      <c r="BN52" s="192" t="s">
        <v>1004</v>
      </c>
      <c r="BO52">
        <v>2</v>
      </c>
      <c r="BP52">
        <v>2</v>
      </c>
      <c r="BQ52">
        <v>1</v>
      </c>
      <c r="BR52" t="s">
        <v>929</v>
      </c>
      <c r="BS52" t="s">
        <v>292</v>
      </c>
      <c r="BT52" t="s">
        <v>998</v>
      </c>
      <c r="BU52" s="210">
        <v>44795</v>
      </c>
      <c r="BV52">
        <v>32075</v>
      </c>
      <c r="BX52" t="s">
        <v>63</v>
      </c>
      <c r="BY52" t="s">
        <v>63</v>
      </c>
      <c r="CB52" t="s">
        <v>63</v>
      </c>
      <c r="CC52" t="s">
        <v>63</v>
      </c>
      <c r="CE52" t="s">
        <v>63</v>
      </c>
      <c r="CG52" t="s">
        <v>62</v>
      </c>
      <c r="CH52" t="s">
        <v>941</v>
      </c>
      <c r="CI52" t="s">
        <v>62</v>
      </c>
      <c r="CJ52" t="s">
        <v>941</v>
      </c>
      <c r="DJ52" t="s">
        <v>806</v>
      </c>
      <c r="DK52" t="s">
        <v>807</v>
      </c>
      <c r="DN52" t="s">
        <v>63</v>
      </c>
      <c r="DO52" t="s">
        <v>932</v>
      </c>
      <c r="DP52" t="s">
        <v>63</v>
      </c>
      <c r="DQ52" t="s">
        <v>69</v>
      </c>
      <c r="DR52" t="s">
        <v>573</v>
      </c>
      <c r="DY52">
        <v>25</v>
      </c>
      <c r="EB52">
        <v>4</v>
      </c>
      <c r="EC52">
        <v>4</v>
      </c>
      <c r="EE52" t="s">
        <v>1122</v>
      </c>
      <c r="EF52">
        <v>5</v>
      </c>
      <c r="EV52">
        <v>6500</v>
      </c>
      <c r="EW52">
        <v>524</v>
      </c>
      <c r="EX52">
        <v>387</v>
      </c>
      <c r="EY52">
        <v>462</v>
      </c>
    </row>
    <row r="53" spans="1:155" x14ac:dyDescent="0.35">
      <c r="A53">
        <v>2023</v>
      </c>
      <c r="B53" t="s">
        <v>131</v>
      </c>
      <c r="C53" t="s">
        <v>131</v>
      </c>
      <c r="D53" t="s">
        <v>1128</v>
      </c>
      <c r="E53" t="s">
        <v>132</v>
      </c>
      <c r="F53">
        <v>228</v>
      </c>
      <c r="G53" s="209">
        <v>3.7</v>
      </c>
      <c r="H53">
        <v>6</v>
      </c>
      <c r="I53" t="s">
        <v>1010</v>
      </c>
      <c r="J53">
        <v>19</v>
      </c>
      <c r="K53">
        <v>24</v>
      </c>
      <c r="L53">
        <v>21</v>
      </c>
      <c r="M53">
        <v>24.1</v>
      </c>
      <c r="N53">
        <v>33.799999999999997</v>
      </c>
      <c r="O53">
        <v>27.6739</v>
      </c>
      <c r="P53">
        <v>19.146799999999999</v>
      </c>
      <c r="Q53">
        <v>24.1023</v>
      </c>
      <c r="R53">
        <v>21.0989</v>
      </c>
      <c r="T53" t="s">
        <v>796</v>
      </c>
      <c r="U53" t="s">
        <v>797</v>
      </c>
      <c r="V53" t="s">
        <v>798</v>
      </c>
      <c r="W53" t="s">
        <v>799</v>
      </c>
      <c r="Y53">
        <v>7</v>
      </c>
      <c r="Z53" t="s">
        <v>63</v>
      </c>
      <c r="AA53" t="s">
        <v>63</v>
      </c>
      <c r="AB53" t="s">
        <v>71</v>
      </c>
      <c r="AC53" t="s">
        <v>72</v>
      </c>
      <c r="AD53">
        <v>10</v>
      </c>
      <c r="AG53" t="s">
        <v>841</v>
      </c>
      <c r="AH53" t="s">
        <v>842</v>
      </c>
      <c r="AI53" t="s">
        <v>64</v>
      </c>
      <c r="AJ53" t="s">
        <v>65</v>
      </c>
      <c r="AK53" t="s">
        <v>63</v>
      </c>
      <c r="AL53" t="s">
        <v>81</v>
      </c>
      <c r="AS53">
        <v>2600</v>
      </c>
      <c r="AT53">
        <v>2600</v>
      </c>
      <c r="BN53" s="192" t="s">
        <v>1004</v>
      </c>
      <c r="BO53">
        <v>2</v>
      </c>
      <c r="BP53">
        <v>2</v>
      </c>
      <c r="BQ53">
        <v>1</v>
      </c>
      <c r="BR53" t="s">
        <v>929</v>
      </c>
      <c r="BS53" t="s">
        <v>292</v>
      </c>
      <c r="BT53" t="s">
        <v>998</v>
      </c>
      <c r="BU53" s="210">
        <v>44795</v>
      </c>
      <c r="BV53">
        <v>31865</v>
      </c>
      <c r="BX53" t="s">
        <v>63</v>
      </c>
      <c r="BY53" t="s">
        <v>63</v>
      </c>
      <c r="CB53" t="s">
        <v>63</v>
      </c>
      <c r="CC53" t="s">
        <v>63</v>
      </c>
      <c r="CE53" t="s">
        <v>63</v>
      </c>
      <c r="CG53" t="s">
        <v>62</v>
      </c>
      <c r="CH53" t="s">
        <v>941</v>
      </c>
      <c r="CI53" t="s">
        <v>62</v>
      </c>
      <c r="CJ53" t="s">
        <v>941</v>
      </c>
      <c r="DJ53" t="s">
        <v>806</v>
      </c>
      <c r="DK53" t="s">
        <v>807</v>
      </c>
      <c r="DN53" t="s">
        <v>63</v>
      </c>
      <c r="DO53" t="s">
        <v>932</v>
      </c>
      <c r="DP53" t="s">
        <v>63</v>
      </c>
      <c r="DQ53" t="s">
        <v>69</v>
      </c>
      <c r="DR53" t="s">
        <v>573</v>
      </c>
      <c r="DY53">
        <v>27.9</v>
      </c>
      <c r="EB53">
        <v>4</v>
      </c>
      <c r="EC53">
        <v>4</v>
      </c>
      <c r="EE53" t="s">
        <v>1122</v>
      </c>
      <c r="EF53">
        <v>5</v>
      </c>
      <c r="EV53">
        <v>5000</v>
      </c>
      <c r="EW53">
        <v>460</v>
      </c>
      <c r="EX53">
        <v>367</v>
      </c>
      <c r="EY53">
        <v>418</v>
      </c>
    </row>
    <row r="54" spans="1:155" x14ac:dyDescent="0.35">
      <c r="A54">
        <v>2023</v>
      </c>
      <c r="B54" t="s">
        <v>131</v>
      </c>
      <c r="C54" t="s">
        <v>131</v>
      </c>
      <c r="D54" t="s">
        <v>1128</v>
      </c>
      <c r="E54" t="s">
        <v>132</v>
      </c>
      <c r="F54">
        <v>227</v>
      </c>
      <c r="G54" s="209">
        <v>3.7</v>
      </c>
      <c r="H54">
        <v>6</v>
      </c>
      <c r="I54" t="s">
        <v>1110</v>
      </c>
      <c r="J54">
        <v>17</v>
      </c>
      <c r="K54">
        <v>24</v>
      </c>
      <c r="L54">
        <v>19</v>
      </c>
      <c r="M54">
        <v>21</v>
      </c>
      <c r="N54">
        <v>32.9</v>
      </c>
      <c r="O54">
        <v>25.082599999999999</v>
      </c>
      <c r="P54">
        <v>16.8538</v>
      </c>
      <c r="Q54">
        <v>23.508700000000001</v>
      </c>
      <c r="R54">
        <v>19.3142</v>
      </c>
      <c r="T54" t="s">
        <v>796</v>
      </c>
      <c r="U54" t="s">
        <v>797</v>
      </c>
      <c r="V54" t="s">
        <v>1111</v>
      </c>
      <c r="W54" t="s">
        <v>1112</v>
      </c>
      <c r="Y54">
        <v>6</v>
      </c>
      <c r="Z54" t="s">
        <v>63</v>
      </c>
      <c r="AA54" t="s">
        <v>63</v>
      </c>
      <c r="AB54" t="s">
        <v>71</v>
      </c>
      <c r="AC54" t="s">
        <v>72</v>
      </c>
      <c r="AD54">
        <v>10</v>
      </c>
      <c r="AG54" t="s">
        <v>841</v>
      </c>
      <c r="AH54" t="s">
        <v>842</v>
      </c>
      <c r="AI54" t="s">
        <v>64</v>
      </c>
      <c r="AJ54" t="s">
        <v>65</v>
      </c>
      <c r="AK54" t="s">
        <v>63</v>
      </c>
      <c r="AL54" t="s">
        <v>81</v>
      </c>
      <c r="AS54">
        <v>2900</v>
      </c>
      <c r="AT54">
        <v>2900</v>
      </c>
      <c r="BN54" s="192" t="s">
        <v>1004</v>
      </c>
      <c r="BO54">
        <v>2</v>
      </c>
      <c r="BP54">
        <v>2</v>
      </c>
      <c r="BQ54">
        <v>1</v>
      </c>
      <c r="BR54" t="s">
        <v>929</v>
      </c>
      <c r="BS54" t="s">
        <v>292</v>
      </c>
      <c r="BT54" t="s">
        <v>998</v>
      </c>
      <c r="BU54" s="210">
        <v>44795</v>
      </c>
      <c r="BV54">
        <v>31864</v>
      </c>
      <c r="BX54" t="s">
        <v>63</v>
      </c>
      <c r="BY54" t="s">
        <v>63</v>
      </c>
      <c r="CB54" t="s">
        <v>63</v>
      </c>
      <c r="CC54" t="s">
        <v>63</v>
      </c>
      <c r="CE54" t="s">
        <v>63</v>
      </c>
      <c r="CG54" t="s">
        <v>62</v>
      </c>
      <c r="CH54" t="s">
        <v>941</v>
      </c>
      <c r="CI54" t="s">
        <v>62</v>
      </c>
      <c r="CJ54" t="s">
        <v>941</v>
      </c>
      <c r="DJ54" t="s">
        <v>806</v>
      </c>
      <c r="DK54" t="s">
        <v>807</v>
      </c>
      <c r="DN54" t="s">
        <v>63</v>
      </c>
      <c r="DO54" t="s">
        <v>932</v>
      </c>
      <c r="DP54" t="s">
        <v>63</v>
      </c>
      <c r="DQ54" t="s">
        <v>69</v>
      </c>
      <c r="DR54" t="s">
        <v>573</v>
      </c>
      <c r="DY54">
        <v>25.3</v>
      </c>
      <c r="EB54">
        <v>4</v>
      </c>
      <c r="EC54">
        <v>4</v>
      </c>
      <c r="EE54" t="s">
        <v>1122</v>
      </c>
      <c r="EF54">
        <v>5</v>
      </c>
      <c r="EV54">
        <v>6500</v>
      </c>
      <c r="EW54">
        <v>523</v>
      </c>
      <c r="EX54">
        <v>377</v>
      </c>
      <c r="EY54">
        <v>458</v>
      </c>
    </row>
    <row r="55" spans="1:155" x14ac:dyDescent="0.35">
      <c r="A55">
        <v>2023</v>
      </c>
      <c r="B55" t="s">
        <v>131</v>
      </c>
      <c r="C55" t="s">
        <v>131</v>
      </c>
      <c r="D55" t="s">
        <v>1129</v>
      </c>
      <c r="E55" t="s">
        <v>132</v>
      </c>
      <c r="F55">
        <v>232</v>
      </c>
      <c r="G55" s="209">
        <v>2.5</v>
      </c>
      <c r="H55">
        <v>4</v>
      </c>
      <c r="I55" t="s">
        <v>1010</v>
      </c>
      <c r="J55">
        <v>19</v>
      </c>
      <c r="K55">
        <v>25</v>
      </c>
      <c r="L55">
        <v>22</v>
      </c>
      <c r="M55">
        <v>24.2</v>
      </c>
      <c r="N55">
        <v>35.9</v>
      </c>
      <c r="O55">
        <v>28.359100000000002</v>
      </c>
      <c r="P55">
        <v>19.22</v>
      </c>
      <c r="Q55">
        <v>25.478000000000002</v>
      </c>
      <c r="R55">
        <v>21.6084</v>
      </c>
      <c r="T55" t="s">
        <v>796</v>
      </c>
      <c r="U55" t="s">
        <v>797</v>
      </c>
      <c r="V55" t="s">
        <v>798</v>
      </c>
      <c r="W55" t="s">
        <v>799</v>
      </c>
      <c r="Y55">
        <v>7</v>
      </c>
      <c r="Z55" t="s">
        <v>63</v>
      </c>
      <c r="AA55" t="s">
        <v>63</v>
      </c>
      <c r="AB55" t="s">
        <v>71</v>
      </c>
      <c r="AC55" t="s">
        <v>72</v>
      </c>
      <c r="AD55">
        <v>10</v>
      </c>
      <c r="AG55" t="s">
        <v>841</v>
      </c>
      <c r="AH55" t="s">
        <v>842</v>
      </c>
      <c r="AI55" t="s">
        <v>64</v>
      </c>
      <c r="AJ55" t="s">
        <v>65</v>
      </c>
      <c r="AK55" t="s">
        <v>63</v>
      </c>
      <c r="AL55" t="s">
        <v>81</v>
      </c>
      <c r="AS55">
        <v>2500</v>
      </c>
      <c r="AT55">
        <v>2500</v>
      </c>
      <c r="BN55" s="192" t="s">
        <v>1004</v>
      </c>
      <c r="BO55">
        <v>2</v>
      </c>
      <c r="BP55">
        <v>2</v>
      </c>
      <c r="BQ55">
        <v>1</v>
      </c>
      <c r="BR55" t="s">
        <v>929</v>
      </c>
      <c r="BS55" t="s">
        <v>292</v>
      </c>
      <c r="BT55" t="s">
        <v>998</v>
      </c>
      <c r="BU55" s="210">
        <v>44823</v>
      </c>
      <c r="BV55">
        <v>31954</v>
      </c>
      <c r="BY55" t="s">
        <v>63</v>
      </c>
      <c r="CB55" t="s">
        <v>63</v>
      </c>
      <c r="CC55" t="s">
        <v>63</v>
      </c>
      <c r="CD55" t="s">
        <v>1124</v>
      </c>
      <c r="CE55" t="s">
        <v>63</v>
      </c>
      <c r="CG55" t="s">
        <v>62</v>
      </c>
      <c r="CH55" t="s">
        <v>941</v>
      </c>
      <c r="CI55" t="s">
        <v>62</v>
      </c>
      <c r="CJ55" t="s">
        <v>941</v>
      </c>
      <c r="DJ55" t="s">
        <v>806</v>
      </c>
      <c r="DK55" t="s">
        <v>807</v>
      </c>
      <c r="DN55" t="s">
        <v>63</v>
      </c>
      <c r="DO55" t="s">
        <v>932</v>
      </c>
      <c r="DP55" t="s">
        <v>62</v>
      </c>
      <c r="DQ55" t="s">
        <v>77</v>
      </c>
      <c r="DY55">
        <v>28.6</v>
      </c>
      <c r="EB55">
        <v>5</v>
      </c>
      <c r="EC55">
        <v>5</v>
      </c>
      <c r="EE55" t="s">
        <v>1120</v>
      </c>
      <c r="EF55">
        <v>1</v>
      </c>
      <c r="EV55">
        <v>4500</v>
      </c>
      <c r="EW55">
        <v>461</v>
      </c>
      <c r="EX55">
        <v>348</v>
      </c>
      <c r="EY55">
        <v>410</v>
      </c>
    </row>
    <row r="56" spans="1:155" x14ac:dyDescent="0.35">
      <c r="A56">
        <v>2023</v>
      </c>
      <c r="B56" t="s">
        <v>131</v>
      </c>
      <c r="C56" t="s">
        <v>131</v>
      </c>
      <c r="D56" t="s">
        <v>1129</v>
      </c>
      <c r="E56" t="s">
        <v>132</v>
      </c>
      <c r="F56">
        <v>231</v>
      </c>
      <c r="G56" s="209">
        <v>2.5</v>
      </c>
      <c r="H56">
        <v>4</v>
      </c>
      <c r="I56" t="s">
        <v>1110</v>
      </c>
      <c r="J56">
        <v>19</v>
      </c>
      <c r="K56">
        <v>24</v>
      </c>
      <c r="L56">
        <v>21</v>
      </c>
      <c r="M56">
        <v>23.6</v>
      </c>
      <c r="N56">
        <v>34.299999999999997</v>
      </c>
      <c r="O56">
        <v>27.454000000000001</v>
      </c>
      <c r="P56">
        <v>18.780100000000001</v>
      </c>
      <c r="Q56">
        <v>24.431000000000001</v>
      </c>
      <c r="R56">
        <v>20.9619</v>
      </c>
      <c r="T56" t="s">
        <v>796</v>
      </c>
      <c r="U56" t="s">
        <v>797</v>
      </c>
      <c r="V56" t="s">
        <v>1111</v>
      </c>
      <c r="W56" t="s">
        <v>1112</v>
      </c>
      <c r="Y56">
        <v>6</v>
      </c>
      <c r="Z56" t="s">
        <v>63</v>
      </c>
      <c r="AA56" t="s">
        <v>63</v>
      </c>
      <c r="AB56" t="s">
        <v>71</v>
      </c>
      <c r="AC56" t="s">
        <v>72</v>
      </c>
      <c r="AD56">
        <v>10</v>
      </c>
      <c r="AG56" t="s">
        <v>841</v>
      </c>
      <c r="AH56" t="s">
        <v>842</v>
      </c>
      <c r="AI56" t="s">
        <v>64</v>
      </c>
      <c r="AJ56" t="s">
        <v>65</v>
      </c>
      <c r="AK56" t="s">
        <v>63</v>
      </c>
      <c r="AL56" t="s">
        <v>81</v>
      </c>
      <c r="AS56">
        <v>2600</v>
      </c>
      <c r="AT56">
        <v>2600</v>
      </c>
      <c r="BN56" s="192" t="s">
        <v>1004</v>
      </c>
      <c r="BO56">
        <v>2</v>
      </c>
      <c r="BP56">
        <v>2</v>
      </c>
      <c r="BQ56">
        <v>1</v>
      </c>
      <c r="BR56" t="s">
        <v>929</v>
      </c>
      <c r="BS56" t="s">
        <v>292</v>
      </c>
      <c r="BT56" t="s">
        <v>998</v>
      </c>
      <c r="BU56" s="210">
        <v>44823</v>
      </c>
      <c r="BV56">
        <v>31953</v>
      </c>
      <c r="BY56" t="s">
        <v>63</v>
      </c>
      <c r="CB56" t="s">
        <v>63</v>
      </c>
      <c r="CC56" t="s">
        <v>63</v>
      </c>
      <c r="CD56" t="s">
        <v>1124</v>
      </c>
      <c r="CE56" t="s">
        <v>63</v>
      </c>
      <c r="CG56" t="s">
        <v>62</v>
      </c>
      <c r="CH56" t="s">
        <v>941</v>
      </c>
      <c r="CI56" t="s">
        <v>62</v>
      </c>
      <c r="CJ56" t="s">
        <v>941</v>
      </c>
      <c r="DJ56" t="s">
        <v>806</v>
      </c>
      <c r="DK56" t="s">
        <v>807</v>
      </c>
      <c r="DN56" t="s">
        <v>63</v>
      </c>
      <c r="DO56" t="s">
        <v>932</v>
      </c>
      <c r="DP56" t="s">
        <v>62</v>
      </c>
      <c r="DQ56" t="s">
        <v>77</v>
      </c>
      <c r="DY56">
        <v>27.7</v>
      </c>
      <c r="EB56">
        <v>4</v>
      </c>
      <c r="EC56">
        <v>4</v>
      </c>
      <c r="EE56" t="s">
        <v>1120</v>
      </c>
      <c r="EF56">
        <v>1</v>
      </c>
      <c r="EV56">
        <v>5000</v>
      </c>
      <c r="EW56">
        <v>472</v>
      </c>
      <c r="EX56">
        <v>363</v>
      </c>
      <c r="EY56">
        <v>423</v>
      </c>
    </row>
    <row r="57" spans="1:155" x14ac:dyDescent="0.35">
      <c r="A57">
        <v>2023</v>
      </c>
      <c r="B57" t="s">
        <v>131</v>
      </c>
      <c r="C57" t="s">
        <v>131</v>
      </c>
      <c r="D57" t="s">
        <v>1130</v>
      </c>
      <c r="E57" t="s">
        <v>132</v>
      </c>
      <c r="F57">
        <v>244</v>
      </c>
      <c r="G57" s="209">
        <v>2</v>
      </c>
      <c r="H57">
        <v>4</v>
      </c>
      <c r="I57" t="s">
        <v>1010</v>
      </c>
      <c r="J57">
        <v>21</v>
      </c>
      <c r="K57">
        <v>27</v>
      </c>
      <c r="L57">
        <v>23</v>
      </c>
      <c r="M57">
        <v>26.6</v>
      </c>
      <c r="N57">
        <v>38.200000000000003</v>
      </c>
      <c r="O57">
        <v>30.810199999999998</v>
      </c>
      <c r="P57">
        <v>20.962700000000002</v>
      </c>
      <c r="Q57">
        <v>26.969899999999999</v>
      </c>
      <c r="R57">
        <v>23.297899999999998</v>
      </c>
      <c r="T57" t="s">
        <v>796</v>
      </c>
      <c r="U57" t="s">
        <v>797</v>
      </c>
      <c r="V57" t="s">
        <v>798</v>
      </c>
      <c r="W57" t="s">
        <v>799</v>
      </c>
      <c r="Y57">
        <v>7</v>
      </c>
      <c r="Z57" t="s">
        <v>63</v>
      </c>
      <c r="AA57" t="s">
        <v>63</v>
      </c>
      <c r="AB57" t="s">
        <v>71</v>
      </c>
      <c r="AC57" t="s">
        <v>72</v>
      </c>
      <c r="AD57">
        <v>10</v>
      </c>
      <c r="AG57" t="s">
        <v>841</v>
      </c>
      <c r="AH57" t="s">
        <v>842</v>
      </c>
      <c r="AI57" t="s">
        <v>64</v>
      </c>
      <c r="AJ57" t="s">
        <v>65</v>
      </c>
      <c r="AK57" t="s">
        <v>63</v>
      </c>
      <c r="AL57" t="s">
        <v>81</v>
      </c>
      <c r="AS57">
        <v>2400</v>
      </c>
      <c r="AT57">
        <v>2400</v>
      </c>
      <c r="BN57" s="192" t="s">
        <v>1004</v>
      </c>
      <c r="BO57">
        <v>2</v>
      </c>
      <c r="BP57">
        <v>2</v>
      </c>
      <c r="BQ57">
        <v>1</v>
      </c>
      <c r="BR57" t="s">
        <v>929</v>
      </c>
      <c r="BS57" t="s">
        <v>292</v>
      </c>
      <c r="BT57" t="s">
        <v>998</v>
      </c>
      <c r="BU57" s="210">
        <v>44823</v>
      </c>
      <c r="BV57">
        <v>31958</v>
      </c>
      <c r="BY57" t="s">
        <v>63</v>
      </c>
      <c r="CB57" t="s">
        <v>63</v>
      </c>
      <c r="CC57" t="s">
        <v>63</v>
      </c>
      <c r="CD57" t="s">
        <v>1119</v>
      </c>
      <c r="CE57" t="s">
        <v>63</v>
      </c>
      <c r="CG57" t="s">
        <v>62</v>
      </c>
      <c r="CH57" t="s">
        <v>941</v>
      </c>
      <c r="CI57" t="s">
        <v>62</v>
      </c>
      <c r="CJ57" t="s">
        <v>941</v>
      </c>
      <c r="DJ57" t="s">
        <v>806</v>
      </c>
      <c r="DK57" t="s">
        <v>807</v>
      </c>
      <c r="DN57" t="s">
        <v>63</v>
      </c>
      <c r="DO57" t="s">
        <v>932</v>
      </c>
      <c r="DP57" t="s">
        <v>62</v>
      </c>
      <c r="DQ57" t="s">
        <v>77</v>
      </c>
      <c r="DY57">
        <v>31</v>
      </c>
      <c r="EB57">
        <v>5</v>
      </c>
      <c r="EC57">
        <v>5</v>
      </c>
      <c r="EE57" t="s">
        <v>1120</v>
      </c>
      <c r="EF57">
        <v>1</v>
      </c>
      <c r="EV57">
        <v>4000</v>
      </c>
      <c r="EW57">
        <v>422</v>
      </c>
      <c r="EX57">
        <v>328</v>
      </c>
      <c r="EY57">
        <v>380</v>
      </c>
    </row>
    <row r="58" spans="1:155" x14ac:dyDescent="0.35">
      <c r="A58">
        <v>2023</v>
      </c>
      <c r="B58" t="s">
        <v>131</v>
      </c>
      <c r="C58" t="s">
        <v>131</v>
      </c>
      <c r="D58" t="s">
        <v>1130</v>
      </c>
      <c r="E58" t="s">
        <v>132</v>
      </c>
      <c r="F58">
        <v>243</v>
      </c>
      <c r="G58" s="209">
        <v>2</v>
      </c>
      <c r="H58">
        <v>4</v>
      </c>
      <c r="I58" t="s">
        <v>1110</v>
      </c>
      <c r="J58">
        <v>20</v>
      </c>
      <c r="K58">
        <v>26</v>
      </c>
      <c r="L58">
        <v>22</v>
      </c>
      <c r="M58">
        <v>25.4</v>
      </c>
      <c r="N58">
        <v>37.200000000000003</v>
      </c>
      <c r="O58">
        <v>29.6294</v>
      </c>
      <c r="P58">
        <v>20.094799999999999</v>
      </c>
      <c r="Q58">
        <v>26.3231</v>
      </c>
      <c r="R58">
        <v>22.4893</v>
      </c>
      <c r="T58" t="s">
        <v>796</v>
      </c>
      <c r="U58" t="s">
        <v>797</v>
      </c>
      <c r="V58" t="s">
        <v>1111</v>
      </c>
      <c r="W58" t="s">
        <v>1112</v>
      </c>
      <c r="Y58">
        <v>6</v>
      </c>
      <c r="Z58" t="s">
        <v>63</v>
      </c>
      <c r="AA58" t="s">
        <v>63</v>
      </c>
      <c r="AB58" t="s">
        <v>71</v>
      </c>
      <c r="AC58" t="s">
        <v>72</v>
      </c>
      <c r="AD58">
        <v>10</v>
      </c>
      <c r="AG58" t="s">
        <v>841</v>
      </c>
      <c r="AH58" t="s">
        <v>842</v>
      </c>
      <c r="AI58" t="s">
        <v>64</v>
      </c>
      <c r="AJ58" t="s">
        <v>65</v>
      </c>
      <c r="AK58" t="s">
        <v>63</v>
      </c>
      <c r="AL58" t="s">
        <v>81</v>
      </c>
      <c r="AS58">
        <v>2500</v>
      </c>
      <c r="AT58">
        <v>2500</v>
      </c>
      <c r="BN58" s="192" t="s">
        <v>1004</v>
      </c>
      <c r="BO58">
        <v>2</v>
      </c>
      <c r="BP58">
        <v>2</v>
      </c>
      <c r="BQ58">
        <v>1</v>
      </c>
      <c r="BR58" t="s">
        <v>929</v>
      </c>
      <c r="BS58" t="s">
        <v>292</v>
      </c>
      <c r="BT58" t="s">
        <v>998</v>
      </c>
      <c r="BU58" s="210">
        <v>44823</v>
      </c>
      <c r="BV58">
        <v>31957</v>
      </c>
      <c r="BY58" t="s">
        <v>63</v>
      </c>
      <c r="CB58" t="s">
        <v>63</v>
      </c>
      <c r="CC58" t="s">
        <v>63</v>
      </c>
      <c r="CD58" t="s">
        <v>1119</v>
      </c>
      <c r="CE58" t="s">
        <v>63</v>
      </c>
      <c r="CG58" t="s">
        <v>62</v>
      </c>
      <c r="CH58" t="s">
        <v>941</v>
      </c>
      <c r="CI58" t="s">
        <v>62</v>
      </c>
      <c r="CJ58" t="s">
        <v>941</v>
      </c>
      <c r="DJ58" t="s">
        <v>806</v>
      </c>
      <c r="DK58" t="s">
        <v>807</v>
      </c>
      <c r="DN58" t="s">
        <v>63</v>
      </c>
      <c r="DO58" t="s">
        <v>932</v>
      </c>
      <c r="DP58" t="s">
        <v>62</v>
      </c>
      <c r="DQ58" t="s">
        <v>77</v>
      </c>
      <c r="DY58">
        <v>29.8</v>
      </c>
      <c r="EB58">
        <v>5</v>
      </c>
      <c r="EC58">
        <v>5</v>
      </c>
      <c r="EE58" t="s">
        <v>1120</v>
      </c>
      <c r="EF58">
        <v>1</v>
      </c>
      <c r="EV58">
        <v>4500</v>
      </c>
      <c r="EW58">
        <v>440</v>
      </c>
      <c r="EX58">
        <v>337</v>
      </c>
      <c r="EY58">
        <v>394</v>
      </c>
    </row>
    <row r="59" spans="1:155" x14ac:dyDescent="0.35">
      <c r="A59">
        <v>2023</v>
      </c>
      <c r="B59" t="s">
        <v>131</v>
      </c>
      <c r="C59" t="s">
        <v>131</v>
      </c>
      <c r="D59" t="s">
        <v>1131</v>
      </c>
      <c r="E59" t="s">
        <v>132</v>
      </c>
      <c r="F59">
        <v>248</v>
      </c>
      <c r="G59" s="209">
        <v>4</v>
      </c>
      <c r="H59">
        <v>6</v>
      </c>
      <c r="I59" t="s">
        <v>1010</v>
      </c>
      <c r="J59">
        <v>15</v>
      </c>
      <c r="K59">
        <v>19</v>
      </c>
      <c r="L59">
        <v>16</v>
      </c>
      <c r="M59">
        <v>18.100000000000001</v>
      </c>
      <c r="N59">
        <v>26</v>
      </c>
      <c r="O59">
        <v>20.966799999999999</v>
      </c>
      <c r="P59">
        <v>14.666</v>
      </c>
      <c r="Q59">
        <v>18.8752</v>
      </c>
      <c r="R59">
        <v>16.3019</v>
      </c>
      <c r="S59" t="s">
        <v>856</v>
      </c>
      <c r="T59" t="s">
        <v>852</v>
      </c>
      <c r="U59" t="s">
        <v>853</v>
      </c>
      <c r="V59" t="s">
        <v>798</v>
      </c>
      <c r="W59" t="s">
        <v>799</v>
      </c>
      <c r="Y59">
        <v>7</v>
      </c>
      <c r="Z59" t="s">
        <v>63</v>
      </c>
      <c r="AA59" t="s">
        <v>63</v>
      </c>
      <c r="AB59" t="s">
        <v>71</v>
      </c>
      <c r="AC59" t="s">
        <v>72</v>
      </c>
      <c r="AD59">
        <v>10</v>
      </c>
      <c r="AG59" t="s">
        <v>841</v>
      </c>
      <c r="AH59" t="s">
        <v>842</v>
      </c>
      <c r="AI59" t="s">
        <v>64</v>
      </c>
      <c r="AJ59" t="s">
        <v>65</v>
      </c>
      <c r="AK59" t="s">
        <v>63</v>
      </c>
      <c r="AL59" t="s">
        <v>81</v>
      </c>
      <c r="AS59">
        <v>3400</v>
      </c>
      <c r="AT59">
        <v>3400</v>
      </c>
      <c r="BN59" s="192" t="s">
        <v>1004</v>
      </c>
      <c r="BO59">
        <v>2</v>
      </c>
      <c r="BP59">
        <v>2</v>
      </c>
      <c r="BQ59">
        <v>1</v>
      </c>
      <c r="BR59" t="s">
        <v>929</v>
      </c>
      <c r="BS59" t="s">
        <v>292</v>
      </c>
      <c r="BT59" t="s">
        <v>998</v>
      </c>
      <c r="BU59" s="210">
        <v>44813</v>
      </c>
      <c r="BV59">
        <v>31911</v>
      </c>
      <c r="BY59" t="s">
        <v>63</v>
      </c>
      <c r="CB59" t="s">
        <v>63</v>
      </c>
      <c r="CC59" t="s">
        <v>63</v>
      </c>
      <c r="CE59" t="s">
        <v>63</v>
      </c>
      <c r="CG59" t="s">
        <v>62</v>
      </c>
      <c r="CH59" t="s">
        <v>940</v>
      </c>
      <c r="CI59" t="s">
        <v>63</v>
      </c>
      <c r="CJ59" t="s">
        <v>940</v>
      </c>
      <c r="DJ59" t="s">
        <v>806</v>
      </c>
      <c r="DK59" t="s">
        <v>807</v>
      </c>
      <c r="DN59" t="s">
        <v>63</v>
      </c>
      <c r="DO59" t="s">
        <v>932</v>
      </c>
      <c r="DP59" t="s">
        <v>62</v>
      </c>
      <c r="DQ59" t="s">
        <v>77</v>
      </c>
      <c r="DY59">
        <v>21.1</v>
      </c>
      <c r="EB59">
        <v>3</v>
      </c>
      <c r="EC59">
        <v>3</v>
      </c>
      <c r="EE59" t="s">
        <v>1132</v>
      </c>
      <c r="EF59">
        <v>3</v>
      </c>
      <c r="EV59">
        <v>9000</v>
      </c>
      <c r="EW59">
        <v>605</v>
      </c>
      <c r="EX59">
        <v>469</v>
      </c>
      <c r="EY59">
        <v>544</v>
      </c>
    </row>
    <row r="60" spans="1:155" x14ac:dyDescent="0.35">
      <c r="A60">
        <v>2023</v>
      </c>
      <c r="B60" t="s">
        <v>131</v>
      </c>
      <c r="C60" t="s">
        <v>131</v>
      </c>
      <c r="D60" t="s">
        <v>1133</v>
      </c>
      <c r="E60" t="s">
        <v>132</v>
      </c>
      <c r="F60">
        <v>226</v>
      </c>
      <c r="G60" s="209">
        <v>3.7</v>
      </c>
      <c r="H60">
        <v>6</v>
      </c>
      <c r="I60" t="s">
        <v>1010</v>
      </c>
      <c r="J60">
        <v>18</v>
      </c>
      <c r="K60">
        <v>24</v>
      </c>
      <c r="L60">
        <v>20</v>
      </c>
      <c r="M60">
        <v>22.7</v>
      </c>
      <c r="N60">
        <v>33.200000000000003</v>
      </c>
      <c r="O60">
        <v>26.466699999999999</v>
      </c>
      <c r="P60">
        <v>18.117000000000001</v>
      </c>
      <c r="Q60">
        <v>23.706800000000001</v>
      </c>
      <c r="R60">
        <v>20.267499999999998</v>
      </c>
      <c r="T60" t="s">
        <v>796</v>
      </c>
      <c r="U60" t="s">
        <v>797</v>
      </c>
      <c r="V60" t="s">
        <v>798</v>
      </c>
      <c r="W60" t="s">
        <v>799</v>
      </c>
      <c r="Y60">
        <v>7</v>
      </c>
      <c r="Z60" t="s">
        <v>63</v>
      </c>
      <c r="AA60" t="s">
        <v>63</v>
      </c>
      <c r="AB60" t="s">
        <v>71</v>
      </c>
      <c r="AC60" t="s">
        <v>72</v>
      </c>
      <c r="AD60">
        <v>10</v>
      </c>
      <c r="AG60" t="s">
        <v>841</v>
      </c>
      <c r="AH60" t="s">
        <v>842</v>
      </c>
      <c r="AI60" t="s">
        <v>64</v>
      </c>
      <c r="AJ60" t="s">
        <v>65</v>
      </c>
      <c r="AK60" t="s">
        <v>63</v>
      </c>
      <c r="AL60" t="s">
        <v>81</v>
      </c>
      <c r="AS60">
        <v>2750</v>
      </c>
      <c r="AT60">
        <v>2750</v>
      </c>
      <c r="BN60" s="192" t="s">
        <v>1004</v>
      </c>
      <c r="BO60">
        <v>2</v>
      </c>
      <c r="BP60">
        <v>2</v>
      </c>
      <c r="BQ60">
        <v>1</v>
      </c>
      <c r="BR60" t="s">
        <v>929</v>
      </c>
      <c r="BS60" t="s">
        <v>292</v>
      </c>
      <c r="BT60" t="s">
        <v>998</v>
      </c>
      <c r="BU60" s="210">
        <v>44795</v>
      </c>
      <c r="BV60">
        <v>31863</v>
      </c>
      <c r="BX60" t="s">
        <v>63</v>
      </c>
      <c r="BY60" t="s">
        <v>63</v>
      </c>
      <c r="CB60" t="s">
        <v>63</v>
      </c>
      <c r="CC60" t="s">
        <v>63</v>
      </c>
      <c r="CE60" t="s">
        <v>63</v>
      </c>
      <c r="CG60" t="s">
        <v>62</v>
      </c>
      <c r="CH60" t="s">
        <v>941</v>
      </c>
      <c r="CI60" t="s">
        <v>62</v>
      </c>
      <c r="CJ60" t="s">
        <v>941</v>
      </c>
      <c r="DJ60" t="s">
        <v>806</v>
      </c>
      <c r="DK60" t="s">
        <v>807</v>
      </c>
      <c r="DN60" t="s">
        <v>63</v>
      </c>
      <c r="DO60" t="s">
        <v>932</v>
      </c>
      <c r="DP60" t="s">
        <v>63</v>
      </c>
      <c r="DQ60" t="s">
        <v>69</v>
      </c>
      <c r="DR60" t="s">
        <v>573</v>
      </c>
      <c r="DY60">
        <v>26.7</v>
      </c>
      <c r="EB60">
        <v>4</v>
      </c>
      <c r="EC60">
        <v>4</v>
      </c>
      <c r="EE60" t="s">
        <v>1122</v>
      </c>
      <c r="EF60">
        <v>5</v>
      </c>
      <c r="EV60">
        <v>5750</v>
      </c>
      <c r="EW60">
        <v>488</v>
      </c>
      <c r="EX60">
        <v>373</v>
      </c>
      <c r="EY60">
        <v>436</v>
      </c>
    </row>
    <row r="61" spans="1:155" x14ac:dyDescent="0.35">
      <c r="A61">
        <v>2023</v>
      </c>
      <c r="B61" t="s">
        <v>131</v>
      </c>
      <c r="C61" t="s">
        <v>131</v>
      </c>
      <c r="D61" t="s">
        <v>1133</v>
      </c>
      <c r="E61" t="s">
        <v>132</v>
      </c>
      <c r="F61">
        <v>225</v>
      </c>
      <c r="G61" s="209">
        <v>3.7</v>
      </c>
      <c r="H61">
        <v>6</v>
      </c>
      <c r="I61" t="s">
        <v>1110</v>
      </c>
      <c r="J61">
        <v>17</v>
      </c>
      <c r="K61">
        <v>23</v>
      </c>
      <c r="L61">
        <v>19</v>
      </c>
      <c r="M61">
        <v>21</v>
      </c>
      <c r="N61">
        <v>32.4</v>
      </c>
      <c r="O61">
        <v>24.950500000000002</v>
      </c>
      <c r="P61">
        <v>16.8538</v>
      </c>
      <c r="Q61">
        <v>23.177800000000001</v>
      </c>
      <c r="R61">
        <v>19.212800000000001</v>
      </c>
      <c r="T61" t="s">
        <v>796</v>
      </c>
      <c r="U61" t="s">
        <v>797</v>
      </c>
      <c r="V61" t="s">
        <v>1111</v>
      </c>
      <c r="W61" t="s">
        <v>1112</v>
      </c>
      <c r="Y61">
        <v>6</v>
      </c>
      <c r="Z61" t="s">
        <v>63</v>
      </c>
      <c r="AA61" t="s">
        <v>63</v>
      </c>
      <c r="AB61" t="s">
        <v>71</v>
      </c>
      <c r="AC61" t="s">
        <v>72</v>
      </c>
      <c r="AD61">
        <v>10</v>
      </c>
      <c r="AG61" t="s">
        <v>841</v>
      </c>
      <c r="AH61" t="s">
        <v>842</v>
      </c>
      <c r="AI61" t="s">
        <v>64</v>
      </c>
      <c r="AJ61" t="s">
        <v>65</v>
      </c>
      <c r="AK61" t="s">
        <v>63</v>
      </c>
      <c r="AL61" t="s">
        <v>81</v>
      </c>
      <c r="AS61">
        <v>2900</v>
      </c>
      <c r="AT61">
        <v>2900</v>
      </c>
      <c r="BN61" s="192" t="s">
        <v>1004</v>
      </c>
      <c r="BO61">
        <v>2</v>
      </c>
      <c r="BP61">
        <v>2</v>
      </c>
      <c r="BQ61">
        <v>1</v>
      </c>
      <c r="BR61" t="s">
        <v>929</v>
      </c>
      <c r="BS61" t="s">
        <v>292</v>
      </c>
      <c r="BT61" t="s">
        <v>998</v>
      </c>
      <c r="BU61" s="210">
        <v>44795</v>
      </c>
      <c r="BV61">
        <v>32048</v>
      </c>
      <c r="BX61" t="s">
        <v>63</v>
      </c>
      <c r="BY61" t="s">
        <v>63</v>
      </c>
      <c r="CB61" t="s">
        <v>63</v>
      </c>
      <c r="CC61" t="s">
        <v>63</v>
      </c>
      <c r="CE61" t="s">
        <v>63</v>
      </c>
      <c r="CG61" t="s">
        <v>62</v>
      </c>
      <c r="CH61" t="s">
        <v>941</v>
      </c>
      <c r="CI61" t="s">
        <v>62</v>
      </c>
      <c r="CJ61" t="s">
        <v>941</v>
      </c>
      <c r="DJ61" t="s">
        <v>806</v>
      </c>
      <c r="DK61" t="s">
        <v>807</v>
      </c>
      <c r="DN61" t="s">
        <v>63</v>
      </c>
      <c r="DO61" t="s">
        <v>932</v>
      </c>
      <c r="DP61" t="s">
        <v>63</v>
      </c>
      <c r="DQ61" t="s">
        <v>69</v>
      </c>
      <c r="DR61" t="s">
        <v>573</v>
      </c>
      <c r="DY61">
        <v>25.2</v>
      </c>
      <c r="EB61">
        <v>4</v>
      </c>
      <c r="EC61">
        <v>4</v>
      </c>
      <c r="EE61" t="s">
        <v>1122</v>
      </c>
      <c r="EF61">
        <v>5</v>
      </c>
      <c r="EV61">
        <v>6500</v>
      </c>
      <c r="EW61">
        <v>524</v>
      </c>
      <c r="EX61">
        <v>387</v>
      </c>
      <c r="EY61">
        <v>462</v>
      </c>
    </row>
    <row r="62" spans="1:155" x14ac:dyDescent="0.35">
      <c r="A62">
        <v>2023</v>
      </c>
      <c r="B62" t="s">
        <v>131</v>
      </c>
      <c r="C62" t="s">
        <v>131</v>
      </c>
      <c r="D62" t="s">
        <v>1134</v>
      </c>
      <c r="E62" t="s">
        <v>132</v>
      </c>
      <c r="F62">
        <v>150</v>
      </c>
      <c r="G62" s="209">
        <v>4</v>
      </c>
      <c r="H62">
        <v>6</v>
      </c>
      <c r="I62" t="s">
        <v>1010</v>
      </c>
      <c r="J62">
        <v>15</v>
      </c>
      <c r="K62">
        <v>18</v>
      </c>
      <c r="L62">
        <v>16</v>
      </c>
      <c r="M62">
        <v>18.600000000000001</v>
      </c>
      <c r="N62">
        <v>25.4</v>
      </c>
      <c r="O62">
        <v>21.1477</v>
      </c>
      <c r="P62">
        <v>15.046200000000001</v>
      </c>
      <c r="Q62">
        <v>18.465299999999999</v>
      </c>
      <c r="R62">
        <v>16.413900000000002</v>
      </c>
      <c r="S62" t="s">
        <v>856</v>
      </c>
      <c r="T62" t="s">
        <v>852</v>
      </c>
      <c r="U62" t="s">
        <v>853</v>
      </c>
      <c r="V62" t="s">
        <v>798</v>
      </c>
      <c r="W62" t="s">
        <v>799</v>
      </c>
      <c r="Y62">
        <v>7</v>
      </c>
      <c r="Z62" t="s">
        <v>63</v>
      </c>
      <c r="AA62" t="s">
        <v>63</v>
      </c>
      <c r="AB62" t="s">
        <v>71</v>
      </c>
      <c r="AC62" t="s">
        <v>72</v>
      </c>
      <c r="AD62">
        <v>10</v>
      </c>
      <c r="AG62" t="s">
        <v>841</v>
      </c>
      <c r="AH62" t="s">
        <v>842</v>
      </c>
      <c r="AI62" t="s">
        <v>64</v>
      </c>
      <c r="AJ62" t="s">
        <v>65</v>
      </c>
      <c r="AK62" t="s">
        <v>63</v>
      </c>
      <c r="AL62" t="s">
        <v>81</v>
      </c>
      <c r="AS62">
        <v>3400</v>
      </c>
      <c r="AT62">
        <v>3400</v>
      </c>
      <c r="BN62" s="192" t="s">
        <v>1004</v>
      </c>
      <c r="BO62">
        <v>2</v>
      </c>
      <c r="BP62">
        <v>2</v>
      </c>
      <c r="BQ62">
        <v>1</v>
      </c>
      <c r="BR62" t="s">
        <v>929</v>
      </c>
      <c r="BS62" t="s">
        <v>292</v>
      </c>
      <c r="BT62" t="s">
        <v>998</v>
      </c>
      <c r="BU62" s="210">
        <v>44872</v>
      </c>
      <c r="BV62">
        <v>31858</v>
      </c>
      <c r="BY62" t="s">
        <v>63</v>
      </c>
      <c r="CB62" t="s">
        <v>63</v>
      </c>
      <c r="CC62" t="s">
        <v>63</v>
      </c>
      <c r="CE62" t="s">
        <v>63</v>
      </c>
      <c r="CG62" t="s">
        <v>62</v>
      </c>
      <c r="CH62" t="s">
        <v>940</v>
      </c>
      <c r="CI62" t="s">
        <v>63</v>
      </c>
      <c r="CJ62" t="s">
        <v>940</v>
      </c>
      <c r="DJ62" t="s">
        <v>806</v>
      </c>
      <c r="DK62" t="s">
        <v>807</v>
      </c>
      <c r="DN62" t="s">
        <v>63</v>
      </c>
      <c r="DO62" t="s">
        <v>932</v>
      </c>
      <c r="DP62" t="s">
        <v>62</v>
      </c>
      <c r="DQ62" t="s">
        <v>77</v>
      </c>
      <c r="DY62">
        <v>21.2</v>
      </c>
      <c r="EB62">
        <v>3</v>
      </c>
      <c r="EC62">
        <v>3</v>
      </c>
      <c r="EE62" t="s">
        <v>1132</v>
      </c>
      <c r="EF62">
        <v>3</v>
      </c>
      <c r="EV62">
        <v>9000</v>
      </c>
      <c r="EW62">
        <v>586</v>
      </c>
      <c r="EX62">
        <v>478</v>
      </c>
      <c r="EY62">
        <v>538</v>
      </c>
    </row>
    <row r="63" spans="1:155" x14ac:dyDescent="0.35">
      <c r="A63">
        <v>2023</v>
      </c>
      <c r="B63" t="s">
        <v>131</v>
      </c>
      <c r="C63" t="s">
        <v>131</v>
      </c>
      <c r="D63" t="s">
        <v>1134</v>
      </c>
      <c r="E63" t="s">
        <v>132</v>
      </c>
      <c r="F63">
        <v>151</v>
      </c>
      <c r="G63" s="209">
        <v>4</v>
      </c>
      <c r="H63">
        <v>6</v>
      </c>
      <c r="I63" t="s">
        <v>1110</v>
      </c>
      <c r="J63">
        <v>14</v>
      </c>
      <c r="K63">
        <v>18</v>
      </c>
      <c r="L63">
        <v>16</v>
      </c>
      <c r="M63">
        <v>17</v>
      </c>
      <c r="N63">
        <v>25.8</v>
      </c>
      <c r="O63">
        <v>20.0824</v>
      </c>
      <c r="P63">
        <v>13.825100000000001</v>
      </c>
      <c r="Q63">
        <v>18</v>
      </c>
      <c r="R63">
        <v>15.6747</v>
      </c>
      <c r="S63" t="s">
        <v>856</v>
      </c>
      <c r="T63" t="s">
        <v>852</v>
      </c>
      <c r="U63" t="s">
        <v>853</v>
      </c>
      <c r="V63" t="s">
        <v>1111</v>
      </c>
      <c r="W63" t="s">
        <v>1112</v>
      </c>
      <c r="Y63">
        <v>6</v>
      </c>
      <c r="Z63" t="s">
        <v>63</v>
      </c>
      <c r="AA63" t="s">
        <v>63</v>
      </c>
      <c r="AB63" t="s">
        <v>71</v>
      </c>
      <c r="AC63" t="s">
        <v>72</v>
      </c>
      <c r="AD63">
        <v>10</v>
      </c>
      <c r="AG63" t="s">
        <v>841</v>
      </c>
      <c r="AH63" t="s">
        <v>842</v>
      </c>
      <c r="AI63" t="s">
        <v>64</v>
      </c>
      <c r="AJ63" t="s">
        <v>65</v>
      </c>
      <c r="AK63" t="s">
        <v>63</v>
      </c>
      <c r="AL63" t="s">
        <v>81</v>
      </c>
      <c r="AS63">
        <v>3400</v>
      </c>
      <c r="AT63">
        <v>3400</v>
      </c>
      <c r="BN63" s="192" t="s">
        <v>1004</v>
      </c>
      <c r="BO63">
        <v>2</v>
      </c>
      <c r="BP63">
        <v>2</v>
      </c>
      <c r="BQ63">
        <v>1</v>
      </c>
      <c r="BR63" t="s">
        <v>929</v>
      </c>
      <c r="BS63" t="s">
        <v>292</v>
      </c>
      <c r="BT63" t="s">
        <v>998</v>
      </c>
      <c r="BU63" s="210">
        <v>44872</v>
      </c>
      <c r="BV63">
        <v>31857</v>
      </c>
      <c r="BX63" t="s">
        <v>63</v>
      </c>
      <c r="BY63" t="s">
        <v>63</v>
      </c>
      <c r="CB63" t="s">
        <v>63</v>
      </c>
      <c r="CC63" t="s">
        <v>63</v>
      </c>
      <c r="CE63" t="s">
        <v>63</v>
      </c>
      <c r="CG63" t="s">
        <v>62</v>
      </c>
      <c r="CH63" t="s">
        <v>940</v>
      </c>
      <c r="CI63" t="s">
        <v>63</v>
      </c>
      <c r="CJ63" t="s">
        <v>940</v>
      </c>
      <c r="DJ63" t="s">
        <v>806</v>
      </c>
      <c r="DK63" t="s">
        <v>807</v>
      </c>
      <c r="DN63" t="s">
        <v>63</v>
      </c>
      <c r="DO63" t="s">
        <v>932</v>
      </c>
      <c r="DP63" t="s">
        <v>63</v>
      </c>
      <c r="DQ63" t="s">
        <v>69</v>
      </c>
      <c r="DR63" t="s">
        <v>573</v>
      </c>
      <c r="DY63">
        <v>20.2</v>
      </c>
      <c r="EB63">
        <v>3</v>
      </c>
      <c r="EC63">
        <v>3</v>
      </c>
      <c r="EE63" t="s">
        <v>1132</v>
      </c>
      <c r="EF63">
        <v>3</v>
      </c>
      <c r="EV63">
        <v>9000</v>
      </c>
      <c r="EW63">
        <v>637</v>
      </c>
      <c r="EX63">
        <v>490</v>
      </c>
      <c r="EY63">
        <v>571</v>
      </c>
    </row>
    <row r="64" spans="1:155" x14ac:dyDescent="0.35">
      <c r="A64">
        <v>2023</v>
      </c>
      <c r="B64" t="s">
        <v>131</v>
      </c>
      <c r="C64" t="s">
        <v>131</v>
      </c>
      <c r="D64" t="s">
        <v>1135</v>
      </c>
      <c r="E64" t="s">
        <v>132</v>
      </c>
      <c r="F64">
        <v>160</v>
      </c>
      <c r="G64" s="209">
        <v>4</v>
      </c>
      <c r="H64">
        <v>6</v>
      </c>
      <c r="I64" t="s">
        <v>1010</v>
      </c>
      <c r="J64">
        <v>14</v>
      </c>
      <c r="K64">
        <v>18</v>
      </c>
      <c r="L64">
        <v>16</v>
      </c>
      <c r="M64">
        <v>17.2</v>
      </c>
      <c r="N64">
        <v>24.9</v>
      </c>
      <c r="O64">
        <v>19.980399999999999</v>
      </c>
      <c r="P64">
        <v>13.9785</v>
      </c>
      <c r="Q64">
        <v>18.122900000000001</v>
      </c>
      <c r="R64">
        <v>15.582000000000001</v>
      </c>
      <c r="S64" t="s">
        <v>856</v>
      </c>
      <c r="T64" t="s">
        <v>852</v>
      </c>
      <c r="U64" t="s">
        <v>853</v>
      </c>
      <c r="V64" t="s">
        <v>798</v>
      </c>
      <c r="W64" t="s">
        <v>799</v>
      </c>
      <c r="Y64">
        <v>7</v>
      </c>
      <c r="Z64" t="s">
        <v>63</v>
      </c>
      <c r="AA64" t="s">
        <v>63</v>
      </c>
      <c r="AB64" t="s">
        <v>71</v>
      </c>
      <c r="AC64" t="s">
        <v>72</v>
      </c>
      <c r="AD64">
        <v>10</v>
      </c>
      <c r="AG64" t="s">
        <v>841</v>
      </c>
      <c r="AH64" t="s">
        <v>842</v>
      </c>
      <c r="AI64" t="s">
        <v>64</v>
      </c>
      <c r="AJ64" t="s">
        <v>65</v>
      </c>
      <c r="AK64" t="s">
        <v>63</v>
      </c>
      <c r="AL64" t="s">
        <v>81</v>
      </c>
      <c r="AS64">
        <v>3400</v>
      </c>
      <c r="AT64">
        <v>3400</v>
      </c>
      <c r="BN64" s="192" t="s">
        <v>1004</v>
      </c>
      <c r="BO64">
        <v>2</v>
      </c>
      <c r="BP64">
        <v>2</v>
      </c>
      <c r="BQ64">
        <v>1</v>
      </c>
      <c r="BR64" t="s">
        <v>929</v>
      </c>
      <c r="BS64" t="s">
        <v>292</v>
      </c>
      <c r="BT64" t="s">
        <v>998</v>
      </c>
      <c r="BU64" s="210">
        <v>44985</v>
      </c>
      <c r="BV64">
        <v>32756</v>
      </c>
      <c r="BY64" t="s">
        <v>63</v>
      </c>
      <c r="CB64" t="s">
        <v>63</v>
      </c>
      <c r="CC64" t="s">
        <v>63</v>
      </c>
      <c r="CE64" t="s">
        <v>63</v>
      </c>
      <c r="CG64" t="s">
        <v>62</v>
      </c>
      <c r="CH64" t="s">
        <v>941</v>
      </c>
      <c r="CI64" t="s">
        <v>62</v>
      </c>
      <c r="CJ64" t="s">
        <v>941</v>
      </c>
      <c r="DJ64" t="s">
        <v>806</v>
      </c>
      <c r="DK64" t="s">
        <v>807</v>
      </c>
      <c r="DN64" t="s">
        <v>63</v>
      </c>
      <c r="DO64" t="s">
        <v>932</v>
      </c>
      <c r="DP64" t="s">
        <v>62</v>
      </c>
      <c r="DQ64" t="s">
        <v>77</v>
      </c>
      <c r="DY64">
        <v>20.100000000000001</v>
      </c>
      <c r="EB64">
        <v>3</v>
      </c>
      <c r="EC64">
        <v>3</v>
      </c>
      <c r="EE64" t="s">
        <v>1136</v>
      </c>
      <c r="EF64">
        <v>3</v>
      </c>
      <c r="EV64">
        <v>9000</v>
      </c>
      <c r="EW64">
        <v>635</v>
      </c>
      <c r="EX64">
        <v>491</v>
      </c>
      <c r="EY64">
        <v>570</v>
      </c>
    </row>
    <row r="65" spans="1:165" x14ac:dyDescent="0.35">
      <c r="A65">
        <v>2023</v>
      </c>
      <c r="B65" t="s">
        <v>131</v>
      </c>
      <c r="C65" t="s">
        <v>131</v>
      </c>
      <c r="D65" t="s">
        <v>1137</v>
      </c>
      <c r="E65" t="s">
        <v>132</v>
      </c>
      <c r="F65">
        <v>152</v>
      </c>
      <c r="G65" s="209">
        <v>4</v>
      </c>
      <c r="H65">
        <v>6</v>
      </c>
      <c r="I65" t="s">
        <v>1010</v>
      </c>
      <c r="J65">
        <v>15</v>
      </c>
      <c r="K65">
        <v>18</v>
      </c>
      <c r="L65">
        <v>16</v>
      </c>
      <c r="M65">
        <v>18.5</v>
      </c>
      <c r="N65">
        <v>25.4</v>
      </c>
      <c r="O65">
        <v>21.076499999999999</v>
      </c>
      <c r="P65">
        <v>14.9703</v>
      </c>
      <c r="Q65">
        <v>18.465299999999999</v>
      </c>
      <c r="R65">
        <v>16.364100000000001</v>
      </c>
      <c r="S65" t="s">
        <v>856</v>
      </c>
      <c r="T65" t="s">
        <v>852</v>
      </c>
      <c r="U65" t="s">
        <v>853</v>
      </c>
      <c r="V65" t="s">
        <v>798</v>
      </c>
      <c r="W65" t="s">
        <v>799</v>
      </c>
      <c r="Y65">
        <v>7</v>
      </c>
      <c r="Z65" t="s">
        <v>63</v>
      </c>
      <c r="AA65" t="s">
        <v>63</v>
      </c>
      <c r="AB65" t="s">
        <v>71</v>
      </c>
      <c r="AC65" t="s">
        <v>72</v>
      </c>
      <c r="AD65">
        <v>10</v>
      </c>
      <c r="AG65" t="s">
        <v>841</v>
      </c>
      <c r="AH65" t="s">
        <v>842</v>
      </c>
      <c r="AI65" t="s">
        <v>64</v>
      </c>
      <c r="AJ65" t="s">
        <v>65</v>
      </c>
      <c r="AK65" t="s">
        <v>63</v>
      </c>
      <c r="AL65" t="s">
        <v>81</v>
      </c>
      <c r="AS65">
        <v>3400</v>
      </c>
      <c r="AT65">
        <v>3400</v>
      </c>
      <c r="BN65" s="192" t="s">
        <v>1004</v>
      </c>
      <c r="BO65">
        <v>2</v>
      </c>
      <c r="BP65">
        <v>2</v>
      </c>
      <c r="BQ65">
        <v>1</v>
      </c>
      <c r="BR65" t="s">
        <v>929</v>
      </c>
      <c r="BS65" t="s">
        <v>292</v>
      </c>
      <c r="BT65" t="s">
        <v>998</v>
      </c>
      <c r="BU65" s="210">
        <v>44872</v>
      </c>
      <c r="BV65">
        <v>31856</v>
      </c>
      <c r="BY65" t="s">
        <v>63</v>
      </c>
      <c r="CB65" t="s">
        <v>63</v>
      </c>
      <c r="CC65" t="s">
        <v>63</v>
      </c>
      <c r="CE65" t="s">
        <v>63</v>
      </c>
      <c r="CG65" t="s">
        <v>62</v>
      </c>
      <c r="CH65" t="s">
        <v>940</v>
      </c>
      <c r="CI65" t="s">
        <v>63</v>
      </c>
      <c r="CJ65" t="s">
        <v>940</v>
      </c>
      <c r="DJ65" t="s">
        <v>806</v>
      </c>
      <c r="DK65" t="s">
        <v>807</v>
      </c>
      <c r="DN65" t="s">
        <v>63</v>
      </c>
      <c r="DO65" t="s">
        <v>932</v>
      </c>
      <c r="DP65" t="s">
        <v>62</v>
      </c>
      <c r="DQ65" t="s">
        <v>77</v>
      </c>
      <c r="DY65">
        <v>21.2</v>
      </c>
      <c r="EB65">
        <v>3</v>
      </c>
      <c r="EC65">
        <v>3</v>
      </c>
      <c r="EE65" t="s">
        <v>1132</v>
      </c>
      <c r="EF65">
        <v>3</v>
      </c>
      <c r="EV65">
        <v>9000</v>
      </c>
      <c r="EW65">
        <v>589</v>
      </c>
      <c r="EX65">
        <v>477</v>
      </c>
      <c r="EY65">
        <v>539</v>
      </c>
    </row>
    <row r="66" spans="1:165" x14ac:dyDescent="0.35">
      <c r="A66">
        <v>2023</v>
      </c>
      <c r="B66" t="s">
        <v>131</v>
      </c>
      <c r="C66" t="s">
        <v>131</v>
      </c>
      <c r="D66" t="s">
        <v>1137</v>
      </c>
      <c r="E66" t="s">
        <v>132</v>
      </c>
      <c r="F66">
        <v>153</v>
      </c>
      <c r="G66" s="209">
        <v>4</v>
      </c>
      <c r="H66">
        <v>6</v>
      </c>
      <c r="I66" t="s">
        <v>1110</v>
      </c>
      <c r="J66">
        <v>14</v>
      </c>
      <c r="K66">
        <v>18</v>
      </c>
      <c r="L66">
        <v>16</v>
      </c>
      <c r="M66">
        <v>17.100000000000001</v>
      </c>
      <c r="N66">
        <v>25.9</v>
      </c>
      <c r="O66">
        <v>20.186399999999999</v>
      </c>
      <c r="P66">
        <v>13.9018</v>
      </c>
      <c r="Q66">
        <v>18</v>
      </c>
      <c r="R66">
        <v>15.750400000000001</v>
      </c>
      <c r="S66" t="s">
        <v>856</v>
      </c>
      <c r="T66" t="s">
        <v>852</v>
      </c>
      <c r="U66" t="s">
        <v>853</v>
      </c>
      <c r="V66" t="s">
        <v>1111</v>
      </c>
      <c r="W66" t="s">
        <v>1112</v>
      </c>
      <c r="Y66">
        <v>6</v>
      </c>
      <c r="Z66" t="s">
        <v>63</v>
      </c>
      <c r="AA66" t="s">
        <v>63</v>
      </c>
      <c r="AB66" t="s">
        <v>71</v>
      </c>
      <c r="AC66" t="s">
        <v>72</v>
      </c>
      <c r="AD66">
        <v>10</v>
      </c>
      <c r="AG66" t="s">
        <v>841</v>
      </c>
      <c r="AH66" t="s">
        <v>842</v>
      </c>
      <c r="AI66" t="s">
        <v>64</v>
      </c>
      <c r="AJ66" t="s">
        <v>65</v>
      </c>
      <c r="AK66" t="s">
        <v>63</v>
      </c>
      <c r="AL66" t="s">
        <v>81</v>
      </c>
      <c r="AS66">
        <v>3400</v>
      </c>
      <c r="AT66">
        <v>3400</v>
      </c>
      <c r="BN66" s="192" t="s">
        <v>1004</v>
      </c>
      <c r="BO66">
        <v>2</v>
      </c>
      <c r="BP66">
        <v>2</v>
      </c>
      <c r="BQ66">
        <v>1</v>
      </c>
      <c r="BR66" t="s">
        <v>929</v>
      </c>
      <c r="BS66" t="s">
        <v>292</v>
      </c>
      <c r="BT66" t="s">
        <v>998</v>
      </c>
      <c r="BU66" s="210">
        <v>44872</v>
      </c>
      <c r="BV66">
        <v>31855</v>
      </c>
      <c r="BX66" t="s">
        <v>63</v>
      </c>
      <c r="BY66" t="s">
        <v>63</v>
      </c>
      <c r="CB66" t="s">
        <v>63</v>
      </c>
      <c r="CC66" t="s">
        <v>63</v>
      </c>
      <c r="CE66" t="s">
        <v>63</v>
      </c>
      <c r="CG66" t="s">
        <v>62</v>
      </c>
      <c r="CH66" t="s">
        <v>940</v>
      </c>
      <c r="CI66" t="s">
        <v>63</v>
      </c>
      <c r="CJ66" t="s">
        <v>940</v>
      </c>
      <c r="DJ66" t="s">
        <v>806</v>
      </c>
      <c r="DK66" t="s">
        <v>807</v>
      </c>
      <c r="DN66" t="s">
        <v>63</v>
      </c>
      <c r="DO66" t="s">
        <v>932</v>
      </c>
      <c r="DP66" t="s">
        <v>63</v>
      </c>
      <c r="DQ66" t="s">
        <v>69</v>
      </c>
      <c r="DR66" t="s">
        <v>573</v>
      </c>
      <c r="DY66">
        <v>20.3</v>
      </c>
      <c r="EB66">
        <v>3</v>
      </c>
      <c r="EC66">
        <v>3</v>
      </c>
      <c r="EE66" t="s">
        <v>1132</v>
      </c>
      <c r="EF66">
        <v>3</v>
      </c>
      <c r="EV66">
        <v>9000</v>
      </c>
      <c r="EW66">
        <v>635</v>
      </c>
      <c r="EX66">
        <v>490</v>
      </c>
      <c r="EY66">
        <v>570</v>
      </c>
    </row>
    <row r="67" spans="1:165" x14ac:dyDescent="0.35">
      <c r="A67" s="4">
        <v>2023</v>
      </c>
      <c r="B67" s="4" t="s">
        <v>79</v>
      </c>
      <c r="C67" s="4" t="s">
        <v>155</v>
      </c>
      <c r="D67" s="4" t="s">
        <v>1138</v>
      </c>
      <c r="E67" s="4" t="s">
        <v>80</v>
      </c>
      <c r="F67" s="4">
        <v>20</v>
      </c>
      <c r="G67" s="88">
        <v>2</v>
      </c>
      <c r="H67" s="4">
        <v>4</v>
      </c>
      <c r="I67" s="4" t="s">
        <v>818</v>
      </c>
      <c r="J67" s="4">
        <v>25</v>
      </c>
      <c r="K67" s="4">
        <v>31</v>
      </c>
      <c r="L67" s="4">
        <v>27</v>
      </c>
      <c r="M67" s="4">
        <v>32.594299999999997</v>
      </c>
      <c r="N67" s="4">
        <v>43.9</v>
      </c>
      <c r="O67" s="4">
        <v>36.866799999999998</v>
      </c>
      <c r="P67" s="4">
        <v>25.1996</v>
      </c>
      <c r="Q67" s="4">
        <v>30.601199999999999</v>
      </c>
      <c r="R67" s="4">
        <v>27.373999999999999</v>
      </c>
      <c r="S67" s="4"/>
      <c r="T67" s="4" t="s">
        <v>796</v>
      </c>
      <c r="U67" s="4" t="s">
        <v>797</v>
      </c>
      <c r="V67" s="4" t="s">
        <v>819</v>
      </c>
      <c r="W67" s="4" t="s">
        <v>820</v>
      </c>
      <c r="X67" s="4"/>
      <c r="Y67" s="4">
        <v>8</v>
      </c>
      <c r="Z67" s="4" t="s">
        <v>62</v>
      </c>
      <c r="AA67" s="4" t="s">
        <v>63</v>
      </c>
      <c r="AB67" s="4" t="s">
        <v>71</v>
      </c>
      <c r="AC67" s="4" t="s">
        <v>72</v>
      </c>
      <c r="AD67" s="4">
        <v>10</v>
      </c>
      <c r="AE67" s="4"/>
      <c r="AF67" s="4"/>
      <c r="AG67" s="4" t="s">
        <v>800</v>
      </c>
      <c r="AH67" s="4" t="s">
        <v>801</v>
      </c>
      <c r="AI67" s="4" t="s">
        <v>64</v>
      </c>
      <c r="AJ67" s="4" t="s">
        <v>65</v>
      </c>
      <c r="AK67" s="4" t="s">
        <v>63</v>
      </c>
      <c r="AL67" s="4" t="s">
        <v>81</v>
      </c>
      <c r="AM67" s="4"/>
      <c r="AN67" s="4"/>
      <c r="AO67" s="4"/>
      <c r="AP67" s="4"/>
      <c r="AQ67" s="4"/>
      <c r="AR67" s="4"/>
      <c r="AS67" s="4">
        <v>2050</v>
      </c>
      <c r="AT67" s="4">
        <v>2050</v>
      </c>
      <c r="AU67" s="4"/>
      <c r="AV67" s="4"/>
      <c r="AW67" s="4"/>
      <c r="AX67" s="4"/>
      <c r="AY67" s="4"/>
      <c r="AZ67" s="4"/>
      <c r="BA67" s="4"/>
      <c r="BB67" s="4"/>
      <c r="BC67" s="4"/>
      <c r="BD67" s="4"/>
      <c r="BE67" s="4"/>
      <c r="BF67" s="4"/>
      <c r="BG67" s="4"/>
      <c r="BH67" s="4"/>
      <c r="BI67" s="4"/>
      <c r="BJ67" s="4"/>
      <c r="BK67" s="4"/>
      <c r="BL67" s="4"/>
      <c r="BM67" s="4"/>
      <c r="BN67" s="92" t="s">
        <v>1004</v>
      </c>
      <c r="BO67" s="4">
        <v>2</v>
      </c>
      <c r="BP67" s="4">
        <v>2</v>
      </c>
      <c r="BQ67" s="4">
        <v>1</v>
      </c>
      <c r="BR67" s="4" t="s">
        <v>929</v>
      </c>
      <c r="BS67" s="4" t="s">
        <v>292</v>
      </c>
      <c r="BT67" s="4" t="s">
        <v>998</v>
      </c>
      <c r="BU67" s="89">
        <v>44755</v>
      </c>
      <c r="BV67" s="4">
        <v>31735</v>
      </c>
      <c r="BW67" s="5"/>
      <c r="BX67" s="4" t="s">
        <v>62</v>
      </c>
      <c r="BY67" s="4" t="s">
        <v>63</v>
      </c>
      <c r="BZ67" s="4"/>
      <c r="CA67" s="4"/>
      <c r="CB67" s="4" t="s">
        <v>63</v>
      </c>
      <c r="CC67" s="4" t="s">
        <v>63</v>
      </c>
      <c r="CD67" s="4"/>
      <c r="CE67" s="4" t="s">
        <v>63</v>
      </c>
      <c r="CF67" s="4"/>
      <c r="CG67" s="4" t="s">
        <v>62</v>
      </c>
      <c r="CH67" s="4" t="s">
        <v>821</v>
      </c>
      <c r="CI67" s="4" t="s">
        <v>62</v>
      </c>
      <c r="CJ67" s="4" t="s">
        <v>1031</v>
      </c>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t="s">
        <v>806</v>
      </c>
      <c r="DK67" s="4" t="s">
        <v>807</v>
      </c>
      <c r="DL67" s="4"/>
      <c r="DM67" s="4"/>
      <c r="DN67" s="4" t="s">
        <v>63</v>
      </c>
      <c r="DO67" s="4" t="s">
        <v>825</v>
      </c>
      <c r="DP67" s="4" t="s">
        <v>62</v>
      </c>
      <c r="DQ67" s="4" t="s">
        <v>77</v>
      </c>
      <c r="DR67" s="4"/>
      <c r="DS67" s="4"/>
      <c r="DT67" s="4"/>
      <c r="DU67" s="4"/>
      <c r="DV67" s="4"/>
      <c r="DW67" s="4"/>
      <c r="DX67" s="4"/>
      <c r="DY67" s="4">
        <v>37.1</v>
      </c>
      <c r="DZ67" s="4"/>
      <c r="EA67" s="213"/>
      <c r="EB67" s="4">
        <v>5</v>
      </c>
      <c r="EC67" s="4">
        <v>5</v>
      </c>
      <c r="ED67" s="4"/>
      <c r="EE67" s="4" t="s">
        <v>1034</v>
      </c>
      <c r="EF67" s="4">
        <v>7</v>
      </c>
      <c r="EG67" s="4"/>
      <c r="EH67" s="4"/>
      <c r="EI67" s="4"/>
      <c r="EJ67" s="4"/>
      <c r="EK67" s="4"/>
      <c r="EL67" s="4"/>
      <c r="EM67" s="4"/>
      <c r="EN67" s="4"/>
      <c r="EO67" s="4"/>
      <c r="EP67" s="4"/>
      <c r="EQ67" s="4"/>
      <c r="ER67" s="4"/>
      <c r="ES67" s="4"/>
      <c r="ET67" s="4"/>
      <c r="EU67" s="4"/>
      <c r="EV67" s="4">
        <v>2250</v>
      </c>
      <c r="EW67" s="4">
        <v>350</v>
      </c>
      <c r="EX67" s="4">
        <v>288</v>
      </c>
      <c r="EY67" s="4">
        <v>322</v>
      </c>
      <c r="EZ67" s="4"/>
      <c r="FA67" s="4"/>
      <c r="FB67" s="4"/>
      <c r="FC67" s="4"/>
      <c r="FD67" s="4"/>
      <c r="FE67" s="4"/>
      <c r="FF67" s="4"/>
      <c r="FG67" s="4"/>
      <c r="FH67" s="4"/>
      <c r="FI67" s="4"/>
    </row>
    <row r="68" spans="1:165" x14ac:dyDescent="0.35">
      <c r="A68">
        <v>2023</v>
      </c>
      <c r="B68" t="s">
        <v>79</v>
      </c>
      <c r="C68" t="s">
        <v>155</v>
      </c>
      <c r="D68" t="s">
        <v>1139</v>
      </c>
      <c r="E68" t="s">
        <v>80</v>
      </c>
      <c r="F68">
        <v>21</v>
      </c>
      <c r="G68" s="209">
        <v>3</v>
      </c>
      <c r="H68">
        <v>6</v>
      </c>
      <c r="I68" t="s">
        <v>818</v>
      </c>
      <c r="J68">
        <v>23</v>
      </c>
      <c r="K68">
        <v>31</v>
      </c>
      <c r="L68">
        <v>26</v>
      </c>
      <c r="M68">
        <v>29.4</v>
      </c>
      <c r="N68">
        <v>43.9</v>
      </c>
      <c r="O68">
        <v>34.532699999999998</v>
      </c>
      <c r="P68">
        <v>22.962</v>
      </c>
      <c r="Q68">
        <v>30.601199999999999</v>
      </c>
      <c r="R68">
        <v>25.867899999999999</v>
      </c>
      <c r="T68" t="s">
        <v>796</v>
      </c>
      <c r="U68" t="s">
        <v>797</v>
      </c>
      <c r="V68" t="s">
        <v>819</v>
      </c>
      <c r="W68" t="s">
        <v>820</v>
      </c>
      <c r="Y68">
        <v>8</v>
      </c>
      <c r="Z68" t="s">
        <v>62</v>
      </c>
      <c r="AA68" t="s">
        <v>63</v>
      </c>
      <c r="AB68" t="s">
        <v>71</v>
      </c>
      <c r="AC68" t="s">
        <v>72</v>
      </c>
      <c r="AD68">
        <v>10</v>
      </c>
      <c r="AG68" t="s">
        <v>800</v>
      </c>
      <c r="AH68" t="s">
        <v>801</v>
      </c>
      <c r="AI68" t="s">
        <v>64</v>
      </c>
      <c r="AJ68" t="s">
        <v>65</v>
      </c>
      <c r="AK68" t="s">
        <v>63</v>
      </c>
      <c r="AL68" t="s">
        <v>81</v>
      </c>
      <c r="AS68">
        <v>2100</v>
      </c>
      <c r="AT68">
        <v>2100</v>
      </c>
      <c r="BN68" s="192" t="s">
        <v>1004</v>
      </c>
      <c r="BO68">
        <v>2</v>
      </c>
      <c r="BP68">
        <v>2</v>
      </c>
      <c r="BQ68">
        <v>1</v>
      </c>
      <c r="BR68" t="s">
        <v>929</v>
      </c>
      <c r="BS68" t="s">
        <v>292</v>
      </c>
      <c r="BT68" t="s">
        <v>998</v>
      </c>
      <c r="BU68" s="210">
        <v>44755</v>
      </c>
      <c r="BV68">
        <v>31736</v>
      </c>
      <c r="BX68" t="s">
        <v>63</v>
      </c>
      <c r="BY68" t="s">
        <v>63</v>
      </c>
      <c r="CB68" t="s">
        <v>63</v>
      </c>
      <c r="CC68" t="s">
        <v>63</v>
      </c>
      <c r="CE68" t="s">
        <v>63</v>
      </c>
      <c r="CG68" t="s">
        <v>62</v>
      </c>
      <c r="CH68" t="s">
        <v>821</v>
      </c>
      <c r="CI68" t="s">
        <v>62</v>
      </c>
      <c r="CJ68" t="s">
        <v>1031</v>
      </c>
      <c r="DJ68" t="s">
        <v>806</v>
      </c>
      <c r="DK68" t="s">
        <v>807</v>
      </c>
      <c r="DN68" t="s">
        <v>63</v>
      </c>
      <c r="DO68" t="s">
        <v>825</v>
      </c>
      <c r="DP68" t="s">
        <v>62</v>
      </c>
      <c r="DQ68" t="s">
        <v>77</v>
      </c>
      <c r="DY68">
        <v>34.799999999999997</v>
      </c>
      <c r="EB68">
        <v>5</v>
      </c>
      <c r="EC68">
        <v>5</v>
      </c>
      <c r="EE68" t="s">
        <v>1032</v>
      </c>
      <c r="EF68">
        <v>5</v>
      </c>
      <c r="EV68">
        <v>2500</v>
      </c>
      <c r="EW68">
        <v>385</v>
      </c>
      <c r="EX68">
        <v>289</v>
      </c>
      <c r="EY68">
        <v>342</v>
      </c>
    </row>
    <row r="69" spans="1:165" x14ac:dyDescent="0.35">
      <c r="A69" s="4">
        <v>2023</v>
      </c>
      <c r="B69" s="4" t="s">
        <v>79</v>
      </c>
      <c r="C69" s="4" t="s">
        <v>155</v>
      </c>
      <c r="D69" s="4" t="s">
        <v>1139</v>
      </c>
      <c r="E69" s="4" t="s">
        <v>80</v>
      </c>
      <c r="F69" s="4">
        <v>22</v>
      </c>
      <c r="G69" s="88">
        <v>3</v>
      </c>
      <c r="H69" s="4">
        <v>6</v>
      </c>
      <c r="I69" s="4" t="s">
        <v>1110</v>
      </c>
      <c r="J69" s="4">
        <v>19</v>
      </c>
      <c r="K69" s="4">
        <v>27</v>
      </c>
      <c r="L69" s="4">
        <v>21</v>
      </c>
      <c r="M69" s="4">
        <v>23.3</v>
      </c>
      <c r="N69" s="4">
        <v>37.700000000000003</v>
      </c>
      <c r="O69" s="4">
        <v>28.136099999999999</v>
      </c>
      <c r="P69" s="4">
        <v>18.5595</v>
      </c>
      <c r="Q69" s="4">
        <v>26.646899999999999</v>
      </c>
      <c r="R69" s="4">
        <v>21.495200000000001</v>
      </c>
      <c r="S69" s="4"/>
      <c r="T69" s="4" t="s">
        <v>796</v>
      </c>
      <c r="U69" s="4" t="s">
        <v>797</v>
      </c>
      <c r="V69" s="4" t="s">
        <v>1111</v>
      </c>
      <c r="W69" s="4" t="s">
        <v>1112</v>
      </c>
      <c r="X69" s="4"/>
      <c r="Y69" s="4">
        <v>6</v>
      </c>
      <c r="Z69" s="4" t="s">
        <v>63</v>
      </c>
      <c r="AA69" s="4" t="s">
        <v>63</v>
      </c>
      <c r="AB69" s="4" t="s">
        <v>71</v>
      </c>
      <c r="AC69" s="4" t="s">
        <v>72</v>
      </c>
      <c r="AD69" s="4">
        <v>10</v>
      </c>
      <c r="AE69" s="4"/>
      <c r="AF69" s="4"/>
      <c r="AG69" s="4" t="s">
        <v>800</v>
      </c>
      <c r="AH69" s="4" t="s">
        <v>801</v>
      </c>
      <c r="AI69" s="4" t="s">
        <v>64</v>
      </c>
      <c r="AJ69" s="4" t="s">
        <v>65</v>
      </c>
      <c r="AK69" s="4" t="s">
        <v>63</v>
      </c>
      <c r="AL69" s="4" t="s">
        <v>81</v>
      </c>
      <c r="AM69" s="4"/>
      <c r="AN69" s="4"/>
      <c r="AO69" s="4"/>
      <c r="AP69" s="4"/>
      <c r="AQ69" s="4"/>
      <c r="AR69" s="4"/>
      <c r="AS69" s="4">
        <v>2600</v>
      </c>
      <c r="AT69" s="4">
        <v>2600</v>
      </c>
      <c r="AU69" s="4"/>
      <c r="AV69" s="4"/>
      <c r="AW69" s="4"/>
      <c r="AX69" s="4"/>
      <c r="AY69" s="4"/>
      <c r="AZ69" s="4"/>
      <c r="BA69" s="4"/>
      <c r="BB69" s="4"/>
      <c r="BC69" s="4"/>
      <c r="BD69" s="4"/>
      <c r="BE69" s="4"/>
      <c r="BF69" s="4"/>
      <c r="BG69" s="4"/>
      <c r="BH69" s="4"/>
      <c r="BI69" s="4"/>
      <c r="BJ69" s="4"/>
      <c r="BK69" s="4"/>
      <c r="BL69" s="4"/>
      <c r="BM69" s="4"/>
      <c r="BN69" s="92" t="s">
        <v>1004</v>
      </c>
      <c r="BO69" s="4">
        <v>2</v>
      </c>
      <c r="BP69" s="4">
        <v>2</v>
      </c>
      <c r="BQ69" s="4">
        <v>1</v>
      </c>
      <c r="BR69" s="4" t="s">
        <v>929</v>
      </c>
      <c r="BS69" s="4" t="s">
        <v>292</v>
      </c>
      <c r="BT69" s="4" t="s">
        <v>998</v>
      </c>
      <c r="BU69" s="89">
        <v>44755</v>
      </c>
      <c r="BV69" s="4">
        <v>31737</v>
      </c>
      <c r="BW69" s="5"/>
      <c r="BX69" s="4" t="s">
        <v>63</v>
      </c>
      <c r="BY69" s="4" t="s">
        <v>63</v>
      </c>
      <c r="BZ69" s="4"/>
      <c r="CA69" s="4"/>
      <c r="CB69" s="4" t="s">
        <v>63</v>
      </c>
      <c r="CC69" s="4" t="s">
        <v>63</v>
      </c>
      <c r="CD69" s="4"/>
      <c r="CE69" s="4" t="s">
        <v>63</v>
      </c>
      <c r="CF69" s="4"/>
      <c r="CG69" s="4" t="s">
        <v>62</v>
      </c>
      <c r="CH69" s="4" t="s">
        <v>821</v>
      </c>
      <c r="CI69" s="4" t="s">
        <v>62</v>
      </c>
      <c r="CJ69" s="4" t="s">
        <v>1031</v>
      </c>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t="s">
        <v>806</v>
      </c>
      <c r="DK69" s="4" t="s">
        <v>807</v>
      </c>
      <c r="DL69" s="4"/>
      <c r="DM69" s="4"/>
      <c r="DN69" s="4" t="s">
        <v>63</v>
      </c>
      <c r="DO69" s="4" t="s">
        <v>825</v>
      </c>
      <c r="DP69" s="4" t="s">
        <v>63</v>
      </c>
      <c r="DQ69" s="4" t="s">
        <v>69</v>
      </c>
      <c r="DR69" s="4"/>
      <c r="DS69" s="4"/>
      <c r="DT69" s="4"/>
      <c r="DU69" s="4"/>
      <c r="DV69" s="4"/>
      <c r="DW69" s="4"/>
      <c r="DX69" s="4"/>
      <c r="DY69" s="4">
        <v>28.3</v>
      </c>
      <c r="DZ69" s="4"/>
      <c r="EA69" s="213"/>
      <c r="EB69" s="4">
        <v>4</v>
      </c>
      <c r="EC69" s="4">
        <v>4</v>
      </c>
      <c r="ED69" s="4"/>
      <c r="EE69" s="4" t="s">
        <v>1032</v>
      </c>
      <c r="EF69" s="4">
        <v>5</v>
      </c>
      <c r="EG69" s="4"/>
      <c r="EH69" s="4"/>
      <c r="EI69" s="4"/>
      <c r="EJ69" s="4"/>
      <c r="EK69" s="4"/>
      <c r="EL69" s="4"/>
      <c r="EM69" s="4"/>
      <c r="EN69" s="4"/>
      <c r="EO69" s="4"/>
      <c r="EP69" s="4"/>
      <c r="EQ69" s="4"/>
      <c r="ER69" s="4"/>
      <c r="ES69" s="4"/>
      <c r="ET69" s="4"/>
      <c r="EU69" s="4"/>
      <c r="EV69" s="4">
        <v>5000</v>
      </c>
      <c r="EW69" s="4">
        <v>476</v>
      </c>
      <c r="EX69" s="4">
        <v>331</v>
      </c>
      <c r="EY69" s="4">
        <v>411</v>
      </c>
      <c r="EZ69" s="4"/>
      <c r="FA69" s="4"/>
      <c r="FB69" s="4"/>
      <c r="FC69" s="4"/>
      <c r="FD69" s="4"/>
      <c r="FE69" s="4"/>
      <c r="FF69" s="4"/>
      <c r="FG69" s="4"/>
      <c r="FH69" s="4"/>
      <c r="FI69" s="4"/>
    </row>
    <row r="70" spans="1:165" x14ac:dyDescent="0.35">
      <c r="A70">
        <v>2023</v>
      </c>
      <c r="B70" t="s">
        <v>994</v>
      </c>
      <c r="C70" t="s">
        <v>995</v>
      </c>
      <c r="D70" t="s">
        <v>1140</v>
      </c>
      <c r="E70" t="s">
        <v>997</v>
      </c>
      <c r="F70">
        <v>6</v>
      </c>
      <c r="G70" s="209">
        <v>5.2</v>
      </c>
      <c r="H70">
        <v>12</v>
      </c>
      <c r="I70" t="s">
        <v>882</v>
      </c>
      <c r="J70">
        <v>14</v>
      </c>
      <c r="K70">
        <v>22</v>
      </c>
      <c r="L70">
        <v>17</v>
      </c>
      <c r="M70">
        <v>17.715599999999998</v>
      </c>
      <c r="N70">
        <v>30.639800000000001</v>
      </c>
      <c r="O70">
        <v>21.866099999999999</v>
      </c>
      <c r="P70">
        <v>14.3728</v>
      </c>
      <c r="Q70">
        <v>22.007100000000001</v>
      </c>
      <c r="R70">
        <v>17.031500000000001</v>
      </c>
      <c r="S70" t="s">
        <v>856</v>
      </c>
      <c r="T70" t="s">
        <v>796</v>
      </c>
      <c r="U70" t="s">
        <v>797</v>
      </c>
      <c r="V70" t="s">
        <v>73</v>
      </c>
      <c r="W70" t="s">
        <v>74</v>
      </c>
      <c r="Y70">
        <v>8</v>
      </c>
      <c r="Z70" t="s">
        <v>62</v>
      </c>
      <c r="AA70" t="s">
        <v>63</v>
      </c>
      <c r="AB70" t="s">
        <v>71</v>
      </c>
      <c r="AC70" t="s">
        <v>72</v>
      </c>
      <c r="AD70">
        <v>10</v>
      </c>
      <c r="AG70" t="s">
        <v>800</v>
      </c>
      <c r="AH70" t="s">
        <v>801</v>
      </c>
      <c r="AI70" t="s">
        <v>64</v>
      </c>
      <c r="AJ70" t="s">
        <v>65</v>
      </c>
      <c r="AK70" t="s">
        <v>63</v>
      </c>
      <c r="AL70" t="s">
        <v>81</v>
      </c>
      <c r="AM70">
        <v>72</v>
      </c>
      <c r="AN70">
        <v>9</v>
      </c>
      <c r="AS70">
        <v>3200</v>
      </c>
      <c r="AT70">
        <v>3200</v>
      </c>
      <c r="BO70">
        <v>2</v>
      </c>
      <c r="BP70">
        <v>2</v>
      </c>
      <c r="BQ70">
        <v>2</v>
      </c>
      <c r="BR70" t="s">
        <v>1141</v>
      </c>
      <c r="BS70" t="s">
        <v>292</v>
      </c>
      <c r="BT70" t="s">
        <v>998</v>
      </c>
      <c r="BU70" s="210">
        <v>44741</v>
      </c>
      <c r="BV70">
        <v>31637</v>
      </c>
      <c r="BX70" t="s">
        <v>63</v>
      </c>
      <c r="BY70" t="s">
        <v>63</v>
      </c>
      <c r="CB70" t="s">
        <v>63</v>
      </c>
      <c r="CC70" t="s">
        <v>63</v>
      </c>
      <c r="CD70" t="s">
        <v>1142</v>
      </c>
      <c r="CE70" t="s">
        <v>62</v>
      </c>
      <c r="CF70" t="s">
        <v>1000</v>
      </c>
      <c r="CG70" t="s">
        <v>62</v>
      </c>
      <c r="CH70" t="s">
        <v>1001</v>
      </c>
      <c r="CI70" t="s">
        <v>63</v>
      </c>
      <c r="DJ70" t="s">
        <v>864</v>
      </c>
      <c r="DK70" t="s">
        <v>865</v>
      </c>
      <c r="DL70" t="s">
        <v>63</v>
      </c>
      <c r="DN70" t="s">
        <v>63</v>
      </c>
      <c r="DO70" t="s">
        <v>825</v>
      </c>
      <c r="DP70" t="s">
        <v>63</v>
      </c>
      <c r="DQ70" t="s">
        <v>69</v>
      </c>
      <c r="DR70" t="s">
        <v>1140</v>
      </c>
      <c r="DY70">
        <v>22</v>
      </c>
      <c r="EB70">
        <v>3</v>
      </c>
      <c r="EC70">
        <v>3</v>
      </c>
      <c r="EE70" t="s">
        <v>1002</v>
      </c>
      <c r="EF70">
        <v>3</v>
      </c>
      <c r="EV70">
        <v>8000</v>
      </c>
      <c r="EW70">
        <v>618</v>
      </c>
      <c r="EX70">
        <v>404</v>
      </c>
      <c r="EY70">
        <v>522</v>
      </c>
    </row>
    <row r="71" spans="1:165" x14ac:dyDescent="0.35">
      <c r="A71">
        <v>2023</v>
      </c>
      <c r="B71" t="s">
        <v>994</v>
      </c>
      <c r="C71" t="s">
        <v>995</v>
      </c>
      <c r="D71" t="s">
        <v>1143</v>
      </c>
      <c r="E71" t="s">
        <v>997</v>
      </c>
      <c r="F71">
        <v>3</v>
      </c>
      <c r="G71" s="209">
        <v>4</v>
      </c>
      <c r="H71">
        <v>8</v>
      </c>
      <c r="I71" t="s">
        <v>882</v>
      </c>
      <c r="J71">
        <v>18</v>
      </c>
      <c r="K71">
        <v>24</v>
      </c>
      <c r="L71">
        <v>20</v>
      </c>
      <c r="M71">
        <v>22.720700000000001</v>
      </c>
      <c r="N71">
        <v>33.829500000000003</v>
      </c>
      <c r="O71">
        <v>26.660299999999999</v>
      </c>
      <c r="P71">
        <v>18.132300000000001</v>
      </c>
      <c r="Q71">
        <v>24.121700000000001</v>
      </c>
      <c r="R71">
        <v>20.4132</v>
      </c>
      <c r="T71" t="s">
        <v>796</v>
      </c>
      <c r="U71" t="s">
        <v>797</v>
      </c>
      <c r="V71" t="s">
        <v>73</v>
      </c>
      <c r="W71" t="s">
        <v>74</v>
      </c>
      <c r="Y71">
        <v>8</v>
      </c>
      <c r="Z71" t="s">
        <v>62</v>
      </c>
      <c r="AA71" t="s">
        <v>63</v>
      </c>
      <c r="AB71" t="s">
        <v>71</v>
      </c>
      <c r="AC71" t="s">
        <v>72</v>
      </c>
      <c r="AD71">
        <v>10</v>
      </c>
      <c r="AG71" t="s">
        <v>800</v>
      </c>
      <c r="AH71" t="s">
        <v>801</v>
      </c>
      <c r="AI71" t="s">
        <v>64</v>
      </c>
      <c r="AJ71" t="s">
        <v>65</v>
      </c>
      <c r="AK71" t="s">
        <v>63</v>
      </c>
      <c r="AL71" t="s">
        <v>81</v>
      </c>
      <c r="AM71">
        <v>72</v>
      </c>
      <c r="AN71">
        <v>9</v>
      </c>
      <c r="AS71">
        <v>2750</v>
      </c>
      <c r="AT71">
        <v>2750</v>
      </c>
      <c r="BN71" s="192" t="s">
        <v>1004</v>
      </c>
      <c r="BO71">
        <v>2</v>
      </c>
      <c r="BP71">
        <v>2</v>
      </c>
      <c r="BQ71">
        <v>2</v>
      </c>
      <c r="BR71" t="s">
        <v>1141</v>
      </c>
      <c r="BS71" t="s">
        <v>292</v>
      </c>
      <c r="BT71" t="s">
        <v>998</v>
      </c>
      <c r="BU71" s="210">
        <v>44680</v>
      </c>
      <c r="BV71">
        <v>31278</v>
      </c>
      <c r="BX71" t="s">
        <v>63</v>
      </c>
      <c r="BY71" t="s">
        <v>63</v>
      </c>
      <c r="CB71" t="s">
        <v>63</v>
      </c>
      <c r="CC71" t="s">
        <v>63</v>
      </c>
      <c r="CD71" t="s">
        <v>1144</v>
      </c>
      <c r="CE71" t="s">
        <v>63</v>
      </c>
      <c r="CG71" t="s">
        <v>62</v>
      </c>
      <c r="CH71" t="s">
        <v>1001</v>
      </c>
      <c r="CI71" t="s">
        <v>63</v>
      </c>
      <c r="DJ71" t="s">
        <v>806</v>
      </c>
      <c r="DK71" t="s">
        <v>807</v>
      </c>
      <c r="DL71" t="s">
        <v>63</v>
      </c>
      <c r="DN71" t="s">
        <v>63</v>
      </c>
      <c r="DO71" t="s">
        <v>932</v>
      </c>
      <c r="DP71" t="s">
        <v>63</v>
      </c>
      <c r="DQ71" t="s">
        <v>69</v>
      </c>
      <c r="DR71" t="s">
        <v>1143</v>
      </c>
      <c r="DY71">
        <v>27</v>
      </c>
      <c r="EB71">
        <v>4</v>
      </c>
      <c r="EC71">
        <v>4</v>
      </c>
      <c r="EE71" t="s">
        <v>1008</v>
      </c>
      <c r="EF71">
        <v>5</v>
      </c>
      <c r="EV71">
        <v>5750</v>
      </c>
      <c r="EW71">
        <v>486</v>
      </c>
      <c r="EX71">
        <v>365</v>
      </c>
      <c r="EY71">
        <v>431</v>
      </c>
    </row>
    <row r="72" spans="1:165" x14ac:dyDescent="0.35">
      <c r="A72">
        <v>2023</v>
      </c>
      <c r="B72" t="s">
        <v>994</v>
      </c>
      <c r="C72" t="s">
        <v>995</v>
      </c>
      <c r="D72" t="s">
        <v>1145</v>
      </c>
      <c r="E72" t="s">
        <v>997</v>
      </c>
      <c r="F72">
        <v>5</v>
      </c>
      <c r="G72" s="209">
        <v>5.2</v>
      </c>
      <c r="H72">
        <v>12</v>
      </c>
      <c r="I72" t="s">
        <v>882</v>
      </c>
      <c r="J72">
        <v>14</v>
      </c>
      <c r="K72">
        <v>22</v>
      </c>
      <c r="L72">
        <v>17</v>
      </c>
      <c r="M72">
        <v>17.715599999999998</v>
      </c>
      <c r="N72">
        <v>30.639800000000001</v>
      </c>
      <c r="O72">
        <v>21.866099999999999</v>
      </c>
      <c r="P72">
        <v>14.3728</v>
      </c>
      <c r="Q72">
        <v>22.007100000000001</v>
      </c>
      <c r="R72">
        <v>17.031500000000001</v>
      </c>
      <c r="S72" t="s">
        <v>856</v>
      </c>
      <c r="T72" t="s">
        <v>796</v>
      </c>
      <c r="U72" t="s">
        <v>797</v>
      </c>
      <c r="V72" t="s">
        <v>73</v>
      </c>
      <c r="W72" t="s">
        <v>74</v>
      </c>
      <c r="Y72">
        <v>8</v>
      </c>
      <c r="Z72" t="s">
        <v>62</v>
      </c>
      <c r="AA72" t="s">
        <v>63</v>
      </c>
      <c r="AB72" t="s">
        <v>71</v>
      </c>
      <c r="AC72" t="s">
        <v>72</v>
      </c>
      <c r="AD72">
        <v>10</v>
      </c>
      <c r="AG72" t="s">
        <v>800</v>
      </c>
      <c r="AH72" t="s">
        <v>801</v>
      </c>
      <c r="AI72" t="s">
        <v>64</v>
      </c>
      <c r="AJ72" t="s">
        <v>65</v>
      </c>
      <c r="AK72" t="s">
        <v>63</v>
      </c>
      <c r="AL72" t="s">
        <v>81</v>
      </c>
      <c r="AM72">
        <v>72</v>
      </c>
      <c r="AN72">
        <v>9</v>
      </c>
      <c r="AS72">
        <v>3200</v>
      </c>
      <c r="AT72">
        <v>3200</v>
      </c>
      <c r="BO72">
        <v>2</v>
      </c>
      <c r="BP72">
        <v>2</v>
      </c>
      <c r="BQ72">
        <v>2</v>
      </c>
      <c r="BR72" t="s">
        <v>1141</v>
      </c>
      <c r="BS72" t="s">
        <v>292</v>
      </c>
      <c r="BT72" t="s">
        <v>998</v>
      </c>
      <c r="BU72" s="210">
        <v>44741</v>
      </c>
      <c r="BV72">
        <v>31636</v>
      </c>
      <c r="BX72" t="s">
        <v>63</v>
      </c>
      <c r="BY72" t="s">
        <v>63</v>
      </c>
      <c r="CB72" t="s">
        <v>63</v>
      </c>
      <c r="CC72" t="s">
        <v>63</v>
      </c>
      <c r="CD72" t="s">
        <v>999</v>
      </c>
      <c r="CE72" t="s">
        <v>62</v>
      </c>
      <c r="CF72" t="s">
        <v>1000</v>
      </c>
      <c r="CG72" t="s">
        <v>62</v>
      </c>
      <c r="CH72" t="s">
        <v>1001</v>
      </c>
      <c r="CI72" t="s">
        <v>63</v>
      </c>
      <c r="DJ72" t="s">
        <v>864</v>
      </c>
      <c r="DK72" t="s">
        <v>865</v>
      </c>
      <c r="DL72" t="s">
        <v>63</v>
      </c>
      <c r="DN72" t="s">
        <v>63</v>
      </c>
      <c r="DO72" t="s">
        <v>825</v>
      </c>
      <c r="DP72" t="s">
        <v>63</v>
      </c>
      <c r="DQ72" t="s">
        <v>69</v>
      </c>
      <c r="DR72" t="s">
        <v>1146</v>
      </c>
      <c r="DY72">
        <v>22</v>
      </c>
      <c r="EB72">
        <v>3</v>
      </c>
      <c r="EC72">
        <v>3</v>
      </c>
      <c r="EE72" t="s">
        <v>1002</v>
      </c>
      <c r="EF72">
        <v>3</v>
      </c>
      <c r="EV72">
        <v>8000</v>
      </c>
      <c r="EW72">
        <v>618</v>
      </c>
      <c r="EX72">
        <v>404</v>
      </c>
      <c r="EY72">
        <v>522</v>
      </c>
    </row>
    <row r="73" spans="1:165" x14ac:dyDescent="0.35">
      <c r="A73">
        <v>2023</v>
      </c>
      <c r="B73" t="s">
        <v>90</v>
      </c>
      <c r="C73" t="s">
        <v>793</v>
      </c>
      <c r="D73" t="s">
        <v>1147</v>
      </c>
      <c r="E73" t="s">
        <v>92</v>
      </c>
      <c r="F73">
        <v>86</v>
      </c>
      <c r="G73" s="209">
        <v>4</v>
      </c>
      <c r="H73">
        <v>8</v>
      </c>
      <c r="I73" t="s">
        <v>795</v>
      </c>
      <c r="J73">
        <v>15</v>
      </c>
      <c r="K73">
        <v>22</v>
      </c>
      <c r="L73">
        <v>18</v>
      </c>
      <c r="M73">
        <v>18.3</v>
      </c>
      <c r="N73">
        <v>29.2</v>
      </c>
      <c r="O73">
        <v>21.994599999999998</v>
      </c>
      <c r="P73">
        <v>14.846299999999999</v>
      </c>
      <c r="Q73">
        <v>22.418399999999998</v>
      </c>
      <c r="R73">
        <v>17.507300000000001</v>
      </c>
      <c r="S73" t="s">
        <v>856</v>
      </c>
      <c r="T73" t="s">
        <v>796</v>
      </c>
      <c r="U73" t="s">
        <v>797</v>
      </c>
      <c r="V73" t="s">
        <v>798</v>
      </c>
      <c r="W73" t="s">
        <v>799</v>
      </c>
      <c r="Y73">
        <v>8</v>
      </c>
      <c r="Z73" t="s">
        <v>63</v>
      </c>
      <c r="AA73" t="s">
        <v>63</v>
      </c>
      <c r="AB73" t="s">
        <v>73</v>
      </c>
      <c r="AC73" t="s">
        <v>75</v>
      </c>
      <c r="AD73">
        <v>15</v>
      </c>
      <c r="AG73" t="s">
        <v>841</v>
      </c>
      <c r="AH73" t="s">
        <v>842</v>
      </c>
      <c r="AI73" t="s">
        <v>64</v>
      </c>
      <c r="AJ73" t="s">
        <v>65</v>
      </c>
      <c r="AK73" t="s">
        <v>63</v>
      </c>
      <c r="AL73" t="s">
        <v>81</v>
      </c>
      <c r="AM73">
        <v>77</v>
      </c>
      <c r="AN73">
        <v>6</v>
      </c>
      <c r="AS73">
        <v>3050</v>
      </c>
      <c r="AT73">
        <v>3050</v>
      </c>
      <c r="BN73" s="192" t="s">
        <v>1004</v>
      </c>
      <c r="BO73">
        <v>2</v>
      </c>
      <c r="BP73">
        <v>2</v>
      </c>
      <c r="BQ73">
        <v>2</v>
      </c>
      <c r="BR73" t="s">
        <v>1141</v>
      </c>
      <c r="BS73" t="s">
        <v>292</v>
      </c>
      <c r="BT73" t="s">
        <v>1011</v>
      </c>
      <c r="BU73" s="210">
        <v>44806</v>
      </c>
      <c r="BV73">
        <v>32086</v>
      </c>
      <c r="BX73" t="s">
        <v>63</v>
      </c>
      <c r="BY73" t="s">
        <v>63</v>
      </c>
      <c r="CB73" t="s">
        <v>63</v>
      </c>
      <c r="CC73" t="s">
        <v>63</v>
      </c>
      <c r="CD73" t="s">
        <v>1148</v>
      </c>
      <c r="CE73" t="s">
        <v>62</v>
      </c>
      <c r="CF73" t="s">
        <v>1149</v>
      </c>
      <c r="CG73" t="s">
        <v>62</v>
      </c>
      <c r="CH73" t="s">
        <v>1149</v>
      </c>
      <c r="CI73" t="s">
        <v>63</v>
      </c>
      <c r="DJ73" t="s">
        <v>806</v>
      </c>
      <c r="DK73" t="s">
        <v>807</v>
      </c>
      <c r="DN73" t="s">
        <v>63</v>
      </c>
      <c r="DO73" t="s">
        <v>1150</v>
      </c>
      <c r="DP73" t="s">
        <v>62</v>
      </c>
      <c r="DQ73" t="s">
        <v>77</v>
      </c>
      <c r="DY73">
        <v>22.1</v>
      </c>
      <c r="EB73">
        <v>4</v>
      </c>
      <c r="EC73">
        <v>4</v>
      </c>
      <c r="EE73" t="s">
        <v>1151</v>
      </c>
      <c r="EF73">
        <v>3</v>
      </c>
      <c r="EV73">
        <v>7250</v>
      </c>
      <c r="EW73">
        <v>599</v>
      </c>
      <c r="EX73">
        <v>396</v>
      </c>
      <c r="EY73">
        <v>508</v>
      </c>
    </row>
    <row r="74" spans="1:165" x14ac:dyDescent="0.35">
      <c r="A74">
        <v>2023</v>
      </c>
      <c r="B74" t="s">
        <v>90</v>
      </c>
      <c r="C74" t="s">
        <v>793</v>
      </c>
      <c r="D74" t="s">
        <v>1152</v>
      </c>
      <c r="E74" t="s">
        <v>92</v>
      </c>
      <c r="F74">
        <v>91</v>
      </c>
      <c r="G74" s="209">
        <v>6</v>
      </c>
      <c r="H74">
        <v>12</v>
      </c>
      <c r="I74" t="s">
        <v>795</v>
      </c>
      <c r="J74">
        <v>12</v>
      </c>
      <c r="K74">
        <v>18</v>
      </c>
      <c r="L74">
        <v>14</v>
      </c>
      <c r="M74">
        <v>14.1</v>
      </c>
      <c r="N74">
        <v>25</v>
      </c>
      <c r="O74">
        <v>17.541699999999999</v>
      </c>
      <c r="P74">
        <v>11.5951</v>
      </c>
      <c r="Q74">
        <v>18.221499999999999</v>
      </c>
      <c r="R74">
        <v>13.863899999999999</v>
      </c>
      <c r="S74" t="s">
        <v>856</v>
      </c>
      <c r="T74" t="s">
        <v>796</v>
      </c>
      <c r="U74" t="s">
        <v>797</v>
      </c>
      <c r="V74" t="s">
        <v>798</v>
      </c>
      <c r="W74" t="s">
        <v>799</v>
      </c>
      <c r="Y74">
        <v>8</v>
      </c>
      <c r="Z74" t="s">
        <v>63</v>
      </c>
      <c r="AA74" t="s">
        <v>63</v>
      </c>
      <c r="AB74" t="s">
        <v>73</v>
      </c>
      <c r="AC74" t="s">
        <v>75</v>
      </c>
      <c r="AD74">
        <v>15</v>
      </c>
      <c r="AG74" t="s">
        <v>800</v>
      </c>
      <c r="AH74" t="s">
        <v>801</v>
      </c>
      <c r="AI74" t="s">
        <v>64</v>
      </c>
      <c r="AJ74" t="s">
        <v>65</v>
      </c>
      <c r="AK74" t="s">
        <v>63</v>
      </c>
      <c r="AL74" t="s">
        <v>81</v>
      </c>
      <c r="AM74">
        <v>77</v>
      </c>
      <c r="AN74">
        <v>6</v>
      </c>
      <c r="AS74">
        <v>3900</v>
      </c>
      <c r="AT74">
        <v>3900</v>
      </c>
      <c r="BN74" s="192" t="s">
        <v>904</v>
      </c>
      <c r="BO74">
        <v>2</v>
      </c>
      <c r="BP74">
        <v>2</v>
      </c>
      <c r="BQ74">
        <v>2</v>
      </c>
      <c r="BR74" t="s">
        <v>1141</v>
      </c>
      <c r="BS74" t="s">
        <v>292</v>
      </c>
      <c r="BT74" t="s">
        <v>1011</v>
      </c>
      <c r="BU74" s="210">
        <v>44820</v>
      </c>
      <c r="BV74">
        <v>32120</v>
      </c>
      <c r="BX74" t="s">
        <v>62</v>
      </c>
      <c r="BY74" t="s">
        <v>63</v>
      </c>
      <c r="CB74" t="s">
        <v>63</v>
      </c>
      <c r="CC74" t="s">
        <v>63</v>
      </c>
      <c r="CD74" t="s">
        <v>1153</v>
      </c>
      <c r="CE74" t="s">
        <v>62</v>
      </c>
      <c r="CF74" t="s">
        <v>1154</v>
      </c>
      <c r="CG74" t="s">
        <v>62</v>
      </c>
      <c r="CH74" t="s">
        <v>1155</v>
      </c>
      <c r="CI74" t="s">
        <v>63</v>
      </c>
      <c r="DJ74" t="s">
        <v>905</v>
      </c>
      <c r="DK74" t="s">
        <v>906</v>
      </c>
      <c r="DN74" t="s">
        <v>63</v>
      </c>
      <c r="DO74" t="s">
        <v>1150</v>
      </c>
      <c r="DP74" t="s">
        <v>62</v>
      </c>
      <c r="DQ74" t="s">
        <v>77</v>
      </c>
      <c r="DY74">
        <v>17.7</v>
      </c>
      <c r="EB74">
        <v>2</v>
      </c>
      <c r="EC74">
        <v>2</v>
      </c>
      <c r="EE74" t="s">
        <v>1156</v>
      </c>
      <c r="EF74">
        <v>3</v>
      </c>
      <c r="EV74">
        <v>11500</v>
      </c>
      <c r="EW74">
        <v>761</v>
      </c>
      <c r="EX74">
        <v>483</v>
      </c>
      <c r="EY74">
        <v>636</v>
      </c>
    </row>
    <row r="75" spans="1:165" x14ac:dyDescent="0.35">
      <c r="A75">
        <v>2023</v>
      </c>
      <c r="B75" t="s">
        <v>1053</v>
      </c>
      <c r="C75" t="s">
        <v>1054</v>
      </c>
      <c r="D75" t="s">
        <v>1157</v>
      </c>
      <c r="E75" t="s">
        <v>1056</v>
      </c>
      <c r="F75">
        <v>165</v>
      </c>
      <c r="G75" s="209">
        <v>3.9</v>
      </c>
      <c r="H75">
        <v>8</v>
      </c>
      <c r="I75" t="s">
        <v>1158</v>
      </c>
      <c r="J75">
        <v>16</v>
      </c>
      <c r="K75">
        <v>23</v>
      </c>
      <c r="L75">
        <v>19</v>
      </c>
      <c r="M75">
        <v>20.292999999999999</v>
      </c>
      <c r="N75">
        <v>31.942900000000002</v>
      </c>
      <c r="O75">
        <v>24.2774</v>
      </c>
      <c r="P75">
        <v>16.324300000000001</v>
      </c>
      <c r="Q75">
        <v>22.874700000000001</v>
      </c>
      <c r="R75">
        <v>18.739100000000001</v>
      </c>
      <c r="T75" t="s">
        <v>796</v>
      </c>
      <c r="U75" t="s">
        <v>797</v>
      </c>
      <c r="V75" t="s">
        <v>1058</v>
      </c>
      <c r="W75" t="s">
        <v>1059</v>
      </c>
      <c r="Y75">
        <v>8</v>
      </c>
      <c r="Z75" t="s">
        <v>63</v>
      </c>
      <c r="AA75" t="s">
        <v>63</v>
      </c>
      <c r="AB75" t="s">
        <v>71</v>
      </c>
      <c r="AC75" t="s">
        <v>72</v>
      </c>
      <c r="AD75">
        <v>10</v>
      </c>
      <c r="AG75" t="s">
        <v>841</v>
      </c>
      <c r="AH75" t="s">
        <v>842</v>
      </c>
      <c r="AI75" t="s">
        <v>64</v>
      </c>
      <c r="AJ75" t="s">
        <v>65</v>
      </c>
      <c r="AK75" t="s">
        <v>63</v>
      </c>
      <c r="AL75" t="s">
        <v>81</v>
      </c>
      <c r="AM75">
        <v>75</v>
      </c>
      <c r="AN75">
        <v>5</v>
      </c>
      <c r="AS75">
        <v>2900</v>
      </c>
      <c r="AT75">
        <v>2900</v>
      </c>
      <c r="BN75" s="192" t="s">
        <v>1004</v>
      </c>
      <c r="BO75">
        <v>2</v>
      </c>
      <c r="BP75">
        <v>2</v>
      </c>
      <c r="BQ75">
        <v>2</v>
      </c>
      <c r="BR75" t="s">
        <v>1141</v>
      </c>
      <c r="BS75" t="s">
        <v>292</v>
      </c>
      <c r="BT75" t="s">
        <v>998</v>
      </c>
      <c r="BU75" s="210">
        <v>44743</v>
      </c>
      <c r="BV75">
        <v>31394</v>
      </c>
      <c r="BX75" t="s">
        <v>62</v>
      </c>
      <c r="BY75" t="s">
        <v>63</v>
      </c>
      <c r="CB75" t="s">
        <v>63</v>
      </c>
      <c r="CC75" t="s">
        <v>63</v>
      </c>
      <c r="CE75" t="s">
        <v>63</v>
      </c>
      <c r="CF75" t="s">
        <v>1069</v>
      </c>
      <c r="CG75" t="s">
        <v>62</v>
      </c>
      <c r="CH75" t="s">
        <v>1070</v>
      </c>
      <c r="CI75" t="s">
        <v>63</v>
      </c>
      <c r="CJ75" t="s">
        <v>1069</v>
      </c>
      <c r="DJ75" t="s">
        <v>806</v>
      </c>
      <c r="DK75" t="s">
        <v>807</v>
      </c>
      <c r="DL75" t="s">
        <v>63</v>
      </c>
      <c r="DN75" t="s">
        <v>63</v>
      </c>
      <c r="DO75" t="s">
        <v>1062</v>
      </c>
      <c r="DP75" t="s">
        <v>62</v>
      </c>
      <c r="DQ75" t="s">
        <v>77</v>
      </c>
      <c r="DR75" t="s">
        <v>1157</v>
      </c>
      <c r="DY75">
        <v>24.3</v>
      </c>
      <c r="EB75">
        <v>4</v>
      </c>
      <c r="EC75">
        <v>4</v>
      </c>
      <c r="EE75" t="s">
        <v>1159</v>
      </c>
      <c r="EF75">
        <v>6</v>
      </c>
      <c r="EV75">
        <v>6500</v>
      </c>
      <c r="EW75">
        <v>539</v>
      </c>
      <c r="EX75">
        <v>386</v>
      </c>
      <c r="EY75">
        <v>471</v>
      </c>
    </row>
    <row r="76" spans="1:165" x14ac:dyDescent="0.35">
      <c r="A76">
        <v>2023</v>
      </c>
      <c r="B76" t="s">
        <v>149</v>
      </c>
      <c r="C76" t="s">
        <v>150</v>
      </c>
      <c r="D76" t="s">
        <v>1160</v>
      </c>
      <c r="E76" t="s">
        <v>151</v>
      </c>
      <c r="F76">
        <v>112</v>
      </c>
      <c r="G76" s="209">
        <v>5</v>
      </c>
      <c r="H76">
        <v>8</v>
      </c>
      <c r="I76" t="s">
        <v>911</v>
      </c>
      <c r="J76">
        <v>15</v>
      </c>
      <c r="K76">
        <v>25</v>
      </c>
      <c r="L76">
        <v>18</v>
      </c>
      <c r="M76">
        <v>18.2</v>
      </c>
      <c r="N76">
        <v>34.902299999999997</v>
      </c>
      <c r="O76">
        <v>23.194900000000001</v>
      </c>
      <c r="P76">
        <v>14.742100000000001</v>
      </c>
      <c r="Q76">
        <v>24.8261</v>
      </c>
      <c r="R76">
        <v>18.039400000000001</v>
      </c>
      <c r="T76" t="s">
        <v>852</v>
      </c>
      <c r="U76" t="s">
        <v>853</v>
      </c>
      <c r="V76" t="s">
        <v>819</v>
      </c>
      <c r="W76" t="s">
        <v>820</v>
      </c>
      <c r="Y76">
        <v>10</v>
      </c>
      <c r="Z76" t="s">
        <v>62</v>
      </c>
      <c r="AA76" t="s">
        <v>63</v>
      </c>
      <c r="AB76" t="s">
        <v>71</v>
      </c>
      <c r="AC76" t="s">
        <v>72</v>
      </c>
      <c r="AD76">
        <v>15</v>
      </c>
      <c r="AG76" t="s">
        <v>841</v>
      </c>
      <c r="AH76" t="s">
        <v>842</v>
      </c>
      <c r="AI76" t="s">
        <v>64</v>
      </c>
      <c r="AJ76" t="s">
        <v>65</v>
      </c>
      <c r="AK76" t="s">
        <v>63</v>
      </c>
      <c r="AL76" t="s">
        <v>81</v>
      </c>
      <c r="AM76">
        <v>75</v>
      </c>
      <c r="AN76">
        <v>3</v>
      </c>
      <c r="AS76">
        <v>3050</v>
      </c>
      <c r="AT76">
        <v>3050</v>
      </c>
      <c r="BN76" s="192" t="s">
        <v>904</v>
      </c>
      <c r="BO76">
        <v>2</v>
      </c>
      <c r="BP76">
        <v>2</v>
      </c>
      <c r="BQ76">
        <v>2</v>
      </c>
      <c r="BR76" t="s">
        <v>1141</v>
      </c>
      <c r="BS76" t="s">
        <v>292</v>
      </c>
      <c r="BT76" t="s">
        <v>998</v>
      </c>
      <c r="BU76" s="210">
        <v>44853</v>
      </c>
      <c r="BV76">
        <v>32194</v>
      </c>
      <c r="BX76" t="s">
        <v>63</v>
      </c>
      <c r="BY76" t="s">
        <v>63</v>
      </c>
      <c r="CB76" t="s">
        <v>63</v>
      </c>
      <c r="CC76" t="s">
        <v>63</v>
      </c>
      <c r="CD76" t="s">
        <v>1161</v>
      </c>
      <c r="CE76" t="s">
        <v>63</v>
      </c>
      <c r="CG76" t="s">
        <v>62</v>
      </c>
      <c r="CH76" t="s">
        <v>898</v>
      </c>
      <c r="CI76" t="s">
        <v>63</v>
      </c>
      <c r="DJ76" t="s">
        <v>905</v>
      </c>
      <c r="DK76" t="s">
        <v>906</v>
      </c>
      <c r="DN76" t="s">
        <v>63</v>
      </c>
      <c r="DO76" t="s">
        <v>1162</v>
      </c>
      <c r="DP76" t="s">
        <v>63</v>
      </c>
      <c r="DQ76" t="s">
        <v>69</v>
      </c>
      <c r="DY76">
        <v>23.5</v>
      </c>
      <c r="EB76">
        <v>4</v>
      </c>
      <c r="EC76">
        <v>4</v>
      </c>
      <c r="EE76" t="s">
        <v>1163</v>
      </c>
      <c r="EF76">
        <v>5</v>
      </c>
      <c r="EV76">
        <v>7250</v>
      </c>
      <c r="EW76">
        <v>598</v>
      </c>
      <c r="EX76">
        <v>356</v>
      </c>
      <c r="EY76">
        <v>489</v>
      </c>
    </row>
    <row r="77" spans="1:165" x14ac:dyDescent="0.35">
      <c r="A77">
        <v>2023</v>
      </c>
      <c r="B77" t="s">
        <v>106</v>
      </c>
      <c r="C77" t="s">
        <v>106</v>
      </c>
      <c r="D77" t="s">
        <v>1164</v>
      </c>
      <c r="E77" t="s">
        <v>107</v>
      </c>
      <c r="F77">
        <v>232</v>
      </c>
      <c r="G77" s="209">
        <v>4</v>
      </c>
      <c r="H77">
        <v>8</v>
      </c>
      <c r="I77" t="s">
        <v>1165</v>
      </c>
      <c r="J77">
        <v>13</v>
      </c>
      <c r="K77">
        <v>21</v>
      </c>
      <c r="L77">
        <v>16</v>
      </c>
      <c r="M77">
        <v>16.100000000000001</v>
      </c>
      <c r="N77">
        <v>29</v>
      </c>
      <c r="O77">
        <v>20.129300000000001</v>
      </c>
      <c r="P77">
        <v>13.1325</v>
      </c>
      <c r="Q77">
        <v>20.907800000000002</v>
      </c>
      <c r="R77">
        <v>15.7719</v>
      </c>
      <c r="S77" t="s">
        <v>856</v>
      </c>
      <c r="T77" t="s">
        <v>796</v>
      </c>
      <c r="U77" t="s">
        <v>797</v>
      </c>
      <c r="V77" t="s">
        <v>73</v>
      </c>
      <c r="W77" t="s">
        <v>74</v>
      </c>
      <c r="Y77">
        <v>9</v>
      </c>
      <c r="Z77" t="s">
        <v>62</v>
      </c>
      <c r="AA77" t="s">
        <v>63</v>
      </c>
      <c r="AB77" t="s">
        <v>73</v>
      </c>
      <c r="AC77" t="s">
        <v>75</v>
      </c>
      <c r="AD77">
        <v>10</v>
      </c>
      <c r="AG77" t="s">
        <v>841</v>
      </c>
      <c r="AH77" t="s">
        <v>842</v>
      </c>
      <c r="AI77" t="s">
        <v>64</v>
      </c>
      <c r="AJ77" t="s">
        <v>65</v>
      </c>
      <c r="AK77" t="s">
        <v>63</v>
      </c>
      <c r="AL77" t="s">
        <v>81</v>
      </c>
      <c r="AM77">
        <v>76</v>
      </c>
      <c r="AN77">
        <v>6</v>
      </c>
      <c r="AS77">
        <v>3400</v>
      </c>
      <c r="AT77">
        <v>3400</v>
      </c>
      <c r="BN77" s="192" t="s">
        <v>1004</v>
      </c>
      <c r="BO77">
        <v>2</v>
      </c>
      <c r="BP77">
        <v>2</v>
      </c>
      <c r="BQ77">
        <v>2</v>
      </c>
      <c r="BR77" t="s">
        <v>1141</v>
      </c>
      <c r="BS77" t="s">
        <v>292</v>
      </c>
      <c r="BT77" t="s">
        <v>998</v>
      </c>
      <c r="BU77" s="210">
        <v>44959</v>
      </c>
      <c r="BV77">
        <v>32766</v>
      </c>
      <c r="BY77" t="s">
        <v>63</v>
      </c>
      <c r="CB77" t="s">
        <v>63</v>
      </c>
      <c r="CC77" t="s">
        <v>63</v>
      </c>
      <c r="CE77" t="s">
        <v>63</v>
      </c>
      <c r="CG77" t="s">
        <v>62</v>
      </c>
      <c r="CH77" t="s">
        <v>1166</v>
      </c>
      <c r="CI77" t="s">
        <v>63</v>
      </c>
      <c r="DJ77" t="s">
        <v>806</v>
      </c>
      <c r="DK77" t="s">
        <v>807</v>
      </c>
      <c r="DN77" t="s">
        <v>63</v>
      </c>
      <c r="DO77" t="s">
        <v>1062</v>
      </c>
      <c r="DP77" t="s">
        <v>62</v>
      </c>
      <c r="DQ77" t="s">
        <v>77</v>
      </c>
      <c r="DR77" t="s">
        <v>1164</v>
      </c>
      <c r="DY77">
        <v>20.3</v>
      </c>
      <c r="EB77">
        <v>3</v>
      </c>
      <c r="EC77">
        <v>3</v>
      </c>
      <c r="EE77" t="s">
        <v>1167</v>
      </c>
      <c r="EF77">
        <v>5</v>
      </c>
      <c r="EV77">
        <v>9000</v>
      </c>
      <c r="EW77">
        <v>676</v>
      </c>
      <c r="EX77">
        <v>423</v>
      </c>
      <c r="EY77">
        <v>562</v>
      </c>
    </row>
    <row r="78" spans="1:165" x14ac:dyDescent="0.35">
      <c r="A78">
        <v>2023</v>
      </c>
      <c r="B78" t="s">
        <v>106</v>
      </c>
      <c r="C78" t="s">
        <v>106</v>
      </c>
      <c r="D78" t="s">
        <v>1168</v>
      </c>
      <c r="E78" t="s">
        <v>107</v>
      </c>
      <c r="F78">
        <v>231</v>
      </c>
      <c r="G78" s="209">
        <v>4</v>
      </c>
      <c r="H78">
        <v>8</v>
      </c>
      <c r="I78" t="s">
        <v>1165</v>
      </c>
      <c r="J78">
        <v>14</v>
      </c>
      <c r="K78">
        <v>22</v>
      </c>
      <c r="L78">
        <v>16</v>
      </c>
      <c r="M78">
        <v>16.600000000000001</v>
      </c>
      <c r="N78">
        <v>30.1</v>
      </c>
      <c r="O78">
        <v>20.797499999999999</v>
      </c>
      <c r="P78">
        <v>13.517799999999999</v>
      </c>
      <c r="Q78">
        <v>21.646100000000001</v>
      </c>
      <c r="R78">
        <v>16.266500000000001</v>
      </c>
      <c r="S78" t="s">
        <v>856</v>
      </c>
      <c r="T78" t="s">
        <v>796</v>
      </c>
      <c r="U78" t="s">
        <v>797</v>
      </c>
      <c r="V78" t="s">
        <v>73</v>
      </c>
      <c r="W78" t="s">
        <v>74</v>
      </c>
      <c r="Y78">
        <v>9</v>
      </c>
      <c r="Z78" t="s">
        <v>62</v>
      </c>
      <c r="AA78" t="s">
        <v>63</v>
      </c>
      <c r="AB78" t="s">
        <v>73</v>
      </c>
      <c r="AC78" t="s">
        <v>75</v>
      </c>
      <c r="AD78">
        <v>10</v>
      </c>
      <c r="AG78" t="s">
        <v>841</v>
      </c>
      <c r="AH78" t="s">
        <v>842</v>
      </c>
      <c r="AI78" t="s">
        <v>64</v>
      </c>
      <c r="AJ78" t="s">
        <v>65</v>
      </c>
      <c r="AK78" t="s">
        <v>63</v>
      </c>
      <c r="AL78" t="s">
        <v>81</v>
      </c>
      <c r="AM78">
        <v>76</v>
      </c>
      <c r="AN78">
        <v>6</v>
      </c>
      <c r="AS78">
        <v>3400</v>
      </c>
      <c r="AT78">
        <v>3400</v>
      </c>
      <c r="BN78" s="192" t="s">
        <v>1004</v>
      </c>
      <c r="BO78">
        <v>2</v>
      </c>
      <c r="BP78">
        <v>2</v>
      </c>
      <c r="BQ78">
        <v>2</v>
      </c>
      <c r="BR78" t="s">
        <v>1141</v>
      </c>
      <c r="BS78" t="s">
        <v>292</v>
      </c>
      <c r="BT78" t="s">
        <v>998</v>
      </c>
      <c r="BU78" s="210">
        <v>44959</v>
      </c>
      <c r="BV78">
        <v>32765</v>
      </c>
      <c r="BY78" t="s">
        <v>63</v>
      </c>
      <c r="CB78" t="s">
        <v>63</v>
      </c>
      <c r="CC78" t="s">
        <v>63</v>
      </c>
      <c r="CD78" t="s">
        <v>1168</v>
      </c>
      <c r="CE78" t="s">
        <v>63</v>
      </c>
      <c r="CG78" t="s">
        <v>62</v>
      </c>
      <c r="CH78" t="s">
        <v>1166</v>
      </c>
      <c r="CI78" t="s">
        <v>63</v>
      </c>
      <c r="DJ78" t="s">
        <v>806</v>
      </c>
      <c r="DK78" t="s">
        <v>807</v>
      </c>
      <c r="DN78" t="s">
        <v>63</v>
      </c>
      <c r="DO78" t="s">
        <v>1062</v>
      </c>
      <c r="DP78" t="s">
        <v>62</v>
      </c>
      <c r="DQ78" t="s">
        <v>77</v>
      </c>
      <c r="DR78" t="s">
        <v>1168</v>
      </c>
      <c r="DY78">
        <v>21</v>
      </c>
      <c r="EB78">
        <v>3</v>
      </c>
      <c r="EC78">
        <v>3</v>
      </c>
      <c r="EE78" t="s">
        <v>1167</v>
      </c>
      <c r="EF78">
        <v>5</v>
      </c>
      <c r="EV78">
        <v>9000</v>
      </c>
      <c r="EW78">
        <v>655</v>
      </c>
      <c r="EX78">
        <v>409</v>
      </c>
      <c r="EY78">
        <v>544</v>
      </c>
    </row>
    <row r="79" spans="1:165" x14ac:dyDescent="0.35">
      <c r="A79">
        <v>2023</v>
      </c>
      <c r="B79" t="s">
        <v>79</v>
      </c>
      <c r="C79" t="s">
        <v>195</v>
      </c>
      <c r="D79" t="s">
        <v>1169</v>
      </c>
      <c r="E79" t="s">
        <v>80</v>
      </c>
      <c r="F79">
        <v>36</v>
      </c>
      <c r="G79" s="209">
        <v>1.5</v>
      </c>
      <c r="H79">
        <v>3</v>
      </c>
      <c r="I79" t="s">
        <v>1010</v>
      </c>
      <c r="J79">
        <v>29</v>
      </c>
      <c r="K79">
        <v>38</v>
      </c>
      <c r="L79">
        <v>32</v>
      </c>
      <c r="M79">
        <v>37.772799999999997</v>
      </c>
      <c r="N79">
        <v>56.271500000000003</v>
      </c>
      <c r="O79">
        <v>44.330800000000004</v>
      </c>
      <c r="P79">
        <v>28.732700000000001</v>
      </c>
      <c r="Q79">
        <v>38.174399999999999</v>
      </c>
      <c r="R79">
        <v>32.331099999999999</v>
      </c>
      <c r="T79" t="s">
        <v>796</v>
      </c>
      <c r="U79" t="s">
        <v>797</v>
      </c>
      <c r="V79" t="s">
        <v>798</v>
      </c>
      <c r="W79" t="s">
        <v>799</v>
      </c>
      <c r="Y79">
        <v>7</v>
      </c>
      <c r="Z79" t="s">
        <v>63</v>
      </c>
      <c r="AA79" t="s">
        <v>63</v>
      </c>
      <c r="AB79" t="s">
        <v>93</v>
      </c>
      <c r="AC79" t="s">
        <v>94</v>
      </c>
      <c r="AD79">
        <v>10</v>
      </c>
      <c r="AG79" t="s">
        <v>800</v>
      </c>
      <c r="AH79" t="s">
        <v>801</v>
      </c>
      <c r="AI79" t="s">
        <v>64</v>
      </c>
      <c r="AJ79" t="s">
        <v>65</v>
      </c>
      <c r="AK79" t="s">
        <v>63</v>
      </c>
      <c r="AL79" t="s">
        <v>81</v>
      </c>
      <c r="AM79">
        <v>76</v>
      </c>
      <c r="AN79">
        <v>5</v>
      </c>
      <c r="AS79">
        <v>1700</v>
      </c>
      <c r="AT79">
        <v>1700</v>
      </c>
      <c r="BN79" s="192" t="s">
        <v>1004</v>
      </c>
      <c r="BO79">
        <v>2</v>
      </c>
      <c r="BP79">
        <v>2</v>
      </c>
      <c r="BQ79">
        <v>2</v>
      </c>
      <c r="BR79" t="s">
        <v>1141</v>
      </c>
      <c r="BS79" t="s">
        <v>292</v>
      </c>
      <c r="BT79" t="s">
        <v>998</v>
      </c>
      <c r="BU79" s="210">
        <v>44652</v>
      </c>
      <c r="BV79">
        <v>31144</v>
      </c>
      <c r="BX79" t="s">
        <v>63</v>
      </c>
      <c r="BY79" t="s">
        <v>63</v>
      </c>
      <c r="CB79" t="s">
        <v>63</v>
      </c>
      <c r="CC79" t="s">
        <v>63</v>
      </c>
      <c r="CE79" t="s">
        <v>63</v>
      </c>
      <c r="CG79" t="s">
        <v>62</v>
      </c>
      <c r="CH79" t="s">
        <v>821</v>
      </c>
      <c r="CI79" t="s">
        <v>62</v>
      </c>
      <c r="CJ79" t="s">
        <v>1031</v>
      </c>
      <c r="DJ79" t="s">
        <v>806</v>
      </c>
      <c r="DK79" t="s">
        <v>807</v>
      </c>
      <c r="DN79" t="s">
        <v>63</v>
      </c>
      <c r="DO79" t="s">
        <v>825</v>
      </c>
      <c r="DP79" t="s">
        <v>62</v>
      </c>
      <c r="DQ79" t="s">
        <v>77</v>
      </c>
      <c r="DY79">
        <v>45</v>
      </c>
      <c r="EB79">
        <v>6</v>
      </c>
      <c r="EC79">
        <v>6</v>
      </c>
      <c r="EE79" t="s">
        <v>1170</v>
      </c>
      <c r="EF79">
        <v>7</v>
      </c>
      <c r="EV79">
        <v>500</v>
      </c>
      <c r="EW79">
        <v>307</v>
      </c>
      <c r="EX79">
        <v>232</v>
      </c>
      <c r="EY79">
        <v>273</v>
      </c>
    </row>
    <row r="80" spans="1:165" x14ac:dyDescent="0.35">
      <c r="A80">
        <v>2023</v>
      </c>
      <c r="B80" t="s">
        <v>79</v>
      </c>
      <c r="C80" t="s">
        <v>195</v>
      </c>
      <c r="D80" t="s">
        <v>1169</v>
      </c>
      <c r="E80" t="s">
        <v>80</v>
      </c>
      <c r="F80">
        <v>37</v>
      </c>
      <c r="G80" s="209">
        <v>1.5</v>
      </c>
      <c r="H80">
        <v>3</v>
      </c>
      <c r="I80" t="s">
        <v>1110</v>
      </c>
      <c r="J80">
        <v>27</v>
      </c>
      <c r="K80">
        <v>37</v>
      </c>
      <c r="L80">
        <v>31</v>
      </c>
      <c r="M80">
        <v>35.6267</v>
      </c>
      <c r="N80">
        <v>54.899099999999997</v>
      </c>
      <c r="O80">
        <v>42.310600000000001</v>
      </c>
      <c r="P80">
        <v>27.282399999999999</v>
      </c>
      <c r="Q80">
        <v>37.354399999999998</v>
      </c>
      <c r="R80">
        <v>31.049800000000001</v>
      </c>
      <c r="T80" t="s">
        <v>796</v>
      </c>
      <c r="U80" t="s">
        <v>797</v>
      </c>
      <c r="V80" t="s">
        <v>1111</v>
      </c>
      <c r="W80" t="s">
        <v>1112</v>
      </c>
      <c r="Y80">
        <v>6</v>
      </c>
      <c r="Z80" t="s">
        <v>63</v>
      </c>
      <c r="AA80" t="s">
        <v>63</v>
      </c>
      <c r="AB80" t="s">
        <v>93</v>
      </c>
      <c r="AC80" t="s">
        <v>94</v>
      </c>
      <c r="AD80">
        <v>10</v>
      </c>
      <c r="AG80" t="s">
        <v>800</v>
      </c>
      <c r="AH80" t="s">
        <v>801</v>
      </c>
      <c r="AI80" t="s">
        <v>64</v>
      </c>
      <c r="AJ80" t="s">
        <v>65</v>
      </c>
      <c r="AK80" t="s">
        <v>63</v>
      </c>
      <c r="AL80" t="s">
        <v>81</v>
      </c>
      <c r="AM80">
        <v>76</v>
      </c>
      <c r="AN80">
        <v>5</v>
      </c>
      <c r="AS80">
        <v>1750</v>
      </c>
      <c r="AT80">
        <v>1750</v>
      </c>
      <c r="BN80" s="192" t="s">
        <v>1004</v>
      </c>
      <c r="BO80">
        <v>2</v>
      </c>
      <c r="BP80">
        <v>2</v>
      </c>
      <c r="BQ80">
        <v>2</v>
      </c>
      <c r="BR80" t="s">
        <v>1141</v>
      </c>
      <c r="BS80" t="s">
        <v>292</v>
      </c>
      <c r="BT80" t="s">
        <v>998</v>
      </c>
      <c r="BU80" s="210">
        <v>44652</v>
      </c>
      <c r="BV80">
        <v>31150</v>
      </c>
      <c r="BX80" t="s">
        <v>63</v>
      </c>
      <c r="BY80" t="s">
        <v>63</v>
      </c>
      <c r="CB80" t="s">
        <v>63</v>
      </c>
      <c r="CC80" t="s">
        <v>63</v>
      </c>
      <c r="CE80" t="s">
        <v>63</v>
      </c>
      <c r="CG80" t="s">
        <v>62</v>
      </c>
      <c r="CH80" t="s">
        <v>821</v>
      </c>
      <c r="CI80" t="s">
        <v>62</v>
      </c>
      <c r="CJ80" t="s">
        <v>1031</v>
      </c>
      <c r="DJ80" t="s">
        <v>806</v>
      </c>
      <c r="DK80" t="s">
        <v>807</v>
      </c>
      <c r="DN80" t="s">
        <v>63</v>
      </c>
      <c r="DO80" t="s">
        <v>825</v>
      </c>
      <c r="DP80" t="s">
        <v>62</v>
      </c>
      <c r="DQ80" t="s">
        <v>77</v>
      </c>
      <c r="DY80">
        <v>43</v>
      </c>
      <c r="EB80">
        <v>6</v>
      </c>
      <c r="EC80">
        <v>6</v>
      </c>
      <c r="EE80" t="s">
        <v>1170</v>
      </c>
      <c r="EF80">
        <v>7</v>
      </c>
      <c r="EV80">
        <v>750</v>
      </c>
      <c r="EW80">
        <v>323</v>
      </c>
      <c r="EX80">
        <v>236</v>
      </c>
      <c r="EY80">
        <v>284</v>
      </c>
    </row>
    <row r="81" spans="1:165" x14ac:dyDescent="0.35">
      <c r="A81">
        <v>2023</v>
      </c>
      <c r="B81" t="s">
        <v>79</v>
      </c>
      <c r="C81" t="s">
        <v>195</v>
      </c>
      <c r="D81" t="s">
        <v>1171</v>
      </c>
      <c r="E81" t="s">
        <v>80</v>
      </c>
      <c r="F81">
        <v>58</v>
      </c>
      <c r="G81" s="209">
        <v>2</v>
      </c>
      <c r="H81">
        <v>4</v>
      </c>
      <c r="I81" t="s">
        <v>1010</v>
      </c>
      <c r="J81">
        <v>27</v>
      </c>
      <c r="K81">
        <v>36</v>
      </c>
      <c r="L81">
        <v>30</v>
      </c>
      <c r="M81">
        <v>34.6</v>
      </c>
      <c r="N81">
        <v>52.699199999999998</v>
      </c>
      <c r="O81">
        <v>40.924900000000001</v>
      </c>
      <c r="P81">
        <v>26.581700000000001</v>
      </c>
      <c r="Q81">
        <v>36.029600000000002</v>
      </c>
      <c r="R81">
        <v>30.138000000000002</v>
      </c>
      <c r="T81" t="s">
        <v>796</v>
      </c>
      <c r="U81" t="s">
        <v>797</v>
      </c>
      <c r="V81" t="s">
        <v>798</v>
      </c>
      <c r="W81" t="s">
        <v>799</v>
      </c>
      <c r="Y81">
        <v>7</v>
      </c>
      <c r="Z81" t="s">
        <v>63</v>
      </c>
      <c r="AA81" t="s">
        <v>63</v>
      </c>
      <c r="AB81" t="s">
        <v>93</v>
      </c>
      <c r="AC81" t="s">
        <v>94</v>
      </c>
      <c r="AD81">
        <v>10</v>
      </c>
      <c r="AG81" t="s">
        <v>800</v>
      </c>
      <c r="AH81" t="s">
        <v>801</v>
      </c>
      <c r="AI81" t="s">
        <v>64</v>
      </c>
      <c r="AJ81" t="s">
        <v>65</v>
      </c>
      <c r="AK81" t="s">
        <v>63</v>
      </c>
      <c r="AL81" t="s">
        <v>81</v>
      </c>
      <c r="AM81">
        <v>76</v>
      </c>
      <c r="AN81">
        <v>5</v>
      </c>
      <c r="AS81">
        <v>1800</v>
      </c>
      <c r="AT81">
        <v>1800</v>
      </c>
      <c r="BN81" s="192" t="s">
        <v>1004</v>
      </c>
      <c r="BO81">
        <v>2</v>
      </c>
      <c r="BP81">
        <v>2</v>
      </c>
      <c r="BQ81">
        <v>2</v>
      </c>
      <c r="BR81" t="s">
        <v>1141</v>
      </c>
      <c r="BS81" t="s">
        <v>292</v>
      </c>
      <c r="BT81" t="s">
        <v>998</v>
      </c>
      <c r="BU81" s="210">
        <v>44655</v>
      </c>
      <c r="BV81">
        <v>31171</v>
      </c>
      <c r="BX81" t="s">
        <v>62</v>
      </c>
      <c r="BY81" t="s">
        <v>63</v>
      </c>
      <c r="CB81" t="s">
        <v>63</v>
      </c>
      <c r="CC81" t="s">
        <v>63</v>
      </c>
      <c r="CE81" t="s">
        <v>63</v>
      </c>
      <c r="CG81" t="s">
        <v>62</v>
      </c>
      <c r="CH81" t="s">
        <v>821</v>
      </c>
      <c r="CI81" t="s">
        <v>62</v>
      </c>
      <c r="CJ81" t="s">
        <v>1031</v>
      </c>
      <c r="DJ81" t="s">
        <v>806</v>
      </c>
      <c r="DK81" t="s">
        <v>807</v>
      </c>
      <c r="DN81" t="s">
        <v>63</v>
      </c>
      <c r="DO81" t="s">
        <v>825</v>
      </c>
      <c r="DP81" t="s">
        <v>63</v>
      </c>
      <c r="DQ81" t="s">
        <v>69</v>
      </c>
      <c r="DY81">
        <v>41.2</v>
      </c>
      <c r="EB81">
        <v>6</v>
      </c>
      <c r="EC81">
        <v>6</v>
      </c>
      <c r="EE81" t="s">
        <v>1172</v>
      </c>
      <c r="EF81">
        <v>7</v>
      </c>
      <c r="EV81">
        <v>1000</v>
      </c>
      <c r="EW81">
        <v>332</v>
      </c>
      <c r="EX81">
        <v>246</v>
      </c>
      <c r="EY81">
        <v>293</v>
      </c>
    </row>
    <row r="82" spans="1:165" x14ac:dyDescent="0.35">
      <c r="A82">
        <v>2023</v>
      </c>
      <c r="B82" t="s">
        <v>79</v>
      </c>
      <c r="C82" t="s">
        <v>195</v>
      </c>
      <c r="D82" t="s">
        <v>1171</v>
      </c>
      <c r="E82" t="s">
        <v>80</v>
      </c>
      <c r="F82">
        <v>59</v>
      </c>
      <c r="G82" s="209">
        <v>2</v>
      </c>
      <c r="H82">
        <v>4</v>
      </c>
      <c r="I82" t="s">
        <v>1110</v>
      </c>
      <c r="J82">
        <v>23</v>
      </c>
      <c r="K82">
        <v>33</v>
      </c>
      <c r="L82">
        <v>27</v>
      </c>
      <c r="M82">
        <v>29.8</v>
      </c>
      <c r="N82">
        <v>47.7</v>
      </c>
      <c r="O82">
        <v>35.854700000000001</v>
      </c>
      <c r="P82">
        <v>23.244700000000002</v>
      </c>
      <c r="Q82">
        <v>32.971299999999999</v>
      </c>
      <c r="R82">
        <v>26.802800000000001</v>
      </c>
      <c r="T82" t="s">
        <v>796</v>
      </c>
      <c r="U82" t="s">
        <v>797</v>
      </c>
      <c r="V82" t="s">
        <v>1111</v>
      </c>
      <c r="W82" t="s">
        <v>1112</v>
      </c>
      <c r="Y82">
        <v>6</v>
      </c>
      <c r="Z82" t="s">
        <v>63</v>
      </c>
      <c r="AA82" t="s">
        <v>63</v>
      </c>
      <c r="AB82" t="s">
        <v>93</v>
      </c>
      <c r="AC82" t="s">
        <v>94</v>
      </c>
      <c r="AD82">
        <v>10</v>
      </c>
      <c r="AG82" t="s">
        <v>800</v>
      </c>
      <c r="AH82" t="s">
        <v>801</v>
      </c>
      <c r="AI82" t="s">
        <v>64</v>
      </c>
      <c r="AJ82" t="s">
        <v>65</v>
      </c>
      <c r="AK82" t="s">
        <v>63</v>
      </c>
      <c r="AL82" t="s">
        <v>81</v>
      </c>
      <c r="AM82">
        <v>76</v>
      </c>
      <c r="AN82">
        <v>5</v>
      </c>
      <c r="AS82">
        <v>2050</v>
      </c>
      <c r="AT82">
        <v>2050</v>
      </c>
      <c r="BN82" s="192" t="s">
        <v>1004</v>
      </c>
      <c r="BO82">
        <v>2</v>
      </c>
      <c r="BP82">
        <v>2</v>
      </c>
      <c r="BQ82">
        <v>2</v>
      </c>
      <c r="BR82" t="s">
        <v>1141</v>
      </c>
      <c r="BS82" t="s">
        <v>292</v>
      </c>
      <c r="BT82" t="s">
        <v>998</v>
      </c>
      <c r="BU82" s="210">
        <v>44655</v>
      </c>
      <c r="BV82">
        <v>31175</v>
      </c>
      <c r="BX82" t="s">
        <v>62</v>
      </c>
      <c r="BY82" t="s">
        <v>63</v>
      </c>
      <c r="CB82" t="s">
        <v>63</v>
      </c>
      <c r="CC82" t="s">
        <v>63</v>
      </c>
      <c r="CE82" t="s">
        <v>63</v>
      </c>
      <c r="CG82" t="s">
        <v>62</v>
      </c>
      <c r="CH82" t="s">
        <v>821</v>
      </c>
      <c r="CI82" t="s">
        <v>62</v>
      </c>
      <c r="CJ82" t="s">
        <v>1031</v>
      </c>
      <c r="DJ82" t="s">
        <v>806</v>
      </c>
      <c r="DK82" t="s">
        <v>807</v>
      </c>
      <c r="DN82" t="s">
        <v>63</v>
      </c>
      <c r="DO82" t="s">
        <v>825</v>
      </c>
      <c r="DP82" t="s">
        <v>63</v>
      </c>
      <c r="DQ82" t="s">
        <v>69</v>
      </c>
      <c r="DY82">
        <v>36.1</v>
      </c>
      <c r="EB82">
        <v>5</v>
      </c>
      <c r="EC82">
        <v>5</v>
      </c>
      <c r="EE82" t="s">
        <v>1172</v>
      </c>
      <c r="EF82">
        <v>7</v>
      </c>
      <c r="EV82">
        <v>2250</v>
      </c>
      <c r="EW82">
        <v>380</v>
      </c>
      <c r="EX82">
        <v>268</v>
      </c>
      <c r="EY82">
        <v>329</v>
      </c>
    </row>
    <row r="83" spans="1:165" x14ac:dyDescent="0.35">
      <c r="A83">
        <v>2023</v>
      </c>
      <c r="B83" t="s">
        <v>79</v>
      </c>
      <c r="C83" t="s">
        <v>195</v>
      </c>
      <c r="D83" t="s">
        <v>1173</v>
      </c>
      <c r="E83" t="s">
        <v>80</v>
      </c>
      <c r="F83">
        <v>82</v>
      </c>
      <c r="G83" s="209">
        <v>2</v>
      </c>
      <c r="H83">
        <v>4</v>
      </c>
      <c r="I83" t="s">
        <v>818</v>
      </c>
      <c r="J83">
        <v>24</v>
      </c>
      <c r="K83">
        <v>33</v>
      </c>
      <c r="L83">
        <v>27</v>
      </c>
      <c r="M83">
        <v>31.1554</v>
      </c>
      <c r="N83">
        <v>46.968400000000003</v>
      </c>
      <c r="O83">
        <v>36.718299999999999</v>
      </c>
      <c r="P83">
        <v>24.197299999999998</v>
      </c>
      <c r="Q83">
        <v>32.518099999999997</v>
      </c>
      <c r="R83">
        <v>27.3461</v>
      </c>
      <c r="T83" t="s">
        <v>796</v>
      </c>
      <c r="U83" t="s">
        <v>797</v>
      </c>
      <c r="V83" t="s">
        <v>819</v>
      </c>
      <c r="W83" t="s">
        <v>820</v>
      </c>
      <c r="Y83">
        <v>8</v>
      </c>
      <c r="Z83" t="s">
        <v>62</v>
      </c>
      <c r="AA83" t="s">
        <v>63</v>
      </c>
      <c r="AB83" t="s">
        <v>93</v>
      </c>
      <c r="AC83" t="s">
        <v>94</v>
      </c>
      <c r="AD83">
        <v>10</v>
      </c>
      <c r="AG83" t="s">
        <v>800</v>
      </c>
      <c r="AH83" t="s">
        <v>801</v>
      </c>
      <c r="AI83" t="s">
        <v>64</v>
      </c>
      <c r="AJ83" t="s">
        <v>65</v>
      </c>
      <c r="AK83" t="s">
        <v>63</v>
      </c>
      <c r="AL83" t="s">
        <v>81</v>
      </c>
      <c r="AM83">
        <v>76</v>
      </c>
      <c r="AN83">
        <v>5</v>
      </c>
      <c r="AS83">
        <v>2050</v>
      </c>
      <c r="AT83">
        <v>2050</v>
      </c>
      <c r="BN83" s="192" t="s">
        <v>1004</v>
      </c>
      <c r="BO83">
        <v>2</v>
      </c>
      <c r="BP83">
        <v>2</v>
      </c>
      <c r="BQ83">
        <v>2</v>
      </c>
      <c r="BR83" t="s">
        <v>1141</v>
      </c>
      <c r="BS83" t="s">
        <v>292</v>
      </c>
      <c r="BT83" t="s">
        <v>998</v>
      </c>
      <c r="BU83" s="210">
        <v>44656</v>
      </c>
      <c r="BV83">
        <v>31222</v>
      </c>
      <c r="BX83" t="s">
        <v>63</v>
      </c>
      <c r="BY83" t="s">
        <v>63</v>
      </c>
      <c r="CB83" t="s">
        <v>63</v>
      </c>
      <c r="CC83" t="s">
        <v>63</v>
      </c>
      <c r="CE83" t="s">
        <v>63</v>
      </c>
      <c r="CG83" t="s">
        <v>62</v>
      </c>
      <c r="CH83" t="s">
        <v>821</v>
      </c>
      <c r="CI83" t="s">
        <v>62</v>
      </c>
      <c r="CJ83" t="s">
        <v>1031</v>
      </c>
      <c r="DJ83" t="s">
        <v>806</v>
      </c>
      <c r="DK83" t="s">
        <v>807</v>
      </c>
      <c r="DN83" t="s">
        <v>63</v>
      </c>
      <c r="DO83" t="s">
        <v>825</v>
      </c>
      <c r="DP83" t="s">
        <v>62</v>
      </c>
      <c r="DQ83" t="s">
        <v>77</v>
      </c>
      <c r="DY83">
        <v>37</v>
      </c>
      <c r="EB83">
        <v>5</v>
      </c>
      <c r="EC83">
        <v>5</v>
      </c>
      <c r="EE83" t="s">
        <v>1172</v>
      </c>
      <c r="EF83">
        <v>7</v>
      </c>
      <c r="EV83">
        <v>2250</v>
      </c>
      <c r="EW83">
        <v>363</v>
      </c>
      <c r="EX83">
        <v>271</v>
      </c>
      <c r="EY83">
        <v>322</v>
      </c>
    </row>
    <row r="84" spans="1:165" x14ac:dyDescent="0.35">
      <c r="A84">
        <v>2023</v>
      </c>
      <c r="B84" t="s">
        <v>131</v>
      </c>
      <c r="C84" t="s">
        <v>131</v>
      </c>
      <c r="D84" t="s">
        <v>1174</v>
      </c>
      <c r="E84" t="s">
        <v>132</v>
      </c>
      <c r="F84">
        <v>102</v>
      </c>
      <c r="G84" s="209">
        <v>3</v>
      </c>
      <c r="H84">
        <v>6</v>
      </c>
      <c r="I84" t="s">
        <v>795</v>
      </c>
      <c r="J84">
        <v>18</v>
      </c>
      <c r="K84">
        <v>24</v>
      </c>
      <c r="L84">
        <v>20</v>
      </c>
      <c r="M84">
        <v>23.9</v>
      </c>
      <c r="N84">
        <v>35.1</v>
      </c>
      <c r="O84">
        <v>27.9072</v>
      </c>
      <c r="P84">
        <v>18</v>
      </c>
      <c r="Q84">
        <v>24</v>
      </c>
      <c r="R84">
        <v>20</v>
      </c>
      <c r="T84" t="s">
        <v>796</v>
      </c>
      <c r="U84" t="s">
        <v>797</v>
      </c>
      <c r="V84" t="s">
        <v>798</v>
      </c>
      <c r="W84" t="s">
        <v>799</v>
      </c>
      <c r="Y84">
        <v>8</v>
      </c>
      <c r="Z84" t="s">
        <v>63</v>
      </c>
      <c r="AA84" t="s">
        <v>63</v>
      </c>
      <c r="AB84" t="s">
        <v>71</v>
      </c>
      <c r="AC84" t="s">
        <v>72</v>
      </c>
      <c r="AD84">
        <v>10</v>
      </c>
      <c r="AG84" t="s">
        <v>841</v>
      </c>
      <c r="AH84" t="s">
        <v>842</v>
      </c>
      <c r="AI84" t="s">
        <v>64</v>
      </c>
      <c r="AJ84" t="s">
        <v>65</v>
      </c>
      <c r="AK84" t="s">
        <v>63</v>
      </c>
      <c r="AL84" t="s">
        <v>81</v>
      </c>
      <c r="AM84">
        <v>70</v>
      </c>
      <c r="AN84">
        <v>5</v>
      </c>
      <c r="AS84">
        <v>2750</v>
      </c>
      <c r="AT84">
        <v>2750</v>
      </c>
      <c r="BN84" s="192" t="s">
        <v>1004</v>
      </c>
      <c r="BO84">
        <v>2</v>
      </c>
      <c r="BP84">
        <v>2</v>
      </c>
      <c r="BQ84">
        <v>2</v>
      </c>
      <c r="BR84" t="s">
        <v>1141</v>
      </c>
      <c r="BS84" t="s">
        <v>292</v>
      </c>
      <c r="BT84" t="s">
        <v>998</v>
      </c>
      <c r="BU84" s="210">
        <v>44869</v>
      </c>
      <c r="BV84">
        <v>32357</v>
      </c>
      <c r="BY84" t="s">
        <v>63</v>
      </c>
      <c r="CB84" t="s">
        <v>63</v>
      </c>
      <c r="CC84" t="s">
        <v>63</v>
      </c>
      <c r="CD84" t="s">
        <v>1175</v>
      </c>
      <c r="CE84" t="s">
        <v>63</v>
      </c>
      <c r="CG84" t="s">
        <v>62</v>
      </c>
      <c r="CH84" t="s">
        <v>940</v>
      </c>
      <c r="CI84" t="s">
        <v>62</v>
      </c>
      <c r="CJ84" t="s">
        <v>941</v>
      </c>
      <c r="DJ84" t="s">
        <v>806</v>
      </c>
      <c r="DK84" t="s">
        <v>807</v>
      </c>
      <c r="DN84" t="s">
        <v>63</v>
      </c>
      <c r="DO84" t="s">
        <v>932</v>
      </c>
      <c r="DP84" t="s">
        <v>62</v>
      </c>
      <c r="DQ84" t="s">
        <v>77</v>
      </c>
      <c r="DY84">
        <v>28.1</v>
      </c>
      <c r="EB84">
        <v>4</v>
      </c>
      <c r="EC84">
        <v>4</v>
      </c>
      <c r="EE84" t="s">
        <v>1176</v>
      </c>
      <c r="EF84">
        <v>5</v>
      </c>
      <c r="EV84">
        <v>5750</v>
      </c>
      <c r="EW84">
        <v>492</v>
      </c>
      <c r="EX84">
        <v>369</v>
      </c>
      <c r="EY84">
        <v>443</v>
      </c>
    </row>
    <row r="85" spans="1:165" x14ac:dyDescent="0.35">
      <c r="A85">
        <v>2023</v>
      </c>
      <c r="B85" t="s">
        <v>131</v>
      </c>
      <c r="C85" t="s">
        <v>131</v>
      </c>
      <c r="D85" t="s">
        <v>1177</v>
      </c>
      <c r="E85" t="s">
        <v>132</v>
      </c>
      <c r="F85">
        <v>116</v>
      </c>
      <c r="G85" s="209">
        <v>3</v>
      </c>
      <c r="H85">
        <v>6</v>
      </c>
      <c r="I85" t="s">
        <v>795</v>
      </c>
      <c r="J85">
        <v>18</v>
      </c>
      <c r="K85">
        <v>24</v>
      </c>
      <c r="L85">
        <v>20</v>
      </c>
      <c r="M85">
        <v>23.5</v>
      </c>
      <c r="N85">
        <v>35.1</v>
      </c>
      <c r="O85">
        <v>27.605399999999999</v>
      </c>
      <c r="P85">
        <v>18</v>
      </c>
      <c r="Q85">
        <v>24</v>
      </c>
      <c r="R85">
        <v>20</v>
      </c>
      <c r="T85" t="s">
        <v>796</v>
      </c>
      <c r="U85" t="s">
        <v>797</v>
      </c>
      <c r="V85" t="s">
        <v>798</v>
      </c>
      <c r="W85" t="s">
        <v>799</v>
      </c>
      <c r="Y85">
        <v>8</v>
      </c>
      <c r="Z85" t="s">
        <v>63</v>
      </c>
      <c r="AA85" t="s">
        <v>63</v>
      </c>
      <c r="AB85" t="s">
        <v>73</v>
      </c>
      <c r="AC85" t="s">
        <v>75</v>
      </c>
      <c r="AD85">
        <v>10</v>
      </c>
      <c r="AG85" t="s">
        <v>841</v>
      </c>
      <c r="AH85" t="s">
        <v>842</v>
      </c>
      <c r="AI85" t="s">
        <v>64</v>
      </c>
      <c r="AJ85" t="s">
        <v>65</v>
      </c>
      <c r="AK85" t="s">
        <v>63</v>
      </c>
      <c r="AL85" t="s">
        <v>81</v>
      </c>
      <c r="AM85">
        <v>70</v>
      </c>
      <c r="AN85">
        <v>5</v>
      </c>
      <c r="AS85">
        <v>2750</v>
      </c>
      <c r="AT85">
        <v>2750</v>
      </c>
      <c r="BN85" s="192" t="s">
        <v>1004</v>
      </c>
      <c r="BO85">
        <v>2</v>
      </c>
      <c r="BP85">
        <v>2</v>
      </c>
      <c r="BQ85">
        <v>2</v>
      </c>
      <c r="BR85" t="s">
        <v>1141</v>
      </c>
      <c r="BS85" t="s">
        <v>292</v>
      </c>
      <c r="BT85" t="s">
        <v>998</v>
      </c>
      <c r="BU85" s="210">
        <v>44869</v>
      </c>
      <c r="BV85">
        <v>32367</v>
      </c>
      <c r="BY85" t="s">
        <v>63</v>
      </c>
      <c r="CB85" t="s">
        <v>63</v>
      </c>
      <c r="CC85" t="s">
        <v>63</v>
      </c>
      <c r="CD85" t="s">
        <v>1175</v>
      </c>
      <c r="CE85" t="s">
        <v>63</v>
      </c>
      <c r="CG85" t="s">
        <v>62</v>
      </c>
      <c r="CH85" t="s">
        <v>940</v>
      </c>
      <c r="CI85" t="s">
        <v>62</v>
      </c>
      <c r="CJ85" t="s">
        <v>941</v>
      </c>
      <c r="DJ85" t="s">
        <v>806</v>
      </c>
      <c r="DK85" t="s">
        <v>807</v>
      </c>
      <c r="DN85" t="s">
        <v>63</v>
      </c>
      <c r="DO85" t="s">
        <v>932</v>
      </c>
      <c r="DP85" t="s">
        <v>62</v>
      </c>
      <c r="DQ85" t="s">
        <v>77</v>
      </c>
      <c r="DY85">
        <v>27.8</v>
      </c>
      <c r="EB85">
        <v>4</v>
      </c>
      <c r="EC85">
        <v>4</v>
      </c>
      <c r="EE85" t="s">
        <v>1176</v>
      </c>
      <c r="EF85">
        <v>5</v>
      </c>
      <c r="EV85">
        <v>5750</v>
      </c>
      <c r="EW85">
        <v>491</v>
      </c>
      <c r="EX85">
        <v>368</v>
      </c>
      <c r="EY85">
        <v>442</v>
      </c>
    </row>
    <row r="86" spans="1:165" x14ac:dyDescent="0.35">
      <c r="A86">
        <v>2023</v>
      </c>
      <c r="B86" t="s">
        <v>131</v>
      </c>
      <c r="C86" t="s">
        <v>131</v>
      </c>
      <c r="D86" t="s">
        <v>1178</v>
      </c>
      <c r="E86" t="s">
        <v>132</v>
      </c>
      <c r="F86">
        <v>118</v>
      </c>
      <c r="G86" s="209">
        <v>3</v>
      </c>
      <c r="H86">
        <v>6</v>
      </c>
      <c r="I86" t="s">
        <v>795</v>
      </c>
      <c r="J86">
        <v>18</v>
      </c>
      <c r="K86">
        <v>24</v>
      </c>
      <c r="L86">
        <v>20</v>
      </c>
      <c r="M86">
        <v>23.5</v>
      </c>
      <c r="N86">
        <v>34</v>
      </c>
      <c r="O86">
        <v>27.292899999999999</v>
      </c>
      <c r="P86">
        <v>18</v>
      </c>
      <c r="Q86">
        <v>24.233899999999998</v>
      </c>
      <c r="R86">
        <v>20</v>
      </c>
      <c r="T86" t="s">
        <v>796</v>
      </c>
      <c r="U86" t="s">
        <v>797</v>
      </c>
      <c r="V86" t="s">
        <v>798</v>
      </c>
      <c r="W86" t="s">
        <v>799</v>
      </c>
      <c r="Y86">
        <v>8</v>
      </c>
      <c r="Z86" t="s">
        <v>63</v>
      </c>
      <c r="AA86" t="s">
        <v>63</v>
      </c>
      <c r="AB86" t="s">
        <v>73</v>
      </c>
      <c r="AC86" t="s">
        <v>75</v>
      </c>
      <c r="AD86">
        <v>10</v>
      </c>
      <c r="AG86" t="s">
        <v>841</v>
      </c>
      <c r="AH86" t="s">
        <v>842</v>
      </c>
      <c r="AI86" t="s">
        <v>64</v>
      </c>
      <c r="AJ86" t="s">
        <v>65</v>
      </c>
      <c r="AK86" t="s">
        <v>63</v>
      </c>
      <c r="AL86" t="s">
        <v>81</v>
      </c>
      <c r="AM86">
        <v>68</v>
      </c>
      <c r="AN86">
        <v>5</v>
      </c>
      <c r="AS86">
        <v>2750</v>
      </c>
      <c r="AT86">
        <v>2750</v>
      </c>
      <c r="BN86" s="192" t="s">
        <v>1004</v>
      </c>
      <c r="BO86">
        <v>2</v>
      </c>
      <c r="BP86">
        <v>2</v>
      </c>
      <c r="BQ86">
        <v>2</v>
      </c>
      <c r="BR86" t="s">
        <v>1141</v>
      </c>
      <c r="BS86" t="s">
        <v>292</v>
      </c>
      <c r="BT86" t="s">
        <v>998</v>
      </c>
      <c r="BU86" s="210">
        <v>44869</v>
      </c>
      <c r="BV86">
        <v>32369</v>
      </c>
      <c r="BY86" t="s">
        <v>63</v>
      </c>
      <c r="CB86" t="s">
        <v>63</v>
      </c>
      <c r="CC86" t="s">
        <v>63</v>
      </c>
      <c r="CD86" t="s">
        <v>1175</v>
      </c>
      <c r="CE86" t="s">
        <v>63</v>
      </c>
      <c r="CG86" t="s">
        <v>62</v>
      </c>
      <c r="CH86" t="s">
        <v>940</v>
      </c>
      <c r="CI86" t="s">
        <v>62</v>
      </c>
      <c r="CJ86" t="s">
        <v>941</v>
      </c>
      <c r="DJ86" t="s">
        <v>806</v>
      </c>
      <c r="DK86" t="s">
        <v>807</v>
      </c>
      <c r="DN86" t="s">
        <v>63</v>
      </c>
      <c r="DO86" t="s">
        <v>932</v>
      </c>
      <c r="DP86" t="s">
        <v>62</v>
      </c>
      <c r="DQ86" t="s">
        <v>77</v>
      </c>
      <c r="DY86">
        <v>27.5</v>
      </c>
      <c r="EB86">
        <v>4</v>
      </c>
      <c r="EC86">
        <v>4</v>
      </c>
      <c r="EE86" t="s">
        <v>1176</v>
      </c>
      <c r="EF86">
        <v>5</v>
      </c>
      <c r="EV86">
        <v>5750</v>
      </c>
      <c r="EW86">
        <v>492</v>
      </c>
      <c r="EX86">
        <v>366</v>
      </c>
      <c r="EY86">
        <v>443</v>
      </c>
    </row>
    <row r="87" spans="1:165" x14ac:dyDescent="0.35">
      <c r="A87">
        <v>2023</v>
      </c>
      <c r="B87" t="s">
        <v>131</v>
      </c>
      <c r="C87" t="s">
        <v>131</v>
      </c>
      <c r="D87" t="s">
        <v>1179</v>
      </c>
      <c r="E87" t="s">
        <v>132</v>
      </c>
      <c r="F87">
        <v>134</v>
      </c>
      <c r="G87" s="209">
        <v>3</v>
      </c>
      <c r="H87">
        <v>6</v>
      </c>
      <c r="I87" t="s">
        <v>795</v>
      </c>
      <c r="J87">
        <v>17</v>
      </c>
      <c r="K87">
        <v>23</v>
      </c>
      <c r="L87">
        <v>19</v>
      </c>
      <c r="M87">
        <v>22.2</v>
      </c>
      <c r="N87">
        <v>32.700000000000003</v>
      </c>
      <c r="O87">
        <v>25.9496</v>
      </c>
      <c r="P87">
        <v>17</v>
      </c>
      <c r="Q87">
        <v>23.3764</v>
      </c>
      <c r="R87">
        <v>19</v>
      </c>
      <c r="T87" t="s">
        <v>796</v>
      </c>
      <c r="U87" t="s">
        <v>797</v>
      </c>
      <c r="V87" t="s">
        <v>798</v>
      </c>
      <c r="W87" t="s">
        <v>799</v>
      </c>
      <c r="Y87">
        <v>8</v>
      </c>
      <c r="Z87" t="s">
        <v>63</v>
      </c>
      <c r="AA87" t="s">
        <v>63</v>
      </c>
      <c r="AB87" t="s">
        <v>73</v>
      </c>
      <c r="AC87" t="s">
        <v>75</v>
      </c>
      <c r="AD87">
        <v>10</v>
      </c>
      <c r="AG87" t="s">
        <v>841</v>
      </c>
      <c r="AH87" t="s">
        <v>842</v>
      </c>
      <c r="AI87" t="s">
        <v>64</v>
      </c>
      <c r="AJ87" t="s">
        <v>65</v>
      </c>
      <c r="AK87" t="s">
        <v>63</v>
      </c>
      <c r="AL87" t="s">
        <v>81</v>
      </c>
      <c r="AM87">
        <v>70</v>
      </c>
      <c r="AN87">
        <v>5</v>
      </c>
      <c r="AS87">
        <v>2900</v>
      </c>
      <c r="AT87">
        <v>2900</v>
      </c>
      <c r="BN87" s="192" t="s">
        <v>1004</v>
      </c>
      <c r="BO87">
        <v>2</v>
      </c>
      <c r="BP87">
        <v>2</v>
      </c>
      <c r="BQ87">
        <v>2</v>
      </c>
      <c r="BR87" t="s">
        <v>1141</v>
      </c>
      <c r="BS87" t="s">
        <v>292</v>
      </c>
      <c r="BT87" t="s">
        <v>998</v>
      </c>
      <c r="BU87" s="210">
        <v>44869</v>
      </c>
      <c r="BV87">
        <v>32376</v>
      </c>
      <c r="BY87" t="s">
        <v>63</v>
      </c>
      <c r="CB87" t="s">
        <v>63</v>
      </c>
      <c r="CC87" t="s">
        <v>63</v>
      </c>
      <c r="CD87" t="s">
        <v>1180</v>
      </c>
      <c r="CE87" t="s">
        <v>63</v>
      </c>
      <c r="CG87" t="s">
        <v>62</v>
      </c>
      <c r="CH87" t="s">
        <v>940</v>
      </c>
      <c r="CI87" t="s">
        <v>62</v>
      </c>
      <c r="CJ87" t="s">
        <v>941</v>
      </c>
      <c r="DJ87" t="s">
        <v>806</v>
      </c>
      <c r="DK87" t="s">
        <v>807</v>
      </c>
      <c r="DN87" t="s">
        <v>63</v>
      </c>
      <c r="DO87" t="s">
        <v>932</v>
      </c>
      <c r="DP87" t="s">
        <v>62</v>
      </c>
      <c r="DQ87" t="s">
        <v>77</v>
      </c>
      <c r="DY87">
        <v>26.1</v>
      </c>
      <c r="EB87">
        <v>4</v>
      </c>
      <c r="EC87">
        <v>4</v>
      </c>
      <c r="EE87" t="s">
        <v>1176</v>
      </c>
      <c r="EF87">
        <v>5</v>
      </c>
      <c r="EV87">
        <v>6500</v>
      </c>
      <c r="EW87">
        <v>519</v>
      </c>
      <c r="EX87">
        <v>377</v>
      </c>
      <c r="EY87">
        <v>464</v>
      </c>
    </row>
    <row r="88" spans="1:165" x14ac:dyDescent="0.35">
      <c r="A88">
        <v>2023</v>
      </c>
      <c r="B88" t="s">
        <v>131</v>
      </c>
      <c r="C88" t="s">
        <v>131</v>
      </c>
      <c r="D88" t="s">
        <v>1179</v>
      </c>
      <c r="E88" t="s">
        <v>132</v>
      </c>
      <c r="F88">
        <v>135</v>
      </c>
      <c r="G88" s="209">
        <v>3</v>
      </c>
      <c r="H88">
        <v>6</v>
      </c>
      <c r="I88" t="s">
        <v>1181</v>
      </c>
      <c r="J88">
        <v>17</v>
      </c>
      <c r="K88">
        <v>23</v>
      </c>
      <c r="L88">
        <v>19</v>
      </c>
      <c r="M88">
        <v>21.2</v>
      </c>
      <c r="N88">
        <v>33.6</v>
      </c>
      <c r="O88">
        <v>25.421800000000001</v>
      </c>
      <c r="P88">
        <v>17.0031</v>
      </c>
      <c r="Q88">
        <v>23</v>
      </c>
      <c r="R88">
        <v>19</v>
      </c>
      <c r="T88" t="s">
        <v>796</v>
      </c>
      <c r="U88" t="s">
        <v>797</v>
      </c>
      <c r="V88" t="s">
        <v>1111</v>
      </c>
      <c r="W88" t="s">
        <v>1112</v>
      </c>
      <c r="Y88">
        <v>7</v>
      </c>
      <c r="Z88" t="s">
        <v>63</v>
      </c>
      <c r="AA88" t="s">
        <v>63</v>
      </c>
      <c r="AB88" t="s">
        <v>73</v>
      </c>
      <c r="AC88" t="s">
        <v>75</v>
      </c>
      <c r="AD88">
        <v>10</v>
      </c>
      <c r="AG88" t="s">
        <v>841</v>
      </c>
      <c r="AH88" t="s">
        <v>842</v>
      </c>
      <c r="AI88" t="s">
        <v>64</v>
      </c>
      <c r="AJ88" t="s">
        <v>65</v>
      </c>
      <c r="AK88" t="s">
        <v>63</v>
      </c>
      <c r="AL88" t="s">
        <v>81</v>
      </c>
      <c r="AM88">
        <v>70</v>
      </c>
      <c r="AN88">
        <v>5</v>
      </c>
      <c r="AS88">
        <v>2900</v>
      </c>
      <c r="AT88">
        <v>2900</v>
      </c>
      <c r="BN88" s="192" t="s">
        <v>1004</v>
      </c>
      <c r="BO88">
        <v>2</v>
      </c>
      <c r="BP88">
        <v>2</v>
      </c>
      <c r="BQ88">
        <v>2</v>
      </c>
      <c r="BR88" t="s">
        <v>1141</v>
      </c>
      <c r="BS88" t="s">
        <v>292</v>
      </c>
      <c r="BT88" t="s">
        <v>998</v>
      </c>
      <c r="BU88" s="210">
        <v>44869</v>
      </c>
      <c r="BV88">
        <v>32381</v>
      </c>
      <c r="BY88" t="s">
        <v>63</v>
      </c>
      <c r="CB88" t="s">
        <v>63</v>
      </c>
      <c r="CC88" t="s">
        <v>63</v>
      </c>
      <c r="CD88" t="s">
        <v>1180</v>
      </c>
      <c r="CE88" t="s">
        <v>63</v>
      </c>
      <c r="CG88" t="s">
        <v>62</v>
      </c>
      <c r="CH88" t="s">
        <v>940</v>
      </c>
      <c r="CI88" t="s">
        <v>62</v>
      </c>
      <c r="CJ88" t="s">
        <v>941</v>
      </c>
      <c r="DJ88" t="s">
        <v>806</v>
      </c>
      <c r="DK88" t="s">
        <v>807</v>
      </c>
      <c r="DN88" t="s">
        <v>63</v>
      </c>
      <c r="DO88" t="s">
        <v>932</v>
      </c>
      <c r="DP88" t="s">
        <v>62</v>
      </c>
      <c r="DQ88" t="s">
        <v>77</v>
      </c>
      <c r="DY88">
        <v>25.6</v>
      </c>
      <c r="EB88">
        <v>4</v>
      </c>
      <c r="EC88">
        <v>4</v>
      </c>
      <c r="EE88" t="s">
        <v>1176</v>
      </c>
      <c r="EF88">
        <v>5</v>
      </c>
      <c r="EV88">
        <v>6500</v>
      </c>
      <c r="EW88">
        <v>520</v>
      </c>
      <c r="EX88">
        <v>385</v>
      </c>
      <c r="EY88">
        <v>465</v>
      </c>
    </row>
    <row r="89" spans="1:165" s="4" customFormat="1" x14ac:dyDescent="0.35">
      <c r="A89">
        <v>2023</v>
      </c>
      <c r="B89" t="s">
        <v>131</v>
      </c>
      <c r="C89" t="s">
        <v>131</v>
      </c>
      <c r="D89" t="s">
        <v>1182</v>
      </c>
      <c r="E89" t="s">
        <v>132</v>
      </c>
      <c r="F89">
        <v>136</v>
      </c>
      <c r="G89" s="209">
        <v>3</v>
      </c>
      <c r="H89">
        <v>6</v>
      </c>
      <c r="I89" t="s">
        <v>795</v>
      </c>
      <c r="J89">
        <v>17</v>
      </c>
      <c r="K89">
        <v>22</v>
      </c>
      <c r="L89">
        <v>19</v>
      </c>
      <c r="M89">
        <v>21.5</v>
      </c>
      <c r="N89">
        <v>31.8</v>
      </c>
      <c r="O89">
        <v>25.168399999999998</v>
      </c>
      <c r="P89">
        <v>17.226800000000001</v>
      </c>
      <c r="Q89">
        <v>22</v>
      </c>
      <c r="R89">
        <v>19.349299999999999</v>
      </c>
      <c r="S89"/>
      <c r="T89" t="s">
        <v>796</v>
      </c>
      <c r="U89" t="s">
        <v>797</v>
      </c>
      <c r="V89" t="s">
        <v>798</v>
      </c>
      <c r="W89" t="s">
        <v>799</v>
      </c>
      <c r="X89"/>
      <c r="Y89">
        <v>8</v>
      </c>
      <c r="Z89" t="s">
        <v>63</v>
      </c>
      <c r="AA89" t="s">
        <v>63</v>
      </c>
      <c r="AB89" t="s">
        <v>73</v>
      </c>
      <c r="AC89" t="s">
        <v>75</v>
      </c>
      <c r="AD89">
        <v>10</v>
      </c>
      <c r="AE89"/>
      <c r="AF89"/>
      <c r="AG89" t="s">
        <v>841</v>
      </c>
      <c r="AH89" t="s">
        <v>842</v>
      </c>
      <c r="AI89" t="s">
        <v>64</v>
      </c>
      <c r="AJ89" t="s">
        <v>65</v>
      </c>
      <c r="AK89" t="s">
        <v>63</v>
      </c>
      <c r="AL89" t="s">
        <v>81</v>
      </c>
      <c r="AM89">
        <v>68</v>
      </c>
      <c r="AN89">
        <v>5</v>
      </c>
      <c r="AO89"/>
      <c r="AP89"/>
      <c r="AQ89"/>
      <c r="AR89"/>
      <c r="AS89">
        <v>2900</v>
      </c>
      <c r="AT89">
        <v>2900</v>
      </c>
      <c r="AU89"/>
      <c r="AV89"/>
      <c r="AW89"/>
      <c r="AX89"/>
      <c r="AY89"/>
      <c r="AZ89"/>
      <c r="BA89"/>
      <c r="BB89"/>
      <c r="BC89"/>
      <c r="BD89"/>
      <c r="BE89"/>
      <c r="BF89"/>
      <c r="BG89"/>
      <c r="BH89"/>
      <c r="BI89"/>
      <c r="BJ89"/>
      <c r="BK89"/>
      <c r="BL89"/>
      <c r="BM89"/>
      <c r="BN89" s="192" t="s">
        <v>1004</v>
      </c>
      <c r="BO89">
        <v>2</v>
      </c>
      <c r="BP89">
        <v>2</v>
      </c>
      <c r="BQ89">
        <v>2</v>
      </c>
      <c r="BR89" t="s">
        <v>1141</v>
      </c>
      <c r="BS89" t="s">
        <v>292</v>
      </c>
      <c r="BT89" t="s">
        <v>998</v>
      </c>
      <c r="BU89" s="210">
        <v>44869</v>
      </c>
      <c r="BV89">
        <v>32377</v>
      </c>
      <c r="BW89" s="211"/>
      <c r="BX89"/>
      <c r="BY89" t="s">
        <v>63</v>
      </c>
      <c r="BZ89"/>
      <c r="CA89"/>
      <c r="CB89" t="s">
        <v>63</v>
      </c>
      <c r="CC89" t="s">
        <v>63</v>
      </c>
      <c r="CD89" t="s">
        <v>1180</v>
      </c>
      <c r="CE89" t="s">
        <v>63</v>
      </c>
      <c r="CF89"/>
      <c r="CG89" t="s">
        <v>62</v>
      </c>
      <c r="CH89" t="s">
        <v>940</v>
      </c>
      <c r="CI89" t="s">
        <v>62</v>
      </c>
      <c r="CJ89" t="s">
        <v>941</v>
      </c>
      <c r="CK89"/>
      <c r="CL89"/>
      <c r="CM89"/>
      <c r="CN89"/>
      <c r="CO89"/>
      <c r="CP89"/>
      <c r="CQ89"/>
      <c r="CR89"/>
      <c r="CS89"/>
      <c r="CT89"/>
      <c r="CU89"/>
      <c r="CV89"/>
      <c r="CW89"/>
      <c r="CX89"/>
      <c r="CY89"/>
      <c r="CZ89"/>
      <c r="DA89"/>
      <c r="DB89"/>
      <c r="DC89"/>
      <c r="DD89"/>
      <c r="DE89"/>
      <c r="DF89"/>
      <c r="DG89"/>
      <c r="DH89"/>
      <c r="DI89"/>
      <c r="DJ89" t="s">
        <v>806</v>
      </c>
      <c r="DK89" t="s">
        <v>807</v>
      </c>
      <c r="DL89"/>
      <c r="DM89"/>
      <c r="DN89" t="s">
        <v>63</v>
      </c>
      <c r="DO89" t="s">
        <v>932</v>
      </c>
      <c r="DP89" t="s">
        <v>62</v>
      </c>
      <c r="DQ89" t="s">
        <v>77</v>
      </c>
      <c r="DR89"/>
      <c r="DS89"/>
      <c r="DT89"/>
      <c r="DU89"/>
      <c r="DV89"/>
      <c r="DW89"/>
      <c r="DX89"/>
      <c r="DY89">
        <v>25.4</v>
      </c>
      <c r="DZ89"/>
      <c r="EA89" s="212"/>
      <c r="EB89">
        <v>4</v>
      </c>
      <c r="EC89">
        <v>4</v>
      </c>
      <c r="ED89"/>
      <c r="EE89" t="s">
        <v>1176</v>
      </c>
      <c r="EF89">
        <v>5</v>
      </c>
      <c r="EG89"/>
      <c r="EH89"/>
      <c r="EI89"/>
      <c r="EJ89"/>
      <c r="EK89"/>
      <c r="EL89"/>
      <c r="EM89"/>
      <c r="EN89"/>
      <c r="EO89"/>
      <c r="EP89"/>
      <c r="EQ89"/>
      <c r="ER89"/>
      <c r="ES89"/>
      <c r="ET89"/>
      <c r="EU89"/>
      <c r="EV89">
        <v>6500</v>
      </c>
      <c r="EW89">
        <v>512</v>
      </c>
      <c r="EX89">
        <v>402</v>
      </c>
      <c r="EY89">
        <v>463</v>
      </c>
      <c r="EZ89"/>
      <c r="FA89"/>
      <c r="FB89"/>
      <c r="FC89"/>
      <c r="FD89"/>
      <c r="FE89"/>
      <c r="FF89"/>
      <c r="FG89"/>
      <c r="FH89"/>
      <c r="FI89"/>
    </row>
    <row r="90" spans="1:165" x14ac:dyDescent="0.35">
      <c r="A90">
        <v>2023</v>
      </c>
      <c r="B90" t="s">
        <v>131</v>
      </c>
      <c r="C90" t="s">
        <v>131</v>
      </c>
      <c r="D90" t="s">
        <v>1182</v>
      </c>
      <c r="E90" t="s">
        <v>132</v>
      </c>
      <c r="F90">
        <v>137</v>
      </c>
      <c r="G90" s="209">
        <v>3</v>
      </c>
      <c r="H90">
        <v>6</v>
      </c>
      <c r="I90" t="s">
        <v>1181</v>
      </c>
      <c r="J90">
        <v>16</v>
      </c>
      <c r="K90">
        <v>23</v>
      </c>
      <c r="L90">
        <v>19</v>
      </c>
      <c r="M90">
        <v>20.7</v>
      </c>
      <c r="N90">
        <v>34</v>
      </c>
      <c r="O90">
        <v>25.122299999999999</v>
      </c>
      <c r="P90">
        <v>16</v>
      </c>
      <c r="Q90">
        <v>23</v>
      </c>
      <c r="R90">
        <v>19.363700000000001</v>
      </c>
      <c r="T90" t="s">
        <v>796</v>
      </c>
      <c r="U90" t="s">
        <v>797</v>
      </c>
      <c r="V90" t="s">
        <v>1111</v>
      </c>
      <c r="W90" t="s">
        <v>1112</v>
      </c>
      <c r="Y90">
        <v>7</v>
      </c>
      <c r="Z90" t="s">
        <v>63</v>
      </c>
      <c r="AA90" t="s">
        <v>63</v>
      </c>
      <c r="AB90" t="s">
        <v>73</v>
      </c>
      <c r="AC90" t="s">
        <v>75</v>
      </c>
      <c r="AD90">
        <v>10</v>
      </c>
      <c r="AG90" t="s">
        <v>841</v>
      </c>
      <c r="AH90" t="s">
        <v>842</v>
      </c>
      <c r="AI90" t="s">
        <v>64</v>
      </c>
      <c r="AJ90" t="s">
        <v>65</v>
      </c>
      <c r="AK90" t="s">
        <v>63</v>
      </c>
      <c r="AL90" t="s">
        <v>81</v>
      </c>
      <c r="AM90">
        <v>68</v>
      </c>
      <c r="AN90">
        <v>5</v>
      </c>
      <c r="AS90">
        <v>2900</v>
      </c>
      <c r="AT90">
        <v>2900</v>
      </c>
      <c r="BN90" s="192" t="s">
        <v>1004</v>
      </c>
      <c r="BO90">
        <v>2</v>
      </c>
      <c r="BP90">
        <v>2</v>
      </c>
      <c r="BQ90">
        <v>2</v>
      </c>
      <c r="BR90" t="s">
        <v>1141</v>
      </c>
      <c r="BS90" t="s">
        <v>292</v>
      </c>
      <c r="BT90" t="s">
        <v>998</v>
      </c>
      <c r="BU90" s="210">
        <v>44869</v>
      </c>
      <c r="BV90">
        <v>32378</v>
      </c>
      <c r="BY90" t="s">
        <v>63</v>
      </c>
      <c r="CB90" t="s">
        <v>63</v>
      </c>
      <c r="CC90" t="s">
        <v>63</v>
      </c>
      <c r="CD90" t="s">
        <v>1180</v>
      </c>
      <c r="CE90" t="s">
        <v>63</v>
      </c>
      <c r="CG90" t="s">
        <v>62</v>
      </c>
      <c r="CH90" t="s">
        <v>940</v>
      </c>
      <c r="CI90" t="s">
        <v>62</v>
      </c>
      <c r="CJ90" t="s">
        <v>941</v>
      </c>
      <c r="DJ90" t="s">
        <v>806</v>
      </c>
      <c r="DK90" t="s">
        <v>807</v>
      </c>
      <c r="DN90" t="s">
        <v>63</v>
      </c>
      <c r="DO90" t="s">
        <v>932</v>
      </c>
      <c r="DP90" t="s">
        <v>62</v>
      </c>
      <c r="DQ90" t="s">
        <v>77</v>
      </c>
      <c r="DY90">
        <v>25.3</v>
      </c>
      <c r="EB90">
        <v>4</v>
      </c>
      <c r="EC90">
        <v>4</v>
      </c>
      <c r="EE90" t="s">
        <v>1176</v>
      </c>
      <c r="EF90">
        <v>5</v>
      </c>
      <c r="EV90">
        <v>6500</v>
      </c>
      <c r="EW90">
        <v>552</v>
      </c>
      <c r="EX90">
        <v>385</v>
      </c>
      <c r="EY90">
        <v>477</v>
      </c>
    </row>
    <row r="91" spans="1:165" s="4" customFormat="1" x14ac:dyDescent="0.35">
      <c r="A91">
        <v>2023</v>
      </c>
      <c r="B91" t="s">
        <v>131</v>
      </c>
      <c r="C91" t="s">
        <v>131</v>
      </c>
      <c r="D91" t="s">
        <v>1183</v>
      </c>
      <c r="E91" t="s">
        <v>132</v>
      </c>
      <c r="F91">
        <v>112</v>
      </c>
      <c r="G91" s="209">
        <v>3</v>
      </c>
      <c r="H91">
        <v>6</v>
      </c>
      <c r="I91" t="s">
        <v>795</v>
      </c>
      <c r="J91">
        <v>18</v>
      </c>
      <c r="K91">
        <v>23</v>
      </c>
      <c r="L91">
        <v>20</v>
      </c>
      <c r="M91">
        <v>22.6</v>
      </c>
      <c r="N91">
        <v>33.4</v>
      </c>
      <c r="O91">
        <v>26.448499999999999</v>
      </c>
      <c r="P91">
        <v>18.043099999999999</v>
      </c>
      <c r="Q91">
        <v>23</v>
      </c>
      <c r="R91">
        <v>20.259599999999999</v>
      </c>
      <c r="S91"/>
      <c r="T91" t="s">
        <v>796</v>
      </c>
      <c r="U91" t="s">
        <v>797</v>
      </c>
      <c r="V91" t="s">
        <v>798</v>
      </c>
      <c r="W91" t="s">
        <v>799</v>
      </c>
      <c r="X91"/>
      <c r="Y91">
        <v>8</v>
      </c>
      <c r="Z91" t="s">
        <v>63</v>
      </c>
      <c r="AA91" t="s">
        <v>63</v>
      </c>
      <c r="AB91" t="s">
        <v>73</v>
      </c>
      <c r="AC91" t="s">
        <v>75</v>
      </c>
      <c r="AD91">
        <v>10</v>
      </c>
      <c r="AE91"/>
      <c r="AF91"/>
      <c r="AG91" t="s">
        <v>841</v>
      </c>
      <c r="AH91" t="s">
        <v>842</v>
      </c>
      <c r="AI91" t="s">
        <v>64</v>
      </c>
      <c r="AJ91" t="s">
        <v>65</v>
      </c>
      <c r="AK91" t="s">
        <v>63</v>
      </c>
      <c r="AL91" t="s">
        <v>81</v>
      </c>
      <c r="AM91">
        <v>70</v>
      </c>
      <c r="AN91">
        <v>5</v>
      </c>
      <c r="AO91"/>
      <c r="AP91"/>
      <c r="AQ91"/>
      <c r="AR91"/>
      <c r="AS91">
        <v>2750</v>
      </c>
      <c r="AT91">
        <v>2750</v>
      </c>
      <c r="AU91"/>
      <c r="AV91"/>
      <c r="AW91"/>
      <c r="AX91"/>
      <c r="AY91"/>
      <c r="AZ91"/>
      <c r="BA91"/>
      <c r="BB91"/>
      <c r="BC91"/>
      <c r="BD91"/>
      <c r="BE91"/>
      <c r="BF91"/>
      <c r="BG91"/>
      <c r="BH91"/>
      <c r="BI91"/>
      <c r="BJ91"/>
      <c r="BK91"/>
      <c r="BL91"/>
      <c r="BM91"/>
      <c r="BN91" s="192" t="s">
        <v>1004</v>
      </c>
      <c r="BO91">
        <v>2</v>
      </c>
      <c r="BP91">
        <v>2</v>
      </c>
      <c r="BQ91">
        <v>2</v>
      </c>
      <c r="BR91" t="s">
        <v>1141</v>
      </c>
      <c r="BS91" t="s">
        <v>292</v>
      </c>
      <c r="BT91" t="s">
        <v>998</v>
      </c>
      <c r="BU91" s="210">
        <v>44869</v>
      </c>
      <c r="BV91">
        <v>32364</v>
      </c>
      <c r="BW91" s="211"/>
      <c r="BX91"/>
      <c r="BY91" t="s">
        <v>63</v>
      </c>
      <c r="BZ91"/>
      <c r="CA91"/>
      <c r="CB91" t="s">
        <v>63</v>
      </c>
      <c r="CC91" t="s">
        <v>63</v>
      </c>
      <c r="CD91" t="s">
        <v>1184</v>
      </c>
      <c r="CE91" t="s">
        <v>63</v>
      </c>
      <c r="CF91"/>
      <c r="CG91" t="s">
        <v>62</v>
      </c>
      <c r="CH91" t="s">
        <v>940</v>
      </c>
      <c r="CI91" t="s">
        <v>62</v>
      </c>
      <c r="CJ91" t="s">
        <v>941</v>
      </c>
      <c r="CK91"/>
      <c r="CL91"/>
      <c r="CM91"/>
      <c r="CN91"/>
      <c r="CO91"/>
      <c r="CP91"/>
      <c r="CQ91"/>
      <c r="CR91"/>
      <c r="CS91"/>
      <c r="CT91"/>
      <c r="CU91"/>
      <c r="CV91"/>
      <c r="CW91"/>
      <c r="CX91"/>
      <c r="CY91"/>
      <c r="CZ91"/>
      <c r="DA91"/>
      <c r="DB91"/>
      <c r="DC91"/>
      <c r="DD91"/>
      <c r="DE91"/>
      <c r="DF91"/>
      <c r="DG91"/>
      <c r="DH91"/>
      <c r="DI91"/>
      <c r="DJ91" t="s">
        <v>806</v>
      </c>
      <c r="DK91" t="s">
        <v>807</v>
      </c>
      <c r="DL91"/>
      <c r="DM91"/>
      <c r="DN91" t="s">
        <v>63</v>
      </c>
      <c r="DO91" t="s">
        <v>932</v>
      </c>
      <c r="DP91" t="s">
        <v>62</v>
      </c>
      <c r="DQ91" t="s">
        <v>77</v>
      </c>
      <c r="DR91"/>
      <c r="DS91"/>
      <c r="DT91"/>
      <c r="DU91"/>
      <c r="DV91"/>
      <c r="DW91"/>
      <c r="DX91"/>
      <c r="DY91">
        <v>26.6</v>
      </c>
      <c r="DZ91"/>
      <c r="EA91" s="212"/>
      <c r="EB91">
        <v>4</v>
      </c>
      <c r="EC91">
        <v>4</v>
      </c>
      <c r="ED91"/>
      <c r="EE91" t="s">
        <v>1176</v>
      </c>
      <c r="EF91">
        <v>5</v>
      </c>
      <c r="EG91"/>
      <c r="EH91"/>
      <c r="EI91"/>
      <c r="EJ91"/>
      <c r="EK91"/>
      <c r="EL91"/>
      <c r="EM91"/>
      <c r="EN91"/>
      <c r="EO91"/>
      <c r="EP91"/>
      <c r="EQ91"/>
      <c r="ER91"/>
      <c r="ES91"/>
      <c r="ET91"/>
      <c r="EU91"/>
      <c r="EV91">
        <v>5750</v>
      </c>
      <c r="EW91">
        <v>490</v>
      </c>
      <c r="EX91">
        <v>385</v>
      </c>
      <c r="EY91">
        <v>443</v>
      </c>
      <c r="EZ91"/>
      <c r="FA91"/>
      <c r="FB91"/>
      <c r="FC91"/>
      <c r="FD91"/>
      <c r="FE91"/>
      <c r="FF91"/>
      <c r="FG91"/>
      <c r="FH91"/>
      <c r="FI91"/>
    </row>
    <row r="92" spans="1:165" x14ac:dyDescent="0.35">
      <c r="A92">
        <v>2023</v>
      </c>
      <c r="B92" t="s">
        <v>131</v>
      </c>
      <c r="C92" t="s">
        <v>131</v>
      </c>
      <c r="D92" t="s">
        <v>1183</v>
      </c>
      <c r="E92" t="s">
        <v>132</v>
      </c>
      <c r="F92">
        <v>111</v>
      </c>
      <c r="G92" s="209">
        <v>3</v>
      </c>
      <c r="H92">
        <v>6</v>
      </c>
      <c r="I92" t="s">
        <v>1181</v>
      </c>
      <c r="J92">
        <v>17</v>
      </c>
      <c r="K92">
        <v>25</v>
      </c>
      <c r="L92">
        <v>20</v>
      </c>
      <c r="M92">
        <v>22.4</v>
      </c>
      <c r="N92">
        <v>35.799999999999997</v>
      </c>
      <c r="O92">
        <v>26.937200000000001</v>
      </c>
      <c r="P92">
        <v>17</v>
      </c>
      <c r="Q92">
        <v>25.412800000000001</v>
      </c>
      <c r="R92">
        <v>20</v>
      </c>
      <c r="T92" t="s">
        <v>796</v>
      </c>
      <c r="U92" t="s">
        <v>797</v>
      </c>
      <c r="V92" t="s">
        <v>1111</v>
      </c>
      <c r="W92" t="s">
        <v>1112</v>
      </c>
      <c r="Y92">
        <v>7</v>
      </c>
      <c r="Z92" t="s">
        <v>63</v>
      </c>
      <c r="AA92" t="s">
        <v>63</v>
      </c>
      <c r="AB92" t="s">
        <v>73</v>
      </c>
      <c r="AC92" t="s">
        <v>75</v>
      </c>
      <c r="AD92">
        <v>10</v>
      </c>
      <c r="AG92" t="s">
        <v>841</v>
      </c>
      <c r="AH92" t="s">
        <v>842</v>
      </c>
      <c r="AI92" t="s">
        <v>64</v>
      </c>
      <c r="AJ92" t="s">
        <v>65</v>
      </c>
      <c r="AK92" t="s">
        <v>63</v>
      </c>
      <c r="AL92" t="s">
        <v>81</v>
      </c>
      <c r="AM92">
        <v>70</v>
      </c>
      <c r="AN92">
        <v>5</v>
      </c>
      <c r="AS92">
        <v>2750</v>
      </c>
      <c r="AT92">
        <v>2750</v>
      </c>
      <c r="BN92" s="192" t="s">
        <v>1004</v>
      </c>
      <c r="BO92">
        <v>2</v>
      </c>
      <c r="BP92">
        <v>2</v>
      </c>
      <c r="BQ92">
        <v>2</v>
      </c>
      <c r="BR92" t="s">
        <v>1141</v>
      </c>
      <c r="BS92" t="s">
        <v>292</v>
      </c>
      <c r="BT92" t="s">
        <v>998</v>
      </c>
      <c r="BU92" s="210">
        <v>44869</v>
      </c>
      <c r="BV92">
        <v>32363</v>
      </c>
      <c r="BY92" t="s">
        <v>63</v>
      </c>
      <c r="CB92" t="s">
        <v>63</v>
      </c>
      <c r="CC92" t="s">
        <v>63</v>
      </c>
      <c r="CD92" t="s">
        <v>1184</v>
      </c>
      <c r="CE92" t="s">
        <v>63</v>
      </c>
      <c r="CG92" t="s">
        <v>62</v>
      </c>
      <c r="CH92" t="s">
        <v>940</v>
      </c>
      <c r="CI92" t="s">
        <v>62</v>
      </c>
      <c r="CJ92" t="s">
        <v>941</v>
      </c>
      <c r="DJ92" t="s">
        <v>806</v>
      </c>
      <c r="DK92" t="s">
        <v>807</v>
      </c>
      <c r="DN92" t="s">
        <v>63</v>
      </c>
      <c r="DO92" t="s">
        <v>932</v>
      </c>
      <c r="DP92" t="s">
        <v>62</v>
      </c>
      <c r="DQ92" t="s">
        <v>77</v>
      </c>
      <c r="DY92">
        <v>27.1</v>
      </c>
      <c r="EB92">
        <v>4</v>
      </c>
      <c r="EC92">
        <v>4</v>
      </c>
      <c r="EE92" t="s">
        <v>1176</v>
      </c>
      <c r="EF92">
        <v>5</v>
      </c>
      <c r="EV92">
        <v>5750</v>
      </c>
      <c r="EW92">
        <v>519</v>
      </c>
      <c r="EX92">
        <v>349</v>
      </c>
      <c r="EY92">
        <v>442</v>
      </c>
    </row>
    <row r="93" spans="1:165" x14ac:dyDescent="0.35">
      <c r="A93">
        <v>2023</v>
      </c>
      <c r="B93" t="s">
        <v>131</v>
      </c>
      <c r="C93" t="s">
        <v>131</v>
      </c>
      <c r="D93" t="s">
        <v>1185</v>
      </c>
      <c r="E93" t="s">
        <v>132</v>
      </c>
      <c r="F93">
        <v>114</v>
      </c>
      <c r="G93" s="209">
        <v>3</v>
      </c>
      <c r="H93">
        <v>6</v>
      </c>
      <c r="I93" t="s">
        <v>795</v>
      </c>
      <c r="J93">
        <v>18</v>
      </c>
      <c r="K93">
        <v>23</v>
      </c>
      <c r="L93">
        <v>20</v>
      </c>
      <c r="M93">
        <v>23</v>
      </c>
      <c r="N93">
        <v>33</v>
      </c>
      <c r="O93">
        <v>26.631599999999999</v>
      </c>
      <c r="P93">
        <v>18.3385</v>
      </c>
      <c r="Q93">
        <v>23</v>
      </c>
      <c r="R93">
        <v>20.375</v>
      </c>
      <c r="T93" t="s">
        <v>796</v>
      </c>
      <c r="U93" t="s">
        <v>797</v>
      </c>
      <c r="V93" t="s">
        <v>798</v>
      </c>
      <c r="W93" t="s">
        <v>799</v>
      </c>
      <c r="Y93">
        <v>8</v>
      </c>
      <c r="Z93" t="s">
        <v>63</v>
      </c>
      <c r="AA93" t="s">
        <v>63</v>
      </c>
      <c r="AB93" t="s">
        <v>73</v>
      </c>
      <c r="AC93" t="s">
        <v>75</v>
      </c>
      <c r="AD93">
        <v>10</v>
      </c>
      <c r="AG93" t="s">
        <v>841</v>
      </c>
      <c r="AH93" t="s">
        <v>842</v>
      </c>
      <c r="AI93" t="s">
        <v>64</v>
      </c>
      <c r="AJ93" t="s">
        <v>65</v>
      </c>
      <c r="AK93" t="s">
        <v>63</v>
      </c>
      <c r="AL93" t="s">
        <v>81</v>
      </c>
      <c r="AM93">
        <v>68</v>
      </c>
      <c r="AN93">
        <v>5</v>
      </c>
      <c r="AS93">
        <v>2750</v>
      </c>
      <c r="AT93">
        <v>2750</v>
      </c>
      <c r="BN93" s="192" t="s">
        <v>1004</v>
      </c>
      <c r="BO93">
        <v>2</v>
      </c>
      <c r="BP93">
        <v>2</v>
      </c>
      <c r="BQ93">
        <v>2</v>
      </c>
      <c r="BR93" t="s">
        <v>1141</v>
      </c>
      <c r="BS93" t="s">
        <v>292</v>
      </c>
      <c r="BT93" t="s">
        <v>998</v>
      </c>
      <c r="BU93" s="210">
        <v>44869</v>
      </c>
      <c r="BV93">
        <v>32366</v>
      </c>
      <c r="BY93" t="s">
        <v>63</v>
      </c>
      <c r="CB93" t="s">
        <v>63</v>
      </c>
      <c r="CC93" t="s">
        <v>63</v>
      </c>
      <c r="CD93" t="s">
        <v>1175</v>
      </c>
      <c r="CE93" t="s">
        <v>63</v>
      </c>
      <c r="CG93" t="s">
        <v>62</v>
      </c>
      <c r="CH93" t="s">
        <v>940</v>
      </c>
      <c r="CI93" t="s">
        <v>62</v>
      </c>
      <c r="CJ93" t="s">
        <v>941</v>
      </c>
      <c r="DJ93" t="s">
        <v>806</v>
      </c>
      <c r="DK93" t="s">
        <v>807</v>
      </c>
      <c r="DN93" t="s">
        <v>63</v>
      </c>
      <c r="DO93" t="s">
        <v>932</v>
      </c>
      <c r="DP93" t="s">
        <v>62</v>
      </c>
      <c r="DQ93" t="s">
        <v>77</v>
      </c>
      <c r="DY93">
        <v>26.8</v>
      </c>
      <c r="EB93">
        <v>4</v>
      </c>
      <c r="EC93">
        <v>4</v>
      </c>
      <c r="EE93" t="s">
        <v>1176</v>
      </c>
      <c r="EF93">
        <v>5</v>
      </c>
      <c r="EV93">
        <v>5750</v>
      </c>
      <c r="EW93">
        <v>484</v>
      </c>
      <c r="EX93">
        <v>385</v>
      </c>
      <c r="EY93">
        <v>439</v>
      </c>
    </row>
    <row r="94" spans="1:165" x14ac:dyDescent="0.35">
      <c r="A94">
        <v>2023</v>
      </c>
      <c r="B94" t="s">
        <v>131</v>
      </c>
      <c r="C94" t="s">
        <v>131</v>
      </c>
      <c r="D94" t="s">
        <v>1185</v>
      </c>
      <c r="E94" t="s">
        <v>132</v>
      </c>
      <c r="F94">
        <v>113</v>
      </c>
      <c r="G94" s="209">
        <v>3</v>
      </c>
      <c r="H94">
        <v>6</v>
      </c>
      <c r="I94" t="s">
        <v>1181</v>
      </c>
      <c r="J94">
        <v>17</v>
      </c>
      <c r="K94">
        <v>24</v>
      </c>
      <c r="L94">
        <v>20</v>
      </c>
      <c r="M94">
        <v>22.3</v>
      </c>
      <c r="N94">
        <v>34.9</v>
      </c>
      <c r="O94">
        <v>26.625699999999998</v>
      </c>
      <c r="P94">
        <v>17</v>
      </c>
      <c r="Q94">
        <v>24</v>
      </c>
      <c r="R94">
        <v>20.412500000000001</v>
      </c>
      <c r="T94" t="s">
        <v>796</v>
      </c>
      <c r="U94" t="s">
        <v>797</v>
      </c>
      <c r="V94" t="s">
        <v>1111</v>
      </c>
      <c r="W94" t="s">
        <v>1112</v>
      </c>
      <c r="Y94">
        <v>7</v>
      </c>
      <c r="Z94" t="s">
        <v>63</v>
      </c>
      <c r="AA94" t="s">
        <v>63</v>
      </c>
      <c r="AB94" t="s">
        <v>73</v>
      </c>
      <c r="AC94" t="s">
        <v>75</v>
      </c>
      <c r="AD94">
        <v>10</v>
      </c>
      <c r="AG94" t="s">
        <v>841</v>
      </c>
      <c r="AH94" t="s">
        <v>842</v>
      </c>
      <c r="AI94" t="s">
        <v>64</v>
      </c>
      <c r="AJ94" t="s">
        <v>65</v>
      </c>
      <c r="AK94" t="s">
        <v>63</v>
      </c>
      <c r="AL94" t="s">
        <v>81</v>
      </c>
      <c r="AM94">
        <v>68</v>
      </c>
      <c r="AN94">
        <v>5</v>
      </c>
      <c r="AS94">
        <v>2750</v>
      </c>
      <c r="AT94">
        <v>2750</v>
      </c>
      <c r="BN94" s="192" t="s">
        <v>1004</v>
      </c>
      <c r="BO94">
        <v>2</v>
      </c>
      <c r="BP94">
        <v>2</v>
      </c>
      <c r="BQ94">
        <v>2</v>
      </c>
      <c r="BR94" t="s">
        <v>1141</v>
      </c>
      <c r="BS94" t="s">
        <v>292</v>
      </c>
      <c r="BT94" t="s">
        <v>998</v>
      </c>
      <c r="BU94" s="210">
        <v>44869</v>
      </c>
      <c r="BV94">
        <v>32365</v>
      </c>
      <c r="BY94" t="s">
        <v>63</v>
      </c>
      <c r="CB94" t="s">
        <v>63</v>
      </c>
      <c r="CC94" t="s">
        <v>63</v>
      </c>
      <c r="CD94" t="s">
        <v>1184</v>
      </c>
      <c r="CE94" t="s">
        <v>63</v>
      </c>
      <c r="CG94" t="s">
        <v>62</v>
      </c>
      <c r="CH94" t="s">
        <v>940</v>
      </c>
      <c r="CI94" t="s">
        <v>62</v>
      </c>
      <c r="CJ94" t="s">
        <v>941</v>
      </c>
      <c r="DJ94" t="s">
        <v>806</v>
      </c>
      <c r="DK94" t="s">
        <v>807</v>
      </c>
      <c r="DN94" t="s">
        <v>63</v>
      </c>
      <c r="DO94" t="s">
        <v>932</v>
      </c>
      <c r="DP94" t="s">
        <v>62</v>
      </c>
      <c r="DQ94" t="s">
        <v>77</v>
      </c>
      <c r="DY94">
        <v>26.8</v>
      </c>
      <c r="EB94">
        <v>4</v>
      </c>
      <c r="EC94">
        <v>4</v>
      </c>
      <c r="EE94" t="s">
        <v>1176</v>
      </c>
      <c r="EF94">
        <v>5</v>
      </c>
      <c r="EV94">
        <v>5750</v>
      </c>
      <c r="EW94">
        <v>520</v>
      </c>
      <c r="EX94">
        <v>368</v>
      </c>
      <c r="EY94">
        <v>452</v>
      </c>
    </row>
    <row r="95" spans="1:165" x14ac:dyDescent="0.35">
      <c r="A95">
        <v>2023</v>
      </c>
      <c r="B95" t="s">
        <v>131</v>
      </c>
      <c r="C95" t="s">
        <v>131</v>
      </c>
      <c r="D95" t="s">
        <v>1186</v>
      </c>
      <c r="E95" t="s">
        <v>132</v>
      </c>
      <c r="F95">
        <v>104</v>
      </c>
      <c r="G95" s="209">
        <v>3</v>
      </c>
      <c r="H95">
        <v>6</v>
      </c>
      <c r="I95" t="s">
        <v>795</v>
      </c>
      <c r="J95">
        <v>18</v>
      </c>
      <c r="K95">
        <v>24</v>
      </c>
      <c r="L95">
        <v>20</v>
      </c>
      <c r="M95">
        <v>23.9</v>
      </c>
      <c r="N95">
        <v>34.799999999999997</v>
      </c>
      <c r="O95">
        <v>27.821400000000001</v>
      </c>
      <c r="P95">
        <v>18</v>
      </c>
      <c r="Q95">
        <v>24</v>
      </c>
      <c r="R95">
        <v>20</v>
      </c>
      <c r="T95" t="s">
        <v>796</v>
      </c>
      <c r="U95" t="s">
        <v>797</v>
      </c>
      <c r="V95" t="s">
        <v>798</v>
      </c>
      <c r="W95" t="s">
        <v>799</v>
      </c>
      <c r="Y95">
        <v>8</v>
      </c>
      <c r="Z95" t="s">
        <v>63</v>
      </c>
      <c r="AA95" t="s">
        <v>63</v>
      </c>
      <c r="AB95" t="s">
        <v>71</v>
      </c>
      <c r="AC95" t="s">
        <v>72</v>
      </c>
      <c r="AD95">
        <v>10</v>
      </c>
      <c r="AG95" t="s">
        <v>841</v>
      </c>
      <c r="AH95" t="s">
        <v>842</v>
      </c>
      <c r="AI95" t="s">
        <v>64</v>
      </c>
      <c r="AJ95" t="s">
        <v>65</v>
      </c>
      <c r="AK95" t="s">
        <v>63</v>
      </c>
      <c r="AL95" t="s">
        <v>81</v>
      </c>
      <c r="AM95">
        <v>68</v>
      </c>
      <c r="AN95">
        <v>5</v>
      </c>
      <c r="AS95">
        <v>2750</v>
      </c>
      <c r="AT95">
        <v>2750</v>
      </c>
      <c r="BN95" s="192" t="s">
        <v>1004</v>
      </c>
      <c r="BO95">
        <v>2</v>
      </c>
      <c r="BP95">
        <v>2</v>
      </c>
      <c r="BQ95">
        <v>2</v>
      </c>
      <c r="BR95" t="s">
        <v>1141</v>
      </c>
      <c r="BS95" t="s">
        <v>292</v>
      </c>
      <c r="BT95" t="s">
        <v>998</v>
      </c>
      <c r="BU95" s="210">
        <v>44869</v>
      </c>
      <c r="BV95">
        <v>32358</v>
      </c>
      <c r="BY95" t="s">
        <v>63</v>
      </c>
      <c r="CB95" t="s">
        <v>63</v>
      </c>
      <c r="CC95" t="s">
        <v>63</v>
      </c>
      <c r="CD95" t="s">
        <v>1175</v>
      </c>
      <c r="CE95" t="s">
        <v>63</v>
      </c>
      <c r="CG95" t="s">
        <v>62</v>
      </c>
      <c r="CH95" t="s">
        <v>940</v>
      </c>
      <c r="CI95" t="s">
        <v>62</v>
      </c>
      <c r="CJ95" t="s">
        <v>941</v>
      </c>
      <c r="DJ95" t="s">
        <v>806</v>
      </c>
      <c r="DK95" t="s">
        <v>807</v>
      </c>
      <c r="DN95" t="s">
        <v>63</v>
      </c>
      <c r="DO95" t="s">
        <v>932</v>
      </c>
      <c r="DP95" t="s">
        <v>62</v>
      </c>
      <c r="DQ95" t="s">
        <v>77</v>
      </c>
      <c r="DY95">
        <v>28</v>
      </c>
      <c r="EB95">
        <v>4</v>
      </c>
      <c r="EC95">
        <v>4</v>
      </c>
      <c r="EE95" t="s">
        <v>1176</v>
      </c>
      <c r="EF95">
        <v>5</v>
      </c>
      <c r="EV95">
        <v>5750</v>
      </c>
      <c r="EW95">
        <v>492</v>
      </c>
      <c r="EX95">
        <v>369</v>
      </c>
      <c r="EY95">
        <v>443</v>
      </c>
    </row>
    <row r="96" spans="1:165" x14ac:dyDescent="0.35">
      <c r="A96">
        <v>2023</v>
      </c>
      <c r="B96" t="s">
        <v>131</v>
      </c>
      <c r="C96" t="s">
        <v>131</v>
      </c>
      <c r="D96" t="s">
        <v>1187</v>
      </c>
      <c r="E96" t="s">
        <v>132</v>
      </c>
      <c r="F96">
        <v>130</v>
      </c>
      <c r="G96" s="209">
        <v>3</v>
      </c>
      <c r="H96">
        <v>6</v>
      </c>
      <c r="I96" t="s">
        <v>795</v>
      </c>
      <c r="J96">
        <v>17</v>
      </c>
      <c r="K96">
        <v>23</v>
      </c>
      <c r="L96">
        <v>19</v>
      </c>
      <c r="M96">
        <v>22.3</v>
      </c>
      <c r="N96">
        <v>32.700000000000003</v>
      </c>
      <c r="O96">
        <v>26.0246</v>
      </c>
      <c r="P96">
        <v>17</v>
      </c>
      <c r="Q96">
        <v>23.3764</v>
      </c>
      <c r="R96">
        <v>19</v>
      </c>
      <c r="T96" t="s">
        <v>796</v>
      </c>
      <c r="U96" t="s">
        <v>797</v>
      </c>
      <c r="V96" t="s">
        <v>798</v>
      </c>
      <c r="W96" t="s">
        <v>799</v>
      </c>
      <c r="Y96">
        <v>8</v>
      </c>
      <c r="Z96" t="s">
        <v>63</v>
      </c>
      <c r="AA96" t="s">
        <v>63</v>
      </c>
      <c r="AB96" t="s">
        <v>71</v>
      </c>
      <c r="AC96" t="s">
        <v>72</v>
      </c>
      <c r="AD96">
        <v>10</v>
      </c>
      <c r="AG96" t="s">
        <v>841</v>
      </c>
      <c r="AH96" t="s">
        <v>842</v>
      </c>
      <c r="AI96" t="s">
        <v>64</v>
      </c>
      <c r="AJ96" t="s">
        <v>65</v>
      </c>
      <c r="AK96" t="s">
        <v>63</v>
      </c>
      <c r="AL96" t="s">
        <v>81</v>
      </c>
      <c r="AM96">
        <v>70</v>
      </c>
      <c r="AN96">
        <v>5</v>
      </c>
      <c r="AS96">
        <v>2900</v>
      </c>
      <c r="AT96">
        <v>2900</v>
      </c>
      <c r="BN96" s="192" t="s">
        <v>1004</v>
      </c>
      <c r="BO96">
        <v>2</v>
      </c>
      <c r="BP96">
        <v>2</v>
      </c>
      <c r="BQ96">
        <v>2</v>
      </c>
      <c r="BR96" t="s">
        <v>1141</v>
      </c>
      <c r="BS96" t="s">
        <v>292</v>
      </c>
      <c r="BT96" t="s">
        <v>998</v>
      </c>
      <c r="BU96" s="210">
        <v>44869</v>
      </c>
      <c r="BV96">
        <v>32371</v>
      </c>
      <c r="BY96" t="s">
        <v>63</v>
      </c>
      <c r="CB96" t="s">
        <v>63</v>
      </c>
      <c r="CC96" t="s">
        <v>63</v>
      </c>
      <c r="CD96" t="s">
        <v>1180</v>
      </c>
      <c r="CE96" t="s">
        <v>63</v>
      </c>
      <c r="CG96" t="s">
        <v>62</v>
      </c>
      <c r="CH96" t="s">
        <v>940</v>
      </c>
      <c r="CI96" t="s">
        <v>62</v>
      </c>
      <c r="CJ96" t="s">
        <v>941</v>
      </c>
      <c r="DJ96" t="s">
        <v>806</v>
      </c>
      <c r="DK96" t="s">
        <v>807</v>
      </c>
      <c r="DN96" t="s">
        <v>63</v>
      </c>
      <c r="DO96" t="s">
        <v>932</v>
      </c>
      <c r="DP96" t="s">
        <v>62</v>
      </c>
      <c r="DQ96" t="s">
        <v>77</v>
      </c>
      <c r="DY96">
        <v>26.2</v>
      </c>
      <c r="EB96">
        <v>4</v>
      </c>
      <c r="EC96">
        <v>4</v>
      </c>
      <c r="EE96" t="s">
        <v>1176</v>
      </c>
      <c r="EF96">
        <v>5</v>
      </c>
      <c r="EV96">
        <v>6500</v>
      </c>
      <c r="EW96">
        <v>519</v>
      </c>
      <c r="EX96">
        <v>377</v>
      </c>
      <c r="EY96">
        <v>465</v>
      </c>
    </row>
    <row r="97" spans="1:155" x14ac:dyDescent="0.35">
      <c r="A97">
        <v>2023</v>
      </c>
      <c r="B97" t="s">
        <v>131</v>
      </c>
      <c r="C97" t="s">
        <v>131</v>
      </c>
      <c r="D97" t="s">
        <v>1187</v>
      </c>
      <c r="E97" t="s">
        <v>132</v>
      </c>
      <c r="F97">
        <v>131</v>
      </c>
      <c r="G97" s="209">
        <v>3</v>
      </c>
      <c r="H97">
        <v>6</v>
      </c>
      <c r="I97" t="s">
        <v>1181</v>
      </c>
      <c r="J97">
        <v>17</v>
      </c>
      <c r="K97">
        <v>24</v>
      </c>
      <c r="L97">
        <v>20</v>
      </c>
      <c r="M97">
        <v>21.7</v>
      </c>
      <c r="N97">
        <v>34.6</v>
      </c>
      <c r="O97">
        <v>26.0747</v>
      </c>
      <c r="P97">
        <v>17.375599999999999</v>
      </c>
      <c r="Q97">
        <v>24</v>
      </c>
      <c r="R97">
        <v>20.029800000000002</v>
      </c>
      <c r="T97" t="s">
        <v>796</v>
      </c>
      <c r="U97" t="s">
        <v>797</v>
      </c>
      <c r="V97" t="s">
        <v>1111</v>
      </c>
      <c r="W97" t="s">
        <v>1112</v>
      </c>
      <c r="Y97">
        <v>7</v>
      </c>
      <c r="Z97" t="s">
        <v>63</v>
      </c>
      <c r="AA97" t="s">
        <v>63</v>
      </c>
      <c r="AB97" t="s">
        <v>71</v>
      </c>
      <c r="AC97" t="s">
        <v>72</v>
      </c>
      <c r="AD97">
        <v>10</v>
      </c>
      <c r="AG97" t="s">
        <v>841</v>
      </c>
      <c r="AH97" t="s">
        <v>842</v>
      </c>
      <c r="AI97" t="s">
        <v>64</v>
      </c>
      <c r="AJ97" t="s">
        <v>65</v>
      </c>
      <c r="AK97" t="s">
        <v>63</v>
      </c>
      <c r="AL97" t="s">
        <v>81</v>
      </c>
      <c r="AM97">
        <v>70</v>
      </c>
      <c r="AN97">
        <v>5</v>
      </c>
      <c r="AS97">
        <v>2750</v>
      </c>
      <c r="AT97">
        <v>2750</v>
      </c>
      <c r="BN97" s="192" t="s">
        <v>1004</v>
      </c>
      <c r="BO97">
        <v>2</v>
      </c>
      <c r="BP97">
        <v>2</v>
      </c>
      <c r="BQ97">
        <v>2</v>
      </c>
      <c r="BR97" t="s">
        <v>1141</v>
      </c>
      <c r="BS97" t="s">
        <v>292</v>
      </c>
      <c r="BT97" t="s">
        <v>998</v>
      </c>
      <c r="BU97" s="210">
        <v>44869</v>
      </c>
      <c r="BV97">
        <v>32373</v>
      </c>
      <c r="BY97" t="s">
        <v>63</v>
      </c>
      <c r="CB97" t="s">
        <v>63</v>
      </c>
      <c r="CC97" t="s">
        <v>63</v>
      </c>
      <c r="CD97" t="s">
        <v>1180</v>
      </c>
      <c r="CE97" t="s">
        <v>63</v>
      </c>
      <c r="CG97" t="s">
        <v>62</v>
      </c>
      <c r="CH97" t="s">
        <v>940</v>
      </c>
      <c r="CI97" t="s">
        <v>62</v>
      </c>
      <c r="CJ97" t="s">
        <v>941</v>
      </c>
      <c r="DJ97" t="s">
        <v>806</v>
      </c>
      <c r="DK97" t="s">
        <v>807</v>
      </c>
      <c r="DN97" t="s">
        <v>63</v>
      </c>
      <c r="DO97" t="s">
        <v>932</v>
      </c>
      <c r="DP97" t="s">
        <v>62</v>
      </c>
      <c r="DQ97" t="s">
        <v>77</v>
      </c>
      <c r="DY97">
        <v>26.3</v>
      </c>
      <c r="EB97">
        <v>4</v>
      </c>
      <c r="EC97">
        <v>4</v>
      </c>
      <c r="EE97" t="s">
        <v>1176</v>
      </c>
      <c r="EF97">
        <v>5</v>
      </c>
      <c r="EV97">
        <v>5750</v>
      </c>
      <c r="EW97">
        <v>507</v>
      </c>
      <c r="EX97">
        <v>367</v>
      </c>
      <c r="EY97">
        <v>444</v>
      </c>
    </row>
    <row r="98" spans="1:155" x14ac:dyDescent="0.35">
      <c r="A98">
        <v>2023</v>
      </c>
      <c r="B98" t="s">
        <v>131</v>
      </c>
      <c r="C98" t="s">
        <v>131</v>
      </c>
      <c r="D98" t="s">
        <v>1188</v>
      </c>
      <c r="E98" t="s">
        <v>132</v>
      </c>
      <c r="F98">
        <v>132</v>
      </c>
      <c r="G98" s="209">
        <v>3</v>
      </c>
      <c r="H98">
        <v>6</v>
      </c>
      <c r="I98" t="s">
        <v>795</v>
      </c>
      <c r="J98">
        <v>17</v>
      </c>
      <c r="K98">
        <v>23</v>
      </c>
      <c r="L98">
        <v>19</v>
      </c>
      <c r="M98">
        <v>22.5</v>
      </c>
      <c r="N98">
        <v>33.200000000000003</v>
      </c>
      <c r="O98">
        <v>26.316700000000001</v>
      </c>
      <c r="P98">
        <v>17</v>
      </c>
      <c r="Q98">
        <v>23</v>
      </c>
      <c r="R98">
        <v>19</v>
      </c>
      <c r="T98" t="s">
        <v>796</v>
      </c>
      <c r="U98" t="s">
        <v>797</v>
      </c>
      <c r="V98" t="s">
        <v>798</v>
      </c>
      <c r="W98" t="s">
        <v>799</v>
      </c>
      <c r="Y98">
        <v>8</v>
      </c>
      <c r="Z98" t="s">
        <v>63</v>
      </c>
      <c r="AA98" t="s">
        <v>63</v>
      </c>
      <c r="AB98" t="s">
        <v>71</v>
      </c>
      <c r="AC98" t="s">
        <v>72</v>
      </c>
      <c r="AD98">
        <v>10</v>
      </c>
      <c r="AG98" t="s">
        <v>841</v>
      </c>
      <c r="AH98" t="s">
        <v>842</v>
      </c>
      <c r="AI98" t="s">
        <v>64</v>
      </c>
      <c r="AJ98" t="s">
        <v>65</v>
      </c>
      <c r="AK98" t="s">
        <v>63</v>
      </c>
      <c r="AL98" t="s">
        <v>81</v>
      </c>
      <c r="AM98">
        <v>68</v>
      </c>
      <c r="AN98">
        <v>5</v>
      </c>
      <c r="AS98">
        <v>2900</v>
      </c>
      <c r="AT98">
        <v>2900</v>
      </c>
      <c r="BN98" s="192" t="s">
        <v>1004</v>
      </c>
      <c r="BO98">
        <v>2</v>
      </c>
      <c r="BP98">
        <v>2</v>
      </c>
      <c r="BQ98">
        <v>2</v>
      </c>
      <c r="BR98" t="s">
        <v>1141</v>
      </c>
      <c r="BS98" t="s">
        <v>292</v>
      </c>
      <c r="BT98" t="s">
        <v>998</v>
      </c>
      <c r="BU98" s="210">
        <v>44869</v>
      </c>
      <c r="BV98">
        <v>32374</v>
      </c>
      <c r="BY98" t="s">
        <v>63</v>
      </c>
      <c r="CB98" t="s">
        <v>63</v>
      </c>
      <c r="CC98" t="s">
        <v>63</v>
      </c>
      <c r="CD98" t="s">
        <v>1180</v>
      </c>
      <c r="CE98" t="s">
        <v>63</v>
      </c>
      <c r="CG98" t="s">
        <v>62</v>
      </c>
      <c r="CH98" t="s">
        <v>940</v>
      </c>
      <c r="CI98" t="s">
        <v>62</v>
      </c>
      <c r="CJ98" t="s">
        <v>941</v>
      </c>
      <c r="DJ98" t="s">
        <v>806</v>
      </c>
      <c r="DK98" t="s">
        <v>807</v>
      </c>
      <c r="DN98" t="s">
        <v>63</v>
      </c>
      <c r="DO98" t="s">
        <v>932</v>
      </c>
      <c r="DP98" t="s">
        <v>62</v>
      </c>
      <c r="DQ98" t="s">
        <v>77</v>
      </c>
      <c r="DY98">
        <v>26.5</v>
      </c>
      <c r="EB98">
        <v>4</v>
      </c>
      <c r="EC98">
        <v>4</v>
      </c>
      <c r="EE98" t="s">
        <v>1176</v>
      </c>
      <c r="EF98">
        <v>5</v>
      </c>
      <c r="EV98">
        <v>6500</v>
      </c>
      <c r="EW98">
        <v>520</v>
      </c>
      <c r="EX98">
        <v>384</v>
      </c>
      <c r="EY98">
        <v>465</v>
      </c>
    </row>
    <row r="99" spans="1:155" x14ac:dyDescent="0.35">
      <c r="A99">
        <v>2023</v>
      </c>
      <c r="B99" t="s">
        <v>131</v>
      </c>
      <c r="C99" t="s">
        <v>131</v>
      </c>
      <c r="D99" t="s">
        <v>1188</v>
      </c>
      <c r="E99" t="s">
        <v>132</v>
      </c>
      <c r="F99">
        <v>133</v>
      </c>
      <c r="G99" s="209">
        <v>3</v>
      </c>
      <c r="H99">
        <v>6</v>
      </c>
      <c r="I99" t="s">
        <v>1181</v>
      </c>
      <c r="J99">
        <v>17</v>
      </c>
      <c r="K99">
        <v>24</v>
      </c>
      <c r="L99">
        <v>20</v>
      </c>
      <c r="M99">
        <v>22.1</v>
      </c>
      <c r="N99">
        <v>34.299999999999997</v>
      </c>
      <c r="O99">
        <v>26.311399999999999</v>
      </c>
      <c r="P99">
        <v>17</v>
      </c>
      <c r="Q99">
        <v>24.341000000000001</v>
      </c>
      <c r="R99">
        <v>20.185500000000001</v>
      </c>
      <c r="T99" t="s">
        <v>796</v>
      </c>
      <c r="U99" t="s">
        <v>797</v>
      </c>
      <c r="V99" t="s">
        <v>1111</v>
      </c>
      <c r="W99" t="s">
        <v>1112</v>
      </c>
      <c r="Y99">
        <v>7</v>
      </c>
      <c r="Z99" t="s">
        <v>63</v>
      </c>
      <c r="AA99" t="s">
        <v>63</v>
      </c>
      <c r="AB99" t="s">
        <v>71</v>
      </c>
      <c r="AC99" t="s">
        <v>72</v>
      </c>
      <c r="AD99">
        <v>10</v>
      </c>
      <c r="AG99" t="s">
        <v>841</v>
      </c>
      <c r="AH99" t="s">
        <v>842</v>
      </c>
      <c r="AI99" t="s">
        <v>64</v>
      </c>
      <c r="AJ99" t="s">
        <v>65</v>
      </c>
      <c r="AK99" t="s">
        <v>63</v>
      </c>
      <c r="AL99" t="s">
        <v>81</v>
      </c>
      <c r="AM99">
        <v>68</v>
      </c>
      <c r="AN99">
        <v>5</v>
      </c>
      <c r="AS99">
        <v>2750</v>
      </c>
      <c r="AT99">
        <v>2750</v>
      </c>
      <c r="BN99" s="192" t="s">
        <v>1004</v>
      </c>
      <c r="BO99">
        <v>2</v>
      </c>
      <c r="BP99">
        <v>2</v>
      </c>
      <c r="BQ99">
        <v>2</v>
      </c>
      <c r="BR99" t="s">
        <v>1141</v>
      </c>
      <c r="BS99" t="s">
        <v>292</v>
      </c>
      <c r="BT99" t="s">
        <v>998</v>
      </c>
      <c r="BU99" s="210">
        <v>44869</v>
      </c>
      <c r="BV99">
        <v>32375</v>
      </c>
      <c r="BY99" t="s">
        <v>63</v>
      </c>
      <c r="CB99" t="s">
        <v>63</v>
      </c>
      <c r="CC99" t="s">
        <v>63</v>
      </c>
      <c r="CD99" t="s">
        <v>1180</v>
      </c>
      <c r="CE99" t="s">
        <v>63</v>
      </c>
      <c r="CG99" t="s">
        <v>62</v>
      </c>
      <c r="CH99" t="s">
        <v>940</v>
      </c>
      <c r="CI99" t="s">
        <v>62</v>
      </c>
      <c r="CJ99" t="s">
        <v>941</v>
      </c>
      <c r="DJ99" t="s">
        <v>806</v>
      </c>
      <c r="DK99" t="s">
        <v>807</v>
      </c>
      <c r="DN99" t="s">
        <v>63</v>
      </c>
      <c r="DO99" t="s">
        <v>932</v>
      </c>
      <c r="DP99" t="s">
        <v>62</v>
      </c>
      <c r="DQ99" t="s">
        <v>77</v>
      </c>
      <c r="DY99">
        <v>26.5</v>
      </c>
      <c r="EB99">
        <v>4</v>
      </c>
      <c r="EC99">
        <v>4</v>
      </c>
      <c r="EE99" t="s">
        <v>1176</v>
      </c>
      <c r="EF99">
        <v>5</v>
      </c>
      <c r="EV99">
        <v>5750</v>
      </c>
      <c r="EW99">
        <v>520</v>
      </c>
      <c r="EX99">
        <v>361</v>
      </c>
      <c r="EY99">
        <v>448</v>
      </c>
    </row>
    <row r="100" spans="1:155" x14ac:dyDescent="0.35">
      <c r="A100">
        <v>2023</v>
      </c>
      <c r="B100" t="s">
        <v>131</v>
      </c>
      <c r="C100" t="s">
        <v>131</v>
      </c>
      <c r="D100" t="s">
        <v>1189</v>
      </c>
      <c r="E100" t="s">
        <v>132</v>
      </c>
      <c r="F100">
        <v>106</v>
      </c>
      <c r="G100" s="209">
        <v>3</v>
      </c>
      <c r="H100">
        <v>6</v>
      </c>
      <c r="I100" t="s">
        <v>795</v>
      </c>
      <c r="J100">
        <v>18</v>
      </c>
      <c r="K100">
        <v>23</v>
      </c>
      <c r="L100">
        <v>20</v>
      </c>
      <c r="M100">
        <v>22.8</v>
      </c>
      <c r="N100">
        <v>33.5</v>
      </c>
      <c r="O100">
        <v>26.627199999999998</v>
      </c>
      <c r="P100">
        <v>18.190899999999999</v>
      </c>
      <c r="Q100">
        <v>23</v>
      </c>
      <c r="R100">
        <v>20.383400000000002</v>
      </c>
      <c r="T100" t="s">
        <v>796</v>
      </c>
      <c r="U100" t="s">
        <v>797</v>
      </c>
      <c r="V100" t="s">
        <v>798</v>
      </c>
      <c r="W100" t="s">
        <v>799</v>
      </c>
      <c r="Y100">
        <v>8</v>
      </c>
      <c r="Z100" t="s">
        <v>63</v>
      </c>
      <c r="AA100" t="s">
        <v>63</v>
      </c>
      <c r="AB100" t="s">
        <v>71</v>
      </c>
      <c r="AC100" t="s">
        <v>72</v>
      </c>
      <c r="AD100">
        <v>10</v>
      </c>
      <c r="AG100" t="s">
        <v>841</v>
      </c>
      <c r="AH100" t="s">
        <v>842</v>
      </c>
      <c r="AI100" t="s">
        <v>64</v>
      </c>
      <c r="AJ100" t="s">
        <v>65</v>
      </c>
      <c r="AK100" t="s">
        <v>63</v>
      </c>
      <c r="AL100" t="s">
        <v>81</v>
      </c>
      <c r="AM100">
        <v>70</v>
      </c>
      <c r="AN100">
        <v>5</v>
      </c>
      <c r="AS100">
        <v>2750</v>
      </c>
      <c r="AT100">
        <v>2750</v>
      </c>
      <c r="BN100" s="192" t="s">
        <v>1004</v>
      </c>
      <c r="BO100">
        <v>2</v>
      </c>
      <c r="BP100">
        <v>2</v>
      </c>
      <c r="BQ100">
        <v>2</v>
      </c>
      <c r="BR100" t="s">
        <v>1141</v>
      </c>
      <c r="BS100" t="s">
        <v>292</v>
      </c>
      <c r="BT100" t="s">
        <v>998</v>
      </c>
      <c r="BU100" s="210">
        <v>44869</v>
      </c>
      <c r="BV100">
        <v>32360</v>
      </c>
      <c r="BY100" t="s">
        <v>63</v>
      </c>
      <c r="CB100" t="s">
        <v>63</v>
      </c>
      <c r="CC100" t="s">
        <v>63</v>
      </c>
      <c r="CD100" t="s">
        <v>1184</v>
      </c>
      <c r="CE100" t="s">
        <v>63</v>
      </c>
      <c r="CG100" t="s">
        <v>62</v>
      </c>
      <c r="CH100" t="s">
        <v>940</v>
      </c>
      <c r="CI100" t="s">
        <v>62</v>
      </c>
      <c r="CJ100" t="s">
        <v>941</v>
      </c>
      <c r="DJ100" t="s">
        <v>806</v>
      </c>
      <c r="DK100" t="s">
        <v>807</v>
      </c>
      <c r="DN100" t="s">
        <v>63</v>
      </c>
      <c r="DO100" t="s">
        <v>932</v>
      </c>
      <c r="DP100" t="s">
        <v>62</v>
      </c>
      <c r="DQ100" t="s">
        <v>77</v>
      </c>
      <c r="DY100">
        <v>26.8</v>
      </c>
      <c r="EB100">
        <v>4</v>
      </c>
      <c r="EC100">
        <v>4</v>
      </c>
      <c r="EE100" t="s">
        <v>1176</v>
      </c>
      <c r="EF100">
        <v>5</v>
      </c>
      <c r="EV100">
        <v>5750</v>
      </c>
      <c r="EW100">
        <v>486</v>
      </c>
      <c r="EX100">
        <v>385</v>
      </c>
      <c r="EY100">
        <v>441</v>
      </c>
    </row>
    <row r="101" spans="1:155" x14ac:dyDescent="0.35">
      <c r="A101">
        <v>2023</v>
      </c>
      <c r="B101" t="s">
        <v>131</v>
      </c>
      <c r="C101" t="s">
        <v>131</v>
      </c>
      <c r="D101" t="s">
        <v>1189</v>
      </c>
      <c r="E101" t="s">
        <v>132</v>
      </c>
      <c r="F101">
        <v>105</v>
      </c>
      <c r="G101" s="209">
        <v>3</v>
      </c>
      <c r="H101">
        <v>6</v>
      </c>
      <c r="I101" t="s">
        <v>1181</v>
      </c>
      <c r="J101">
        <v>18</v>
      </c>
      <c r="K101">
        <v>25</v>
      </c>
      <c r="L101">
        <v>21</v>
      </c>
      <c r="M101">
        <v>23</v>
      </c>
      <c r="N101">
        <v>36.200000000000003</v>
      </c>
      <c r="O101">
        <v>27.514900000000001</v>
      </c>
      <c r="P101">
        <v>18.3385</v>
      </c>
      <c r="Q101">
        <v>25</v>
      </c>
      <c r="R101">
        <v>21.0441</v>
      </c>
      <c r="T101" t="s">
        <v>796</v>
      </c>
      <c r="U101" t="s">
        <v>797</v>
      </c>
      <c r="V101" t="s">
        <v>1111</v>
      </c>
      <c r="W101" t="s">
        <v>1112</v>
      </c>
      <c r="Y101">
        <v>7</v>
      </c>
      <c r="Z101" t="s">
        <v>63</v>
      </c>
      <c r="AA101" t="s">
        <v>63</v>
      </c>
      <c r="AB101" t="s">
        <v>71</v>
      </c>
      <c r="AC101" t="s">
        <v>72</v>
      </c>
      <c r="AD101">
        <v>10</v>
      </c>
      <c r="AG101" t="s">
        <v>841</v>
      </c>
      <c r="AH101" t="s">
        <v>842</v>
      </c>
      <c r="AI101" t="s">
        <v>64</v>
      </c>
      <c r="AJ101" t="s">
        <v>65</v>
      </c>
      <c r="AK101" t="s">
        <v>63</v>
      </c>
      <c r="AL101" t="s">
        <v>81</v>
      </c>
      <c r="AM101">
        <v>70</v>
      </c>
      <c r="AN101">
        <v>5</v>
      </c>
      <c r="AS101">
        <v>2600</v>
      </c>
      <c r="AT101">
        <v>2600</v>
      </c>
      <c r="BN101" s="192" t="s">
        <v>1004</v>
      </c>
      <c r="BO101">
        <v>2</v>
      </c>
      <c r="BP101">
        <v>2</v>
      </c>
      <c r="BQ101">
        <v>2</v>
      </c>
      <c r="BR101" t="s">
        <v>1141</v>
      </c>
      <c r="BS101" t="s">
        <v>292</v>
      </c>
      <c r="BT101" t="s">
        <v>998</v>
      </c>
      <c r="BU101" s="210">
        <v>44869</v>
      </c>
      <c r="BV101">
        <v>32359</v>
      </c>
      <c r="BY101" t="s">
        <v>63</v>
      </c>
      <c r="CB101" t="s">
        <v>63</v>
      </c>
      <c r="CC101" t="s">
        <v>63</v>
      </c>
      <c r="CD101" t="s">
        <v>1184</v>
      </c>
      <c r="CE101" t="s">
        <v>63</v>
      </c>
      <c r="CG101" t="s">
        <v>62</v>
      </c>
      <c r="CH101" t="s">
        <v>940</v>
      </c>
      <c r="CI101" t="s">
        <v>62</v>
      </c>
      <c r="CJ101" t="s">
        <v>941</v>
      </c>
      <c r="DJ101" t="s">
        <v>806</v>
      </c>
      <c r="DK101" t="s">
        <v>807</v>
      </c>
      <c r="DN101" t="s">
        <v>63</v>
      </c>
      <c r="DO101" t="s">
        <v>932</v>
      </c>
      <c r="DP101" t="s">
        <v>62</v>
      </c>
      <c r="DQ101" t="s">
        <v>77</v>
      </c>
      <c r="DY101">
        <v>27.7</v>
      </c>
      <c r="EB101">
        <v>4</v>
      </c>
      <c r="EC101">
        <v>4</v>
      </c>
      <c r="EE101" t="s">
        <v>1176</v>
      </c>
      <c r="EF101">
        <v>5</v>
      </c>
      <c r="EV101">
        <v>5000</v>
      </c>
      <c r="EW101">
        <v>483</v>
      </c>
      <c r="EX101">
        <v>354</v>
      </c>
      <c r="EY101">
        <v>425</v>
      </c>
    </row>
    <row r="102" spans="1:155" x14ac:dyDescent="0.35">
      <c r="A102">
        <v>2023</v>
      </c>
      <c r="B102" t="s">
        <v>131</v>
      </c>
      <c r="C102" t="s">
        <v>131</v>
      </c>
      <c r="D102" t="s">
        <v>1190</v>
      </c>
      <c r="E102" t="s">
        <v>132</v>
      </c>
      <c r="F102">
        <v>108</v>
      </c>
      <c r="G102" s="209">
        <v>3</v>
      </c>
      <c r="H102">
        <v>6</v>
      </c>
      <c r="I102" t="s">
        <v>795</v>
      </c>
      <c r="J102">
        <v>18</v>
      </c>
      <c r="K102">
        <v>23</v>
      </c>
      <c r="L102">
        <v>20</v>
      </c>
      <c r="M102">
        <v>22.9</v>
      </c>
      <c r="N102">
        <v>33.4</v>
      </c>
      <c r="O102">
        <v>26.673400000000001</v>
      </c>
      <c r="P102">
        <v>18.264700000000001</v>
      </c>
      <c r="Q102">
        <v>23</v>
      </c>
      <c r="R102">
        <v>20.412500000000001</v>
      </c>
      <c r="T102" t="s">
        <v>796</v>
      </c>
      <c r="U102" t="s">
        <v>797</v>
      </c>
      <c r="V102" t="s">
        <v>798</v>
      </c>
      <c r="W102" t="s">
        <v>799</v>
      </c>
      <c r="Y102">
        <v>8</v>
      </c>
      <c r="Z102" t="s">
        <v>63</v>
      </c>
      <c r="AA102" t="s">
        <v>63</v>
      </c>
      <c r="AB102" t="s">
        <v>71</v>
      </c>
      <c r="AC102" t="s">
        <v>72</v>
      </c>
      <c r="AD102">
        <v>10</v>
      </c>
      <c r="AG102" t="s">
        <v>841</v>
      </c>
      <c r="AH102" t="s">
        <v>842</v>
      </c>
      <c r="AI102" t="s">
        <v>64</v>
      </c>
      <c r="AJ102" t="s">
        <v>65</v>
      </c>
      <c r="AK102" t="s">
        <v>63</v>
      </c>
      <c r="AL102" t="s">
        <v>81</v>
      </c>
      <c r="AM102">
        <v>68</v>
      </c>
      <c r="AN102">
        <v>5</v>
      </c>
      <c r="AS102">
        <v>2750</v>
      </c>
      <c r="AT102">
        <v>2750</v>
      </c>
      <c r="BN102" s="192" t="s">
        <v>1004</v>
      </c>
      <c r="BO102">
        <v>2</v>
      </c>
      <c r="BP102">
        <v>2</v>
      </c>
      <c r="BQ102">
        <v>2</v>
      </c>
      <c r="BR102" t="s">
        <v>1141</v>
      </c>
      <c r="BS102" t="s">
        <v>292</v>
      </c>
      <c r="BT102" t="s">
        <v>998</v>
      </c>
      <c r="BU102" s="210">
        <v>44869</v>
      </c>
      <c r="BV102">
        <v>32362</v>
      </c>
      <c r="BY102" t="s">
        <v>63</v>
      </c>
      <c r="CB102" t="s">
        <v>63</v>
      </c>
      <c r="CC102" t="s">
        <v>63</v>
      </c>
      <c r="CD102" t="s">
        <v>1184</v>
      </c>
      <c r="CE102" t="s">
        <v>63</v>
      </c>
      <c r="CG102" t="s">
        <v>62</v>
      </c>
      <c r="CH102" t="s">
        <v>940</v>
      </c>
      <c r="CI102" t="s">
        <v>62</v>
      </c>
      <c r="CJ102" t="s">
        <v>941</v>
      </c>
      <c r="DJ102" t="s">
        <v>806</v>
      </c>
      <c r="DK102" t="s">
        <v>807</v>
      </c>
      <c r="DN102" t="s">
        <v>63</v>
      </c>
      <c r="DO102" t="s">
        <v>932</v>
      </c>
      <c r="DP102" t="s">
        <v>62</v>
      </c>
      <c r="DQ102" t="s">
        <v>77</v>
      </c>
      <c r="DY102">
        <v>26.9</v>
      </c>
      <c r="EB102">
        <v>4</v>
      </c>
      <c r="EC102">
        <v>4</v>
      </c>
      <c r="EE102" t="s">
        <v>1176</v>
      </c>
      <c r="EF102">
        <v>5</v>
      </c>
      <c r="EV102">
        <v>5750</v>
      </c>
      <c r="EW102">
        <v>484</v>
      </c>
      <c r="EX102">
        <v>385</v>
      </c>
      <c r="EY102">
        <v>439</v>
      </c>
    </row>
    <row r="103" spans="1:155" x14ac:dyDescent="0.35">
      <c r="A103">
        <v>2023</v>
      </c>
      <c r="B103" t="s">
        <v>131</v>
      </c>
      <c r="C103" t="s">
        <v>131</v>
      </c>
      <c r="D103" t="s">
        <v>1190</v>
      </c>
      <c r="E103" t="s">
        <v>132</v>
      </c>
      <c r="F103">
        <v>107</v>
      </c>
      <c r="G103" s="209">
        <v>3</v>
      </c>
      <c r="H103">
        <v>6</v>
      </c>
      <c r="I103" t="s">
        <v>1181</v>
      </c>
      <c r="J103">
        <v>17</v>
      </c>
      <c r="K103">
        <v>25</v>
      </c>
      <c r="L103">
        <v>20</v>
      </c>
      <c r="M103">
        <v>22.7</v>
      </c>
      <c r="N103">
        <v>36.1</v>
      </c>
      <c r="O103">
        <v>27.252099999999999</v>
      </c>
      <c r="P103">
        <v>17</v>
      </c>
      <c r="Q103">
        <v>25</v>
      </c>
      <c r="R103">
        <v>20</v>
      </c>
      <c r="T103" t="s">
        <v>796</v>
      </c>
      <c r="U103" t="s">
        <v>797</v>
      </c>
      <c r="V103" t="s">
        <v>1111</v>
      </c>
      <c r="W103" t="s">
        <v>1112</v>
      </c>
      <c r="Y103">
        <v>7</v>
      </c>
      <c r="Z103" t="s">
        <v>63</v>
      </c>
      <c r="AA103" t="s">
        <v>63</v>
      </c>
      <c r="AB103" t="s">
        <v>71</v>
      </c>
      <c r="AC103" t="s">
        <v>72</v>
      </c>
      <c r="AD103">
        <v>10</v>
      </c>
      <c r="AG103" t="s">
        <v>841</v>
      </c>
      <c r="AH103" t="s">
        <v>842</v>
      </c>
      <c r="AI103" t="s">
        <v>64</v>
      </c>
      <c r="AJ103" t="s">
        <v>65</v>
      </c>
      <c r="AK103" t="s">
        <v>63</v>
      </c>
      <c r="AL103" t="s">
        <v>81</v>
      </c>
      <c r="AM103">
        <v>68</v>
      </c>
      <c r="AN103">
        <v>5</v>
      </c>
      <c r="AS103">
        <v>2750</v>
      </c>
      <c r="AT103">
        <v>2750</v>
      </c>
      <c r="BN103" s="192" t="s">
        <v>1004</v>
      </c>
      <c r="BO103">
        <v>2</v>
      </c>
      <c r="BP103">
        <v>2</v>
      </c>
      <c r="BQ103">
        <v>2</v>
      </c>
      <c r="BR103" t="s">
        <v>1141</v>
      </c>
      <c r="BS103" t="s">
        <v>292</v>
      </c>
      <c r="BT103" t="s">
        <v>998</v>
      </c>
      <c r="BU103" s="210">
        <v>44869</v>
      </c>
      <c r="BV103">
        <v>32361</v>
      </c>
      <c r="BY103" t="s">
        <v>63</v>
      </c>
      <c r="CB103" t="s">
        <v>63</v>
      </c>
      <c r="CC103" t="s">
        <v>63</v>
      </c>
      <c r="CD103" t="s">
        <v>1184</v>
      </c>
      <c r="CE103" t="s">
        <v>63</v>
      </c>
      <c r="CG103" t="s">
        <v>62</v>
      </c>
      <c r="CH103" t="s">
        <v>940</v>
      </c>
      <c r="CI103" t="s">
        <v>62</v>
      </c>
      <c r="CJ103" t="s">
        <v>941</v>
      </c>
      <c r="DJ103" t="s">
        <v>806</v>
      </c>
      <c r="DK103" t="s">
        <v>807</v>
      </c>
      <c r="DN103" t="s">
        <v>63</v>
      </c>
      <c r="DO103" t="s">
        <v>932</v>
      </c>
      <c r="DP103" t="s">
        <v>62</v>
      </c>
      <c r="DQ103" t="s">
        <v>77</v>
      </c>
      <c r="DY103">
        <v>27.5</v>
      </c>
      <c r="EB103">
        <v>4</v>
      </c>
      <c r="EC103">
        <v>4</v>
      </c>
      <c r="EE103" t="s">
        <v>1176</v>
      </c>
      <c r="EF103">
        <v>5</v>
      </c>
      <c r="EV103">
        <v>5750</v>
      </c>
      <c r="EW103">
        <v>521</v>
      </c>
      <c r="EX103">
        <v>354</v>
      </c>
      <c r="EY103">
        <v>443</v>
      </c>
    </row>
    <row r="104" spans="1:155" x14ac:dyDescent="0.35">
      <c r="A104">
        <v>2023</v>
      </c>
      <c r="B104" t="s">
        <v>131</v>
      </c>
      <c r="C104" t="s">
        <v>131</v>
      </c>
      <c r="D104" t="s">
        <v>1191</v>
      </c>
      <c r="E104" t="s">
        <v>132</v>
      </c>
      <c r="F104">
        <v>141</v>
      </c>
      <c r="G104" s="209">
        <v>3.7</v>
      </c>
      <c r="H104">
        <v>6</v>
      </c>
      <c r="I104" t="s">
        <v>1181</v>
      </c>
      <c r="J104">
        <v>15</v>
      </c>
      <c r="K104">
        <v>21</v>
      </c>
      <c r="L104">
        <v>17</v>
      </c>
      <c r="M104">
        <v>18.2</v>
      </c>
      <c r="N104">
        <v>29.7</v>
      </c>
      <c r="O104">
        <v>22.040400000000002</v>
      </c>
      <c r="P104">
        <v>14.742100000000001</v>
      </c>
      <c r="Q104">
        <v>21.3781</v>
      </c>
      <c r="R104">
        <v>17.1357</v>
      </c>
      <c r="S104" t="s">
        <v>856</v>
      </c>
      <c r="T104" t="s">
        <v>796</v>
      </c>
      <c r="U104" t="s">
        <v>797</v>
      </c>
      <c r="V104" t="s">
        <v>1111</v>
      </c>
      <c r="W104" t="s">
        <v>1112</v>
      </c>
      <c r="Y104">
        <v>7</v>
      </c>
      <c r="Z104" t="s">
        <v>63</v>
      </c>
      <c r="AA104" t="s">
        <v>63</v>
      </c>
      <c r="AB104" t="s">
        <v>71</v>
      </c>
      <c r="AC104" t="s">
        <v>72</v>
      </c>
      <c r="AD104">
        <v>10</v>
      </c>
      <c r="AG104" t="s">
        <v>841</v>
      </c>
      <c r="AH104" t="s">
        <v>842</v>
      </c>
      <c r="AI104" t="s">
        <v>64</v>
      </c>
      <c r="AJ104" t="s">
        <v>65</v>
      </c>
      <c r="AK104" t="s">
        <v>63</v>
      </c>
      <c r="AL104" t="s">
        <v>81</v>
      </c>
      <c r="AM104">
        <v>70</v>
      </c>
      <c r="AN104">
        <v>5</v>
      </c>
      <c r="AS104">
        <v>3200</v>
      </c>
      <c r="AT104">
        <v>3200</v>
      </c>
      <c r="BN104" s="192" t="s">
        <v>1004</v>
      </c>
      <c r="BO104">
        <v>2</v>
      </c>
      <c r="BP104">
        <v>2</v>
      </c>
      <c r="BQ104">
        <v>2</v>
      </c>
      <c r="BR104" t="s">
        <v>1141</v>
      </c>
      <c r="BS104" t="s">
        <v>292</v>
      </c>
      <c r="BT104" t="s">
        <v>998</v>
      </c>
      <c r="BU104" s="210">
        <v>44872</v>
      </c>
      <c r="BV104">
        <v>32322</v>
      </c>
      <c r="BY104" t="s">
        <v>63</v>
      </c>
      <c r="CB104" t="s">
        <v>63</v>
      </c>
      <c r="CC104" t="s">
        <v>63</v>
      </c>
      <c r="CE104" t="s">
        <v>63</v>
      </c>
      <c r="CG104" t="s">
        <v>62</v>
      </c>
      <c r="CH104" t="s">
        <v>941</v>
      </c>
      <c r="CI104" t="s">
        <v>62</v>
      </c>
      <c r="CJ104" t="s">
        <v>941</v>
      </c>
      <c r="DJ104" t="s">
        <v>806</v>
      </c>
      <c r="DK104" t="s">
        <v>807</v>
      </c>
      <c r="DN104" t="s">
        <v>63</v>
      </c>
      <c r="DO104" t="s">
        <v>932</v>
      </c>
      <c r="DP104" t="s">
        <v>62</v>
      </c>
      <c r="DQ104" t="s">
        <v>77</v>
      </c>
      <c r="DY104">
        <v>22.2</v>
      </c>
      <c r="EB104">
        <v>3</v>
      </c>
      <c r="EC104">
        <v>3</v>
      </c>
      <c r="EE104" t="s">
        <v>1122</v>
      </c>
      <c r="EF104">
        <v>5</v>
      </c>
      <c r="EV104">
        <v>8000</v>
      </c>
      <c r="EW104">
        <v>600</v>
      </c>
      <c r="EX104">
        <v>415</v>
      </c>
      <c r="EY104">
        <v>516</v>
      </c>
    </row>
    <row r="105" spans="1:155" x14ac:dyDescent="0.35">
      <c r="A105">
        <v>2023</v>
      </c>
      <c r="B105" t="s">
        <v>131</v>
      </c>
      <c r="C105" t="s">
        <v>131</v>
      </c>
      <c r="D105" t="s">
        <v>1192</v>
      </c>
      <c r="E105" t="s">
        <v>132</v>
      </c>
      <c r="F105">
        <v>122</v>
      </c>
      <c r="G105" s="209">
        <v>3</v>
      </c>
      <c r="H105">
        <v>6</v>
      </c>
      <c r="I105" t="s">
        <v>795</v>
      </c>
      <c r="J105">
        <v>18</v>
      </c>
      <c r="K105">
        <v>24</v>
      </c>
      <c r="L105">
        <v>20</v>
      </c>
      <c r="M105">
        <v>23.6</v>
      </c>
      <c r="N105">
        <v>34.5</v>
      </c>
      <c r="O105">
        <v>27.511399999999998</v>
      </c>
      <c r="P105">
        <v>18</v>
      </c>
      <c r="Q105">
        <v>24</v>
      </c>
      <c r="R105">
        <v>20</v>
      </c>
      <c r="T105" t="s">
        <v>796</v>
      </c>
      <c r="U105" t="s">
        <v>797</v>
      </c>
      <c r="V105" t="s">
        <v>798</v>
      </c>
      <c r="W105" t="s">
        <v>799</v>
      </c>
      <c r="Y105">
        <v>8</v>
      </c>
      <c r="Z105" t="s">
        <v>63</v>
      </c>
      <c r="AA105" t="s">
        <v>63</v>
      </c>
      <c r="AB105" t="s">
        <v>73</v>
      </c>
      <c r="AC105" t="s">
        <v>75</v>
      </c>
      <c r="AD105">
        <v>10</v>
      </c>
      <c r="AG105" t="s">
        <v>841</v>
      </c>
      <c r="AH105" t="s">
        <v>842</v>
      </c>
      <c r="AI105" t="s">
        <v>64</v>
      </c>
      <c r="AJ105" t="s">
        <v>65</v>
      </c>
      <c r="AK105" t="s">
        <v>63</v>
      </c>
      <c r="AL105" t="s">
        <v>81</v>
      </c>
      <c r="AM105">
        <v>70</v>
      </c>
      <c r="AN105">
        <v>5</v>
      </c>
      <c r="AS105">
        <v>2750</v>
      </c>
      <c r="AT105">
        <v>2750</v>
      </c>
      <c r="BN105" s="192" t="s">
        <v>1004</v>
      </c>
      <c r="BO105">
        <v>2</v>
      </c>
      <c r="BP105">
        <v>2</v>
      </c>
      <c r="BQ105">
        <v>2</v>
      </c>
      <c r="BR105" t="s">
        <v>1141</v>
      </c>
      <c r="BS105" t="s">
        <v>292</v>
      </c>
      <c r="BT105" t="s">
        <v>998</v>
      </c>
      <c r="BU105" s="210">
        <v>44869</v>
      </c>
      <c r="BV105">
        <v>32372</v>
      </c>
      <c r="BY105" t="s">
        <v>63</v>
      </c>
      <c r="CB105" t="s">
        <v>63</v>
      </c>
      <c r="CC105" t="s">
        <v>63</v>
      </c>
      <c r="CD105" t="s">
        <v>1175</v>
      </c>
      <c r="CE105" t="s">
        <v>63</v>
      </c>
      <c r="CG105" t="s">
        <v>62</v>
      </c>
      <c r="CH105" t="s">
        <v>940</v>
      </c>
      <c r="CI105" t="s">
        <v>62</v>
      </c>
      <c r="CJ105" t="s">
        <v>941</v>
      </c>
      <c r="DJ105" t="s">
        <v>806</v>
      </c>
      <c r="DK105" t="s">
        <v>807</v>
      </c>
      <c r="DN105" t="s">
        <v>63</v>
      </c>
      <c r="DO105" t="s">
        <v>932</v>
      </c>
      <c r="DP105" t="s">
        <v>62</v>
      </c>
      <c r="DQ105" t="s">
        <v>77</v>
      </c>
      <c r="DY105">
        <v>27.7</v>
      </c>
      <c r="EB105">
        <v>4</v>
      </c>
      <c r="EC105">
        <v>4</v>
      </c>
      <c r="EE105" t="s">
        <v>1176</v>
      </c>
      <c r="EF105">
        <v>5</v>
      </c>
      <c r="EV105">
        <v>5750</v>
      </c>
      <c r="EW105">
        <v>491</v>
      </c>
      <c r="EX105">
        <v>368</v>
      </c>
      <c r="EY105">
        <v>442</v>
      </c>
    </row>
    <row r="106" spans="1:155" x14ac:dyDescent="0.35">
      <c r="A106">
        <v>2023</v>
      </c>
      <c r="B106" t="s">
        <v>131</v>
      </c>
      <c r="C106" t="s">
        <v>131</v>
      </c>
      <c r="D106" t="s">
        <v>1193</v>
      </c>
      <c r="E106" t="s">
        <v>132</v>
      </c>
      <c r="F106">
        <v>138</v>
      </c>
      <c r="G106" s="209">
        <v>3</v>
      </c>
      <c r="H106">
        <v>6</v>
      </c>
      <c r="I106" t="s">
        <v>795</v>
      </c>
      <c r="J106">
        <v>17</v>
      </c>
      <c r="K106">
        <v>22</v>
      </c>
      <c r="L106">
        <v>19</v>
      </c>
      <c r="M106">
        <v>21.6</v>
      </c>
      <c r="N106">
        <v>31.6</v>
      </c>
      <c r="O106">
        <v>25.186699999999998</v>
      </c>
      <c r="P106">
        <v>17.301200000000001</v>
      </c>
      <c r="Q106">
        <v>22</v>
      </c>
      <c r="R106">
        <v>19.357299999999999</v>
      </c>
      <c r="T106" t="s">
        <v>796</v>
      </c>
      <c r="U106" t="s">
        <v>797</v>
      </c>
      <c r="V106" t="s">
        <v>798</v>
      </c>
      <c r="W106" t="s">
        <v>799</v>
      </c>
      <c r="Y106">
        <v>8</v>
      </c>
      <c r="Z106" t="s">
        <v>63</v>
      </c>
      <c r="AA106" t="s">
        <v>63</v>
      </c>
      <c r="AB106" t="s">
        <v>73</v>
      </c>
      <c r="AC106" t="s">
        <v>75</v>
      </c>
      <c r="AD106">
        <v>10</v>
      </c>
      <c r="AG106" t="s">
        <v>841</v>
      </c>
      <c r="AH106" t="s">
        <v>842</v>
      </c>
      <c r="AI106" t="s">
        <v>64</v>
      </c>
      <c r="AJ106" t="s">
        <v>65</v>
      </c>
      <c r="AK106" t="s">
        <v>63</v>
      </c>
      <c r="AL106" t="s">
        <v>81</v>
      </c>
      <c r="AM106">
        <v>70</v>
      </c>
      <c r="AN106">
        <v>5</v>
      </c>
      <c r="AS106">
        <v>2900</v>
      </c>
      <c r="AT106">
        <v>2900</v>
      </c>
      <c r="BN106" s="192" t="s">
        <v>1004</v>
      </c>
      <c r="BO106">
        <v>2</v>
      </c>
      <c r="BP106">
        <v>2</v>
      </c>
      <c r="BQ106">
        <v>2</v>
      </c>
      <c r="BR106" t="s">
        <v>1141</v>
      </c>
      <c r="BS106" t="s">
        <v>292</v>
      </c>
      <c r="BT106" t="s">
        <v>998</v>
      </c>
      <c r="BU106" s="210">
        <v>44869</v>
      </c>
      <c r="BV106">
        <v>32379</v>
      </c>
      <c r="BY106" t="s">
        <v>63</v>
      </c>
      <c r="CB106" t="s">
        <v>63</v>
      </c>
      <c r="CC106" t="s">
        <v>63</v>
      </c>
      <c r="CD106" t="s">
        <v>1180</v>
      </c>
      <c r="CE106" t="s">
        <v>63</v>
      </c>
      <c r="CG106" t="s">
        <v>62</v>
      </c>
      <c r="CH106" t="s">
        <v>940</v>
      </c>
      <c r="CI106" t="s">
        <v>62</v>
      </c>
      <c r="CJ106" t="s">
        <v>941</v>
      </c>
      <c r="DJ106" t="s">
        <v>806</v>
      </c>
      <c r="DK106" t="s">
        <v>807</v>
      </c>
      <c r="DN106" t="s">
        <v>63</v>
      </c>
      <c r="DO106" t="s">
        <v>932</v>
      </c>
      <c r="DP106" t="s">
        <v>62</v>
      </c>
      <c r="DQ106" t="s">
        <v>77</v>
      </c>
      <c r="DY106">
        <v>25.4</v>
      </c>
      <c r="EB106">
        <v>4</v>
      </c>
      <c r="EC106">
        <v>4</v>
      </c>
      <c r="EE106" t="s">
        <v>1176</v>
      </c>
      <c r="EF106">
        <v>5</v>
      </c>
      <c r="EV106">
        <v>6500</v>
      </c>
      <c r="EW106">
        <v>510</v>
      </c>
      <c r="EX106">
        <v>401</v>
      </c>
      <c r="EY106">
        <v>461</v>
      </c>
    </row>
    <row r="107" spans="1:155" x14ac:dyDescent="0.35">
      <c r="A107">
        <v>2023</v>
      </c>
      <c r="B107" t="s">
        <v>131</v>
      </c>
      <c r="C107" t="s">
        <v>131</v>
      </c>
      <c r="D107" t="s">
        <v>1193</v>
      </c>
      <c r="E107" t="s">
        <v>132</v>
      </c>
      <c r="F107">
        <v>139</v>
      </c>
      <c r="G107" s="209">
        <v>3</v>
      </c>
      <c r="H107">
        <v>6</v>
      </c>
      <c r="I107" t="s">
        <v>1181</v>
      </c>
      <c r="J107">
        <v>16</v>
      </c>
      <c r="K107">
        <v>23</v>
      </c>
      <c r="L107">
        <v>19</v>
      </c>
      <c r="M107">
        <v>20.7</v>
      </c>
      <c r="N107">
        <v>34</v>
      </c>
      <c r="O107">
        <v>25.122299999999999</v>
      </c>
      <c r="P107">
        <v>16</v>
      </c>
      <c r="Q107">
        <v>23</v>
      </c>
      <c r="R107">
        <v>19.363700000000001</v>
      </c>
      <c r="T107" t="s">
        <v>796</v>
      </c>
      <c r="U107" t="s">
        <v>797</v>
      </c>
      <c r="V107" t="s">
        <v>1111</v>
      </c>
      <c r="W107" t="s">
        <v>1112</v>
      </c>
      <c r="Y107">
        <v>7</v>
      </c>
      <c r="Z107" t="s">
        <v>63</v>
      </c>
      <c r="AA107" t="s">
        <v>63</v>
      </c>
      <c r="AB107" t="s">
        <v>73</v>
      </c>
      <c r="AC107" t="s">
        <v>75</v>
      </c>
      <c r="AD107">
        <v>10</v>
      </c>
      <c r="AG107" t="s">
        <v>841</v>
      </c>
      <c r="AH107" t="s">
        <v>842</v>
      </c>
      <c r="AI107" t="s">
        <v>64</v>
      </c>
      <c r="AJ107" t="s">
        <v>65</v>
      </c>
      <c r="AK107" t="s">
        <v>63</v>
      </c>
      <c r="AL107" t="s">
        <v>81</v>
      </c>
      <c r="AM107">
        <v>70</v>
      </c>
      <c r="AN107">
        <v>5</v>
      </c>
      <c r="AS107">
        <v>2900</v>
      </c>
      <c r="AT107">
        <v>2900</v>
      </c>
      <c r="BN107" s="192" t="s">
        <v>1004</v>
      </c>
      <c r="BO107">
        <v>2</v>
      </c>
      <c r="BP107">
        <v>2</v>
      </c>
      <c r="BQ107">
        <v>2</v>
      </c>
      <c r="BR107" t="s">
        <v>1141</v>
      </c>
      <c r="BS107" t="s">
        <v>292</v>
      </c>
      <c r="BT107" t="s">
        <v>998</v>
      </c>
      <c r="BU107" s="210">
        <v>44869</v>
      </c>
      <c r="BV107">
        <v>32380</v>
      </c>
      <c r="BY107" t="s">
        <v>63</v>
      </c>
      <c r="CB107" t="s">
        <v>63</v>
      </c>
      <c r="CC107" t="s">
        <v>63</v>
      </c>
      <c r="CD107" t="s">
        <v>1180</v>
      </c>
      <c r="CE107" t="s">
        <v>63</v>
      </c>
      <c r="CG107" t="s">
        <v>62</v>
      </c>
      <c r="CH107" t="s">
        <v>940</v>
      </c>
      <c r="CI107" t="s">
        <v>62</v>
      </c>
      <c r="CJ107" t="s">
        <v>941</v>
      </c>
      <c r="DJ107" t="s">
        <v>806</v>
      </c>
      <c r="DK107" t="s">
        <v>807</v>
      </c>
      <c r="DN107" t="s">
        <v>63</v>
      </c>
      <c r="DO107" t="s">
        <v>932</v>
      </c>
      <c r="DP107" t="s">
        <v>62</v>
      </c>
      <c r="DQ107" t="s">
        <v>77</v>
      </c>
      <c r="DY107">
        <v>25.3</v>
      </c>
      <c r="EB107">
        <v>4</v>
      </c>
      <c r="EC107">
        <v>4</v>
      </c>
      <c r="EE107" t="s">
        <v>1176</v>
      </c>
      <c r="EF107">
        <v>5</v>
      </c>
      <c r="EV107">
        <v>6500</v>
      </c>
      <c r="EW107">
        <v>552</v>
      </c>
      <c r="EX107">
        <v>385</v>
      </c>
      <c r="EY107">
        <v>477</v>
      </c>
    </row>
    <row r="108" spans="1:155" x14ac:dyDescent="0.35">
      <c r="A108">
        <v>2023</v>
      </c>
      <c r="B108" t="s">
        <v>131</v>
      </c>
      <c r="C108" t="s">
        <v>131</v>
      </c>
      <c r="D108" t="s">
        <v>1194</v>
      </c>
      <c r="E108" t="s">
        <v>132</v>
      </c>
      <c r="F108">
        <v>120</v>
      </c>
      <c r="G108" s="209">
        <v>3</v>
      </c>
      <c r="H108">
        <v>6</v>
      </c>
      <c r="I108" t="s">
        <v>795</v>
      </c>
      <c r="J108">
        <v>18</v>
      </c>
      <c r="K108">
        <v>23</v>
      </c>
      <c r="L108">
        <v>20</v>
      </c>
      <c r="M108">
        <v>23.3</v>
      </c>
      <c r="N108">
        <v>34.1</v>
      </c>
      <c r="O108">
        <v>27.172699999999999</v>
      </c>
      <c r="P108">
        <v>18</v>
      </c>
      <c r="Q108">
        <v>23</v>
      </c>
      <c r="R108">
        <v>20</v>
      </c>
      <c r="T108" t="s">
        <v>796</v>
      </c>
      <c r="U108" t="s">
        <v>797</v>
      </c>
      <c r="V108" t="s">
        <v>798</v>
      </c>
      <c r="W108" t="s">
        <v>799</v>
      </c>
      <c r="Y108">
        <v>8</v>
      </c>
      <c r="Z108" t="s">
        <v>63</v>
      </c>
      <c r="AA108" t="s">
        <v>63</v>
      </c>
      <c r="AB108" t="s">
        <v>73</v>
      </c>
      <c r="AC108" t="s">
        <v>75</v>
      </c>
      <c r="AD108">
        <v>10</v>
      </c>
      <c r="AG108" t="s">
        <v>841</v>
      </c>
      <c r="AH108" t="s">
        <v>842</v>
      </c>
      <c r="AI108" t="s">
        <v>64</v>
      </c>
      <c r="AJ108" t="s">
        <v>65</v>
      </c>
      <c r="AK108" t="s">
        <v>63</v>
      </c>
      <c r="AL108" t="s">
        <v>81</v>
      </c>
      <c r="AM108">
        <v>70</v>
      </c>
      <c r="AN108">
        <v>5</v>
      </c>
      <c r="AS108">
        <v>2750</v>
      </c>
      <c r="AT108">
        <v>2750</v>
      </c>
      <c r="BN108" s="192" t="s">
        <v>1004</v>
      </c>
      <c r="BO108">
        <v>2</v>
      </c>
      <c r="BP108">
        <v>2</v>
      </c>
      <c r="BQ108">
        <v>2</v>
      </c>
      <c r="BR108" t="s">
        <v>1141</v>
      </c>
      <c r="BS108" t="s">
        <v>292</v>
      </c>
      <c r="BT108" t="s">
        <v>998</v>
      </c>
      <c r="BU108" s="210">
        <v>44869</v>
      </c>
      <c r="BV108">
        <v>32368</v>
      </c>
      <c r="BY108" t="s">
        <v>63</v>
      </c>
      <c r="CB108" t="s">
        <v>63</v>
      </c>
      <c r="CC108" t="s">
        <v>63</v>
      </c>
      <c r="CD108" t="s">
        <v>1184</v>
      </c>
      <c r="CE108" t="s">
        <v>63</v>
      </c>
      <c r="CG108" t="s">
        <v>62</v>
      </c>
      <c r="CH108" t="s">
        <v>940</v>
      </c>
      <c r="CI108" t="s">
        <v>62</v>
      </c>
      <c r="CJ108" t="s">
        <v>941</v>
      </c>
      <c r="DJ108" t="s">
        <v>806</v>
      </c>
      <c r="DK108" t="s">
        <v>807</v>
      </c>
      <c r="DN108" t="s">
        <v>63</v>
      </c>
      <c r="DO108" t="s">
        <v>932</v>
      </c>
      <c r="DP108" t="s">
        <v>62</v>
      </c>
      <c r="DQ108" t="s">
        <v>77</v>
      </c>
      <c r="DY108">
        <v>27.4</v>
      </c>
      <c r="EB108">
        <v>4</v>
      </c>
      <c r="EC108">
        <v>4</v>
      </c>
      <c r="EE108" t="s">
        <v>1176</v>
      </c>
      <c r="EF108">
        <v>5</v>
      </c>
      <c r="EV108">
        <v>5750</v>
      </c>
      <c r="EW108">
        <v>490</v>
      </c>
      <c r="EX108">
        <v>384</v>
      </c>
      <c r="EY108">
        <v>442</v>
      </c>
    </row>
    <row r="109" spans="1:155" x14ac:dyDescent="0.35">
      <c r="A109">
        <v>2023</v>
      </c>
      <c r="B109" t="s">
        <v>131</v>
      </c>
      <c r="C109" t="s">
        <v>131</v>
      </c>
      <c r="D109" t="s">
        <v>1194</v>
      </c>
      <c r="E109" t="s">
        <v>132</v>
      </c>
      <c r="F109">
        <v>121</v>
      </c>
      <c r="G109" s="209">
        <v>3</v>
      </c>
      <c r="H109">
        <v>6</v>
      </c>
      <c r="I109" t="s">
        <v>1181</v>
      </c>
      <c r="J109">
        <v>17</v>
      </c>
      <c r="K109">
        <v>24</v>
      </c>
      <c r="L109">
        <v>20</v>
      </c>
      <c r="M109">
        <v>21.5</v>
      </c>
      <c r="N109">
        <v>35.200000000000003</v>
      </c>
      <c r="O109">
        <v>26.065100000000001</v>
      </c>
      <c r="P109">
        <v>17.226800000000001</v>
      </c>
      <c r="Q109">
        <v>24</v>
      </c>
      <c r="R109">
        <v>20.035299999999999</v>
      </c>
      <c r="T109" t="s">
        <v>796</v>
      </c>
      <c r="U109" t="s">
        <v>797</v>
      </c>
      <c r="V109" t="s">
        <v>1111</v>
      </c>
      <c r="W109" t="s">
        <v>1112</v>
      </c>
      <c r="Y109">
        <v>7</v>
      </c>
      <c r="Z109" t="s">
        <v>63</v>
      </c>
      <c r="AA109" t="s">
        <v>63</v>
      </c>
      <c r="AB109" t="s">
        <v>73</v>
      </c>
      <c r="AC109" t="s">
        <v>75</v>
      </c>
      <c r="AD109">
        <v>10</v>
      </c>
      <c r="AG109" t="s">
        <v>841</v>
      </c>
      <c r="AH109" t="s">
        <v>842</v>
      </c>
      <c r="AI109" t="s">
        <v>64</v>
      </c>
      <c r="AJ109" t="s">
        <v>65</v>
      </c>
      <c r="AK109" t="s">
        <v>63</v>
      </c>
      <c r="AL109" t="s">
        <v>81</v>
      </c>
      <c r="AM109">
        <v>70</v>
      </c>
      <c r="AN109">
        <v>5</v>
      </c>
      <c r="AS109">
        <v>2750</v>
      </c>
      <c r="AT109">
        <v>2750</v>
      </c>
      <c r="BN109" s="192" t="s">
        <v>1004</v>
      </c>
      <c r="BO109">
        <v>2</v>
      </c>
      <c r="BP109">
        <v>2</v>
      </c>
      <c r="BQ109">
        <v>2</v>
      </c>
      <c r="BR109" t="s">
        <v>1141</v>
      </c>
      <c r="BS109" t="s">
        <v>292</v>
      </c>
      <c r="BT109" t="s">
        <v>998</v>
      </c>
      <c r="BU109" s="210">
        <v>44869</v>
      </c>
      <c r="BV109">
        <v>32370</v>
      </c>
      <c r="BY109" t="s">
        <v>63</v>
      </c>
      <c r="CB109" t="s">
        <v>63</v>
      </c>
      <c r="CC109" t="s">
        <v>63</v>
      </c>
      <c r="CD109" t="s">
        <v>1184</v>
      </c>
      <c r="CE109" t="s">
        <v>63</v>
      </c>
      <c r="CG109" t="s">
        <v>62</v>
      </c>
      <c r="CH109" t="s">
        <v>940</v>
      </c>
      <c r="CI109" t="s">
        <v>62</v>
      </c>
      <c r="CJ109" t="s">
        <v>941</v>
      </c>
      <c r="DJ109" t="s">
        <v>806</v>
      </c>
      <c r="DK109" t="s">
        <v>807</v>
      </c>
      <c r="DN109" t="s">
        <v>63</v>
      </c>
      <c r="DO109" t="s">
        <v>932</v>
      </c>
      <c r="DP109" t="s">
        <v>62</v>
      </c>
      <c r="DQ109" t="s">
        <v>77</v>
      </c>
      <c r="DY109">
        <v>27.4</v>
      </c>
      <c r="EB109">
        <v>4</v>
      </c>
      <c r="EC109">
        <v>4</v>
      </c>
      <c r="EE109" t="s">
        <v>1176</v>
      </c>
      <c r="EF109">
        <v>5</v>
      </c>
      <c r="EV109">
        <v>5750</v>
      </c>
      <c r="EW109">
        <v>512</v>
      </c>
      <c r="EX109">
        <v>368</v>
      </c>
      <c r="EY109">
        <v>447</v>
      </c>
    </row>
    <row r="110" spans="1:155" x14ac:dyDescent="0.35">
      <c r="A110">
        <v>2023</v>
      </c>
      <c r="B110" t="s">
        <v>131</v>
      </c>
      <c r="C110" t="s">
        <v>131</v>
      </c>
      <c r="D110" t="s">
        <v>1195</v>
      </c>
      <c r="E110" t="s">
        <v>132</v>
      </c>
      <c r="F110">
        <v>140</v>
      </c>
      <c r="G110" s="209">
        <v>3.7</v>
      </c>
      <c r="H110">
        <v>6</v>
      </c>
      <c r="I110" t="s">
        <v>795</v>
      </c>
      <c r="J110">
        <v>15</v>
      </c>
      <c r="K110">
        <v>20</v>
      </c>
      <c r="L110">
        <v>17</v>
      </c>
      <c r="M110">
        <v>19.100000000000001</v>
      </c>
      <c r="N110">
        <v>27.4</v>
      </c>
      <c r="O110">
        <v>22.1145</v>
      </c>
      <c r="P110">
        <v>15.4251</v>
      </c>
      <c r="Q110">
        <v>19.827300000000001</v>
      </c>
      <c r="R110">
        <v>17.1373</v>
      </c>
      <c r="S110" t="s">
        <v>856</v>
      </c>
      <c r="T110" t="s">
        <v>796</v>
      </c>
      <c r="U110" t="s">
        <v>797</v>
      </c>
      <c r="V110" t="s">
        <v>798</v>
      </c>
      <c r="W110" t="s">
        <v>799</v>
      </c>
      <c r="Y110">
        <v>8</v>
      </c>
      <c r="Z110" t="s">
        <v>63</v>
      </c>
      <c r="AA110" t="s">
        <v>63</v>
      </c>
      <c r="AB110" t="s">
        <v>73</v>
      </c>
      <c r="AC110" t="s">
        <v>75</v>
      </c>
      <c r="AD110">
        <v>10</v>
      </c>
      <c r="AG110" t="s">
        <v>841</v>
      </c>
      <c r="AH110" t="s">
        <v>842</v>
      </c>
      <c r="AI110" t="s">
        <v>64</v>
      </c>
      <c r="AJ110" t="s">
        <v>65</v>
      </c>
      <c r="AK110" t="s">
        <v>63</v>
      </c>
      <c r="AL110" t="s">
        <v>81</v>
      </c>
      <c r="AM110">
        <v>70</v>
      </c>
      <c r="AN110">
        <v>5</v>
      </c>
      <c r="AS110">
        <v>3200</v>
      </c>
      <c r="AT110">
        <v>3200</v>
      </c>
      <c r="BN110" s="192" t="s">
        <v>1004</v>
      </c>
      <c r="BO110">
        <v>2</v>
      </c>
      <c r="BP110">
        <v>2</v>
      </c>
      <c r="BQ110">
        <v>2</v>
      </c>
      <c r="BR110" t="s">
        <v>1141</v>
      </c>
      <c r="BS110" t="s">
        <v>292</v>
      </c>
      <c r="BT110" t="s">
        <v>998</v>
      </c>
      <c r="BU110" s="210">
        <v>44872</v>
      </c>
      <c r="BV110">
        <v>32318</v>
      </c>
      <c r="BY110" t="s">
        <v>63</v>
      </c>
      <c r="CB110" t="s">
        <v>63</v>
      </c>
      <c r="CC110" t="s">
        <v>63</v>
      </c>
      <c r="CE110" t="s">
        <v>63</v>
      </c>
      <c r="CG110" t="s">
        <v>62</v>
      </c>
      <c r="CH110" t="s">
        <v>941</v>
      </c>
      <c r="CI110" t="s">
        <v>62</v>
      </c>
      <c r="CJ110" t="s">
        <v>941</v>
      </c>
      <c r="DJ110" t="s">
        <v>806</v>
      </c>
      <c r="DK110" t="s">
        <v>807</v>
      </c>
      <c r="DN110" t="s">
        <v>63</v>
      </c>
      <c r="DO110" t="s">
        <v>932</v>
      </c>
      <c r="DP110" t="s">
        <v>62</v>
      </c>
      <c r="DQ110" t="s">
        <v>77</v>
      </c>
      <c r="DY110">
        <v>22.2</v>
      </c>
      <c r="EB110">
        <v>3</v>
      </c>
      <c r="EC110">
        <v>3</v>
      </c>
      <c r="EE110" t="s">
        <v>1122</v>
      </c>
      <c r="EF110">
        <v>5</v>
      </c>
      <c r="EV110">
        <v>8000</v>
      </c>
      <c r="EW110">
        <v>573</v>
      </c>
      <c r="EX110">
        <v>447</v>
      </c>
      <c r="EY110">
        <v>516</v>
      </c>
    </row>
    <row r="111" spans="1:155" x14ac:dyDescent="0.35">
      <c r="A111">
        <v>2023</v>
      </c>
      <c r="B111" t="s">
        <v>131</v>
      </c>
      <c r="C111" t="s">
        <v>131</v>
      </c>
      <c r="D111" t="s">
        <v>1196</v>
      </c>
      <c r="E111" t="s">
        <v>132</v>
      </c>
      <c r="F111">
        <v>142</v>
      </c>
      <c r="G111" s="209">
        <v>3.7</v>
      </c>
      <c r="H111">
        <v>6</v>
      </c>
      <c r="I111" t="s">
        <v>795</v>
      </c>
      <c r="J111">
        <v>15</v>
      </c>
      <c r="K111">
        <v>20</v>
      </c>
      <c r="L111">
        <v>17</v>
      </c>
      <c r="M111">
        <v>18.600000000000001</v>
      </c>
      <c r="N111">
        <v>28.5</v>
      </c>
      <c r="O111">
        <v>22.046199999999999</v>
      </c>
      <c r="P111">
        <v>15.046200000000001</v>
      </c>
      <c r="Q111">
        <v>20</v>
      </c>
      <c r="R111">
        <v>17.114599999999999</v>
      </c>
      <c r="S111" t="s">
        <v>856</v>
      </c>
      <c r="T111" t="s">
        <v>796</v>
      </c>
      <c r="U111" t="s">
        <v>797</v>
      </c>
      <c r="V111" t="s">
        <v>798</v>
      </c>
      <c r="W111" t="s">
        <v>799</v>
      </c>
      <c r="Y111">
        <v>8</v>
      </c>
      <c r="Z111" t="s">
        <v>63</v>
      </c>
      <c r="AA111" t="s">
        <v>63</v>
      </c>
      <c r="AB111" t="s">
        <v>73</v>
      </c>
      <c r="AC111" t="s">
        <v>75</v>
      </c>
      <c r="AD111">
        <v>10</v>
      </c>
      <c r="AG111" t="s">
        <v>841</v>
      </c>
      <c r="AH111" t="s">
        <v>842</v>
      </c>
      <c r="AI111" t="s">
        <v>64</v>
      </c>
      <c r="AJ111" t="s">
        <v>65</v>
      </c>
      <c r="AK111" t="s">
        <v>63</v>
      </c>
      <c r="AL111" t="s">
        <v>81</v>
      </c>
      <c r="AM111">
        <v>70</v>
      </c>
      <c r="AN111">
        <v>5</v>
      </c>
      <c r="AS111">
        <v>3200</v>
      </c>
      <c r="AT111">
        <v>3200</v>
      </c>
      <c r="BN111" s="192" t="s">
        <v>1004</v>
      </c>
      <c r="BO111">
        <v>2</v>
      </c>
      <c r="BP111">
        <v>2</v>
      </c>
      <c r="BQ111">
        <v>2</v>
      </c>
      <c r="BR111" t="s">
        <v>1141</v>
      </c>
      <c r="BS111" t="s">
        <v>292</v>
      </c>
      <c r="BT111" t="s">
        <v>998</v>
      </c>
      <c r="BU111" s="210">
        <v>44872</v>
      </c>
      <c r="BV111">
        <v>32321</v>
      </c>
      <c r="BY111" t="s">
        <v>63</v>
      </c>
      <c r="CB111" t="s">
        <v>63</v>
      </c>
      <c r="CC111" t="s">
        <v>63</v>
      </c>
      <c r="CE111" t="s">
        <v>63</v>
      </c>
      <c r="CG111" t="s">
        <v>62</v>
      </c>
      <c r="CH111" t="s">
        <v>941</v>
      </c>
      <c r="CI111" t="s">
        <v>62</v>
      </c>
      <c r="CJ111" t="s">
        <v>941</v>
      </c>
      <c r="DJ111" t="s">
        <v>806</v>
      </c>
      <c r="DK111" t="s">
        <v>807</v>
      </c>
      <c r="DN111" t="s">
        <v>63</v>
      </c>
      <c r="DO111" t="s">
        <v>932</v>
      </c>
      <c r="DP111" t="s">
        <v>62</v>
      </c>
      <c r="DQ111" t="s">
        <v>77</v>
      </c>
      <c r="DY111">
        <v>22.2</v>
      </c>
      <c r="EB111">
        <v>3</v>
      </c>
      <c r="EC111">
        <v>3</v>
      </c>
      <c r="EE111" t="s">
        <v>1122</v>
      </c>
      <c r="EF111">
        <v>5</v>
      </c>
      <c r="EV111">
        <v>8000</v>
      </c>
      <c r="EW111">
        <v>586</v>
      </c>
      <c r="EX111">
        <v>442</v>
      </c>
      <c r="EY111">
        <v>521</v>
      </c>
    </row>
    <row r="112" spans="1:155" x14ac:dyDescent="0.35">
      <c r="A112">
        <v>2023</v>
      </c>
      <c r="B112" t="s">
        <v>131</v>
      </c>
      <c r="C112" t="s">
        <v>131</v>
      </c>
      <c r="D112" t="s">
        <v>1197</v>
      </c>
      <c r="E112" t="s">
        <v>132</v>
      </c>
      <c r="F112">
        <v>144</v>
      </c>
      <c r="G112" s="209">
        <v>3.7</v>
      </c>
      <c r="H112">
        <v>6</v>
      </c>
      <c r="I112" t="s">
        <v>795</v>
      </c>
      <c r="J112">
        <v>15</v>
      </c>
      <c r="K112">
        <v>20</v>
      </c>
      <c r="L112">
        <v>17</v>
      </c>
      <c r="M112">
        <v>19</v>
      </c>
      <c r="N112">
        <v>28.9</v>
      </c>
      <c r="O112">
        <v>22.462700000000002</v>
      </c>
      <c r="P112">
        <v>15.349500000000001</v>
      </c>
      <c r="Q112">
        <v>20</v>
      </c>
      <c r="R112">
        <v>17.414200000000001</v>
      </c>
      <c r="T112" t="s">
        <v>796</v>
      </c>
      <c r="U112" t="s">
        <v>797</v>
      </c>
      <c r="V112" t="s">
        <v>798</v>
      </c>
      <c r="W112" t="s">
        <v>799</v>
      </c>
      <c r="Y112">
        <v>8</v>
      </c>
      <c r="Z112" t="s">
        <v>63</v>
      </c>
      <c r="AA112" t="s">
        <v>63</v>
      </c>
      <c r="AB112" t="s">
        <v>73</v>
      </c>
      <c r="AC112" t="s">
        <v>75</v>
      </c>
      <c r="AD112">
        <v>10</v>
      </c>
      <c r="AG112" t="s">
        <v>841</v>
      </c>
      <c r="AH112" t="s">
        <v>842</v>
      </c>
      <c r="AI112" t="s">
        <v>64</v>
      </c>
      <c r="AJ112" t="s">
        <v>65</v>
      </c>
      <c r="AK112" t="s">
        <v>63</v>
      </c>
      <c r="AL112" t="s">
        <v>81</v>
      </c>
      <c r="AM112">
        <v>70</v>
      </c>
      <c r="AN112">
        <v>5</v>
      </c>
      <c r="AS112">
        <v>3200</v>
      </c>
      <c r="AT112">
        <v>3200</v>
      </c>
      <c r="BN112" s="192" t="s">
        <v>1004</v>
      </c>
      <c r="BO112">
        <v>2</v>
      </c>
      <c r="BP112">
        <v>2</v>
      </c>
      <c r="BQ112">
        <v>2</v>
      </c>
      <c r="BR112" t="s">
        <v>1141</v>
      </c>
      <c r="BS112" t="s">
        <v>292</v>
      </c>
      <c r="BT112" t="s">
        <v>998</v>
      </c>
      <c r="BU112" s="210">
        <v>44872</v>
      </c>
      <c r="BV112">
        <v>32316</v>
      </c>
      <c r="BY112" t="s">
        <v>63</v>
      </c>
      <c r="CB112" t="s">
        <v>63</v>
      </c>
      <c r="CC112" t="s">
        <v>63</v>
      </c>
      <c r="CE112" t="s">
        <v>63</v>
      </c>
      <c r="CG112" t="s">
        <v>62</v>
      </c>
      <c r="CH112" t="s">
        <v>941</v>
      </c>
      <c r="CI112" t="s">
        <v>62</v>
      </c>
      <c r="CJ112" t="s">
        <v>941</v>
      </c>
      <c r="DJ112" t="s">
        <v>806</v>
      </c>
      <c r="DK112" t="s">
        <v>807</v>
      </c>
      <c r="DN112" t="s">
        <v>63</v>
      </c>
      <c r="DO112" t="s">
        <v>932</v>
      </c>
      <c r="DP112" t="s">
        <v>62</v>
      </c>
      <c r="DQ112" t="s">
        <v>77</v>
      </c>
      <c r="DY112">
        <v>22.7</v>
      </c>
      <c r="EB112">
        <v>3</v>
      </c>
      <c r="EC112">
        <v>3</v>
      </c>
      <c r="EE112" t="s">
        <v>1122</v>
      </c>
      <c r="EF112">
        <v>5</v>
      </c>
      <c r="EV112">
        <v>8000</v>
      </c>
      <c r="EW112">
        <v>577</v>
      </c>
      <c r="EX112">
        <v>443</v>
      </c>
      <c r="EY112">
        <v>517</v>
      </c>
    </row>
    <row r="113" spans="1:155" x14ac:dyDescent="0.35">
      <c r="A113">
        <v>2023</v>
      </c>
      <c r="B113" t="s">
        <v>131</v>
      </c>
      <c r="C113" t="s">
        <v>131</v>
      </c>
      <c r="D113" t="s">
        <v>1198</v>
      </c>
      <c r="E113" t="s">
        <v>132</v>
      </c>
      <c r="F113">
        <v>146</v>
      </c>
      <c r="G113" s="209">
        <v>3.7</v>
      </c>
      <c r="H113">
        <v>6</v>
      </c>
      <c r="I113" t="s">
        <v>795</v>
      </c>
      <c r="J113">
        <v>15</v>
      </c>
      <c r="K113">
        <v>20</v>
      </c>
      <c r="L113">
        <v>17</v>
      </c>
      <c r="M113">
        <v>18.2</v>
      </c>
      <c r="N113">
        <v>28.5</v>
      </c>
      <c r="O113">
        <v>21.7348</v>
      </c>
      <c r="P113">
        <v>14.742100000000001</v>
      </c>
      <c r="Q113">
        <v>20</v>
      </c>
      <c r="R113">
        <v>16.896599999999999</v>
      </c>
      <c r="S113" t="s">
        <v>856</v>
      </c>
      <c r="T113" t="s">
        <v>796</v>
      </c>
      <c r="U113" t="s">
        <v>797</v>
      </c>
      <c r="V113" t="s">
        <v>798</v>
      </c>
      <c r="W113" t="s">
        <v>799</v>
      </c>
      <c r="Y113">
        <v>8</v>
      </c>
      <c r="Z113" t="s">
        <v>63</v>
      </c>
      <c r="AA113" t="s">
        <v>63</v>
      </c>
      <c r="AB113" t="s">
        <v>73</v>
      </c>
      <c r="AC113" t="s">
        <v>75</v>
      </c>
      <c r="AD113">
        <v>10</v>
      </c>
      <c r="AG113" t="s">
        <v>841</v>
      </c>
      <c r="AH113" t="s">
        <v>842</v>
      </c>
      <c r="AI113" t="s">
        <v>64</v>
      </c>
      <c r="AJ113" t="s">
        <v>65</v>
      </c>
      <c r="AK113" t="s">
        <v>63</v>
      </c>
      <c r="AL113" t="s">
        <v>81</v>
      </c>
      <c r="AM113">
        <v>70</v>
      </c>
      <c r="AN113">
        <v>5</v>
      </c>
      <c r="AS113">
        <v>3200</v>
      </c>
      <c r="AT113">
        <v>3200</v>
      </c>
      <c r="BN113" s="192" t="s">
        <v>1004</v>
      </c>
      <c r="BO113">
        <v>2</v>
      </c>
      <c r="BP113">
        <v>2</v>
      </c>
      <c r="BQ113">
        <v>2</v>
      </c>
      <c r="BR113" t="s">
        <v>1141</v>
      </c>
      <c r="BS113" t="s">
        <v>292</v>
      </c>
      <c r="BT113" t="s">
        <v>998</v>
      </c>
      <c r="BU113" s="210">
        <v>44872</v>
      </c>
      <c r="BV113">
        <v>32317</v>
      </c>
      <c r="BY113" t="s">
        <v>63</v>
      </c>
      <c r="CB113" t="s">
        <v>63</v>
      </c>
      <c r="CC113" t="s">
        <v>63</v>
      </c>
      <c r="CE113" t="s">
        <v>63</v>
      </c>
      <c r="CG113" t="s">
        <v>62</v>
      </c>
      <c r="CH113" t="s">
        <v>941</v>
      </c>
      <c r="CI113" t="s">
        <v>62</v>
      </c>
      <c r="CJ113" t="s">
        <v>941</v>
      </c>
      <c r="DJ113" t="s">
        <v>806</v>
      </c>
      <c r="DK113" t="s">
        <v>807</v>
      </c>
      <c r="DN113" t="s">
        <v>63</v>
      </c>
      <c r="DO113" t="s">
        <v>932</v>
      </c>
      <c r="DP113" t="s">
        <v>62</v>
      </c>
      <c r="DQ113" t="s">
        <v>77</v>
      </c>
      <c r="DY113">
        <v>21.9</v>
      </c>
      <c r="EB113">
        <v>3</v>
      </c>
      <c r="EC113">
        <v>3</v>
      </c>
      <c r="EE113" t="s">
        <v>1122</v>
      </c>
      <c r="EF113">
        <v>5</v>
      </c>
      <c r="EV113">
        <v>8000</v>
      </c>
      <c r="EW113">
        <v>600</v>
      </c>
      <c r="EX113">
        <v>441</v>
      </c>
      <c r="EY113">
        <v>528</v>
      </c>
    </row>
    <row r="114" spans="1:155" x14ac:dyDescent="0.35">
      <c r="A114">
        <v>2023</v>
      </c>
      <c r="B114" t="s">
        <v>108</v>
      </c>
      <c r="C114" t="s">
        <v>108</v>
      </c>
      <c r="D114" t="s">
        <v>1199</v>
      </c>
      <c r="E114" t="s">
        <v>109</v>
      </c>
      <c r="F114">
        <v>2</v>
      </c>
      <c r="G114" s="209">
        <v>2.4</v>
      </c>
      <c r="H114">
        <v>4</v>
      </c>
      <c r="I114" t="s">
        <v>919</v>
      </c>
      <c r="J114">
        <v>21</v>
      </c>
      <c r="K114">
        <v>30</v>
      </c>
      <c r="L114">
        <v>25</v>
      </c>
      <c r="M114">
        <v>27.028700000000001</v>
      </c>
      <c r="N114">
        <v>43.627800000000001</v>
      </c>
      <c r="O114">
        <v>32.612299999999998</v>
      </c>
      <c r="P114">
        <v>21.271100000000001</v>
      </c>
      <c r="Q114">
        <v>30.4299</v>
      </c>
      <c r="R114">
        <v>24.603400000000001</v>
      </c>
      <c r="T114" t="s">
        <v>852</v>
      </c>
      <c r="U114" t="s">
        <v>853</v>
      </c>
      <c r="V114" t="s">
        <v>819</v>
      </c>
      <c r="W114" t="s">
        <v>820</v>
      </c>
      <c r="Y114">
        <v>6</v>
      </c>
      <c r="Z114" t="s">
        <v>62</v>
      </c>
      <c r="AA114" t="s">
        <v>63</v>
      </c>
      <c r="AB114" t="s">
        <v>71</v>
      </c>
      <c r="AC114" t="s">
        <v>72</v>
      </c>
      <c r="AD114">
        <v>15</v>
      </c>
      <c r="AG114" t="s">
        <v>841</v>
      </c>
      <c r="AH114" t="s">
        <v>842</v>
      </c>
      <c r="AI114" t="s">
        <v>64</v>
      </c>
      <c r="AJ114" t="s">
        <v>65</v>
      </c>
      <c r="AK114" t="s">
        <v>63</v>
      </c>
      <c r="AL114" t="s">
        <v>81</v>
      </c>
      <c r="AM114">
        <v>77</v>
      </c>
      <c r="AN114">
        <v>6</v>
      </c>
      <c r="AS114">
        <v>2200</v>
      </c>
      <c r="AT114">
        <v>2200</v>
      </c>
      <c r="BN114" s="192" t="s">
        <v>904</v>
      </c>
      <c r="BO114">
        <v>2</v>
      </c>
      <c r="BP114">
        <v>2</v>
      </c>
      <c r="BQ114">
        <v>2</v>
      </c>
      <c r="BR114" t="s">
        <v>1141</v>
      </c>
      <c r="BS114" t="s">
        <v>292</v>
      </c>
      <c r="BT114" t="s">
        <v>998</v>
      </c>
      <c r="BU114" s="210">
        <v>44670</v>
      </c>
      <c r="BV114">
        <v>31230</v>
      </c>
      <c r="BX114" t="s">
        <v>63</v>
      </c>
      <c r="BY114" t="s">
        <v>63</v>
      </c>
      <c r="CB114" t="s">
        <v>63</v>
      </c>
      <c r="CC114" t="s">
        <v>63</v>
      </c>
      <c r="CE114" t="s">
        <v>63</v>
      </c>
      <c r="CG114" t="s">
        <v>62</v>
      </c>
      <c r="CH114" t="s">
        <v>1200</v>
      </c>
      <c r="CI114" t="s">
        <v>63</v>
      </c>
      <c r="DJ114" t="s">
        <v>905</v>
      </c>
      <c r="DK114" t="s">
        <v>906</v>
      </c>
      <c r="DN114" t="s">
        <v>63</v>
      </c>
      <c r="DO114" t="s">
        <v>1201</v>
      </c>
      <c r="DP114" t="s">
        <v>63</v>
      </c>
      <c r="DQ114" t="s">
        <v>69</v>
      </c>
      <c r="DY114">
        <v>32.6</v>
      </c>
      <c r="EB114">
        <v>5</v>
      </c>
      <c r="EC114">
        <v>5</v>
      </c>
      <c r="EE114" t="s">
        <v>1202</v>
      </c>
      <c r="EF114">
        <v>3</v>
      </c>
      <c r="EV114">
        <v>3000</v>
      </c>
      <c r="EW114">
        <v>419</v>
      </c>
      <c r="EX114">
        <v>292</v>
      </c>
      <c r="EY114">
        <v>362</v>
      </c>
    </row>
    <row r="115" spans="1:155" x14ac:dyDescent="0.35">
      <c r="A115">
        <v>2023</v>
      </c>
      <c r="B115" t="s">
        <v>108</v>
      </c>
      <c r="C115" t="s">
        <v>108</v>
      </c>
      <c r="D115" t="s">
        <v>1199</v>
      </c>
      <c r="E115" t="s">
        <v>109</v>
      </c>
      <c r="F115">
        <v>1</v>
      </c>
      <c r="G115" s="209">
        <v>2.4</v>
      </c>
      <c r="H115">
        <v>4</v>
      </c>
      <c r="I115" t="s">
        <v>1110</v>
      </c>
      <c r="J115">
        <v>20</v>
      </c>
      <c r="K115">
        <v>27</v>
      </c>
      <c r="L115">
        <v>22</v>
      </c>
      <c r="M115">
        <v>24.745699999999999</v>
      </c>
      <c r="N115">
        <v>37.9587</v>
      </c>
      <c r="O115">
        <v>29.341799999999999</v>
      </c>
      <c r="P115">
        <v>19.6187</v>
      </c>
      <c r="Q115">
        <v>26.8141</v>
      </c>
      <c r="R115">
        <v>22.313099999999999</v>
      </c>
      <c r="T115" t="s">
        <v>852</v>
      </c>
      <c r="U115" t="s">
        <v>853</v>
      </c>
      <c r="V115" t="s">
        <v>1111</v>
      </c>
      <c r="W115" t="s">
        <v>1112</v>
      </c>
      <c r="Y115">
        <v>6</v>
      </c>
      <c r="Z115" t="s">
        <v>63</v>
      </c>
      <c r="AA115" t="s">
        <v>63</v>
      </c>
      <c r="AB115" t="s">
        <v>71</v>
      </c>
      <c r="AC115" t="s">
        <v>72</v>
      </c>
      <c r="AD115">
        <v>15</v>
      </c>
      <c r="AG115" t="s">
        <v>841</v>
      </c>
      <c r="AH115" t="s">
        <v>842</v>
      </c>
      <c r="AI115" t="s">
        <v>64</v>
      </c>
      <c r="AJ115" t="s">
        <v>65</v>
      </c>
      <c r="AK115" t="s">
        <v>63</v>
      </c>
      <c r="AL115" t="s">
        <v>81</v>
      </c>
      <c r="AM115">
        <v>77</v>
      </c>
      <c r="AN115">
        <v>6</v>
      </c>
      <c r="AS115">
        <v>2500</v>
      </c>
      <c r="AT115">
        <v>2500</v>
      </c>
      <c r="BN115" s="192" t="s">
        <v>904</v>
      </c>
      <c r="BO115">
        <v>2</v>
      </c>
      <c r="BP115">
        <v>2</v>
      </c>
      <c r="BQ115">
        <v>2</v>
      </c>
      <c r="BR115" t="s">
        <v>1141</v>
      </c>
      <c r="BS115" t="s">
        <v>292</v>
      </c>
      <c r="BT115" t="s">
        <v>998</v>
      </c>
      <c r="BU115" s="210">
        <v>44670</v>
      </c>
      <c r="BV115">
        <v>31229</v>
      </c>
      <c r="BX115" t="s">
        <v>63</v>
      </c>
      <c r="BY115" t="s">
        <v>63</v>
      </c>
      <c r="CB115" t="s">
        <v>63</v>
      </c>
      <c r="CC115" t="s">
        <v>63</v>
      </c>
      <c r="CE115" t="s">
        <v>63</v>
      </c>
      <c r="CG115" t="s">
        <v>62</v>
      </c>
      <c r="CH115" t="s">
        <v>1200</v>
      </c>
      <c r="CI115" t="s">
        <v>63</v>
      </c>
      <c r="DJ115" t="s">
        <v>905</v>
      </c>
      <c r="DK115" t="s">
        <v>906</v>
      </c>
      <c r="DN115" t="s">
        <v>63</v>
      </c>
      <c r="DO115" t="s">
        <v>1201</v>
      </c>
      <c r="DP115" t="s">
        <v>63</v>
      </c>
      <c r="DQ115" t="s">
        <v>69</v>
      </c>
      <c r="DY115">
        <v>29.3</v>
      </c>
      <c r="EB115">
        <v>5</v>
      </c>
      <c r="EC115">
        <v>5</v>
      </c>
      <c r="EE115" t="s">
        <v>1202</v>
      </c>
      <c r="EF115">
        <v>3</v>
      </c>
      <c r="EV115">
        <v>4500</v>
      </c>
      <c r="EW115">
        <v>452</v>
      </c>
      <c r="EX115">
        <v>331</v>
      </c>
      <c r="EY115">
        <v>398</v>
      </c>
    </row>
    <row r="116" spans="1:155" x14ac:dyDescent="0.35">
      <c r="A116">
        <v>2023</v>
      </c>
      <c r="B116" t="s">
        <v>149</v>
      </c>
      <c r="C116" t="s">
        <v>155</v>
      </c>
      <c r="D116" t="s">
        <v>1203</v>
      </c>
      <c r="E116" t="s">
        <v>151</v>
      </c>
      <c r="F116">
        <v>131</v>
      </c>
      <c r="G116" s="209">
        <v>2.4</v>
      </c>
      <c r="H116">
        <v>4</v>
      </c>
      <c r="I116" t="s">
        <v>919</v>
      </c>
      <c r="J116">
        <v>21</v>
      </c>
      <c r="K116">
        <v>31</v>
      </c>
      <c r="L116">
        <v>25</v>
      </c>
      <c r="M116">
        <v>27.0623</v>
      </c>
      <c r="N116">
        <v>43.913499999999999</v>
      </c>
      <c r="O116">
        <v>32.710900000000002</v>
      </c>
      <c r="P116">
        <v>21.295300000000001</v>
      </c>
      <c r="Q116">
        <v>30.6097</v>
      </c>
      <c r="R116">
        <v>24.673999999999999</v>
      </c>
      <c r="T116" t="s">
        <v>852</v>
      </c>
      <c r="U116" t="s">
        <v>853</v>
      </c>
      <c r="V116" t="s">
        <v>819</v>
      </c>
      <c r="W116" t="s">
        <v>820</v>
      </c>
      <c r="Y116">
        <v>6</v>
      </c>
      <c r="Z116" t="s">
        <v>62</v>
      </c>
      <c r="AA116" t="s">
        <v>63</v>
      </c>
      <c r="AB116" t="s">
        <v>71</v>
      </c>
      <c r="AC116" t="s">
        <v>72</v>
      </c>
      <c r="AD116">
        <v>15</v>
      </c>
      <c r="AG116" t="s">
        <v>841</v>
      </c>
      <c r="AH116" t="s">
        <v>842</v>
      </c>
      <c r="AI116" t="s">
        <v>64</v>
      </c>
      <c r="AJ116" t="s">
        <v>65</v>
      </c>
      <c r="AK116" t="s">
        <v>63</v>
      </c>
      <c r="AL116" t="s">
        <v>81</v>
      </c>
      <c r="AM116">
        <v>77</v>
      </c>
      <c r="AN116">
        <v>6</v>
      </c>
      <c r="AS116">
        <v>2200</v>
      </c>
      <c r="AT116">
        <v>2200</v>
      </c>
      <c r="BN116" s="192" t="s">
        <v>904</v>
      </c>
      <c r="BO116">
        <v>2</v>
      </c>
      <c r="BP116">
        <v>2</v>
      </c>
      <c r="BQ116">
        <v>2</v>
      </c>
      <c r="BR116" t="s">
        <v>1141</v>
      </c>
      <c r="BS116" t="s">
        <v>292</v>
      </c>
      <c r="BT116" t="s">
        <v>998</v>
      </c>
      <c r="BU116" s="210">
        <v>44734</v>
      </c>
      <c r="BV116">
        <v>31517</v>
      </c>
      <c r="BX116" t="s">
        <v>63</v>
      </c>
      <c r="BY116" t="s">
        <v>63</v>
      </c>
      <c r="CB116" t="s">
        <v>63</v>
      </c>
      <c r="CC116" t="s">
        <v>63</v>
      </c>
      <c r="CE116" t="s">
        <v>63</v>
      </c>
      <c r="CG116" t="s">
        <v>62</v>
      </c>
      <c r="CH116" t="s">
        <v>1200</v>
      </c>
      <c r="CI116" t="s">
        <v>63</v>
      </c>
      <c r="DJ116" t="s">
        <v>905</v>
      </c>
      <c r="DK116" t="s">
        <v>906</v>
      </c>
      <c r="DN116" t="s">
        <v>63</v>
      </c>
      <c r="DO116" t="s">
        <v>1201</v>
      </c>
      <c r="DP116" t="s">
        <v>63</v>
      </c>
      <c r="DQ116" t="s">
        <v>69</v>
      </c>
      <c r="DY116">
        <v>33.4</v>
      </c>
      <c r="EB116">
        <v>5</v>
      </c>
      <c r="EC116">
        <v>5</v>
      </c>
      <c r="EE116" t="s">
        <v>1202</v>
      </c>
      <c r="EF116">
        <v>3</v>
      </c>
      <c r="EV116">
        <v>3000</v>
      </c>
      <c r="EW116">
        <v>417</v>
      </c>
      <c r="EX116">
        <v>290</v>
      </c>
      <c r="EY116">
        <v>360</v>
      </c>
    </row>
    <row r="117" spans="1:155" x14ac:dyDescent="0.35">
      <c r="A117">
        <v>2023</v>
      </c>
      <c r="B117" t="s">
        <v>149</v>
      </c>
      <c r="C117" t="s">
        <v>155</v>
      </c>
      <c r="D117" t="s">
        <v>1203</v>
      </c>
      <c r="E117" t="s">
        <v>151</v>
      </c>
      <c r="F117">
        <v>132</v>
      </c>
      <c r="G117" s="209">
        <v>2.4</v>
      </c>
      <c r="H117">
        <v>4</v>
      </c>
      <c r="I117" t="s">
        <v>1110</v>
      </c>
      <c r="J117">
        <v>20</v>
      </c>
      <c r="K117">
        <v>27</v>
      </c>
      <c r="L117">
        <v>22</v>
      </c>
      <c r="M117">
        <v>24.7911</v>
      </c>
      <c r="N117">
        <v>38.090699999999998</v>
      </c>
      <c r="O117">
        <v>29.412400000000002</v>
      </c>
      <c r="P117">
        <v>19.651800000000001</v>
      </c>
      <c r="Q117">
        <v>26.8993</v>
      </c>
      <c r="R117">
        <v>22.363199999999999</v>
      </c>
      <c r="T117" t="s">
        <v>852</v>
      </c>
      <c r="U117" t="s">
        <v>853</v>
      </c>
      <c r="V117" t="s">
        <v>1111</v>
      </c>
      <c r="W117" t="s">
        <v>1112</v>
      </c>
      <c r="Y117">
        <v>6</v>
      </c>
      <c r="Z117" t="s">
        <v>63</v>
      </c>
      <c r="AA117" t="s">
        <v>63</v>
      </c>
      <c r="AB117" t="s">
        <v>71</v>
      </c>
      <c r="AC117" t="s">
        <v>72</v>
      </c>
      <c r="AD117">
        <v>15</v>
      </c>
      <c r="AG117" t="s">
        <v>841</v>
      </c>
      <c r="AH117" t="s">
        <v>842</v>
      </c>
      <c r="AI117" t="s">
        <v>64</v>
      </c>
      <c r="AJ117" t="s">
        <v>65</v>
      </c>
      <c r="AK117" t="s">
        <v>63</v>
      </c>
      <c r="AL117" t="s">
        <v>81</v>
      </c>
      <c r="AM117">
        <v>77</v>
      </c>
      <c r="AN117">
        <v>6</v>
      </c>
      <c r="AS117">
        <v>2500</v>
      </c>
      <c r="AT117">
        <v>2500</v>
      </c>
      <c r="BN117" s="192" t="s">
        <v>904</v>
      </c>
      <c r="BO117">
        <v>2</v>
      </c>
      <c r="BP117">
        <v>2</v>
      </c>
      <c r="BQ117">
        <v>2</v>
      </c>
      <c r="BR117" t="s">
        <v>1141</v>
      </c>
      <c r="BS117" t="s">
        <v>292</v>
      </c>
      <c r="BT117" t="s">
        <v>998</v>
      </c>
      <c r="BU117" s="210">
        <v>44734</v>
      </c>
      <c r="BV117">
        <v>31516</v>
      </c>
      <c r="BX117" t="s">
        <v>63</v>
      </c>
      <c r="BY117" t="s">
        <v>63</v>
      </c>
      <c r="CB117" t="s">
        <v>63</v>
      </c>
      <c r="CC117" t="s">
        <v>63</v>
      </c>
      <c r="CE117" t="s">
        <v>63</v>
      </c>
      <c r="CG117" t="s">
        <v>62</v>
      </c>
      <c r="CH117" t="s">
        <v>1200</v>
      </c>
      <c r="CI117" t="s">
        <v>63</v>
      </c>
      <c r="DJ117" t="s">
        <v>905</v>
      </c>
      <c r="DK117" t="s">
        <v>906</v>
      </c>
      <c r="DN117" t="s">
        <v>63</v>
      </c>
      <c r="DO117" t="s">
        <v>1201</v>
      </c>
      <c r="DP117" t="s">
        <v>63</v>
      </c>
      <c r="DQ117" t="s">
        <v>69</v>
      </c>
      <c r="DY117">
        <v>30</v>
      </c>
      <c r="EB117">
        <v>5</v>
      </c>
      <c r="EC117">
        <v>5</v>
      </c>
      <c r="EE117" t="s">
        <v>1202</v>
      </c>
      <c r="EF117">
        <v>3</v>
      </c>
      <c r="EV117">
        <v>4500</v>
      </c>
      <c r="EW117">
        <v>451</v>
      </c>
      <c r="EX117">
        <v>330</v>
      </c>
      <c r="EY117">
        <v>397</v>
      </c>
    </row>
    <row r="118" spans="1:155" x14ac:dyDescent="0.35">
      <c r="A118">
        <v>2023</v>
      </c>
      <c r="B118" t="s">
        <v>90</v>
      </c>
      <c r="C118" t="s">
        <v>126</v>
      </c>
      <c r="D118" t="s">
        <v>1204</v>
      </c>
      <c r="E118" t="s">
        <v>92</v>
      </c>
      <c r="F118">
        <v>58</v>
      </c>
      <c r="G118" s="209">
        <v>2</v>
      </c>
      <c r="H118">
        <v>4</v>
      </c>
      <c r="I118" t="s">
        <v>1010</v>
      </c>
      <c r="J118">
        <v>28</v>
      </c>
      <c r="K118">
        <v>38</v>
      </c>
      <c r="L118">
        <v>32</v>
      </c>
      <c r="M118">
        <v>36.9</v>
      </c>
      <c r="N118">
        <v>53.4</v>
      </c>
      <c r="O118">
        <v>42.859400000000001</v>
      </c>
      <c r="P118">
        <v>28.4953</v>
      </c>
      <c r="Q118">
        <v>37.841799999999999</v>
      </c>
      <c r="R118">
        <v>32.058399999999999</v>
      </c>
      <c r="T118" t="s">
        <v>796</v>
      </c>
      <c r="U118" t="s">
        <v>797</v>
      </c>
      <c r="V118" t="s">
        <v>798</v>
      </c>
      <c r="W118" t="s">
        <v>799</v>
      </c>
      <c r="Y118">
        <v>7</v>
      </c>
      <c r="Z118" t="s">
        <v>63</v>
      </c>
      <c r="AA118" t="s">
        <v>63</v>
      </c>
      <c r="AB118" t="s">
        <v>93</v>
      </c>
      <c r="AC118" t="s">
        <v>94</v>
      </c>
      <c r="AD118">
        <v>15</v>
      </c>
      <c r="AG118" t="s">
        <v>856</v>
      </c>
      <c r="AH118" t="s">
        <v>857</v>
      </c>
      <c r="AI118" t="s">
        <v>64</v>
      </c>
      <c r="AJ118" t="s">
        <v>65</v>
      </c>
      <c r="AK118" t="s">
        <v>63</v>
      </c>
      <c r="AL118" t="s">
        <v>81</v>
      </c>
      <c r="AO118">
        <v>87</v>
      </c>
      <c r="AP118">
        <v>11</v>
      </c>
      <c r="AS118">
        <v>1400</v>
      </c>
      <c r="AT118">
        <v>1400</v>
      </c>
      <c r="BN118" s="192" t="s">
        <v>1205</v>
      </c>
      <c r="BO118">
        <v>2</v>
      </c>
      <c r="BP118">
        <v>2</v>
      </c>
      <c r="BQ118">
        <v>3</v>
      </c>
      <c r="BR118" t="s">
        <v>137</v>
      </c>
      <c r="BS118" t="s">
        <v>292</v>
      </c>
      <c r="BT118" t="s">
        <v>1011</v>
      </c>
      <c r="BU118" s="210">
        <v>44720</v>
      </c>
      <c r="BV118">
        <v>31495</v>
      </c>
      <c r="BX118" t="s">
        <v>63</v>
      </c>
      <c r="BY118" t="s">
        <v>63</v>
      </c>
      <c r="CB118" t="s">
        <v>63</v>
      </c>
      <c r="CC118" t="s">
        <v>63</v>
      </c>
      <c r="CD118" t="s">
        <v>1206</v>
      </c>
      <c r="CE118" t="s">
        <v>63</v>
      </c>
      <c r="CG118" t="s">
        <v>62</v>
      </c>
      <c r="CH118" t="s">
        <v>1207</v>
      </c>
      <c r="CI118" t="s">
        <v>62</v>
      </c>
      <c r="CJ118" t="s">
        <v>1208</v>
      </c>
      <c r="CK118" t="s">
        <v>83</v>
      </c>
      <c r="CM118">
        <v>1</v>
      </c>
      <c r="CN118" t="s">
        <v>84</v>
      </c>
      <c r="CP118">
        <v>48</v>
      </c>
      <c r="CQ118">
        <v>13.8</v>
      </c>
      <c r="CR118">
        <v>44.2</v>
      </c>
      <c r="CS118" t="s">
        <v>85</v>
      </c>
      <c r="CV118" t="s">
        <v>1209</v>
      </c>
      <c r="CX118" t="s">
        <v>87</v>
      </c>
      <c r="CY118" t="s">
        <v>62</v>
      </c>
      <c r="DD118">
        <v>1</v>
      </c>
      <c r="DE118" t="s">
        <v>130</v>
      </c>
      <c r="DG118">
        <v>9</v>
      </c>
      <c r="DJ118" t="s">
        <v>806</v>
      </c>
      <c r="DK118" t="s">
        <v>807</v>
      </c>
      <c r="DL118" t="s">
        <v>63</v>
      </c>
      <c r="DM118" t="s">
        <v>63</v>
      </c>
      <c r="DN118" t="s">
        <v>63</v>
      </c>
      <c r="DO118" t="s">
        <v>1028</v>
      </c>
      <c r="DP118" t="s">
        <v>62</v>
      </c>
      <c r="DQ118" t="s">
        <v>77</v>
      </c>
      <c r="DY118">
        <v>43.1</v>
      </c>
      <c r="EB118">
        <v>6</v>
      </c>
      <c r="EC118">
        <v>6</v>
      </c>
      <c r="EE118" t="s">
        <v>1210</v>
      </c>
      <c r="EF118">
        <v>7</v>
      </c>
      <c r="EU118">
        <v>1000</v>
      </c>
      <c r="EW118">
        <v>310</v>
      </c>
      <c r="EX118">
        <v>234</v>
      </c>
      <c r="EY118">
        <v>276</v>
      </c>
    </row>
    <row r="119" spans="1:155" x14ac:dyDescent="0.35">
      <c r="A119">
        <v>2023</v>
      </c>
      <c r="B119" t="s">
        <v>90</v>
      </c>
      <c r="C119" t="s">
        <v>126</v>
      </c>
      <c r="D119" t="s">
        <v>1211</v>
      </c>
      <c r="E119" t="s">
        <v>92</v>
      </c>
      <c r="F119">
        <v>59</v>
      </c>
      <c r="G119" s="209">
        <v>2</v>
      </c>
      <c r="H119">
        <v>4</v>
      </c>
      <c r="I119" t="s">
        <v>1010</v>
      </c>
      <c r="J119">
        <v>27</v>
      </c>
      <c r="K119">
        <v>35</v>
      </c>
      <c r="L119">
        <v>30</v>
      </c>
      <c r="M119">
        <v>33.799999999999997</v>
      </c>
      <c r="N119">
        <v>49.2</v>
      </c>
      <c r="O119">
        <v>39.3414</v>
      </c>
      <c r="P119">
        <v>26.9361</v>
      </c>
      <c r="Q119">
        <v>34.694000000000003</v>
      </c>
      <c r="R119">
        <v>29.9498</v>
      </c>
      <c r="T119" t="s">
        <v>796</v>
      </c>
      <c r="U119" t="s">
        <v>797</v>
      </c>
      <c r="V119" t="s">
        <v>798</v>
      </c>
      <c r="W119" t="s">
        <v>799</v>
      </c>
      <c r="Y119">
        <v>7</v>
      </c>
      <c r="Z119" t="s">
        <v>63</v>
      </c>
      <c r="AA119" t="s">
        <v>63</v>
      </c>
      <c r="AB119" t="s">
        <v>73</v>
      </c>
      <c r="AC119" t="s">
        <v>75</v>
      </c>
      <c r="AD119">
        <v>15</v>
      </c>
      <c r="AG119" t="s">
        <v>856</v>
      </c>
      <c r="AH119" t="s">
        <v>857</v>
      </c>
      <c r="AI119" t="s">
        <v>64</v>
      </c>
      <c r="AJ119" t="s">
        <v>65</v>
      </c>
      <c r="AK119" t="s">
        <v>63</v>
      </c>
      <c r="AL119" t="s">
        <v>81</v>
      </c>
      <c r="AO119">
        <v>87</v>
      </c>
      <c r="AP119">
        <v>8</v>
      </c>
      <c r="AS119">
        <v>1500</v>
      </c>
      <c r="AT119">
        <v>1500</v>
      </c>
      <c r="BN119" s="192" t="s">
        <v>1205</v>
      </c>
      <c r="BO119">
        <v>2</v>
      </c>
      <c r="BP119">
        <v>2</v>
      </c>
      <c r="BQ119">
        <v>3</v>
      </c>
      <c r="BR119" t="s">
        <v>137</v>
      </c>
      <c r="BS119" t="s">
        <v>292</v>
      </c>
      <c r="BT119" t="s">
        <v>1011</v>
      </c>
      <c r="BU119" s="210">
        <v>44720</v>
      </c>
      <c r="BV119">
        <v>31496</v>
      </c>
      <c r="BX119" t="s">
        <v>63</v>
      </c>
      <c r="BY119" t="s">
        <v>63</v>
      </c>
      <c r="CB119" t="s">
        <v>63</v>
      </c>
      <c r="CC119" t="s">
        <v>63</v>
      </c>
      <c r="CD119" t="s">
        <v>1206</v>
      </c>
      <c r="CE119" t="s">
        <v>63</v>
      </c>
      <c r="CG119" t="s">
        <v>62</v>
      </c>
      <c r="CH119" t="s">
        <v>1207</v>
      </c>
      <c r="CI119" t="s">
        <v>62</v>
      </c>
      <c r="CJ119" t="s">
        <v>1208</v>
      </c>
      <c r="CK119" t="s">
        <v>83</v>
      </c>
      <c r="CM119">
        <v>1</v>
      </c>
      <c r="CN119" t="s">
        <v>84</v>
      </c>
      <c r="CP119">
        <v>48</v>
      </c>
      <c r="CQ119">
        <v>13.8</v>
      </c>
      <c r="CR119">
        <v>44.2</v>
      </c>
      <c r="CS119" t="s">
        <v>85</v>
      </c>
      <c r="CV119" t="s">
        <v>1209</v>
      </c>
      <c r="CX119" t="s">
        <v>87</v>
      </c>
      <c r="CY119" t="s">
        <v>62</v>
      </c>
      <c r="DD119">
        <v>1</v>
      </c>
      <c r="DE119" t="s">
        <v>130</v>
      </c>
      <c r="DG119">
        <v>9</v>
      </c>
      <c r="DJ119" t="s">
        <v>806</v>
      </c>
      <c r="DK119" t="s">
        <v>807</v>
      </c>
      <c r="DL119" t="s">
        <v>63</v>
      </c>
      <c r="DM119" t="s">
        <v>63</v>
      </c>
      <c r="DN119" t="s">
        <v>63</v>
      </c>
      <c r="DO119" t="s">
        <v>1028</v>
      </c>
      <c r="DP119" t="s">
        <v>62</v>
      </c>
      <c r="DQ119" t="s">
        <v>77</v>
      </c>
      <c r="DY119">
        <v>39.6</v>
      </c>
      <c r="EB119">
        <v>6</v>
      </c>
      <c r="EC119">
        <v>6</v>
      </c>
      <c r="EE119" t="s">
        <v>1210</v>
      </c>
      <c r="EF119">
        <v>7</v>
      </c>
      <c r="EU119">
        <v>500</v>
      </c>
      <c r="EW119">
        <v>328</v>
      </c>
      <c r="EX119">
        <v>253</v>
      </c>
      <c r="EY119">
        <v>294</v>
      </c>
    </row>
    <row r="120" spans="1:155" x14ac:dyDescent="0.35">
      <c r="A120">
        <v>2023</v>
      </c>
      <c r="B120" t="s">
        <v>90</v>
      </c>
      <c r="C120" t="s">
        <v>126</v>
      </c>
      <c r="D120" t="s">
        <v>1212</v>
      </c>
      <c r="E120" t="s">
        <v>92</v>
      </c>
      <c r="F120">
        <v>27</v>
      </c>
      <c r="G120" s="209">
        <v>2</v>
      </c>
      <c r="H120">
        <v>4</v>
      </c>
      <c r="I120" t="s">
        <v>1010</v>
      </c>
      <c r="J120">
        <v>24</v>
      </c>
      <c r="K120">
        <v>31</v>
      </c>
      <c r="L120">
        <v>26</v>
      </c>
      <c r="M120">
        <v>30.1</v>
      </c>
      <c r="N120">
        <v>43.9</v>
      </c>
      <c r="O120">
        <v>35.059399999999997</v>
      </c>
      <c r="P120">
        <v>23.6876</v>
      </c>
      <c r="Q120">
        <v>30.747199999999999</v>
      </c>
      <c r="R120">
        <v>26.417000000000002</v>
      </c>
      <c r="T120" t="s">
        <v>796</v>
      </c>
      <c r="U120" t="s">
        <v>797</v>
      </c>
      <c r="V120" t="s">
        <v>798</v>
      </c>
      <c r="W120" t="s">
        <v>799</v>
      </c>
      <c r="Y120">
        <v>7</v>
      </c>
      <c r="Z120" t="s">
        <v>63</v>
      </c>
      <c r="AA120" t="s">
        <v>63</v>
      </c>
      <c r="AB120" t="s">
        <v>73</v>
      </c>
      <c r="AC120" t="s">
        <v>75</v>
      </c>
      <c r="AD120">
        <v>15</v>
      </c>
      <c r="AG120" t="s">
        <v>800</v>
      </c>
      <c r="AH120" t="s">
        <v>801</v>
      </c>
      <c r="AI120" t="s">
        <v>64</v>
      </c>
      <c r="AJ120" t="s">
        <v>65</v>
      </c>
      <c r="AK120" t="s">
        <v>63</v>
      </c>
      <c r="AL120" t="s">
        <v>81</v>
      </c>
      <c r="AM120">
        <v>83</v>
      </c>
      <c r="AN120">
        <v>9</v>
      </c>
      <c r="AS120">
        <v>2100</v>
      </c>
      <c r="AT120">
        <v>2100</v>
      </c>
      <c r="BN120" s="192" t="s">
        <v>1205</v>
      </c>
      <c r="BO120">
        <v>2</v>
      </c>
      <c r="BP120">
        <v>2</v>
      </c>
      <c r="BQ120">
        <v>3</v>
      </c>
      <c r="BR120" t="s">
        <v>137</v>
      </c>
      <c r="BS120" t="s">
        <v>292</v>
      </c>
      <c r="BT120" t="s">
        <v>1011</v>
      </c>
      <c r="BU120" s="210">
        <v>44771</v>
      </c>
      <c r="BV120">
        <v>31465</v>
      </c>
      <c r="BX120" t="s">
        <v>63</v>
      </c>
      <c r="BY120" t="s">
        <v>63</v>
      </c>
      <c r="CB120" t="s">
        <v>63</v>
      </c>
      <c r="CC120" t="s">
        <v>63</v>
      </c>
      <c r="CD120" t="s">
        <v>1213</v>
      </c>
      <c r="CE120" t="s">
        <v>63</v>
      </c>
      <c r="CG120" t="s">
        <v>62</v>
      </c>
      <c r="CH120" t="s">
        <v>1214</v>
      </c>
      <c r="CI120" t="s">
        <v>62</v>
      </c>
      <c r="CJ120" t="s">
        <v>1215</v>
      </c>
      <c r="CK120" t="s">
        <v>83</v>
      </c>
      <c r="CM120">
        <v>1</v>
      </c>
      <c r="CN120" t="s">
        <v>84</v>
      </c>
      <c r="CP120">
        <v>14</v>
      </c>
      <c r="CQ120">
        <v>8.8000000000000007</v>
      </c>
      <c r="CR120">
        <v>40</v>
      </c>
      <c r="CS120" t="s">
        <v>85</v>
      </c>
      <c r="CV120" t="s">
        <v>931</v>
      </c>
      <c r="DD120">
        <v>1</v>
      </c>
      <c r="DE120" t="s">
        <v>130</v>
      </c>
      <c r="DG120">
        <v>1</v>
      </c>
      <c r="DJ120" t="s">
        <v>806</v>
      </c>
      <c r="DK120" t="s">
        <v>807</v>
      </c>
      <c r="DL120" t="s">
        <v>63</v>
      </c>
      <c r="DM120" t="s">
        <v>63</v>
      </c>
      <c r="DN120" t="s">
        <v>63</v>
      </c>
      <c r="DO120" t="s">
        <v>1028</v>
      </c>
      <c r="DP120" t="s">
        <v>62</v>
      </c>
      <c r="DQ120" t="s">
        <v>77</v>
      </c>
      <c r="DY120">
        <v>35.299999999999997</v>
      </c>
      <c r="EB120">
        <v>5</v>
      </c>
      <c r="EC120">
        <v>5</v>
      </c>
      <c r="EE120" t="s">
        <v>1216</v>
      </c>
      <c r="EF120">
        <v>5</v>
      </c>
      <c r="EV120">
        <v>2500</v>
      </c>
      <c r="EW120">
        <v>373</v>
      </c>
      <c r="EX120">
        <v>287</v>
      </c>
      <c r="EY120">
        <v>334</v>
      </c>
    </row>
    <row r="121" spans="1:155" x14ac:dyDescent="0.35">
      <c r="A121">
        <v>2023</v>
      </c>
      <c r="B121" t="s">
        <v>90</v>
      </c>
      <c r="C121" t="s">
        <v>126</v>
      </c>
      <c r="D121" t="s">
        <v>1217</v>
      </c>
      <c r="E121" t="s">
        <v>92</v>
      </c>
      <c r="F121">
        <v>26</v>
      </c>
      <c r="G121" s="209">
        <v>2</v>
      </c>
      <c r="H121">
        <v>4</v>
      </c>
      <c r="I121" t="s">
        <v>1010</v>
      </c>
      <c r="J121">
        <v>24</v>
      </c>
      <c r="K121">
        <v>32</v>
      </c>
      <c r="L121">
        <v>27</v>
      </c>
      <c r="M121">
        <v>31.2409</v>
      </c>
      <c r="N121">
        <v>45.277200000000001</v>
      </c>
      <c r="O121">
        <v>36.305700000000002</v>
      </c>
      <c r="P121">
        <v>24.345800000000001</v>
      </c>
      <c r="Q121">
        <v>31.647500000000001</v>
      </c>
      <c r="R121">
        <v>27.1663</v>
      </c>
      <c r="T121" t="s">
        <v>796</v>
      </c>
      <c r="U121" t="s">
        <v>797</v>
      </c>
      <c r="V121" t="s">
        <v>798</v>
      </c>
      <c r="W121" t="s">
        <v>799</v>
      </c>
      <c r="Y121">
        <v>7</v>
      </c>
      <c r="Z121" t="s">
        <v>63</v>
      </c>
      <c r="AA121" t="s">
        <v>63</v>
      </c>
      <c r="AB121" t="s">
        <v>73</v>
      </c>
      <c r="AC121" t="s">
        <v>75</v>
      </c>
      <c r="AD121">
        <v>15</v>
      </c>
      <c r="AG121" t="s">
        <v>800</v>
      </c>
      <c r="AH121" t="s">
        <v>801</v>
      </c>
      <c r="AI121" t="s">
        <v>64</v>
      </c>
      <c r="AJ121" t="s">
        <v>65</v>
      </c>
      <c r="AK121" t="s">
        <v>63</v>
      </c>
      <c r="AL121" t="s">
        <v>81</v>
      </c>
      <c r="AM121">
        <v>84</v>
      </c>
      <c r="AN121">
        <v>11</v>
      </c>
      <c r="AS121">
        <v>2050</v>
      </c>
      <c r="AT121">
        <v>2050</v>
      </c>
      <c r="BN121" s="192" t="s">
        <v>1205</v>
      </c>
      <c r="BO121">
        <v>2</v>
      </c>
      <c r="BP121">
        <v>2</v>
      </c>
      <c r="BQ121">
        <v>3</v>
      </c>
      <c r="BR121" t="s">
        <v>137</v>
      </c>
      <c r="BS121" t="s">
        <v>292</v>
      </c>
      <c r="BT121" t="s">
        <v>1011</v>
      </c>
      <c r="BU121" s="210">
        <v>44771</v>
      </c>
      <c r="BV121">
        <v>31464</v>
      </c>
      <c r="BX121" t="s">
        <v>63</v>
      </c>
      <c r="BY121" t="s">
        <v>63</v>
      </c>
      <c r="CB121" t="s">
        <v>63</v>
      </c>
      <c r="CC121" t="s">
        <v>63</v>
      </c>
      <c r="CD121" t="s">
        <v>1213</v>
      </c>
      <c r="CE121" t="s">
        <v>63</v>
      </c>
      <c r="CG121" t="s">
        <v>62</v>
      </c>
      <c r="CH121" t="s">
        <v>1214</v>
      </c>
      <c r="CI121" t="s">
        <v>62</v>
      </c>
      <c r="CJ121" t="s">
        <v>1215</v>
      </c>
      <c r="CK121" t="s">
        <v>83</v>
      </c>
      <c r="CM121">
        <v>1</v>
      </c>
      <c r="CN121" t="s">
        <v>84</v>
      </c>
      <c r="CP121">
        <v>14</v>
      </c>
      <c r="CQ121">
        <v>8.8000000000000007</v>
      </c>
      <c r="CR121">
        <v>40</v>
      </c>
      <c r="CS121" t="s">
        <v>85</v>
      </c>
      <c r="CV121" t="s">
        <v>931</v>
      </c>
      <c r="DD121">
        <v>1</v>
      </c>
      <c r="DE121" t="s">
        <v>130</v>
      </c>
      <c r="DG121">
        <v>1</v>
      </c>
      <c r="DJ121" t="s">
        <v>806</v>
      </c>
      <c r="DK121" t="s">
        <v>807</v>
      </c>
      <c r="DL121" t="s">
        <v>63</v>
      </c>
      <c r="DM121" t="s">
        <v>63</v>
      </c>
      <c r="DN121" t="s">
        <v>63</v>
      </c>
      <c r="DO121" t="s">
        <v>1028</v>
      </c>
      <c r="DP121" t="s">
        <v>62</v>
      </c>
      <c r="DQ121" t="s">
        <v>77</v>
      </c>
      <c r="DY121">
        <v>36.6</v>
      </c>
      <c r="EB121">
        <v>5</v>
      </c>
      <c r="EC121">
        <v>5</v>
      </c>
      <c r="EE121" t="s">
        <v>1216</v>
      </c>
      <c r="EF121">
        <v>5</v>
      </c>
      <c r="EV121">
        <v>2250</v>
      </c>
      <c r="EW121">
        <v>364</v>
      </c>
      <c r="EX121">
        <v>280</v>
      </c>
      <c r="EY121">
        <v>326</v>
      </c>
    </row>
    <row r="122" spans="1:155" x14ac:dyDescent="0.35">
      <c r="A122">
        <v>2023</v>
      </c>
      <c r="B122" t="s">
        <v>90</v>
      </c>
      <c r="C122" t="s">
        <v>126</v>
      </c>
      <c r="D122" t="s">
        <v>1218</v>
      </c>
      <c r="E122" t="s">
        <v>92</v>
      </c>
      <c r="F122">
        <v>10</v>
      </c>
      <c r="G122" s="209">
        <v>2.9</v>
      </c>
      <c r="H122">
        <v>6</v>
      </c>
      <c r="I122" t="s">
        <v>818</v>
      </c>
      <c r="J122">
        <v>18</v>
      </c>
      <c r="K122">
        <v>26</v>
      </c>
      <c r="L122">
        <v>21</v>
      </c>
      <c r="M122">
        <v>22.046900000000001</v>
      </c>
      <c r="N122">
        <v>35.544699999999999</v>
      </c>
      <c r="O122">
        <v>26.590800000000002</v>
      </c>
      <c r="P122">
        <v>17.790099999999999</v>
      </c>
      <c r="Q122">
        <v>25.505099999999999</v>
      </c>
      <c r="R122">
        <v>20.5932</v>
      </c>
      <c r="T122" t="s">
        <v>796</v>
      </c>
      <c r="U122" t="s">
        <v>797</v>
      </c>
      <c r="V122" t="s">
        <v>819</v>
      </c>
      <c r="W122" t="s">
        <v>820</v>
      </c>
      <c r="Y122">
        <v>8</v>
      </c>
      <c r="Z122" t="s">
        <v>62</v>
      </c>
      <c r="AA122" t="s">
        <v>63</v>
      </c>
      <c r="AB122">
        <v>4</v>
      </c>
      <c r="AC122" t="s">
        <v>114</v>
      </c>
      <c r="AD122">
        <v>15</v>
      </c>
      <c r="AG122" t="s">
        <v>800</v>
      </c>
      <c r="AH122" t="s">
        <v>801</v>
      </c>
      <c r="AI122" t="s">
        <v>64</v>
      </c>
      <c r="AJ122" t="s">
        <v>65</v>
      </c>
      <c r="AK122" t="s">
        <v>63</v>
      </c>
      <c r="AL122" t="s">
        <v>81</v>
      </c>
      <c r="AM122">
        <v>84</v>
      </c>
      <c r="AN122">
        <v>11</v>
      </c>
      <c r="AS122">
        <v>2600</v>
      </c>
      <c r="AT122">
        <v>2600</v>
      </c>
      <c r="BN122" s="192" t="s">
        <v>1004</v>
      </c>
      <c r="BO122">
        <v>2</v>
      </c>
      <c r="BP122">
        <v>2</v>
      </c>
      <c r="BQ122">
        <v>3</v>
      </c>
      <c r="BR122" t="s">
        <v>137</v>
      </c>
      <c r="BS122" t="s">
        <v>292</v>
      </c>
      <c r="BT122" t="s">
        <v>1011</v>
      </c>
      <c r="BU122" s="210">
        <v>44742</v>
      </c>
      <c r="BV122">
        <v>32229</v>
      </c>
      <c r="BX122" t="s">
        <v>63</v>
      </c>
      <c r="BY122" t="s">
        <v>63</v>
      </c>
      <c r="CB122" t="s">
        <v>63</v>
      </c>
      <c r="CC122" t="s">
        <v>63</v>
      </c>
      <c r="CD122" t="s">
        <v>1219</v>
      </c>
      <c r="CE122" t="s">
        <v>63</v>
      </c>
      <c r="CG122" t="s">
        <v>62</v>
      </c>
      <c r="CH122" t="s">
        <v>1149</v>
      </c>
      <c r="CI122" t="s">
        <v>62</v>
      </c>
      <c r="CJ122" t="s">
        <v>1149</v>
      </c>
      <c r="DJ122" t="s">
        <v>806</v>
      </c>
      <c r="DK122" t="s">
        <v>807</v>
      </c>
      <c r="DN122" t="s">
        <v>63</v>
      </c>
      <c r="DO122" t="s">
        <v>1028</v>
      </c>
      <c r="DP122" t="s">
        <v>63</v>
      </c>
      <c r="DQ122" t="s">
        <v>69</v>
      </c>
      <c r="DY122">
        <v>26.8</v>
      </c>
      <c r="EB122">
        <v>4</v>
      </c>
      <c r="EC122">
        <v>4</v>
      </c>
      <c r="EE122" t="s">
        <v>1220</v>
      </c>
      <c r="EF122">
        <v>5</v>
      </c>
      <c r="EV122">
        <v>5000</v>
      </c>
      <c r="EW122">
        <v>496</v>
      </c>
      <c r="EX122">
        <v>347</v>
      </c>
      <c r="EY122">
        <v>429</v>
      </c>
    </row>
    <row r="123" spans="1:155" x14ac:dyDescent="0.35">
      <c r="A123">
        <v>2023</v>
      </c>
      <c r="B123" t="s">
        <v>90</v>
      </c>
      <c r="C123" t="s">
        <v>126</v>
      </c>
      <c r="D123" t="s">
        <v>1221</v>
      </c>
      <c r="E123" t="s">
        <v>92</v>
      </c>
      <c r="F123">
        <v>61</v>
      </c>
      <c r="G123" s="209">
        <v>2</v>
      </c>
      <c r="H123">
        <v>4</v>
      </c>
      <c r="I123" t="s">
        <v>1010</v>
      </c>
      <c r="J123">
        <v>23</v>
      </c>
      <c r="K123">
        <v>32</v>
      </c>
      <c r="L123">
        <v>26</v>
      </c>
      <c r="M123">
        <v>29.1</v>
      </c>
      <c r="N123">
        <v>44.1</v>
      </c>
      <c r="O123">
        <v>34.359000000000002</v>
      </c>
      <c r="P123">
        <v>23.035399999999999</v>
      </c>
      <c r="Q123">
        <v>32.220799999999997</v>
      </c>
      <c r="R123">
        <v>26.4254</v>
      </c>
      <c r="T123" t="s">
        <v>796</v>
      </c>
      <c r="U123" t="s">
        <v>797</v>
      </c>
      <c r="V123" t="s">
        <v>798</v>
      </c>
      <c r="W123" t="s">
        <v>799</v>
      </c>
      <c r="Y123">
        <v>7</v>
      </c>
      <c r="Z123" t="s">
        <v>63</v>
      </c>
      <c r="AA123" t="s">
        <v>63</v>
      </c>
      <c r="AB123" t="s">
        <v>73</v>
      </c>
      <c r="AC123" t="s">
        <v>75</v>
      </c>
      <c r="AD123">
        <v>15</v>
      </c>
      <c r="AG123" t="s">
        <v>800</v>
      </c>
      <c r="AH123" t="s">
        <v>801</v>
      </c>
      <c r="AI123" t="s">
        <v>64</v>
      </c>
      <c r="AJ123" t="s">
        <v>65</v>
      </c>
      <c r="AK123" t="s">
        <v>63</v>
      </c>
      <c r="AL123" t="s">
        <v>81</v>
      </c>
      <c r="AO123">
        <v>87</v>
      </c>
      <c r="AP123">
        <v>8</v>
      </c>
      <c r="AS123">
        <v>2100</v>
      </c>
      <c r="AT123">
        <v>2100</v>
      </c>
      <c r="BN123" s="192" t="s">
        <v>1004</v>
      </c>
      <c r="BO123">
        <v>2</v>
      </c>
      <c r="BP123">
        <v>2</v>
      </c>
      <c r="BQ123">
        <v>3</v>
      </c>
      <c r="BR123" t="s">
        <v>137</v>
      </c>
      <c r="BS123" t="s">
        <v>292</v>
      </c>
      <c r="BT123" t="s">
        <v>1011</v>
      </c>
      <c r="BU123" s="210">
        <v>44729</v>
      </c>
      <c r="BV123">
        <v>31497</v>
      </c>
      <c r="BX123" t="s">
        <v>62</v>
      </c>
      <c r="BY123" t="s">
        <v>63</v>
      </c>
      <c r="CB123" t="s">
        <v>63</v>
      </c>
      <c r="CC123" t="s">
        <v>63</v>
      </c>
      <c r="CD123" t="s">
        <v>1222</v>
      </c>
      <c r="CE123" t="s">
        <v>63</v>
      </c>
      <c r="CG123" t="s">
        <v>62</v>
      </c>
      <c r="CH123" t="s">
        <v>1223</v>
      </c>
      <c r="CI123" t="s">
        <v>62</v>
      </c>
      <c r="CJ123" t="s">
        <v>1215</v>
      </c>
      <c r="DJ123" t="s">
        <v>806</v>
      </c>
      <c r="DK123" t="s">
        <v>807</v>
      </c>
      <c r="DL123" t="s">
        <v>63</v>
      </c>
      <c r="DN123" t="s">
        <v>63</v>
      </c>
      <c r="DO123" t="s">
        <v>1015</v>
      </c>
      <c r="DP123" t="s">
        <v>62</v>
      </c>
      <c r="DQ123" t="s">
        <v>77</v>
      </c>
      <c r="DY123">
        <v>34.6</v>
      </c>
      <c r="EB123">
        <v>5</v>
      </c>
      <c r="EC123">
        <v>5</v>
      </c>
      <c r="EE123" t="s">
        <v>1224</v>
      </c>
      <c r="EF123">
        <v>5</v>
      </c>
      <c r="EV123">
        <v>2500</v>
      </c>
      <c r="EW123">
        <v>383</v>
      </c>
      <c r="EX123">
        <v>274</v>
      </c>
      <c r="EY123">
        <v>334</v>
      </c>
    </row>
    <row r="124" spans="1:155" x14ac:dyDescent="0.35">
      <c r="A124">
        <v>2023</v>
      </c>
      <c r="B124" t="s">
        <v>90</v>
      </c>
      <c r="C124" t="s">
        <v>126</v>
      </c>
      <c r="D124" t="s">
        <v>1225</v>
      </c>
      <c r="E124" t="s">
        <v>92</v>
      </c>
      <c r="F124">
        <v>7</v>
      </c>
      <c r="G124" s="209">
        <v>3</v>
      </c>
      <c r="H124">
        <v>6</v>
      </c>
      <c r="I124" t="s">
        <v>818</v>
      </c>
      <c r="J124">
        <v>21</v>
      </c>
      <c r="K124">
        <v>28</v>
      </c>
      <c r="L124">
        <v>23</v>
      </c>
      <c r="M124">
        <v>25.6</v>
      </c>
      <c r="N124">
        <v>37.700000000000003</v>
      </c>
      <c r="O124">
        <v>29.921600000000002</v>
      </c>
      <c r="P124">
        <v>20.772300000000001</v>
      </c>
      <c r="Q124">
        <v>27.9925</v>
      </c>
      <c r="R124">
        <v>23.4999</v>
      </c>
      <c r="T124" t="s">
        <v>796</v>
      </c>
      <c r="U124" t="s">
        <v>797</v>
      </c>
      <c r="V124" t="s">
        <v>819</v>
      </c>
      <c r="W124" t="s">
        <v>820</v>
      </c>
      <c r="Y124">
        <v>8</v>
      </c>
      <c r="Z124" t="s">
        <v>62</v>
      </c>
      <c r="AA124" t="s">
        <v>63</v>
      </c>
      <c r="AB124">
        <v>4</v>
      </c>
      <c r="AC124" t="s">
        <v>114</v>
      </c>
      <c r="AD124">
        <v>15</v>
      </c>
      <c r="AG124" t="s">
        <v>800</v>
      </c>
      <c r="AH124" t="s">
        <v>801</v>
      </c>
      <c r="AI124" t="s">
        <v>64</v>
      </c>
      <c r="AJ124" t="s">
        <v>65</v>
      </c>
      <c r="AK124" t="s">
        <v>63</v>
      </c>
      <c r="AL124" t="s">
        <v>81</v>
      </c>
      <c r="AM124">
        <v>83</v>
      </c>
      <c r="AN124">
        <v>9</v>
      </c>
      <c r="AS124">
        <v>2400</v>
      </c>
      <c r="AT124">
        <v>2400</v>
      </c>
      <c r="BN124" s="192" t="s">
        <v>1004</v>
      </c>
      <c r="BO124">
        <v>2</v>
      </c>
      <c r="BP124">
        <v>2</v>
      </c>
      <c r="BQ124">
        <v>3</v>
      </c>
      <c r="BR124" t="s">
        <v>137</v>
      </c>
      <c r="BS124" t="s">
        <v>292</v>
      </c>
      <c r="BT124" t="s">
        <v>1011</v>
      </c>
      <c r="BU124" s="210">
        <v>44742</v>
      </c>
      <c r="BV124">
        <v>31234</v>
      </c>
      <c r="BX124" t="s">
        <v>62</v>
      </c>
      <c r="BY124" t="s">
        <v>63</v>
      </c>
      <c r="CB124" t="s">
        <v>63</v>
      </c>
      <c r="CC124" t="s">
        <v>63</v>
      </c>
      <c r="CD124" t="s">
        <v>1226</v>
      </c>
      <c r="CE124" t="s">
        <v>63</v>
      </c>
      <c r="CG124" t="s">
        <v>62</v>
      </c>
      <c r="CH124" t="s">
        <v>1149</v>
      </c>
      <c r="CI124" t="s">
        <v>62</v>
      </c>
      <c r="CJ124" t="s">
        <v>1149</v>
      </c>
      <c r="DJ124" t="s">
        <v>806</v>
      </c>
      <c r="DK124" t="s">
        <v>807</v>
      </c>
      <c r="DN124" t="s">
        <v>63</v>
      </c>
      <c r="DO124" t="s">
        <v>1028</v>
      </c>
      <c r="DP124" t="s">
        <v>62</v>
      </c>
      <c r="DQ124" t="s">
        <v>77</v>
      </c>
      <c r="DY124">
        <v>30.1</v>
      </c>
      <c r="EB124">
        <v>5</v>
      </c>
      <c r="EC124">
        <v>5</v>
      </c>
      <c r="EE124" t="s">
        <v>1220</v>
      </c>
      <c r="EF124">
        <v>5</v>
      </c>
      <c r="EV124">
        <v>4000</v>
      </c>
      <c r="EW124">
        <v>425</v>
      </c>
      <c r="EX124">
        <v>315</v>
      </c>
      <c r="EY124">
        <v>375</v>
      </c>
    </row>
    <row r="125" spans="1:155" x14ac:dyDescent="0.35">
      <c r="A125">
        <v>2023</v>
      </c>
      <c r="B125" t="s">
        <v>90</v>
      </c>
      <c r="C125" t="s">
        <v>126</v>
      </c>
      <c r="D125" t="s">
        <v>1227</v>
      </c>
      <c r="E125" t="s">
        <v>92</v>
      </c>
      <c r="F125">
        <v>5</v>
      </c>
      <c r="G125" s="209">
        <v>3</v>
      </c>
      <c r="H125">
        <v>6</v>
      </c>
      <c r="I125" t="s">
        <v>818</v>
      </c>
      <c r="J125">
        <v>21</v>
      </c>
      <c r="K125">
        <v>30</v>
      </c>
      <c r="L125">
        <v>24</v>
      </c>
      <c r="M125">
        <v>26.660900000000002</v>
      </c>
      <c r="N125">
        <v>39.785600000000002</v>
      </c>
      <c r="O125">
        <v>31.308599999999998</v>
      </c>
      <c r="P125">
        <v>21.258800000000001</v>
      </c>
      <c r="Q125">
        <v>29.569199999999999</v>
      </c>
      <c r="R125">
        <v>24.3367</v>
      </c>
      <c r="T125" t="s">
        <v>796</v>
      </c>
      <c r="U125" t="s">
        <v>797</v>
      </c>
      <c r="V125" t="s">
        <v>819</v>
      </c>
      <c r="W125" t="s">
        <v>820</v>
      </c>
      <c r="Y125">
        <v>8</v>
      </c>
      <c r="Z125" t="s">
        <v>62</v>
      </c>
      <c r="AA125" t="s">
        <v>63</v>
      </c>
      <c r="AB125">
        <v>4</v>
      </c>
      <c r="AC125" t="s">
        <v>114</v>
      </c>
      <c r="AD125">
        <v>15</v>
      </c>
      <c r="AG125" t="s">
        <v>800</v>
      </c>
      <c r="AH125" t="s">
        <v>801</v>
      </c>
      <c r="AI125" t="s">
        <v>64</v>
      </c>
      <c r="AJ125" t="s">
        <v>65</v>
      </c>
      <c r="AK125" t="s">
        <v>63</v>
      </c>
      <c r="AL125" t="s">
        <v>81</v>
      </c>
      <c r="AM125">
        <v>84</v>
      </c>
      <c r="AN125">
        <v>11</v>
      </c>
      <c r="AS125">
        <v>2300</v>
      </c>
      <c r="AT125">
        <v>2300</v>
      </c>
      <c r="BN125" s="192" t="s">
        <v>1004</v>
      </c>
      <c r="BO125">
        <v>2</v>
      </c>
      <c r="BP125">
        <v>2</v>
      </c>
      <c r="BQ125">
        <v>3</v>
      </c>
      <c r="BR125" t="s">
        <v>137</v>
      </c>
      <c r="BS125" t="s">
        <v>292</v>
      </c>
      <c r="BT125" t="s">
        <v>1011</v>
      </c>
      <c r="BU125" s="210">
        <v>44742</v>
      </c>
      <c r="BV125">
        <v>31232</v>
      </c>
      <c r="BX125" t="s">
        <v>63</v>
      </c>
      <c r="BY125" t="s">
        <v>63</v>
      </c>
      <c r="CB125" t="s">
        <v>63</v>
      </c>
      <c r="CC125" t="s">
        <v>63</v>
      </c>
      <c r="CD125" t="s">
        <v>1226</v>
      </c>
      <c r="CE125" t="s">
        <v>63</v>
      </c>
      <c r="CG125" t="s">
        <v>62</v>
      </c>
      <c r="CH125" t="s">
        <v>1149</v>
      </c>
      <c r="CI125" t="s">
        <v>62</v>
      </c>
      <c r="CJ125" t="s">
        <v>1149</v>
      </c>
      <c r="DJ125" t="s">
        <v>806</v>
      </c>
      <c r="DK125" t="s">
        <v>807</v>
      </c>
      <c r="DN125" t="s">
        <v>63</v>
      </c>
      <c r="DO125" t="s">
        <v>1028</v>
      </c>
      <c r="DP125" t="s">
        <v>62</v>
      </c>
      <c r="DQ125" t="s">
        <v>77</v>
      </c>
      <c r="DY125">
        <v>31.5</v>
      </c>
      <c r="EB125">
        <v>5</v>
      </c>
      <c r="EC125">
        <v>5</v>
      </c>
      <c r="EE125" t="s">
        <v>1220</v>
      </c>
      <c r="EF125">
        <v>5</v>
      </c>
      <c r="EV125">
        <v>3500</v>
      </c>
      <c r="EW125">
        <v>416</v>
      </c>
      <c r="EX125">
        <v>299</v>
      </c>
      <c r="EY125">
        <v>364</v>
      </c>
    </row>
    <row r="126" spans="1:155" x14ac:dyDescent="0.35">
      <c r="A126">
        <v>2023</v>
      </c>
      <c r="B126" t="s">
        <v>90</v>
      </c>
      <c r="C126" t="s">
        <v>126</v>
      </c>
      <c r="D126" t="s">
        <v>1228</v>
      </c>
      <c r="E126" t="s">
        <v>92</v>
      </c>
      <c r="F126">
        <v>65</v>
      </c>
      <c r="G126" s="209">
        <v>2</v>
      </c>
      <c r="H126">
        <v>4</v>
      </c>
      <c r="I126" t="s">
        <v>1010</v>
      </c>
      <c r="J126">
        <v>23</v>
      </c>
      <c r="K126">
        <v>30</v>
      </c>
      <c r="L126">
        <v>25</v>
      </c>
      <c r="M126">
        <v>28.3551</v>
      </c>
      <c r="N126">
        <v>41.887999999999998</v>
      </c>
      <c r="O126">
        <v>33.178699999999999</v>
      </c>
      <c r="P126">
        <v>22.601900000000001</v>
      </c>
      <c r="Q126">
        <v>30.017099999999999</v>
      </c>
      <c r="R126">
        <v>25.428699999999999</v>
      </c>
      <c r="T126" t="s">
        <v>796</v>
      </c>
      <c r="U126" t="s">
        <v>797</v>
      </c>
      <c r="V126" t="s">
        <v>798</v>
      </c>
      <c r="W126" t="s">
        <v>799</v>
      </c>
      <c r="Y126">
        <v>7</v>
      </c>
      <c r="Z126" t="s">
        <v>63</v>
      </c>
      <c r="AA126" t="s">
        <v>63</v>
      </c>
      <c r="AB126" t="s">
        <v>73</v>
      </c>
      <c r="AC126" t="s">
        <v>75</v>
      </c>
      <c r="AD126">
        <v>15</v>
      </c>
      <c r="AG126" t="s">
        <v>856</v>
      </c>
      <c r="AH126" t="s">
        <v>857</v>
      </c>
      <c r="AI126" t="s">
        <v>64</v>
      </c>
      <c r="AJ126" t="s">
        <v>65</v>
      </c>
      <c r="AK126" t="s">
        <v>63</v>
      </c>
      <c r="AL126" t="s">
        <v>81</v>
      </c>
      <c r="AM126">
        <v>73</v>
      </c>
      <c r="AN126">
        <v>12</v>
      </c>
      <c r="AS126">
        <v>1750</v>
      </c>
      <c r="AT126">
        <v>1750</v>
      </c>
      <c r="BN126" s="192" t="s">
        <v>1004</v>
      </c>
      <c r="BO126">
        <v>2</v>
      </c>
      <c r="BP126">
        <v>2</v>
      </c>
      <c r="BQ126">
        <v>3</v>
      </c>
      <c r="BR126" t="s">
        <v>137</v>
      </c>
      <c r="BS126" t="s">
        <v>292</v>
      </c>
      <c r="BT126" t="s">
        <v>1011</v>
      </c>
      <c r="BU126" s="210">
        <v>44743</v>
      </c>
      <c r="BV126">
        <v>31666</v>
      </c>
      <c r="BX126" t="s">
        <v>62</v>
      </c>
      <c r="BY126" t="s">
        <v>63</v>
      </c>
      <c r="CB126" t="s">
        <v>63</v>
      </c>
      <c r="CC126" t="s">
        <v>63</v>
      </c>
      <c r="CD126" t="s">
        <v>1025</v>
      </c>
      <c r="CE126" t="s">
        <v>63</v>
      </c>
      <c r="CG126" t="s">
        <v>62</v>
      </c>
      <c r="CH126" t="s">
        <v>1026</v>
      </c>
      <c r="CI126" t="s">
        <v>62</v>
      </c>
      <c r="CJ126" t="s">
        <v>1027</v>
      </c>
      <c r="DJ126" t="s">
        <v>806</v>
      </c>
      <c r="DK126" t="s">
        <v>807</v>
      </c>
      <c r="DN126" t="s">
        <v>63</v>
      </c>
      <c r="DO126" t="s">
        <v>1028</v>
      </c>
      <c r="DP126" t="s">
        <v>62</v>
      </c>
      <c r="DQ126" t="s">
        <v>77</v>
      </c>
      <c r="DY126">
        <v>33.4</v>
      </c>
      <c r="EB126">
        <v>5</v>
      </c>
      <c r="EC126">
        <v>5</v>
      </c>
      <c r="EE126" t="s">
        <v>1029</v>
      </c>
      <c r="EF126">
        <v>7</v>
      </c>
      <c r="EV126">
        <v>750</v>
      </c>
      <c r="EW126">
        <v>391</v>
      </c>
      <c r="EX126">
        <v>294</v>
      </c>
      <c r="EY126">
        <v>347</v>
      </c>
    </row>
    <row r="127" spans="1:155" x14ac:dyDescent="0.35">
      <c r="A127">
        <v>2023</v>
      </c>
      <c r="B127" t="s">
        <v>90</v>
      </c>
      <c r="C127" t="s">
        <v>126</v>
      </c>
      <c r="D127" t="s">
        <v>1229</v>
      </c>
      <c r="E127" t="s">
        <v>92</v>
      </c>
      <c r="F127">
        <v>67</v>
      </c>
      <c r="G127" s="209">
        <v>2</v>
      </c>
      <c r="H127">
        <v>4</v>
      </c>
      <c r="I127" t="s">
        <v>1010</v>
      </c>
      <c r="J127">
        <v>23</v>
      </c>
      <c r="K127">
        <v>31</v>
      </c>
      <c r="L127">
        <v>26</v>
      </c>
      <c r="M127">
        <v>29.7</v>
      </c>
      <c r="N127">
        <v>40.700000000000003</v>
      </c>
      <c r="O127">
        <v>33.8123</v>
      </c>
      <c r="P127">
        <v>23.417100000000001</v>
      </c>
      <c r="Q127">
        <v>30.548300000000001</v>
      </c>
      <c r="R127">
        <v>26.165800000000001</v>
      </c>
      <c r="T127" t="s">
        <v>796</v>
      </c>
      <c r="U127" t="s">
        <v>797</v>
      </c>
      <c r="V127" t="s">
        <v>798</v>
      </c>
      <c r="W127" t="s">
        <v>799</v>
      </c>
      <c r="Y127">
        <v>7</v>
      </c>
      <c r="Z127" t="s">
        <v>62</v>
      </c>
      <c r="AA127" t="s">
        <v>63</v>
      </c>
      <c r="AB127" t="s">
        <v>73</v>
      </c>
      <c r="AC127" t="s">
        <v>75</v>
      </c>
      <c r="AD127">
        <v>15</v>
      </c>
      <c r="AG127" t="s">
        <v>800</v>
      </c>
      <c r="AH127" t="s">
        <v>801</v>
      </c>
      <c r="AI127" t="s">
        <v>64</v>
      </c>
      <c r="AJ127" t="s">
        <v>65</v>
      </c>
      <c r="AK127" t="s">
        <v>63</v>
      </c>
      <c r="AL127" t="s">
        <v>81</v>
      </c>
      <c r="AM127">
        <v>74</v>
      </c>
      <c r="AN127">
        <v>13</v>
      </c>
      <c r="AS127">
        <v>2100</v>
      </c>
      <c r="AT127">
        <v>2100</v>
      </c>
      <c r="BN127" s="192" t="s">
        <v>1004</v>
      </c>
      <c r="BO127">
        <v>2</v>
      </c>
      <c r="BP127">
        <v>2</v>
      </c>
      <c r="BQ127">
        <v>3</v>
      </c>
      <c r="BR127" t="s">
        <v>137</v>
      </c>
      <c r="BS127" t="s">
        <v>292</v>
      </c>
      <c r="BT127" t="s">
        <v>1011</v>
      </c>
      <c r="BU127" s="210">
        <v>44743</v>
      </c>
      <c r="BV127">
        <v>31662</v>
      </c>
      <c r="BX127" t="s">
        <v>62</v>
      </c>
      <c r="BY127" t="s">
        <v>63</v>
      </c>
      <c r="CB127" t="s">
        <v>63</v>
      </c>
      <c r="CC127" t="s">
        <v>63</v>
      </c>
      <c r="CD127" t="s">
        <v>1230</v>
      </c>
      <c r="CE127" t="s">
        <v>63</v>
      </c>
      <c r="CG127" t="s">
        <v>62</v>
      </c>
      <c r="CH127" t="s">
        <v>1223</v>
      </c>
      <c r="CI127" t="s">
        <v>62</v>
      </c>
      <c r="CJ127" t="s">
        <v>1027</v>
      </c>
      <c r="DJ127" t="s">
        <v>806</v>
      </c>
      <c r="DK127" t="s">
        <v>807</v>
      </c>
      <c r="DL127" t="s">
        <v>63</v>
      </c>
      <c r="DN127" t="s">
        <v>63</v>
      </c>
      <c r="DO127" t="s">
        <v>1015</v>
      </c>
      <c r="DP127" t="s">
        <v>62</v>
      </c>
      <c r="DQ127" t="s">
        <v>77</v>
      </c>
      <c r="DY127">
        <v>34</v>
      </c>
      <c r="EB127">
        <v>5</v>
      </c>
      <c r="EC127">
        <v>5</v>
      </c>
      <c r="EE127" t="s">
        <v>1231</v>
      </c>
      <c r="EF127">
        <v>3</v>
      </c>
      <c r="EV127">
        <v>2500</v>
      </c>
      <c r="EW127">
        <v>377</v>
      </c>
      <c r="EX127">
        <v>289</v>
      </c>
      <c r="EY127">
        <v>337</v>
      </c>
    </row>
    <row r="128" spans="1:155" x14ac:dyDescent="0.35">
      <c r="A128">
        <v>2023</v>
      </c>
      <c r="B128" t="s">
        <v>90</v>
      </c>
      <c r="C128" t="s">
        <v>793</v>
      </c>
      <c r="D128" t="s">
        <v>1232</v>
      </c>
      <c r="E128" t="s">
        <v>92</v>
      </c>
      <c r="F128">
        <v>85</v>
      </c>
      <c r="G128" s="209">
        <v>4</v>
      </c>
      <c r="H128">
        <v>8</v>
      </c>
      <c r="I128" t="s">
        <v>795</v>
      </c>
      <c r="J128">
        <v>15</v>
      </c>
      <c r="K128">
        <v>23</v>
      </c>
      <c r="L128">
        <v>18</v>
      </c>
      <c r="M128">
        <v>18.7</v>
      </c>
      <c r="N128">
        <v>30.3</v>
      </c>
      <c r="O128">
        <v>22.592099999999999</v>
      </c>
      <c r="P128">
        <v>15.4062</v>
      </c>
      <c r="Q128">
        <v>22.591000000000001</v>
      </c>
      <c r="R128">
        <v>17.979399999999998</v>
      </c>
      <c r="T128" t="s">
        <v>796</v>
      </c>
      <c r="U128" t="s">
        <v>797</v>
      </c>
      <c r="V128" t="s">
        <v>798</v>
      </c>
      <c r="W128" t="s">
        <v>799</v>
      </c>
      <c r="Y128">
        <v>8</v>
      </c>
      <c r="Z128" t="s">
        <v>63</v>
      </c>
      <c r="AA128" t="s">
        <v>63</v>
      </c>
      <c r="AB128" t="s">
        <v>73</v>
      </c>
      <c r="AC128" t="s">
        <v>75</v>
      </c>
      <c r="AD128">
        <v>15</v>
      </c>
      <c r="AG128" t="s">
        <v>841</v>
      </c>
      <c r="AH128" t="s">
        <v>842</v>
      </c>
      <c r="AI128" t="s">
        <v>64</v>
      </c>
      <c r="AJ128" t="s">
        <v>65</v>
      </c>
      <c r="AK128" t="s">
        <v>63</v>
      </c>
      <c r="AL128" t="s">
        <v>81</v>
      </c>
      <c r="AM128">
        <v>87</v>
      </c>
      <c r="AN128">
        <v>11</v>
      </c>
      <c r="AS128">
        <v>3050</v>
      </c>
      <c r="AT128">
        <v>3050</v>
      </c>
      <c r="BN128" s="192" t="s">
        <v>1004</v>
      </c>
      <c r="BO128">
        <v>2</v>
      </c>
      <c r="BP128">
        <v>2</v>
      </c>
      <c r="BQ128">
        <v>3</v>
      </c>
      <c r="BR128" t="s">
        <v>137</v>
      </c>
      <c r="BS128" t="s">
        <v>292</v>
      </c>
      <c r="BT128" t="s">
        <v>1011</v>
      </c>
      <c r="BU128" s="210">
        <v>44806</v>
      </c>
      <c r="BV128">
        <v>32085</v>
      </c>
      <c r="BX128" t="s">
        <v>63</v>
      </c>
      <c r="BY128" t="s">
        <v>63</v>
      </c>
      <c r="CB128" t="s">
        <v>63</v>
      </c>
      <c r="CC128" t="s">
        <v>63</v>
      </c>
      <c r="CD128" t="s">
        <v>1148</v>
      </c>
      <c r="CE128" t="s">
        <v>62</v>
      </c>
      <c r="CF128" t="s">
        <v>1149</v>
      </c>
      <c r="CG128" t="s">
        <v>62</v>
      </c>
      <c r="CH128" t="s">
        <v>1149</v>
      </c>
      <c r="CI128" t="s">
        <v>63</v>
      </c>
      <c r="DJ128" t="s">
        <v>806</v>
      </c>
      <c r="DK128" t="s">
        <v>807</v>
      </c>
      <c r="DN128" t="s">
        <v>63</v>
      </c>
      <c r="DO128" t="s">
        <v>1150</v>
      </c>
      <c r="DP128" t="s">
        <v>62</v>
      </c>
      <c r="DQ128" t="s">
        <v>77</v>
      </c>
      <c r="DY128">
        <v>22.8</v>
      </c>
      <c r="EB128">
        <v>4</v>
      </c>
      <c r="EC128">
        <v>4</v>
      </c>
      <c r="EE128" t="s">
        <v>1151</v>
      </c>
      <c r="EF128">
        <v>3</v>
      </c>
      <c r="EV128">
        <v>7250</v>
      </c>
      <c r="EW128">
        <v>577</v>
      </c>
      <c r="EX128">
        <v>394</v>
      </c>
      <c r="EY128">
        <v>494</v>
      </c>
    </row>
    <row r="129" spans="1:155" x14ac:dyDescent="0.35">
      <c r="A129">
        <v>2023</v>
      </c>
      <c r="B129" t="s">
        <v>90</v>
      </c>
      <c r="C129" t="s">
        <v>793</v>
      </c>
      <c r="D129" t="s">
        <v>1233</v>
      </c>
      <c r="E129" t="s">
        <v>92</v>
      </c>
      <c r="F129">
        <v>90</v>
      </c>
      <c r="G129" s="209">
        <v>6</v>
      </c>
      <c r="H129">
        <v>12</v>
      </c>
      <c r="I129" t="s">
        <v>795</v>
      </c>
      <c r="J129">
        <v>12</v>
      </c>
      <c r="K129">
        <v>20</v>
      </c>
      <c r="L129">
        <v>15</v>
      </c>
      <c r="M129">
        <v>14.3</v>
      </c>
      <c r="N129">
        <v>26.1</v>
      </c>
      <c r="O129">
        <v>17.952400000000001</v>
      </c>
      <c r="P129">
        <v>11.9795</v>
      </c>
      <c r="Q129">
        <v>19.625599999999999</v>
      </c>
      <c r="R129">
        <v>14.526199999999999</v>
      </c>
      <c r="S129" t="s">
        <v>856</v>
      </c>
      <c r="T129" t="s">
        <v>796</v>
      </c>
      <c r="U129" t="s">
        <v>797</v>
      </c>
      <c r="V129" t="s">
        <v>798</v>
      </c>
      <c r="W129" t="s">
        <v>799</v>
      </c>
      <c r="Y129">
        <v>8</v>
      </c>
      <c r="Z129" t="s">
        <v>63</v>
      </c>
      <c r="AA129" t="s">
        <v>63</v>
      </c>
      <c r="AB129" t="s">
        <v>73</v>
      </c>
      <c r="AC129" t="s">
        <v>75</v>
      </c>
      <c r="AD129">
        <v>15</v>
      </c>
      <c r="AG129" t="s">
        <v>800</v>
      </c>
      <c r="AH129" t="s">
        <v>801</v>
      </c>
      <c r="AI129" t="s">
        <v>64</v>
      </c>
      <c r="AJ129" t="s">
        <v>65</v>
      </c>
      <c r="AK129" t="s">
        <v>63</v>
      </c>
      <c r="AL129" t="s">
        <v>81</v>
      </c>
      <c r="AM129">
        <v>87</v>
      </c>
      <c r="AN129">
        <v>11</v>
      </c>
      <c r="AS129">
        <v>3650</v>
      </c>
      <c r="AT129">
        <v>3650</v>
      </c>
      <c r="BN129" s="192" t="s">
        <v>904</v>
      </c>
      <c r="BO129">
        <v>2</v>
      </c>
      <c r="BP129">
        <v>2</v>
      </c>
      <c r="BQ129">
        <v>3</v>
      </c>
      <c r="BR129" t="s">
        <v>137</v>
      </c>
      <c r="BS129" t="s">
        <v>292</v>
      </c>
      <c r="BT129" t="s">
        <v>1011</v>
      </c>
      <c r="BU129" s="210">
        <v>44820</v>
      </c>
      <c r="BV129">
        <v>32121</v>
      </c>
      <c r="BX129" t="s">
        <v>63</v>
      </c>
      <c r="BY129" t="s">
        <v>63</v>
      </c>
      <c r="CB129" t="s">
        <v>63</v>
      </c>
      <c r="CC129" t="s">
        <v>63</v>
      </c>
      <c r="CD129" t="s">
        <v>1153</v>
      </c>
      <c r="CE129" t="s">
        <v>62</v>
      </c>
      <c r="CF129" t="s">
        <v>1154</v>
      </c>
      <c r="CG129" t="s">
        <v>62</v>
      </c>
      <c r="CH129" t="s">
        <v>1155</v>
      </c>
      <c r="CI129" t="s">
        <v>63</v>
      </c>
      <c r="DJ129" t="s">
        <v>905</v>
      </c>
      <c r="DK129" t="s">
        <v>906</v>
      </c>
      <c r="DN129" t="s">
        <v>63</v>
      </c>
      <c r="DO129" t="s">
        <v>1150</v>
      </c>
      <c r="DP129" t="s">
        <v>62</v>
      </c>
      <c r="DQ129" t="s">
        <v>77</v>
      </c>
      <c r="DY129">
        <v>18.100000000000001</v>
      </c>
      <c r="EB129">
        <v>2</v>
      </c>
      <c r="EC129">
        <v>2</v>
      </c>
      <c r="EE129" t="s">
        <v>1156</v>
      </c>
      <c r="EF129">
        <v>3</v>
      </c>
      <c r="EV129">
        <v>10250</v>
      </c>
      <c r="EW129">
        <v>740</v>
      </c>
      <c r="EX129">
        <v>452</v>
      </c>
      <c r="EY129">
        <v>610</v>
      </c>
    </row>
    <row r="130" spans="1:155" x14ac:dyDescent="0.35">
      <c r="A130">
        <v>2023</v>
      </c>
      <c r="B130" t="s">
        <v>79</v>
      </c>
      <c r="C130" t="s">
        <v>79</v>
      </c>
      <c r="D130" t="s">
        <v>1234</v>
      </c>
      <c r="E130" t="s">
        <v>80</v>
      </c>
      <c r="F130">
        <v>200</v>
      </c>
      <c r="G130" s="209">
        <v>2</v>
      </c>
      <c r="H130">
        <v>4</v>
      </c>
      <c r="I130" t="s">
        <v>818</v>
      </c>
      <c r="J130">
        <v>26</v>
      </c>
      <c r="K130">
        <v>35</v>
      </c>
      <c r="L130">
        <v>29</v>
      </c>
      <c r="M130">
        <v>33.700000000000003</v>
      </c>
      <c r="N130">
        <v>50.5</v>
      </c>
      <c r="O130">
        <v>39.633200000000002</v>
      </c>
      <c r="P130">
        <v>25.963699999999999</v>
      </c>
      <c r="Q130">
        <v>34.692500000000003</v>
      </c>
      <c r="R130">
        <v>29.278700000000001</v>
      </c>
      <c r="T130" t="s">
        <v>796</v>
      </c>
      <c r="U130" t="s">
        <v>797</v>
      </c>
      <c r="V130" t="s">
        <v>819</v>
      </c>
      <c r="W130" t="s">
        <v>820</v>
      </c>
      <c r="Y130">
        <v>8</v>
      </c>
      <c r="Z130" t="s">
        <v>62</v>
      </c>
      <c r="AA130" t="s">
        <v>63</v>
      </c>
      <c r="AB130" t="s">
        <v>71</v>
      </c>
      <c r="AC130" t="s">
        <v>72</v>
      </c>
      <c r="AD130">
        <v>10</v>
      </c>
      <c r="AG130" t="s">
        <v>800</v>
      </c>
      <c r="AH130" t="s">
        <v>801</v>
      </c>
      <c r="AI130" t="s">
        <v>64</v>
      </c>
      <c r="AJ130" t="s">
        <v>65</v>
      </c>
      <c r="AK130" t="s">
        <v>63</v>
      </c>
      <c r="AL130" t="s">
        <v>81</v>
      </c>
      <c r="AM130">
        <v>88</v>
      </c>
      <c r="AN130">
        <v>10</v>
      </c>
      <c r="AS130">
        <v>1900</v>
      </c>
      <c r="AT130">
        <v>1900</v>
      </c>
      <c r="BN130" s="192" t="s">
        <v>1004</v>
      </c>
      <c r="BO130">
        <v>2</v>
      </c>
      <c r="BP130">
        <v>2</v>
      </c>
      <c r="BQ130">
        <v>3</v>
      </c>
      <c r="BR130" t="s">
        <v>137</v>
      </c>
      <c r="BS130" t="s">
        <v>292</v>
      </c>
      <c r="BT130" t="s">
        <v>998</v>
      </c>
      <c r="BU130" s="210">
        <v>44743</v>
      </c>
      <c r="BV130">
        <v>31561</v>
      </c>
      <c r="BX130" t="s">
        <v>62</v>
      </c>
      <c r="BY130" t="s">
        <v>63</v>
      </c>
      <c r="CB130" t="s">
        <v>63</v>
      </c>
      <c r="CC130" t="s">
        <v>63</v>
      </c>
      <c r="CE130" t="s">
        <v>63</v>
      </c>
      <c r="CG130" t="s">
        <v>62</v>
      </c>
      <c r="CH130" t="s">
        <v>821</v>
      </c>
      <c r="CI130" t="s">
        <v>62</v>
      </c>
      <c r="CJ130" t="s">
        <v>1031</v>
      </c>
      <c r="DJ130" t="s">
        <v>806</v>
      </c>
      <c r="DK130" t="s">
        <v>807</v>
      </c>
      <c r="DN130" t="s">
        <v>63</v>
      </c>
      <c r="DO130" t="s">
        <v>825</v>
      </c>
      <c r="DP130" t="s">
        <v>62</v>
      </c>
      <c r="DQ130" t="s">
        <v>77</v>
      </c>
      <c r="DY130">
        <v>39.9</v>
      </c>
      <c r="EB130">
        <v>6</v>
      </c>
      <c r="EC130">
        <v>6</v>
      </c>
      <c r="EE130" t="s">
        <v>1235</v>
      </c>
      <c r="EF130">
        <v>3</v>
      </c>
      <c r="EV130">
        <v>1500</v>
      </c>
      <c r="EW130">
        <v>338</v>
      </c>
      <c r="EX130">
        <v>254</v>
      </c>
      <c r="EY130">
        <v>300</v>
      </c>
    </row>
    <row r="131" spans="1:155" x14ac:dyDescent="0.35">
      <c r="A131">
        <v>2023</v>
      </c>
      <c r="B131" t="s">
        <v>79</v>
      </c>
      <c r="C131" t="s">
        <v>79</v>
      </c>
      <c r="D131" t="s">
        <v>1236</v>
      </c>
      <c r="E131" t="s">
        <v>80</v>
      </c>
      <c r="F131">
        <v>201</v>
      </c>
      <c r="G131" s="209">
        <v>2</v>
      </c>
      <c r="H131">
        <v>4</v>
      </c>
      <c r="I131" t="s">
        <v>818</v>
      </c>
      <c r="J131">
        <v>24</v>
      </c>
      <c r="K131">
        <v>34</v>
      </c>
      <c r="L131">
        <v>28</v>
      </c>
      <c r="M131">
        <v>31.547999999999998</v>
      </c>
      <c r="N131">
        <v>49.6</v>
      </c>
      <c r="O131">
        <v>37.726799999999997</v>
      </c>
      <c r="P131">
        <v>24.471699999999998</v>
      </c>
      <c r="Q131">
        <v>34.141599999999997</v>
      </c>
      <c r="R131">
        <v>28.046299999999999</v>
      </c>
      <c r="T131" t="s">
        <v>796</v>
      </c>
      <c r="U131" t="s">
        <v>797</v>
      </c>
      <c r="V131" t="s">
        <v>819</v>
      </c>
      <c r="W131" t="s">
        <v>820</v>
      </c>
      <c r="Y131">
        <v>8</v>
      </c>
      <c r="Z131" t="s">
        <v>62</v>
      </c>
      <c r="AA131" t="s">
        <v>63</v>
      </c>
      <c r="AB131" t="s">
        <v>73</v>
      </c>
      <c r="AC131" t="s">
        <v>75</v>
      </c>
      <c r="AD131">
        <v>10</v>
      </c>
      <c r="AG131" t="s">
        <v>800</v>
      </c>
      <c r="AH131" t="s">
        <v>801</v>
      </c>
      <c r="AI131" t="s">
        <v>64</v>
      </c>
      <c r="AJ131" t="s">
        <v>65</v>
      </c>
      <c r="AK131" t="s">
        <v>63</v>
      </c>
      <c r="AL131" t="s">
        <v>81</v>
      </c>
      <c r="AM131">
        <v>88</v>
      </c>
      <c r="AN131">
        <v>10</v>
      </c>
      <c r="AS131">
        <v>1950</v>
      </c>
      <c r="AT131">
        <v>1950</v>
      </c>
      <c r="BN131" s="192" t="s">
        <v>1004</v>
      </c>
      <c r="BO131">
        <v>2</v>
      </c>
      <c r="BP131">
        <v>2</v>
      </c>
      <c r="BQ131">
        <v>3</v>
      </c>
      <c r="BR131" t="s">
        <v>137</v>
      </c>
      <c r="BS131" t="s">
        <v>292</v>
      </c>
      <c r="BT131" t="s">
        <v>998</v>
      </c>
      <c r="BU131" s="210">
        <v>44743</v>
      </c>
      <c r="BV131">
        <v>31569</v>
      </c>
      <c r="BX131" t="s">
        <v>62</v>
      </c>
      <c r="BY131" t="s">
        <v>63</v>
      </c>
      <c r="CB131" t="s">
        <v>63</v>
      </c>
      <c r="CC131" t="s">
        <v>63</v>
      </c>
      <c r="CE131" t="s">
        <v>63</v>
      </c>
      <c r="CG131" t="s">
        <v>62</v>
      </c>
      <c r="CH131" t="s">
        <v>821</v>
      </c>
      <c r="CI131" t="s">
        <v>62</v>
      </c>
      <c r="CJ131" t="s">
        <v>1031</v>
      </c>
      <c r="DJ131" t="s">
        <v>806</v>
      </c>
      <c r="DK131" t="s">
        <v>807</v>
      </c>
      <c r="DN131" t="s">
        <v>63</v>
      </c>
      <c r="DO131" t="s">
        <v>825</v>
      </c>
      <c r="DP131" t="s">
        <v>62</v>
      </c>
      <c r="DQ131" t="s">
        <v>77</v>
      </c>
      <c r="DY131">
        <v>38</v>
      </c>
      <c r="EB131">
        <v>6</v>
      </c>
      <c r="EC131">
        <v>6</v>
      </c>
      <c r="EE131" t="s">
        <v>1235</v>
      </c>
      <c r="EF131">
        <v>3</v>
      </c>
      <c r="EV131">
        <v>1750</v>
      </c>
      <c r="EW131">
        <v>360</v>
      </c>
      <c r="EX131">
        <v>259</v>
      </c>
      <c r="EY131">
        <v>314</v>
      </c>
    </row>
    <row r="132" spans="1:155" x14ac:dyDescent="0.35">
      <c r="A132">
        <v>2023</v>
      </c>
      <c r="B132" t="s">
        <v>79</v>
      </c>
      <c r="C132" t="s">
        <v>79</v>
      </c>
      <c r="D132" t="s">
        <v>1237</v>
      </c>
      <c r="E132" t="s">
        <v>80</v>
      </c>
      <c r="F132">
        <v>404</v>
      </c>
      <c r="G132" s="209">
        <v>2</v>
      </c>
      <c r="H132">
        <v>4</v>
      </c>
      <c r="I132" t="s">
        <v>818</v>
      </c>
      <c r="J132">
        <v>25</v>
      </c>
      <c r="K132">
        <v>34</v>
      </c>
      <c r="L132">
        <v>28</v>
      </c>
      <c r="M132">
        <v>31.876000000000001</v>
      </c>
      <c r="N132">
        <v>48.9726</v>
      </c>
      <c r="O132">
        <v>37.816899999999997</v>
      </c>
      <c r="P132">
        <v>24.700399999999998</v>
      </c>
      <c r="Q132">
        <v>33.7562</v>
      </c>
      <c r="R132">
        <v>28.091699999999999</v>
      </c>
      <c r="T132" t="s">
        <v>796</v>
      </c>
      <c r="U132" t="s">
        <v>797</v>
      </c>
      <c r="V132" t="s">
        <v>819</v>
      </c>
      <c r="W132" t="s">
        <v>820</v>
      </c>
      <c r="Y132">
        <v>8</v>
      </c>
      <c r="Z132" t="s">
        <v>62</v>
      </c>
      <c r="AA132" t="s">
        <v>63</v>
      </c>
      <c r="AB132" t="s">
        <v>71</v>
      </c>
      <c r="AC132" t="s">
        <v>72</v>
      </c>
      <c r="AD132">
        <v>10</v>
      </c>
      <c r="AG132" t="s">
        <v>800</v>
      </c>
      <c r="AH132" t="s">
        <v>801</v>
      </c>
      <c r="AI132" t="s">
        <v>64</v>
      </c>
      <c r="AJ132" t="s">
        <v>65</v>
      </c>
      <c r="AK132" t="s">
        <v>63</v>
      </c>
      <c r="AL132" t="s">
        <v>81</v>
      </c>
      <c r="AM132">
        <v>84</v>
      </c>
      <c r="AN132">
        <v>9</v>
      </c>
      <c r="AS132">
        <v>1950</v>
      </c>
      <c r="AT132">
        <v>1950</v>
      </c>
      <c r="BN132" s="192" t="s">
        <v>1004</v>
      </c>
      <c r="BO132">
        <v>2</v>
      </c>
      <c r="BP132">
        <v>2</v>
      </c>
      <c r="BQ132">
        <v>3</v>
      </c>
      <c r="BR132" t="s">
        <v>137</v>
      </c>
      <c r="BS132" t="s">
        <v>292</v>
      </c>
      <c r="BT132" t="s">
        <v>998</v>
      </c>
      <c r="BU132" s="210">
        <v>44755</v>
      </c>
      <c r="BV132">
        <v>31724</v>
      </c>
      <c r="BX132" t="s">
        <v>63</v>
      </c>
      <c r="BY132" t="s">
        <v>63</v>
      </c>
      <c r="CB132" t="s">
        <v>63</v>
      </c>
      <c r="CC132" t="s">
        <v>63</v>
      </c>
      <c r="CE132" t="s">
        <v>63</v>
      </c>
      <c r="CG132" t="s">
        <v>62</v>
      </c>
      <c r="CH132" t="s">
        <v>821</v>
      </c>
      <c r="CI132" t="s">
        <v>62</v>
      </c>
      <c r="CJ132" t="s">
        <v>1031</v>
      </c>
      <c r="DJ132" t="s">
        <v>806</v>
      </c>
      <c r="DK132" t="s">
        <v>807</v>
      </c>
      <c r="DN132" t="s">
        <v>63</v>
      </c>
      <c r="DO132" t="s">
        <v>825</v>
      </c>
      <c r="DP132" t="s">
        <v>62</v>
      </c>
      <c r="DQ132" t="s">
        <v>77</v>
      </c>
      <c r="DY132">
        <v>38.1</v>
      </c>
      <c r="EB132">
        <v>6</v>
      </c>
      <c r="EC132">
        <v>6</v>
      </c>
      <c r="EE132" t="s">
        <v>1034</v>
      </c>
      <c r="EF132">
        <v>7</v>
      </c>
      <c r="EV132">
        <v>1750</v>
      </c>
      <c r="EW132">
        <v>356</v>
      </c>
      <c r="EX132">
        <v>261</v>
      </c>
      <c r="EY132">
        <v>313</v>
      </c>
    </row>
    <row r="133" spans="1:155" x14ac:dyDescent="0.35">
      <c r="A133">
        <v>2023</v>
      </c>
      <c r="B133" t="s">
        <v>79</v>
      </c>
      <c r="C133" t="s">
        <v>79</v>
      </c>
      <c r="D133" t="s">
        <v>1238</v>
      </c>
      <c r="E133" t="s">
        <v>80</v>
      </c>
      <c r="F133">
        <v>400</v>
      </c>
      <c r="G133" s="209">
        <v>2</v>
      </c>
      <c r="H133">
        <v>4</v>
      </c>
      <c r="I133" t="s">
        <v>818</v>
      </c>
      <c r="J133">
        <v>25</v>
      </c>
      <c r="K133">
        <v>34</v>
      </c>
      <c r="L133">
        <v>28</v>
      </c>
      <c r="M133">
        <v>31.876000000000001</v>
      </c>
      <c r="N133">
        <v>48.9726</v>
      </c>
      <c r="O133">
        <v>37.816899999999997</v>
      </c>
      <c r="P133">
        <v>24.700399999999998</v>
      </c>
      <c r="Q133">
        <v>33.7562</v>
      </c>
      <c r="R133">
        <v>28.091699999999999</v>
      </c>
      <c r="T133" t="s">
        <v>796</v>
      </c>
      <c r="U133" t="s">
        <v>797</v>
      </c>
      <c r="V133" t="s">
        <v>819</v>
      </c>
      <c r="W133" t="s">
        <v>820</v>
      </c>
      <c r="Y133">
        <v>8</v>
      </c>
      <c r="Z133" t="s">
        <v>62</v>
      </c>
      <c r="AA133" t="s">
        <v>63</v>
      </c>
      <c r="AB133" t="s">
        <v>71</v>
      </c>
      <c r="AC133" t="s">
        <v>72</v>
      </c>
      <c r="AD133">
        <v>10</v>
      </c>
      <c r="AG133" t="s">
        <v>800</v>
      </c>
      <c r="AH133" t="s">
        <v>801</v>
      </c>
      <c r="AI133" t="s">
        <v>64</v>
      </c>
      <c r="AJ133" t="s">
        <v>65</v>
      </c>
      <c r="AK133" t="s">
        <v>63</v>
      </c>
      <c r="AL133" t="s">
        <v>81</v>
      </c>
      <c r="AM133">
        <v>86</v>
      </c>
      <c r="AN133">
        <v>12</v>
      </c>
      <c r="AS133">
        <v>1950</v>
      </c>
      <c r="AT133">
        <v>1950</v>
      </c>
      <c r="BN133" s="192" t="s">
        <v>1004</v>
      </c>
      <c r="BO133">
        <v>2</v>
      </c>
      <c r="BP133">
        <v>2</v>
      </c>
      <c r="BQ133">
        <v>3</v>
      </c>
      <c r="BR133" t="s">
        <v>137</v>
      </c>
      <c r="BS133" t="s">
        <v>292</v>
      </c>
      <c r="BT133" t="s">
        <v>998</v>
      </c>
      <c r="BU133" s="210">
        <v>44755</v>
      </c>
      <c r="BV133">
        <v>31722</v>
      </c>
      <c r="BX133" t="s">
        <v>63</v>
      </c>
      <c r="BY133" t="s">
        <v>63</v>
      </c>
      <c r="CB133" t="s">
        <v>63</v>
      </c>
      <c r="CC133" t="s">
        <v>63</v>
      </c>
      <c r="CE133" t="s">
        <v>63</v>
      </c>
      <c r="CG133" t="s">
        <v>62</v>
      </c>
      <c r="CH133" t="s">
        <v>821</v>
      </c>
      <c r="CI133" t="s">
        <v>62</v>
      </c>
      <c r="CJ133" t="s">
        <v>1031</v>
      </c>
      <c r="DJ133" t="s">
        <v>806</v>
      </c>
      <c r="DK133" t="s">
        <v>807</v>
      </c>
      <c r="DN133" t="s">
        <v>63</v>
      </c>
      <c r="DO133" t="s">
        <v>825</v>
      </c>
      <c r="DP133" t="s">
        <v>62</v>
      </c>
      <c r="DQ133" t="s">
        <v>77</v>
      </c>
      <c r="DY133">
        <v>38.1</v>
      </c>
      <c r="EB133">
        <v>6</v>
      </c>
      <c r="EC133">
        <v>6</v>
      </c>
      <c r="EE133" t="s">
        <v>1034</v>
      </c>
      <c r="EF133">
        <v>7</v>
      </c>
      <c r="EV133">
        <v>1750</v>
      </c>
      <c r="EW133">
        <v>356</v>
      </c>
      <c r="EX133">
        <v>261</v>
      </c>
      <c r="EY133">
        <v>313</v>
      </c>
    </row>
    <row r="134" spans="1:155" x14ac:dyDescent="0.35">
      <c r="A134">
        <v>2023</v>
      </c>
      <c r="B134" t="s">
        <v>79</v>
      </c>
      <c r="C134" t="s">
        <v>79</v>
      </c>
      <c r="D134" t="s">
        <v>1239</v>
      </c>
      <c r="E134" t="s">
        <v>80</v>
      </c>
      <c r="F134">
        <v>405</v>
      </c>
      <c r="G134" s="209">
        <v>2</v>
      </c>
      <c r="H134">
        <v>4</v>
      </c>
      <c r="I134" t="s">
        <v>818</v>
      </c>
      <c r="J134">
        <v>23</v>
      </c>
      <c r="K134">
        <v>33</v>
      </c>
      <c r="L134">
        <v>27</v>
      </c>
      <c r="M134">
        <v>30.016400000000001</v>
      </c>
      <c r="N134">
        <v>47.891500000000001</v>
      </c>
      <c r="O134">
        <v>36.075699999999998</v>
      </c>
      <c r="P134">
        <v>23.397400000000001</v>
      </c>
      <c r="Q134">
        <v>33.089700000000001</v>
      </c>
      <c r="R134">
        <v>26.9496</v>
      </c>
      <c r="T134" t="s">
        <v>796</v>
      </c>
      <c r="U134" t="s">
        <v>797</v>
      </c>
      <c r="V134" t="s">
        <v>819</v>
      </c>
      <c r="W134" t="s">
        <v>820</v>
      </c>
      <c r="Y134">
        <v>8</v>
      </c>
      <c r="Z134" t="s">
        <v>62</v>
      </c>
      <c r="AA134" t="s">
        <v>63</v>
      </c>
      <c r="AB134" t="s">
        <v>73</v>
      </c>
      <c r="AC134" t="s">
        <v>75</v>
      </c>
      <c r="AD134">
        <v>10</v>
      </c>
      <c r="AG134" t="s">
        <v>800</v>
      </c>
      <c r="AH134" t="s">
        <v>801</v>
      </c>
      <c r="AI134" t="s">
        <v>64</v>
      </c>
      <c r="AJ134" t="s">
        <v>65</v>
      </c>
      <c r="AK134" t="s">
        <v>63</v>
      </c>
      <c r="AL134" t="s">
        <v>81</v>
      </c>
      <c r="AM134">
        <v>84</v>
      </c>
      <c r="AN134">
        <v>9</v>
      </c>
      <c r="AS134">
        <v>2050</v>
      </c>
      <c r="AT134">
        <v>2050</v>
      </c>
      <c r="BN134" s="192" t="s">
        <v>1004</v>
      </c>
      <c r="BO134">
        <v>2</v>
      </c>
      <c r="BP134">
        <v>2</v>
      </c>
      <c r="BQ134">
        <v>3</v>
      </c>
      <c r="BR134" t="s">
        <v>137</v>
      </c>
      <c r="BS134" t="s">
        <v>292</v>
      </c>
      <c r="BT134" t="s">
        <v>998</v>
      </c>
      <c r="BU134" s="210">
        <v>44743</v>
      </c>
      <c r="BV134">
        <v>31554</v>
      </c>
      <c r="BX134" t="s">
        <v>63</v>
      </c>
      <c r="BY134" t="s">
        <v>63</v>
      </c>
      <c r="CB134" t="s">
        <v>63</v>
      </c>
      <c r="CC134" t="s">
        <v>63</v>
      </c>
      <c r="CE134" t="s">
        <v>63</v>
      </c>
      <c r="CG134" t="s">
        <v>62</v>
      </c>
      <c r="CH134" t="s">
        <v>821</v>
      </c>
      <c r="CI134" t="s">
        <v>62</v>
      </c>
      <c r="CJ134" t="s">
        <v>1031</v>
      </c>
      <c r="DJ134" t="s">
        <v>806</v>
      </c>
      <c r="DK134" t="s">
        <v>807</v>
      </c>
      <c r="DN134" t="s">
        <v>63</v>
      </c>
      <c r="DO134" t="s">
        <v>825</v>
      </c>
      <c r="DP134" t="s">
        <v>62</v>
      </c>
      <c r="DQ134" t="s">
        <v>77</v>
      </c>
      <c r="DY134">
        <v>36.299999999999997</v>
      </c>
      <c r="EB134">
        <v>5</v>
      </c>
      <c r="EC134">
        <v>5</v>
      </c>
      <c r="EE134" t="s">
        <v>1034</v>
      </c>
      <c r="EF134">
        <v>7</v>
      </c>
      <c r="EV134">
        <v>2250</v>
      </c>
      <c r="EW134">
        <v>376</v>
      </c>
      <c r="EX134">
        <v>266</v>
      </c>
      <c r="EY134">
        <v>327</v>
      </c>
    </row>
    <row r="135" spans="1:155" x14ac:dyDescent="0.35">
      <c r="A135">
        <v>2023</v>
      </c>
      <c r="B135" t="s">
        <v>79</v>
      </c>
      <c r="C135" t="s">
        <v>79</v>
      </c>
      <c r="D135" t="s">
        <v>1240</v>
      </c>
      <c r="E135" t="s">
        <v>80</v>
      </c>
      <c r="F135">
        <v>402</v>
      </c>
      <c r="G135" s="209">
        <v>2</v>
      </c>
      <c r="H135">
        <v>4</v>
      </c>
      <c r="I135" t="s">
        <v>818</v>
      </c>
      <c r="J135">
        <v>23</v>
      </c>
      <c r="K135">
        <v>33</v>
      </c>
      <c r="L135">
        <v>27</v>
      </c>
      <c r="M135">
        <v>30.016400000000001</v>
      </c>
      <c r="N135">
        <v>47.891500000000001</v>
      </c>
      <c r="O135">
        <v>36.075699999999998</v>
      </c>
      <c r="P135">
        <v>23.397400000000001</v>
      </c>
      <c r="Q135">
        <v>33.089700000000001</v>
      </c>
      <c r="R135">
        <v>26.9496</v>
      </c>
      <c r="T135" t="s">
        <v>796</v>
      </c>
      <c r="U135" t="s">
        <v>797</v>
      </c>
      <c r="V135" t="s">
        <v>819</v>
      </c>
      <c r="W135" t="s">
        <v>820</v>
      </c>
      <c r="Y135">
        <v>8</v>
      </c>
      <c r="Z135" t="s">
        <v>62</v>
      </c>
      <c r="AA135" t="s">
        <v>63</v>
      </c>
      <c r="AB135" t="s">
        <v>73</v>
      </c>
      <c r="AC135" t="s">
        <v>75</v>
      </c>
      <c r="AD135">
        <v>10</v>
      </c>
      <c r="AG135" t="s">
        <v>800</v>
      </c>
      <c r="AH135" t="s">
        <v>801</v>
      </c>
      <c r="AI135" t="s">
        <v>64</v>
      </c>
      <c r="AJ135" t="s">
        <v>65</v>
      </c>
      <c r="AK135" t="s">
        <v>63</v>
      </c>
      <c r="AL135" t="s">
        <v>81</v>
      </c>
      <c r="AM135">
        <v>86</v>
      </c>
      <c r="AN135">
        <v>12</v>
      </c>
      <c r="AS135">
        <v>2050</v>
      </c>
      <c r="AT135">
        <v>2050</v>
      </c>
      <c r="BN135" s="192" t="s">
        <v>1004</v>
      </c>
      <c r="BO135">
        <v>2</v>
      </c>
      <c r="BP135">
        <v>2</v>
      </c>
      <c r="BQ135">
        <v>3</v>
      </c>
      <c r="BR135" t="s">
        <v>137</v>
      </c>
      <c r="BS135" t="s">
        <v>292</v>
      </c>
      <c r="BT135" t="s">
        <v>998</v>
      </c>
      <c r="BU135" s="210">
        <v>44743</v>
      </c>
      <c r="BV135">
        <v>31553</v>
      </c>
      <c r="BX135" t="s">
        <v>63</v>
      </c>
      <c r="BY135" t="s">
        <v>63</v>
      </c>
      <c r="CB135" t="s">
        <v>63</v>
      </c>
      <c r="CC135" t="s">
        <v>63</v>
      </c>
      <c r="CE135" t="s">
        <v>63</v>
      </c>
      <c r="CG135" t="s">
        <v>62</v>
      </c>
      <c r="CH135" t="s">
        <v>821</v>
      </c>
      <c r="CI135" t="s">
        <v>62</v>
      </c>
      <c r="CJ135" t="s">
        <v>1031</v>
      </c>
      <c r="DJ135" t="s">
        <v>806</v>
      </c>
      <c r="DK135" t="s">
        <v>807</v>
      </c>
      <c r="DN135" t="s">
        <v>63</v>
      </c>
      <c r="DO135" t="s">
        <v>825</v>
      </c>
      <c r="DP135" t="s">
        <v>62</v>
      </c>
      <c r="DQ135" t="s">
        <v>77</v>
      </c>
      <c r="DY135">
        <v>36.299999999999997</v>
      </c>
      <c r="EB135">
        <v>5</v>
      </c>
      <c r="EC135">
        <v>5</v>
      </c>
      <c r="EE135" t="s">
        <v>1034</v>
      </c>
      <c r="EF135">
        <v>7</v>
      </c>
      <c r="EV135">
        <v>2250</v>
      </c>
      <c r="EW135">
        <v>376</v>
      </c>
      <c r="EX135">
        <v>266</v>
      </c>
      <c r="EY135">
        <v>327</v>
      </c>
    </row>
    <row r="136" spans="1:155" x14ac:dyDescent="0.35">
      <c r="A136">
        <v>2023</v>
      </c>
      <c r="B136" t="s">
        <v>79</v>
      </c>
      <c r="C136" t="s">
        <v>79</v>
      </c>
      <c r="D136" t="s">
        <v>1241</v>
      </c>
      <c r="E136" t="s">
        <v>80</v>
      </c>
      <c r="F136">
        <v>804</v>
      </c>
      <c r="G136" s="209">
        <v>3</v>
      </c>
      <c r="H136">
        <v>6</v>
      </c>
      <c r="I136" t="s">
        <v>818</v>
      </c>
      <c r="J136">
        <v>21</v>
      </c>
      <c r="K136">
        <v>29</v>
      </c>
      <c r="L136">
        <v>24</v>
      </c>
      <c r="M136">
        <v>26.287199999999999</v>
      </c>
      <c r="N136">
        <v>40.795900000000003</v>
      </c>
      <c r="O136">
        <v>31.2957</v>
      </c>
      <c r="P136">
        <v>20.737100000000002</v>
      </c>
      <c r="Q136">
        <v>28.635100000000001</v>
      </c>
      <c r="R136">
        <v>23.675699999999999</v>
      </c>
      <c r="T136" t="s">
        <v>796</v>
      </c>
      <c r="U136" t="s">
        <v>797</v>
      </c>
      <c r="V136" t="s">
        <v>819</v>
      </c>
      <c r="W136" t="s">
        <v>820</v>
      </c>
      <c r="Y136">
        <v>8</v>
      </c>
      <c r="Z136" t="s">
        <v>62</v>
      </c>
      <c r="AA136" t="s">
        <v>63</v>
      </c>
      <c r="AB136" t="s">
        <v>71</v>
      </c>
      <c r="AC136" t="s">
        <v>72</v>
      </c>
      <c r="AD136">
        <v>10</v>
      </c>
      <c r="AG136" t="s">
        <v>800</v>
      </c>
      <c r="AH136" t="s">
        <v>801</v>
      </c>
      <c r="AI136" t="s">
        <v>64</v>
      </c>
      <c r="AJ136" t="s">
        <v>65</v>
      </c>
      <c r="AK136" t="s">
        <v>63</v>
      </c>
      <c r="AL136" t="s">
        <v>81</v>
      </c>
      <c r="AM136">
        <v>81</v>
      </c>
      <c r="AN136">
        <v>12</v>
      </c>
      <c r="AS136">
        <v>2300</v>
      </c>
      <c r="AT136">
        <v>2300</v>
      </c>
      <c r="BN136" s="192" t="s">
        <v>1004</v>
      </c>
      <c r="BO136">
        <v>2</v>
      </c>
      <c r="BP136">
        <v>2</v>
      </c>
      <c r="BQ136">
        <v>3</v>
      </c>
      <c r="BR136" t="s">
        <v>137</v>
      </c>
      <c r="BS136" t="s">
        <v>292</v>
      </c>
      <c r="BT136" t="s">
        <v>998</v>
      </c>
      <c r="BU136" s="210">
        <v>44655</v>
      </c>
      <c r="BV136">
        <v>31165</v>
      </c>
      <c r="BX136" t="s">
        <v>63</v>
      </c>
      <c r="BY136" t="s">
        <v>63</v>
      </c>
      <c r="CB136" t="s">
        <v>63</v>
      </c>
      <c r="CC136" t="s">
        <v>63</v>
      </c>
      <c r="CE136" t="s">
        <v>63</v>
      </c>
      <c r="CG136" t="s">
        <v>62</v>
      </c>
      <c r="CH136" t="s">
        <v>1242</v>
      </c>
      <c r="CI136" t="s">
        <v>62</v>
      </c>
      <c r="CJ136" t="s">
        <v>1243</v>
      </c>
      <c r="DJ136" t="s">
        <v>806</v>
      </c>
      <c r="DK136" t="s">
        <v>807</v>
      </c>
      <c r="DN136" t="s">
        <v>63</v>
      </c>
      <c r="DO136" t="s">
        <v>1244</v>
      </c>
      <c r="DP136" t="s">
        <v>62</v>
      </c>
      <c r="DQ136" t="s">
        <v>77</v>
      </c>
      <c r="DY136">
        <v>31.5</v>
      </c>
      <c r="EB136">
        <v>5</v>
      </c>
      <c r="EC136">
        <v>5</v>
      </c>
      <c r="EE136" t="s">
        <v>1245</v>
      </c>
      <c r="EF136">
        <v>3</v>
      </c>
      <c r="EV136">
        <v>3500</v>
      </c>
      <c r="EW136">
        <v>427</v>
      </c>
      <c r="EX136">
        <v>310</v>
      </c>
      <c r="EY136">
        <v>374</v>
      </c>
    </row>
    <row r="137" spans="1:155" x14ac:dyDescent="0.35">
      <c r="A137">
        <v>2023</v>
      </c>
      <c r="B137" t="s">
        <v>79</v>
      </c>
      <c r="C137" t="s">
        <v>79</v>
      </c>
      <c r="D137" t="s">
        <v>1246</v>
      </c>
      <c r="E137" t="s">
        <v>80</v>
      </c>
      <c r="F137">
        <v>800</v>
      </c>
      <c r="G137" s="209">
        <v>3</v>
      </c>
      <c r="H137">
        <v>6</v>
      </c>
      <c r="I137" t="s">
        <v>818</v>
      </c>
      <c r="J137">
        <v>21</v>
      </c>
      <c r="K137">
        <v>29</v>
      </c>
      <c r="L137">
        <v>24</v>
      </c>
      <c r="M137">
        <v>26.414000000000001</v>
      </c>
      <c r="N137">
        <v>40.9574</v>
      </c>
      <c r="O137">
        <v>31.4373</v>
      </c>
      <c r="P137">
        <v>20.828600000000002</v>
      </c>
      <c r="Q137">
        <v>28.738099999999999</v>
      </c>
      <c r="R137">
        <v>23.7729</v>
      </c>
      <c r="T137" t="s">
        <v>796</v>
      </c>
      <c r="U137" t="s">
        <v>797</v>
      </c>
      <c r="V137" t="s">
        <v>819</v>
      </c>
      <c r="W137" t="s">
        <v>820</v>
      </c>
      <c r="Y137">
        <v>8</v>
      </c>
      <c r="Z137" t="s">
        <v>62</v>
      </c>
      <c r="AA137" t="s">
        <v>63</v>
      </c>
      <c r="AB137" t="s">
        <v>71</v>
      </c>
      <c r="AC137" t="s">
        <v>72</v>
      </c>
      <c r="AD137">
        <v>10</v>
      </c>
      <c r="AG137" t="s">
        <v>800</v>
      </c>
      <c r="AH137" t="s">
        <v>801</v>
      </c>
      <c r="AI137" t="s">
        <v>64</v>
      </c>
      <c r="AJ137" t="s">
        <v>65</v>
      </c>
      <c r="AK137" t="s">
        <v>63</v>
      </c>
      <c r="AL137" t="s">
        <v>81</v>
      </c>
      <c r="AM137">
        <v>81</v>
      </c>
      <c r="AN137">
        <v>15</v>
      </c>
      <c r="AS137">
        <v>2300</v>
      </c>
      <c r="AT137">
        <v>2300</v>
      </c>
      <c r="BN137" s="192" t="s">
        <v>1004</v>
      </c>
      <c r="BO137">
        <v>2</v>
      </c>
      <c r="BP137">
        <v>2</v>
      </c>
      <c r="BQ137">
        <v>3</v>
      </c>
      <c r="BR137" t="s">
        <v>137</v>
      </c>
      <c r="BS137" t="s">
        <v>292</v>
      </c>
      <c r="BT137" t="s">
        <v>998</v>
      </c>
      <c r="BU137" s="210">
        <v>44655</v>
      </c>
      <c r="BV137">
        <v>31164</v>
      </c>
      <c r="BX137" t="s">
        <v>63</v>
      </c>
      <c r="BY137" t="s">
        <v>63</v>
      </c>
      <c r="CB137" t="s">
        <v>63</v>
      </c>
      <c r="CC137" t="s">
        <v>63</v>
      </c>
      <c r="CE137" t="s">
        <v>63</v>
      </c>
      <c r="CG137" t="s">
        <v>62</v>
      </c>
      <c r="CH137" t="s">
        <v>1242</v>
      </c>
      <c r="CI137" t="s">
        <v>62</v>
      </c>
      <c r="CJ137" t="s">
        <v>1243</v>
      </c>
      <c r="DJ137" t="s">
        <v>806</v>
      </c>
      <c r="DK137" t="s">
        <v>807</v>
      </c>
      <c r="DN137" t="s">
        <v>63</v>
      </c>
      <c r="DO137" t="s">
        <v>1244</v>
      </c>
      <c r="DP137" t="s">
        <v>62</v>
      </c>
      <c r="DQ137" t="s">
        <v>77</v>
      </c>
      <c r="DY137">
        <v>31.7</v>
      </c>
      <c r="EB137">
        <v>5</v>
      </c>
      <c r="EC137">
        <v>5</v>
      </c>
      <c r="EE137" t="s">
        <v>1245</v>
      </c>
      <c r="EF137">
        <v>3</v>
      </c>
      <c r="EV137">
        <v>3500</v>
      </c>
      <c r="EW137">
        <v>425</v>
      </c>
      <c r="EX137">
        <v>308</v>
      </c>
      <c r="EY137">
        <v>373</v>
      </c>
    </row>
    <row r="138" spans="1:155" x14ac:dyDescent="0.35">
      <c r="A138">
        <v>2023</v>
      </c>
      <c r="B138" t="s">
        <v>79</v>
      </c>
      <c r="C138" t="s">
        <v>79</v>
      </c>
      <c r="D138" t="s">
        <v>1247</v>
      </c>
      <c r="E138" t="s">
        <v>80</v>
      </c>
      <c r="F138">
        <v>806</v>
      </c>
      <c r="G138" s="209">
        <v>3</v>
      </c>
      <c r="H138">
        <v>6</v>
      </c>
      <c r="I138" t="s">
        <v>818</v>
      </c>
      <c r="J138">
        <v>21</v>
      </c>
      <c r="K138">
        <v>29</v>
      </c>
      <c r="L138">
        <v>24</v>
      </c>
      <c r="M138">
        <v>26.253799999999998</v>
      </c>
      <c r="N138">
        <v>40.806199999999997</v>
      </c>
      <c r="O138">
        <v>31.272400000000001</v>
      </c>
      <c r="P138">
        <v>20.713000000000001</v>
      </c>
      <c r="Q138">
        <v>28.6417</v>
      </c>
      <c r="R138">
        <v>23.660399999999999</v>
      </c>
      <c r="T138" t="s">
        <v>796</v>
      </c>
      <c r="U138" t="s">
        <v>797</v>
      </c>
      <c r="V138" t="s">
        <v>819</v>
      </c>
      <c r="W138" t="s">
        <v>820</v>
      </c>
      <c r="Y138">
        <v>8</v>
      </c>
      <c r="Z138" t="s">
        <v>62</v>
      </c>
      <c r="AA138" t="s">
        <v>63</v>
      </c>
      <c r="AB138" t="s">
        <v>73</v>
      </c>
      <c r="AC138" t="s">
        <v>75</v>
      </c>
      <c r="AD138">
        <v>10</v>
      </c>
      <c r="AG138" t="s">
        <v>800</v>
      </c>
      <c r="AH138" t="s">
        <v>801</v>
      </c>
      <c r="AI138" t="s">
        <v>64</v>
      </c>
      <c r="AJ138" t="s">
        <v>65</v>
      </c>
      <c r="AK138" t="s">
        <v>63</v>
      </c>
      <c r="AL138" t="s">
        <v>81</v>
      </c>
      <c r="AM138">
        <v>81</v>
      </c>
      <c r="AN138">
        <v>12</v>
      </c>
      <c r="AS138">
        <v>2300</v>
      </c>
      <c r="AT138">
        <v>2300</v>
      </c>
      <c r="BN138" s="192" t="s">
        <v>1004</v>
      </c>
      <c r="BO138">
        <v>2</v>
      </c>
      <c r="BP138">
        <v>2</v>
      </c>
      <c r="BQ138">
        <v>3</v>
      </c>
      <c r="BR138" t="s">
        <v>137</v>
      </c>
      <c r="BS138" t="s">
        <v>292</v>
      </c>
      <c r="BT138" t="s">
        <v>998</v>
      </c>
      <c r="BU138" s="210">
        <v>44655</v>
      </c>
      <c r="BV138">
        <v>31168</v>
      </c>
      <c r="BX138" t="s">
        <v>63</v>
      </c>
      <c r="BY138" t="s">
        <v>63</v>
      </c>
      <c r="CB138" t="s">
        <v>63</v>
      </c>
      <c r="CC138" t="s">
        <v>63</v>
      </c>
      <c r="CE138" t="s">
        <v>63</v>
      </c>
      <c r="CG138" t="s">
        <v>62</v>
      </c>
      <c r="CH138" t="s">
        <v>1242</v>
      </c>
      <c r="CI138" t="s">
        <v>62</v>
      </c>
      <c r="CJ138" t="s">
        <v>1243</v>
      </c>
      <c r="DJ138" t="s">
        <v>806</v>
      </c>
      <c r="DK138" t="s">
        <v>807</v>
      </c>
      <c r="DN138" t="s">
        <v>63</v>
      </c>
      <c r="DO138" t="s">
        <v>1244</v>
      </c>
      <c r="DP138" t="s">
        <v>62</v>
      </c>
      <c r="DQ138" t="s">
        <v>77</v>
      </c>
      <c r="DY138">
        <v>31.5</v>
      </c>
      <c r="EB138">
        <v>5</v>
      </c>
      <c r="EC138">
        <v>5</v>
      </c>
      <c r="EE138" t="s">
        <v>1245</v>
      </c>
      <c r="EF138">
        <v>3</v>
      </c>
      <c r="EV138">
        <v>3500</v>
      </c>
      <c r="EW138">
        <v>426</v>
      </c>
      <c r="EX138">
        <v>308</v>
      </c>
      <c r="EY138">
        <v>373</v>
      </c>
    </row>
    <row r="139" spans="1:155" x14ac:dyDescent="0.35">
      <c r="A139">
        <v>2023</v>
      </c>
      <c r="B139" t="s">
        <v>79</v>
      </c>
      <c r="C139" t="s">
        <v>79</v>
      </c>
      <c r="D139" t="s">
        <v>1248</v>
      </c>
      <c r="E139" t="s">
        <v>80</v>
      </c>
      <c r="F139">
        <v>802</v>
      </c>
      <c r="G139" s="209">
        <v>3</v>
      </c>
      <c r="H139">
        <v>6</v>
      </c>
      <c r="I139" t="s">
        <v>818</v>
      </c>
      <c r="J139">
        <v>21</v>
      </c>
      <c r="K139">
        <v>29</v>
      </c>
      <c r="L139">
        <v>24</v>
      </c>
      <c r="M139">
        <v>26.256799999999998</v>
      </c>
      <c r="N139">
        <v>40.810200000000002</v>
      </c>
      <c r="O139">
        <v>31.2758</v>
      </c>
      <c r="P139">
        <v>20.715199999999999</v>
      </c>
      <c r="Q139">
        <v>28.644300000000001</v>
      </c>
      <c r="R139">
        <v>23.662700000000001</v>
      </c>
      <c r="T139" t="s">
        <v>796</v>
      </c>
      <c r="U139" t="s">
        <v>797</v>
      </c>
      <c r="V139" t="s">
        <v>819</v>
      </c>
      <c r="W139" t="s">
        <v>820</v>
      </c>
      <c r="Y139">
        <v>8</v>
      </c>
      <c r="Z139" t="s">
        <v>62</v>
      </c>
      <c r="AA139" t="s">
        <v>63</v>
      </c>
      <c r="AB139" t="s">
        <v>73</v>
      </c>
      <c r="AC139" t="s">
        <v>75</v>
      </c>
      <c r="AD139">
        <v>10</v>
      </c>
      <c r="AG139" t="s">
        <v>800</v>
      </c>
      <c r="AH139" t="s">
        <v>801</v>
      </c>
      <c r="AI139" t="s">
        <v>64</v>
      </c>
      <c r="AJ139" t="s">
        <v>65</v>
      </c>
      <c r="AK139" t="s">
        <v>63</v>
      </c>
      <c r="AL139" t="s">
        <v>81</v>
      </c>
      <c r="AM139">
        <v>81</v>
      </c>
      <c r="AN139">
        <v>15</v>
      </c>
      <c r="AS139">
        <v>2300</v>
      </c>
      <c r="AT139">
        <v>2300</v>
      </c>
      <c r="BN139" s="192" t="s">
        <v>1004</v>
      </c>
      <c r="BO139">
        <v>2</v>
      </c>
      <c r="BP139">
        <v>2</v>
      </c>
      <c r="BQ139">
        <v>3</v>
      </c>
      <c r="BR139" t="s">
        <v>137</v>
      </c>
      <c r="BS139" t="s">
        <v>292</v>
      </c>
      <c r="BT139" t="s">
        <v>998</v>
      </c>
      <c r="BU139" s="210">
        <v>44655</v>
      </c>
      <c r="BV139">
        <v>31166</v>
      </c>
      <c r="BX139" t="s">
        <v>63</v>
      </c>
      <c r="BY139" t="s">
        <v>63</v>
      </c>
      <c r="CB139" t="s">
        <v>63</v>
      </c>
      <c r="CC139" t="s">
        <v>63</v>
      </c>
      <c r="CE139" t="s">
        <v>63</v>
      </c>
      <c r="CG139" t="s">
        <v>62</v>
      </c>
      <c r="CH139" t="s">
        <v>1242</v>
      </c>
      <c r="CI139" t="s">
        <v>62</v>
      </c>
      <c r="CJ139" t="s">
        <v>1243</v>
      </c>
      <c r="DJ139" t="s">
        <v>806</v>
      </c>
      <c r="DK139" t="s">
        <v>807</v>
      </c>
      <c r="DN139" t="s">
        <v>63</v>
      </c>
      <c r="DO139" t="s">
        <v>1244</v>
      </c>
      <c r="DP139" t="s">
        <v>62</v>
      </c>
      <c r="DQ139" t="s">
        <v>77</v>
      </c>
      <c r="DY139">
        <v>31.5</v>
      </c>
      <c r="EB139">
        <v>5</v>
      </c>
      <c r="EC139">
        <v>5</v>
      </c>
      <c r="EE139" t="s">
        <v>1245</v>
      </c>
      <c r="EF139">
        <v>3</v>
      </c>
      <c r="EV139">
        <v>3500</v>
      </c>
      <c r="EW139">
        <v>426</v>
      </c>
      <c r="EX139">
        <v>308</v>
      </c>
      <c r="EY139">
        <v>373</v>
      </c>
    </row>
    <row r="140" spans="1:155" x14ac:dyDescent="0.35">
      <c r="A140">
        <v>2023</v>
      </c>
      <c r="B140" t="s">
        <v>79</v>
      </c>
      <c r="C140" t="s">
        <v>79</v>
      </c>
      <c r="D140" t="s">
        <v>1249</v>
      </c>
      <c r="E140" t="s">
        <v>80</v>
      </c>
      <c r="F140">
        <v>281</v>
      </c>
      <c r="G140" s="209">
        <v>3</v>
      </c>
      <c r="H140">
        <v>6</v>
      </c>
      <c r="I140" t="s">
        <v>818</v>
      </c>
      <c r="J140">
        <v>16</v>
      </c>
      <c r="K140">
        <v>23</v>
      </c>
      <c r="L140">
        <v>19</v>
      </c>
      <c r="M140">
        <v>19.978400000000001</v>
      </c>
      <c r="N140">
        <v>31.737200000000001</v>
      </c>
      <c r="O140">
        <v>23.9758</v>
      </c>
      <c r="P140">
        <v>16.087800000000001</v>
      </c>
      <c r="Q140">
        <v>22.738099999999999</v>
      </c>
      <c r="R140">
        <v>18.5261</v>
      </c>
      <c r="T140" t="s">
        <v>796</v>
      </c>
      <c r="U140" t="s">
        <v>797</v>
      </c>
      <c r="V140" t="s">
        <v>819</v>
      </c>
      <c r="W140" t="s">
        <v>820</v>
      </c>
      <c r="Y140">
        <v>8</v>
      </c>
      <c r="Z140" t="s">
        <v>62</v>
      </c>
      <c r="AA140" t="s">
        <v>63</v>
      </c>
      <c r="AB140" t="s">
        <v>71</v>
      </c>
      <c r="AC140" t="s">
        <v>72</v>
      </c>
      <c r="AD140">
        <v>10</v>
      </c>
      <c r="AG140" t="s">
        <v>841</v>
      </c>
      <c r="AH140" t="s">
        <v>842</v>
      </c>
      <c r="AI140" t="s">
        <v>64</v>
      </c>
      <c r="AJ140" t="s">
        <v>65</v>
      </c>
      <c r="AK140" t="s">
        <v>63</v>
      </c>
      <c r="AL140" t="s">
        <v>81</v>
      </c>
      <c r="AM140">
        <v>88</v>
      </c>
      <c r="AN140">
        <v>10</v>
      </c>
      <c r="AS140">
        <v>2900</v>
      </c>
      <c r="AT140">
        <v>2900</v>
      </c>
      <c r="BN140" s="192" t="s">
        <v>1004</v>
      </c>
      <c r="BO140">
        <v>2</v>
      </c>
      <c r="BP140">
        <v>2</v>
      </c>
      <c r="BQ140">
        <v>3</v>
      </c>
      <c r="BR140" t="s">
        <v>137</v>
      </c>
      <c r="BS140" t="s">
        <v>292</v>
      </c>
      <c r="BT140" t="s">
        <v>998</v>
      </c>
      <c r="BU140" s="210">
        <v>44866</v>
      </c>
      <c r="BV140">
        <v>32212</v>
      </c>
      <c r="BX140" t="s">
        <v>62</v>
      </c>
      <c r="BY140" t="s">
        <v>63</v>
      </c>
      <c r="CB140" t="s">
        <v>63</v>
      </c>
      <c r="CC140" t="s">
        <v>63</v>
      </c>
      <c r="CE140" t="s">
        <v>63</v>
      </c>
      <c r="CG140" t="s">
        <v>62</v>
      </c>
      <c r="CH140" t="s">
        <v>821</v>
      </c>
      <c r="CI140" t="s">
        <v>62</v>
      </c>
      <c r="CJ140" t="s">
        <v>822</v>
      </c>
      <c r="DJ140" t="s">
        <v>806</v>
      </c>
      <c r="DK140" t="s">
        <v>807</v>
      </c>
      <c r="DN140" t="s">
        <v>63</v>
      </c>
      <c r="DO140" t="s">
        <v>843</v>
      </c>
      <c r="DP140" t="s">
        <v>62</v>
      </c>
      <c r="DQ140" t="s">
        <v>77</v>
      </c>
      <c r="DY140">
        <v>24.1</v>
      </c>
      <c r="EB140">
        <v>4</v>
      </c>
      <c r="EC140">
        <v>4</v>
      </c>
      <c r="EE140" t="s">
        <v>1250</v>
      </c>
      <c r="EF140">
        <v>5</v>
      </c>
      <c r="EV140">
        <v>6500</v>
      </c>
      <c r="EW140">
        <v>544</v>
      </c>
      <c r="EX140">
        <v>386</v>
      </c>
      <c r="EY140">
        <v>472</v>
      </c>
    </row>
    <row r="141" spans="1:155" x14ac:dyDescent="0.35">
      <c r="A141">
        <v>2023</v>
      </c>
      <c r="B141" t="s">
        <v>79</v>
      </c>
      <c r="C141" t="s">
        <v>79</v>
      </c>
      <c r="D141" t="s">
        <v>1249</v>
      </c>
      <c r="E141" t="s">
        <v>80</v>
      </c>
      <c r="F141">
        <v>280</v>
      </c>
      <c r="G141" s="209">
        <v>3</v>
      </c>
      <c r="H141">
        <v>6</v>
      </c>
      <c r="I141" t="s">
        <v>1110</v>
      </c>
      <c r="J141">
        <v>16</v>
      </c>
      <c r="K141">
        <v>24</v>
      </c>
      <c r="L141">
        <v>19</v>
      </c>
      <c r="M141">
        <v>20.398</v>
      </c>
      <c r="N141">
        <v>33</v>
      </c>
      <c r="O141">
        <v>24.630700000000001</v>
      </c>
      <c r="P141">
        <v>16.403099999999998</v>
      </c>
      <c r="Q141">
        <v>23.5747</v>
      </c>
      <c r="R141">
        <v>19.0047</v>
      </c>
      <c r="T141" t="s">
        <v>796</v>
      </c>
      <c r="U141" t="s">
        <v>797</v>
      </c>
      <c r="V141" t="s">
        <v>1111</v>
      </c>
      <c r="W141" t="s">
        <v>1112</v>
      </c>
      <c r="Y141">
        <v>6</v>
      </c>
      <c r="Z141" t="s">
        <v>63</v>
      </c>
      <c r="AA141" t="s">
        <v>63</v>
      </c>
      <c r="AB141" t="s">
        <v>71</v>
      </c>
      <c r="AC141" t="s">
        <v>72</v>
      </c>
      <c r="AD141">
        <v>10</v>
      </c>
      <c r="AG141" t="s">
        <v>841</v>
      </c>
      <c r="AH141" t="s">
        <v>842</v>
      </c>
      <c r="AI141" t="s">
        <v>64</v>
      </c>
      <c r="AJ141" t="s">
        <v>65</v>
      </c>
      <c r="AK141" t="s">
        <v>63</v>
      </c>
      <c r="AL141" t="s">
        <v>81</v>
      </c>
      <c r="AM141">
        <v>88</v>
      </c>
      <c r="AN141">
        <v>10</v>
      </c>
      <c r="AS141">
        <v>2900</v>
      </c>
      <c r="AT141">
        <v>2900</v>
      </c>
      <c r="BN141" s="192" t="s">
        <v>1004</v>
      </c>
      <c r="BO141">
        <v>2</v>
      </c>
      <c r="BP141">
        <v>2</v>
      </c>
      <c r="BQ141">
        <v>3</v>
      </c>
      <c r="BR141" t="s">
        <v>137</v>
      </c>
      <c r="BS141" t="s">
        <v>292</v>
      </c>
      <c r="BT141" t="s">
        <v>998</v>
      </c>
      <c r="BU141" s="210">
        <v>44866</v>
      </c>
      <c r="BV141">
        <v>32211</v>
      </c>
      <c r="BX141" t="s">
        <v>62</v>
      </c>
      <c r="BY141" t="s">
        <v>63</v>
      </c>
      <c r="CB141" t="s">
        <v>63</v>
      </c>
      <c r="CC141" t="s">
        <v>63</v>
      </c>
      <c r="CE141" t="s">
        <v>63</v>
      </c>
      <c r="CG141" t="s">
        <v>62</v>
      </c>
      <c r="CH141" t="s">
        <v>821</v>
      </c>
      <c r="CI141" t="s">
        <v>62</v>
      </c>
      <c r="CJ141" t="s">
        <v>822</v>
      </c>
      <c r="DJ141" t="s">
        <v>806</v>
      </c>
      <c r="DK141" t="s">
        <v>807</v>
      </c>
      <c r="DN141" t="s">
        <v>63</v>
      </c>
      <c r="DO141" t="s">
        <v>843</v>
      </c>
      <c r="DP141" t="s">
        <v>62</v>
      </c>
      <c r="DQ141" t="s">
        <v>77</v>
      </c>
      <c r="DY141">
        <v>24.8</v>
      </c>
      <c r="EB141">
        <v>4</v>
      </c>
      <c r="EC141">
        <v>4</v>
      </c>
      <c r="EE141" t="s">
        <v>1250</v>
      </c>
      <c r="EF141">
        <v>5</v>
      </c>
      <c r="EV141">
        <v>6500</v>
      </c>
      <c r="EW141">
        <v>534</v>
      </c>
      <c r="EX141">
        <v>372</v>
      </c>
      <c r="EY141">
        <v>461</v>
      </c>
    </row>
    <row r="142" spans="1:155" x14ac:dyDescent="0.35">
      <c r="A142">
        <v>2023</v>
      </c>
      <c r="B142" t="s">
        <v>79</v>
      </c>
      <c r="C142" t="s">
        <v>79</v>
      </c>
      <c r="D142" t="s">
        <v>1251</v>
      </c>
      <c r="E142" t="s">
        <v>80</v>
      </c>
      <c r="F142">
        <v>236</v>
      </c>
      <c r="G142" s="209">
        <v>3</v>
      </c>
      <c r="H142">
        <v>6</v>
      </c>
      <c r="I142" t="s">
        <v>818</v>
      </c>
      <c r="J142">
        <v>22</v>
      </c>
      <c r="K142">
        <v>32</v>
      </c>
      <c r="L142">
        <v>26</v>
      </c>
      <c r="M142">
        <v>28.581299999999999</v>
      </c>
      <c r="N142">
        <v>45.620600000000003</v>
      </c>
      <c r="O142">
        <v>34.355600000000003</v>
      </c>
      <c r="P142">
        <v>22.3811</v>
      </c>
      <c r="Q142">
        <v>31.679300000000001</v>
      </c>
      <c r="R142">
        <v>25.787099999999999</v>
      </c>
      <c r="T142" t="s">
        <v>796</v>
      </c>
      <c r="U142" t="s">
        <v>797</v>
      </c>
      <c r="V142" t="s">
        <v>819</v>
      </c>
      <c r="W142" t="s">
        <v>820</v>
      </c>
      <c r="Y142">
        <v>8</v>
      </c>
      <c r="Z142" t="s">
        <v>62</v>
      </c>
      <c r="AA142" t="s">
        <v>63</v>
      </c>
      <c r="AB142" t="s">
        <v>71</v>
      </c>
      <c r="AC142" t="s">
        <v>72</v>
      </c>
      <c r="AD142">
        <v>10</v>
      </c>
      <c r="AG142" t="s">
        <v>800</v>
      </c>
      <c r="AH142" t="s">
        <v>801</v>
      </c>
      <c r="AI142" t="s">
        <v>64</v>
      </c>
      <c r="AJ142" t="s">
        <v>65</v>
      </c>
      <c r="AK142" t="s">
        <v>63</v>
      </c>
      <c r="AL142" t="s">
        <v>81</v>
      </c>
      <c r="AM142">
        <v>88</v>
      </c>
      <c r="AN142">
        <v>10</v>
      </c>
      <c r="AS142">
        <v>2100</v>
      </c>
      <c r="AT142">
        <v>2100</v>
      </c>
      <c r="BN142" s="192" t="s">
        <v>1004</v>
      </c>
      <c r="BO142">
        <v>2</v>
      </c>
      <c r="BP142">
        <v>2</v>
      </c>
      <c r="BQ142">
        <v>3</v>
      </c>
      <c r="BR142" t="s">
        <v>137</v>
      </c>
      <c r="BS142" t="s">
        <v>292</v>
      </c>
      <c r="BT142" t="s">
        <v>998</v>
      </c>
      <c r="BU142" s="210">
        <v>44743</v>
      </c>
      <c r="BV142">
        <v>31579</v>
      </c>
      <c r="BX142" t="s">
        <v>62</v>
      </c>
      <c r="BY142" t="s">
        <v>63</v>
      </c>
      <c r="CB142" t="s">
        <v>63</v>
      </c>
      <c r="CC142" t="s">
        <v>63</v>
      </c>
      <c r="CE142" t="s">
        <v>63</v>
      </c>
      <c r="CG142" t="s">
        <v>62</v>
      </c>
      <c r="CH142" t="s">
        <v>821</v>
      </c>
      <c r="CI142" t="s">
        <v>62</v>
      </c>
      <c r="CJ142" t="s">
        <v>1031</v>
      </c>
      <c r="DJ142" t="s">
        <v>806</v>
      </c>
      <c r="DK142" t="s">
        <v>807</v>
      </c>
      <c r="DN142" t="s">
        <v>63</v>
      </c>
      <c r="DO142" t="s">
        <v>825</v>
      </c>
      <c r="DP142" t="s">
        <v>62</v>
      </c>
      <c r="DQ142" t="s">
        <v>77</v>
      </c>
      <c r="DY142">
        <v>34.6</v>
      </c>
      <c r="EB142">
        <v>5</v>
      </c>
      <c r="EC142">
        <v>5</v>
      </c>
      <c r="EE142" t="s">
        <v>1032</v>
      </c>
      <c r="EF142">
        <v>5</v>
      </c>
      <c r="EV142">
        <v>2500</v>
      </c>
      <c r="EW142">
        <v>394</v>
      </c>
      <c r="EX142">
        <v>279</v>
      </c>
      <c r="EY142">
        <v>343</v>
      </c>
    </row>
    <row r="143" spans="1:155" x14ac:dyDescent="0.35">
      <c r="A143">
        <v>2023</v>
      </c>
      <c r="B143" t="s">
        <v>79</v>
      </c>
      <c r="C143" t="s">
        <v>79</v>
      </c>
      <c r="D143" t="s">
        <v>1252</v>
      </c>
      <c r="E143" t="s">
        <v>80</v>
      </c>
      <c r="F143">
        <v>237</v>
      </c>
      <c r="G143" s="209">
        <v>3</v>
      </c>
      <c r="H143">
        <v>6</v>
      </c>
      <c r="I143" t="s">
        <v>818</v>
      </c>
      <c r="J143">
        <v>23</v>
      </c>
      <c r="K143">
        <v>32</v>
      </c>
      <c r="L143">
        <v>26</v>
      </c>
      <c r="M143">
        <v>29.0242</v>
      </c>
      <c r="N143">
        <v>46.093200000000003</v>
      </c>
      <c r="O143">
        <v>34.828099999999999</v>
      </c>
      <c r="P143">
        <v>22.695799999999998</v>
      </c>
      <c r="Q143">
        <v>31.974</v>
      </c>
      <c r="R143">
        <v>26.104500000000002</v>
      </c>
      <c r="T143" t="s">
        <v>796</v>
      </c>
      <c r="U143" t="s">
        <v>797</v>
      </c>
      <c r="V143" t="s">
        <v>819</v>
      </c>
      <c r="W143" t="s">
        <v>820</v>
      </c>
      <c r="Y143">
        <v>8</v>
      </c>
      <c r="Z143" t="s">
        <v>62</v>
      </c>
      <c r="AA143" t="s">
        <v>63</v>
      </c>
      <c r="AB143" t="s">
        <v>73</v>
      </c>
      <c r="AC143" t="s">
        <v>75</v>
      </c>
      <c r="AD143">
        <v>10</v>
      </c>
      <c r="AG143" t="s">
        <v>800</v>
      </c>
      <c r="AH143" t="s">
        <v>801</v>
      </c>
      <c r="AI143" t="s">
        <v>64</v>
      </c>
      <c r="AJ143" t="s">
        <v>65</v>
      </c>
      <c r="AK143" t="s">
        <v>63</v>
      </c>
      <c r="AL143" t="s">
        <v>81</v>
      </c>
      <c r="AM143">
        <v>88</v>
      </c>
      <c r="AN143">
        <v>10</v>
      </c>
      <c r="AS143">
        <v>2100</v>
      </c>
      <c r="AT143">
        <v>2100</v>
      </c>
      <c r="BN143" s="192" t="s">
        <v>1004</v>
      </c>
      <c r="BO143">
        <v>2</v>
      </c>
      <c r="BP143">
        <v>2</v>
      </c>
      <c r="BQ143">
        <v>3</v>
      </c>
      <c r="BR143" t="s">
        <v>137</v>
      </c>
      <c r="BS143" t="s">
        <v>292</v>
      </c>
      <c r="BT143" t="s">
        <v>998</v>
      </c>
      <c r="BU143" s="210">
        <v>44743</v>
      </c>
      <c r="BV143">
        <v>31578</v>
      </c>
      <c r="BX143" t="s">
        <v>62</v>
      </c>
      <c r="BY143" t="s">
        <v>63</v>
      </c>
      <c r="CB143" t="s">
        <v>63</v>
      </c>
      <c r="CC143" t="s">
        <v>63</v>
      </c>
      <c r="CE143" t="s">
        <v>63</v>
      </c>
      <c r="CG143" t="s">
        <v>62</v>
      </c>
      <c r="CH143" t="s">
        <v>821</v>
      </c>
      <c r="CI143" t="s">
        <v>62</v>
      </c>
      <c r="CJ143" t="s">
        <v>1031</v>
      </c>
      <c r="DJ143" t="s">
        <v>806</v>
      </c>
      <c r="DK143" t="s">
        <v>807</v>
      </c>
      <c r="DN143" t="s">
        <v>63</v>
      </c>
      <c r="DO143" t="s">
        <v>825</v>
      </c>
      <c r="DP143" t="s">
        <v>62</v>
      </c>
      <c r="DQ143" t="s">
        <v>77</v>
      </c>
      <c r="DY143">
        <v>35.1</v>
      </c>
      <c r="EB143">
        <v>5</v>
      </c>
      <c r="EC143">
        <v>5</v>
      </c>
      <c r="EE143" t="s">
        <v>1032</v>
      </c>
      <c r="EF143">
        <v>5</v>
      </c>
      <c r="EV143">
        <v>2500</v>
      </c>
      <c r="EW143">
        <v>389</v>
      </c>
      <c r="EX143">
        <v>276</v>
      </c>
      <c r="EY143">
        <v>338</v>
      </c>
    </row>
    <row r="144" spans="1:155" x14ac:dyDescent="0.35">
      <c r="A144">
        <v>2023</v>
      </c>
      <c r="B144" t="s">
        <v>79</v>
      </c>
      <c r="C144" t="s">
        <v>79</v>
      </c>
      <c r="D144" t="s">
        <v>1253</v>
      </c>
      <c r="E144" t="s">
        <v>80</v>
      </c>
      <c r="F144">
        <v>491</v>
      </c>
      <c r="G144" s="209">
        <v>3</v>
      </c>
      <c r="H144">
        <v>6</v>
      </c>
      <c r="I144" t="s">
        <v>818</v>
      </c>
      <c r="J144">
        <v>16</v>
      </c>
      <c r="K144">
        <v>23</v>
      </c>
      <c r="L144">
        <v>19</v>
      </c>
      <c r="M144">
        <v>20.181999999999999</v>
      </c>
      <c r="N144">
        <v>32.061599999999999</v>
      </c>
      <c r="O144">
        <v>24.220400000000001</v>
      </c>
      <c r="P144">
        <v>16.2409</v>
      </c>
      <c r="Q144">
        <v>22.953499999999998</v>
      </c>
      <c r="R144">
        <v>18.702100000000002</v>
      </c>
      <c r="T144" t="s">
        <v>796</v>
      </c>
      <c r="U144" t="s">
        <v>797</v>
      </c>
      <c r="V144" t="s">
        <v>819</v>
      </c>
      <c r="W144" t="s">
        <v>820</v>
      </c>
      <c r="Y144">
        <v>8</v>
      </c>
      <c r="Z144" t="s">
        <v>62</v>
      </c>
      <c r="AA144" t="s">
        <v>63</v>
      </c>
      <c r="AB144" t="s">
        <v>71</v>
      </c>
      <c r="AC144" t="s">
        <v>72</v>
      </c>
      <c r="AD144">
        <v>10</v>
      </c>
      <c r="AG144" t="s">
        <v>841</v>
      </c>
      <c r="AH144" t="s">
        <v>842</v>
      </c>
      <c r="AI144" t="s">
        <v>64</v>
      </c>
      <c r="AJ144" t="s">
        <v>65</v>
      </c>
      <c r="AK144" t="s">
        <v>63</v>
      </c>
      <c r="AL144" t="s">
        <v>81</v>
      </c>
      <c r="AM144">
        <v>87</v>
      </c>
      <c r="AN144">
        <v>12</v>
      </c>
      <c r="AS144">
        <v>2900</v>
      </c>
      <c r="AT144">
        <v>2900</v>
      </c>
      <c r="BN144" s="192" t="s">
        <v>1004</v>
      </c>
      <c r="BO144">
        <v>2</v>
      </c>
      <c r="BP144">
        <v>2</v>
      </c>
      <c r="BQ144">
        <v>3</v>
      </c>
      <c r="BR144" t="s">
        <v>137</v>
      </c>
      <c r="BS144" t="s">
        <v>292</v>
      </c>
      <c r="BT144" t="s">
        <v>998</v>
      </c>
      <c r="BU144" s="210">
        <v>44743</v>
      </c>
      <c r="BV144">
        <v>31621</v>
      </c>
      <c r="BX144" t="s">
        <v>63</v>
      </c>
      <c r="BY144" t="s">
        <v>63</v>
      </c>
      <c r="CB144" t="s">
        <v>63</v>
      </c>
      <c r="CC144" t="s">
        <v>63</v>
      </c>
      <c r="CE144" t="s">
        <v>63</v>
      </c>
      <c r="CG144" t="s">
        <v>62</v>
      </c>
      <c r="CH144" t="s">
        <v>821</v>
      </c>
      <c r="CI144" t="s">
        <v>62</v>
      </c>
      <c r="CJ144" t="s">
        <v>822</v>
      </c>
      <c r="DJ144" t="s">
        <v>806</v>
      </c>
      <c r="DK144" t="s">
        <v>807</v>
      </c>
      <c r="DN144" t="s">
        <v>63</v>
      </c>
      <c r="DO144" t="s">
        <v>843</v>
      </c>
      <c r="DP144" t="s">
        <v>62</v>
      </c>
      <c r="DQ144" t="s">
        <v>77</v>
      </c>
      <c r="DY144">
        <v>24.4</v>
      </c>
      <c r="EB144">
        <v>4</v>
      </c>
      <c r="EC144">
        <v>4</v>
      </c>
      <c r="EE144" t="s">
        <v>1250</v>
      </c>
      <c r="EF144">
        <v>5</v>
      </c>
      <c r="EV144">
        <v>6500</v>
      </c>
      <c r="EW144">
        <v>541</v>
      </c>
      <c r="EX144">
        <v>383</v>
      </c>
      <c r="EY144">
        <v>470</v>
      </c>
    </row>
    <row r="145" spans="1:155" x14ac:dyDescent="0.35">
      <c r="A145">
        <v>2023</v>
      </c>
      <c r="B145" t="s">
        <v>79</v>
      </c>
      <c r="C145" t="s">
        <v>79</v>
      </c>
      <c r="D145" t="s">
        <v>1254</v>
      </c>
      <c r="E145" t="s">
        <v>80</v>
      </c>
      <c r="F145">
        <v>492</v>
      </c>
      <c r="G145" s="209">
        <v>3</v>
      </c>
      <c r="H145">
        <v>6</v>
      </c>
      <c r="I145" t="s">
        <v>818</v>
      </c>
      <c r="J145">
        <v>16</v>
      </c>
      <c r="K145">
        <v>22</v>
      </c>
      <c r="L145">
        <v>18</v>
      </c>
      <c r="M145">
        <v>20.055</v>
      </c>
      <c r="N145">
        <v>31.295400000000001</v>
      </c>
      <c r="O145">
        <v>23.921299999999999</v>
      </c>
      <c r="P145">
        <v>16.145499999999998</v>
      </c>
      <c r="Q145">
        <v>22.444199999999999</v>
      </c>
      <c r="R145">
        <v>18.479199999999999</v>
      </c>
      <c r="T145" t="s">
        <v>796</v>
      </c>
      <c r="U145" t="s">
        <v>797</v>
      </c>
      <c r="V145" t="s">
        <v>819</v>
      </c>
      <c r="W145" t="s">
        <v>820</v>
      </c>
      <c r="Y145">
        <v>8</v>
      </c>
      <c r="Z145" t="s">
        <v>62</v>
      </c>
      <c r="AA145" t="s">
        <v>63</v>
      </c>
      <c r="AB145" t="s">
        <v>73</v>
      </c>
      <c r="AC145" t="s">
        <v>75</v>
      </c>
      <c r="AD145">
        <v>10</v>
      </c>
      <c r="AG145" t="s">
        <v>841</v>
      </c>
      <c r="AH145" t="s">
        <v>842</v>
      </c>
      <c r="AI145" t="s">
        <v>64</v>
      </c>
      <c r="AJ145" t="s">
        <v>65</v>
      </c>
      <c r="AK145" t="s">
        <v>63</v>
      </c>
      <c r="AL145" t="s">
        <v>81</v>
      </c>
      <c r="AM145">
        <v>87</v>
      </c>
      <c r="AN145">
        <v>12</v>
      </c>
      <c r="AS145">
        <v>3050</v>
      </c>
      <c r="AT145">
        <v>3050</v>
      </c>
      <c r="BN145" s="192" t="s">
        <v>1004</v>
      </c>
      <c r="BO145">
        <v>2</v>
      </c>
      <c r="BP145">
        <v>2</v>
      </c>
      <c r="BQ145">
        <v>3</v>
      </c>
      <c r="BR145" t="s">
        <v>137</v>
      </c>
      <c r="BS145" t="s">
        <v>292</v>
      </c>
      <c r="BT145" t="s">
        <v>998</v>
      </c>
      <c r="BU145" s="210">
        <v>44743</v>
      </c>
      <c r="BV145">
        <v>31618</v>
      </c>
      <c r="BX145" t="s">
        <v>63</v>
      </c>
      <c r="BY145" t="s">
        <v>63</v>
      </c>
      <c r="CB145" t="s">
        <v>63</v>
      </c>
      <c r="CC145" t="s">
        <v>63</v>
      </c>
      <c r="CE145" t="s">
        <v>63</v>
      </c>
      <c r="CG145" t="s">
        <v>62</v>
      </c>
      <c r="CH145" t="s">
        <v>821</v>
      </c>
      <c r="CI145" t="s">
        <v>62</v>
      </c>
      <c r="CJ145" t="s">
        <v>822</v>
      </c>
      <c r="DJ145" t="s">
        <v>806</v>
      </c>
      <c r="DK145" t="s">
        <v>807</v>
      </c>
      <c r="DN145" t="s">
        <v>63</v>
      </c>
      <c r="DO145" t="s">
        <v>843</v>
      </c>
      <c r="DP145" t="s">
        <v>62</v>
      </c>
      <c r="DQ145" t="s">
        <v>77</v>
      </c>
      <c r="DY145">
        <v>24.1</v>
      </c>
      <c r="EB145">
        <v>4</v>
      </c>
      <c r="EC145">
        <v>4</v>
      </c>
      <c r="EE145" t="s">
        <v>1250</v>
      </c>
      <c r="EF145">
        <v>5</v>
      </c>
      <c r="EV145">
        <v>7250</v>
      </c>
      <c r="EW145">
        <v>546</v>
      </c>
      <c r="EX145">
        <v>392</v>
      </c>
      <c r="EY145">
        <v>477</v>
      </c>
    </row>
    <row r="146" spans="1:155" x14ac:dyDescent="0.35">
      <c r="A146">
        <v>2023</v>
      </c>
      <c r="B146" t="s">
        <v>79</v>
      </c>
      <c r="C146" t="s">
        <v>79</v>
      </c>
      <c r="D146" t="s">
        <v>1255</v>
      </c>
      <c r="E146" t="s">
        <v>80</v>
      </c>
      <c r="F146">
        <v>480</v>
      </c>
      <c r="G146" s="209">
        <v>3</v>
      </c>
      <c r="H146">
        <v>6</v>
      </c>
      <c r="I146" t="s">
        <v>1110</v>
      </c>
      <c r="J146">
        <v>16</v>
      </c>
      <c r="K146">
        <v>23</v>
      </c>
      <c r="L146">
        <v>19</v>
      </c>
      <c r="M146">
        <v>19.895499999999998</v>
      </c>
      <c r="N146">
        <v>32.497199999999999</v>
      </c>
      <c r="O146">
        <v>24.101199999999999</v>
      </c>
      <c r="P146">
        <v>16.025500000000001</v>
      </c>
      <c r="Q146">
        <v>23.2422</v>
      </c>
      <c r="R146">
        <v>18.628299999999999</v>
      </c>
      <c r="T146" t="s">
        <v>796</v>
      </c>
      <c r="U146" t="s">
        <v>797</v>
      </c>
      <c r="V146" t="s">
        <v>1111</v>
      </c>
      <c r="W146" t="s">
        <v>1112</v>
      </c>
      <c r="Y146">
        <v>6</v>
      </c>
      <c r="Z146" t="s">
        <v>63</v>
      </c>
      <c r="AA146" t="s">
        <v>63</v>
      </c>
      <c r="AB146" t="s">
        <v>71</v>
      </c>
      <c r="AC146" t="s">
        <v>72</v>
      </c>
      <c r="AD146">
        <v>10</v>
      </c>
      <c r="AG146" t="s">
        <v>841</v>
      </c>
      <c r="AH146" t="s">
        <v>842</v>
      </c>
      <c r="AI146" t="s">
        <v>64</v>
      </c>
      <c r="AJ146" t="s">
        <v>65</v>
      </c>
      <c r="AK146" t="s">
        <v>63</v>
      </c>
      <c r="AL146" t="s">
        <v>81</v>
      </c>
      <c r="AM146">
        <v>87</v>
      </c>
      <c r="AN146">
        <v>12</v>
      </c>
      <c r="AS146">
        <v>2900</v>
      </c>
      <c r="AT146">
        <v>2900</v>
      </c>
      <c r="BN146" s="192" t="s">
        <v>1004</v>
      </c>
      <c r="BO146">
        <v>2</v>
      </c>
      <c r="BP146">
        <v>2</v>
      </c>
      <c r="BQ146">
        <v>3</v>
      </c>
      <c r="BR146" t="s">
        <v>137</v>
      </c>
      <c r="BS146" t="s">
        <v>292</v>
      </c>
      <c r="BT146" t="s">
        <v>998</v>
      </c>
      <c r="BU146" s="210">
        <v>44743</v>
      </c>
      <c r="BV146">
        <v>31616</v>
      </c>
      <c r="BX146" t="s">
        <v>63</v>
      </c>
      <c r="BY146" t="s">
        <v>63</v>
      </c>
      <c r="CB146" t="s">
        <v>63</v>
      </c>
      <c r="CC146" t="s">
        <v>63</v>
      </c>
      <c r="CE146" t="s">
        <v>63</v>
      </c>
      <c r="CG146" t="s">
        <v>62</v>
      </c>
      <c r="CH146" t="s">
        <v>821</v>
      </c>
      <c r="CI146" t="s">
        <v>62</v>
      </c>
      <c r="CJ146" t="s">
        <v>822</v>
      </c>
      <c r="DJ146" t="s">
        <v>806</v>
      </c>
      <c r="DK146" t="s">
        <v>807</v>
      </c>
      <c r="DN146" t="s">
        <v>63</v>
      </c>
      <c r="DO146" t="s">
        <v>843</v>
      </c>
      <c r="DP146" t="s">
        <v>62</v>
      </c>
      <c r="DQ146" t="s">
        <v>77</v>
      </c>
      <c r="DY146">
        <v>24.3</v>
      </c>
      <c r="EB146">
        <v>4</v>
      </c>
      <c r="EC146">
        <v>4</v>
      </c>
      <c r="EE146" t="s">
        <v>1250</v>
      </c>
      <c r="EF146">
        <v>5</v>
      </c>
      <c r="EV146">
        <v>6500</v>
      </c>
      <c r="EW146">
        <v>548</v>
      </c>
      <c r="EX146">
        <v>379</v>
      </c>
      <c r="EY146">
        <v>472</v>
      </c>
    </row>
    <row r="147" spans="1:155" x14ac:dyDescent="0.35">
      <c r="A147">
        <v>2023</v>
      </c>
      <c r="B147" t="s">
        <v>79</v>
      </c>
      <c r="C147" t="s">
        <v>79</v>
      </c>
      <c r="D147" t="s">
        <v>1256</v>
      </c>
      <c r="E147" t="s">
        <v>80</v>
      </c>
      <c r="F147">
        <v>495</v>
      </c>
      <c r="G147" s="209">
        <v>3</v>
      </c>
      <c r="H147">
        <v>6</v>
      </c>
      <c r="I147" t="s">
        <v>818</v>
      </c>
      <c r="J147">
        <v>16</v>
      </c>
      <c r="K147">
        <v>23</v>
      </c>
      <c r="L147">
        <v>18</v>
      </c>
      <c r="M147">
        <v>19.458600000000001</v>
      </c>
      <c r="N147">
        <v>31.8215</v>
      </c>
      <c r="O147">
        <v>23.581299999999999</v>
      </c>
      <c r="P147">
        <v>15.696199999999999</v>
      </c>
      <c r="Q147">
        <v>22.7941</v>
      </c>
      <c r="R147">
        <v>18.254000000000001</v>
      </c>
      <c r="T147" t="s">
        <v>796</v>
      </c>
      <c r="U147" t="s">
        <v>797</v>
      </c>
      <c r="V147" t="s">
        <v>819</v>
      </c>
      <c r="W147" t="s">
        <v>820</v>
      </c>
      <c r="Y147">
        <v>8</v>
      </c>
      <c r="Z147" t="s">
        <v>62</v>
      </c>
      <c r="AA147" t="s">
        <v>63</v>
      </c>
      <c r="AB147" t="s">
        <v>71</v>
      </c>
      <c r="AC147" t="s">
        <v>72</v>
      </c>
      <c r="AD147">
        <v>10</v>
      </c>
      <c r="AG147" t="s">
        <v>841</v>
      </c>
      <c r="AH147" t="s">
        <v>842</v>
      </c>
      <c r="AI147" t="s">
        <v>64</v>
      </c>
      <c r="AJ147" t="s">
        <v>65</v>
      </c>
      <c r="AK147" t="s">
        <v>63</v>
      </c>
      <c r="AL147" t="s">
        <v>81</v>
      </c>
      <c r="AM147">
        <v>87</v>
      </c>
      <c r="AN147">
        <v>12</v>
      </c>
      <c r="AS147">
        <v>3050</v>
      </c>
      <c r="AT147">
        <v>3050</v>
      </c>
      <c r="BN147" s="192" t="s">
        <v>1004</v>
      </c>
      <c r="BO147">
        <v>2</v>
      </c>
      <c r="BP147">
        <v>2</v>
      </c>
      <c r="BQ147">
        <v>3</v>
      </c>
      <c r="BR147" t="s">
        <v>137</v>
      </c>
      <c r="BS147" t="s">
        <v>292</v>
      </c>
      <c r="BT147" t="s">
        <v>998</v>
      </c>
      <c r="BU147" s="210">
        <v>44771</v>
      </c>
      <c r="BV147">
        <v>31859</v>
      </c>
      <c r="BX147" t="s">
        <v>62</v>
      </c>
      <c r="BY147" t="s">
        <v>63</v>
      </c>
      <c r="CB147" t="s">
        <v>63</v>
      </c>
      <c r="CC147" t="s">
        <v>63</v>
      </c>
      <c r="CE147" t="s">
        <v>63</v>
      </c>
      <c r="CG147" t="s">
        <v>62</v>
      </c>
      <c r="CH147" t="s">
        <v>821</v>
      </c>
      <c r="CI147" t="s">
        <v>62</v>
      </c>
      <c r="CJ147" t="s">
        <v>822</v>
      </c>
      <c r="DJ147" t="s">
        <v>806</v>
      </c>
      <c r="DK147" t="s">
        <v>807</v>
      </c>
      <c r="DN147" t="s">
        <v>63</v>
      </c>
      <c r="DO147" t="s">
        <v>843</v>
      </c>
      <c r="DP147" t="s">
        <v>62</v>
      </c>
      <c r="DQ147" t="s">
        <v>77</v>
      </c>
      <c r="DY147">
        <v>23.7</v>
      </c>
      <c r="EB147">
        <v>4</v>
      </c>
      <c r="EC147">
        <v>4</v>
      </c>
      <c r="EE147" t="s">
        <v>1250</v>
      </c>
      <c r="EF147">
        <v>5</v>
      </c>
      <c r="EV147">
        <v>7250</v>
      </c>
      <c r="EW147">
        <v>564</v>
      </c>
      <c r="EX147">
        <v>388</v>
      </c>
      <c r="EY147">
        <v>485</v>
      </c>
    </row>
    <row r="148" spans="1:155" x14ac:dyDescent="0.35">
      <c r="A148">
        <v>2023</v>
      </c>
      <c r="B148" t="s">
        <v>79</v>
      </c>
      <c r="C148" t="s">
        <v>79</v>
      </c>
      <c r="D148" t="s">
        <v>1257</v>
      </c>
      <c r="E148" t="s">
        <v>80</v>
      </c>
      <c r="F148">
        <v>414</v>
      </c>
      <c r="G148" s="209">
        <v>3</v>
      </c>
      <c r="H148">
        <v>6</v>
      </c>
      <c r="I148" t="s">
        <v>818</v>
      </c>
      <c r="J148">
        <v>23</v>
      </c>
      <c r="K148">
        <v>31</v>
      </c>
      <c r="L148">
        <v>26</v>
      </c>
      <c r="M148">
        <v>29.222999999999999</v>
      </c>
      <c r="N148">
        <v>44.494799999999998</v>
      </c>
      <c r="O148">
        <v>34.561</v>
      </c>
      <c r="P148">
        <v>22.8367</v>
      </c>
      <c r="Q148">
        <v>30.974799999999998</v>
      </c>
      <c r="R148">
        <v>25.898700000000002</v>
      </c>
      <c r="T148" t="s">
        <v>796</v>
      </c>
      <c r="U148" t="s">
        <v>797</v>
      </c>
      <c r="V148" t="s">
        <v>819</v>
      </c>
      <c r="W148" t="s">
        <v>820</v>
      </c>
      <c r="Y148">
        <v>8</v>
      </c>
      <c r="Z148" t="s">
        <v>62</v>
      </c>
      <c r="AA148" t="s">
        <v>63</v>
      </c>
      <c r="AB148" t="s">
        <v>71</v>
      </c>
      <c r="AC148" t="s">
        <v>72</v>
      </c>
      <c r="AD148">
        <v>10</v>
      </c>
      <c r="AG148" t="s">
        <v>800</v>
      </c>
      <c r="AH148" t="s">
        <v>801</v>
      </c>
      <c r="AI148" t="s">
        <v>64</v>
      </c>
      <c r="AJ148" t="s">
        <v>65</v>
      </c>
      <c r="AK148" t="s">
        <v>63</v>
      </c>
      <c r="AL148" t="s">
        <v>81</v>
      </c>
      <c r="AM148">
        <v>84</v>
      </c>
      <c r="AN148">
        <v>9</v>
      </c>
      <c r="AS148">
        <v>2100</v>
      </c>
      <c r="AT148">
        <v>2100</v>
      </c>
      <c r="BN148" s="192" t="s">
        <v>1205</v>
      </c>
      <c r="BO148">
        <v>2</v>
      </c>
      <c r="BP148">
        <v>2</v>
      </c>
      <c r="BQ148">
        <v>3</v>
      </c>
      <c r="BR148" t="s">
        <v>137</v>
      </c>
      <c r="BS148" t="s">
        <v>292</v>
      </c>
      <c r="BT148" t="s">
        <v>998</v>
      </c>
      <c r="BU148" s="210">
        <v>44743</v>
      </c>
      <c r="BV148">
        <v>31577</v>
      </c>
      <c r="BX148" t="s">
        <v>63</v>
      </c>
      <c r="BY148" t="s">
        <v>63</v>
      </c>
      <c r="CB148" t="s">
        <v>63</v>
      </c>
      <c r="CC148" t="s">
        <v>63</v>
      </c>
      <c r="CE148" t="s">
        <v>63</v>
      </c>
      <c r="CG148" t="s">
        <v>62</v>
      </c>
      <c r="CH148" t="s">
        <v>821</v>
      </c>
      <c r="CI148" t="s">
        <v>62</v>
      </c>
      <c r="CJ148" t="s">
        <v>1031</v>
      </c>
      <c r="CK148" t="s">
        <v>83</v>
      </c>
      <c r="CM148">
        <v>1</v>
      </c>
      <c r="CN148" t="s">
        <v>84</v>
      </c>
      <c r="CP148">
        <v>44</v>
      </c>
      <c r="CQ148">
        <v>10</v>
      </c>
      <c r="CR148">
        <v>40</v>
      </c>
      <c r="CS148" t="s">
        <v>85</v>
      </c>
      <c r="CV148" t="s">
        <v>86</v>
      </c>
      <c r="CX148" t="s">
        <v>87</v>
      </c>
      <c r="CY148" t="s">
        <v>63</v>
      </c>
      <c r="DC148" t="s">
        <v>1258</v>
      </c>
      <c r="DD148">
        <v>1</v>
      </c>
      <c r="DE148" t="s">
        <v>88</v>
      </c>
      <c r="DF148" t="s">
        <v>101</v>
      </c>
      <c r="DG148">
        <v>2</v>
      </c>
      <c r="DJ148" t="s">
        <v>806</v>
      </c>
      <c r="DK148" t="s">
        <v>807</v>
      </c>
      <c r="DL148" t="s">
        <v>63</v>
      </c>
      <c r="DM148" t="s">
        <v>63</v>
      </c>
      <c r="DN148" t="s">
        <v>63</v>
      </c>
      <c r="DO148" t="s">
        <v>825</v>
      </c>
      <c r="DP148" t="s">
        <v>62</v>
      </c>
      <c r="DQ148" t="s">
        <v>77</v>
      </c>
      <c r="DY148">
        <v>34.799999999999997</v>
      </c>
      <c r="EB148">
        <v>5</v>
      </c>
      <c r="EC148">
        <v>5</v>
      </c>
      <c r="EE148" t="s">
        <v>1259</v>
      </c>
      <c r="EF148">
        <v>5</v>
      </c>
      <c r="EV148">
        <v>2500</v>
      </c>
      <c r="EW148">
        <v>385</v>
      </c>
      <c r="EX148">
        <v>284</v>
      </c>
      <c r="EY148">
        <v>340</v>
      </c>
    </row>
    <row r="149" spans="1:155" x14ac:dyDescent="0.35">
      <c r="A149">
        <v>2023</v>
      </c>
      <c r="B149" t="s">
        <v>79</v>
      </c>
      <c r="C149" t="s">
        <v>79</v>
      </c>
      <c r="D149" t="s">
        <v>1260</v>
      </c>
      <c r="E149" t="s">
        <v>80</v>
      </c>
      <c r="F149">
        <v>410</v>
      </c>
      <c r="G149" s="209">
        <v>3</v>
      </c>
      <c r="H149">
        <v>6</v>
      </c>
      <c r="I149" t="s">
        <v>818</v>
      </c>
      <c r="J149">
        <v>24</v>
      </c>
      <c r="K149">
        <v>32</v>
      </c>
      <c r="L149">
        <v>27</v>
      </c>
      <c r="M149">
        <v>30.9466</v>
      </c>
      <c r="N149">
        <v>46.4009</v>
      </c>
      <c r="O149">
        <v>36.402500000000003</v>
      </c>
      <c r="P149">
        <v>24.051100000000002</v>
      </c>
      <c r="Q149">
        <v>32.165500000000002</v>
      </c>
      <c r="R149">
        <v>27.1311</v>
      </c>
      <c r="T149" t="s">
        <v>796</v>
      </c>
      <c r="U149" t="s">
        <v>797</v>
      </c>
      <c r="V149" t="s">
        <v>819</v>
      </c>
      <c r="W149" t="s">
        <v>820</v>
      </c>
      <c r="Y149">
        <v>8</v>
      </c>
      <c r="Z149" t="s">
        <v>62</v>
      </c>
      <c r="AA149" t="s">
        <v>63</v>
      </c>
      <c r="AB149" t="s">
        <v>71</v>
      </c>
      <c r="AC149" t="s">
        <v>72</v>
      </c>
      <c r="AD149">
        <v>10</v>
      </c>
      <c r="AG149" t="s">
        <v>800</v>
      </c>
      <c r="AH149" t="s">
        <v>801</v>
      </c>
      <c r="AI149" t="s">
        <v>64</v>
      </c>
      <c r="AJ149" t="s">
        <v>65</v>
      </c>
      <c r="AK149" t="s">
        <v>63</v>
      </c>
      <c r="AL149" t="s">
        <v>81</v>
      </c>
      <c r="AM149">
        <v>86</v>
      </c>
      <c r="AN149">
        <v>12</v>
      </c>
      <c r="AS149">
        <v>2050</v>
      </c>
      <c r="AT149">
        <v>2050</v>
      </c>
      <c r="BN149" s="192" t="s">
        <v>1205</v>
      </c>
      <c r="BO149">
        <v>2</v>
      </c>
      <c r="BP149">
        <v>2</v>
      </c>
      <c r="BQ149">
        <v>3</v>
      </c>
      <c r="BR149" t="s">
        <v>137</v>
      </c>
      <c r="BS149" t="s">
        <v>292</v>
      </c>
      <c r="BT149" t="s">
        <v>998</v>
      </c>
      <c r="BU149" s="210">
        <v>44743</v>
      </c>
      <c r="BV149">
        <v>31574</v>
      </c>
      <c r="BX149" t="s">
        <v>63</v>
      </c>
      <c r="BY149" t="s">
        <v>63</v>
      </c>
      <c r="CB149" t="s">
        <v>63</v>
      </c>
      <c r="CC149" t="s">
        <v>63</v>
      </c>
      <c r="CE149" t="s">
        <v>63</v>
      </c>
      <c r="CG149" t="s">
        <v>62</v>
      </c>
      <c r="CH149" t="s">
        <v>821</v>
      </c>
      <c r="CI149" t="s">
        <v>62</v>
      </c>
      <c r="CJ149" t="s">
        <v>1031</v>
      </c>
      <c r="CK149" t="s">
        <v>83</v>
      </c>
      <c r="CM149">
        <v>1</v>
      </c>
      <c r="CN149" t="s">
        <v>84</v>
      </c>
      <c r="CP149">
        <v>44</v>
      </c>
      <c r="CQ149">
        <v>10</v>
      </c>
      <c r="CR149">
        <v>40</v>
      </c>
      <c r="CS149" t="s">
        <v>85</v>
      </c>
      <c r="CV149" t="s">
        <v>86</v>
      </c>
      <c r="CX149" t="s">
        <v>87</v>
      </c>
      <c r="CY149" t="s">
        <v>63</v>
      </c>
      <c r="DC149" t="s">
        <v>1258</v>
      </c>
      <c r="DD149">
        <v>1</v>
      </c>
      <c r="DE149" t="s">
        <v>88</v>
      </c>
      <c r="DF149" t="s">
        <v>101</v>
      </c>
      <c r="DG149">
        <v>2</v>
      </c>
      <c r="DJ149" t="s">
        <v>806</v>
      </c>
      <c r="DK149" t="s">
        <v>807</v>
      </c>
      <c r="DL149" t="s">
        <v>63</v>
      </c>
      <c r="DM149" t="s">
        <v>63</v>
      </c>
      <c r="DN149" t="s">
        <v>63</v>
      </c>
      <c r="DO149" t="s">
        <v>825</v>
      </c>
      <c r="DP149" t="s">
        <v>62</v>
      </c>
      <c r="DQ149" t="s">
        <v>77</v>
      </c>
      <c r="DY149">
        <v>36.700000000000003</v>
      </c>
      <c r="EB149">
        <v>5</v>
      </c>
      <c r="EC149">
        <v>5</v>
      </c>
      <c r="EE149" t="s">
        <v>1259</v>
      </c>
      <c r="EF149">
        <v>5</v>
      </c>
      <c r="EV149">
        <v>2250</v>
      </c>
      <c r="EW149">
        <v>367</v>
      </c>
      <c r="EX149">
        <v>274</v>
      </c>
      <c r="EY149">
        <v>325</v>
      </c>
    </row>
    <row r="150" spans="1:155" x14ac:dyDescent="0.35">
      <c r="A150">
        <v>2023</v>
      </c>
      <c r="B150" t="s">
        <v>79</v>
      </c>
      <c r="C150" t="s">
        <v>79</v>
      </c>
      <c r="D150" t="s">
        <v>1261</v>
      </c>
      <c r="E150" t="s">
        <v>80</v>
      </c>
      <c r="F150">
        <v>415</v>
      </c>
      <c r="G150" s="209">
        <v>3</v>
      </c>
      <c r="H150">
        <v>6</v>
      </c>
      <c r="I150" t="s">
        <v>818</v>
      </c>
      <c r="J150">
        <v>22</v>
      </c>
      <c r="K150">
        <v>31</v>
      </c>
      <c r="L150">
        <v>25</v>
      </c>
      <c r="M150">
        <v>28.277899999999999</v>
      </c>
      <c r="N150">
        <v>43.89</v>
      </c>
      <c r="O150">
        <v>33.666899999999998</v>
      </c>
      <c r="P150">
        <v>22.165099999999999</v>
      </c>
      <c r="Q150">
        <v>30.594899999999999</v>
      </c>
      <c r="R150">
        <v>25.302299999999999</v>
      </c>
      <c r="T150" t="s">
        <v>796</v>
      </c>
      <c r="U150" t="s">
        <v>797</v>
      </c>
      <c r="V150" t="s">
        <v>819</v>
      </c>
      <c r="W150" t="s">
        <v>820</v>
      </c>
      <c r="Y150">
        <v>8</v>
      </c>
      <c r="Z150" t="s">
        <v>62</v>
      </c>
      <c r="AA150" t="s">
        <v>63</v>
      </c>
      <c r="AB150" t="s">
        <v>73</v>
      </c>
      <c r="AC150" t="s">
        <v>75</v>
      </c>
      <c r="AD150">
        <v>10</v>
      </c>
      <c r="AG150" t="s">
        <v>800</v>
      </c>
      <c r="AH150" t="s">
        <v>801</v>
      </c>
      <c r="AI150" t="s">
        <v>64</v>
      </c>
      <c r="AJ150" t="s">
        <v>65</v>
      </c>
      <c r="AK150" t="s">
        <v>63</v>
      </c>
      <c r="AL150" t="s">
        <v>81</v>
      </c>
      <c r="AM150">
        <v>84</v>
      </c>
      <c r="AN150">
        <v>9</v>
      </c>
      <c r="AS150">
        <v>2200</v>
      </c>
      <c r="AT150">
        <v>2200</v>
      </c>
      <c r="BN150" s="192" t="s">
        <v>1205</v>
      </c>
      <c r="BO150">
        <v>2</v>
      </c>
      <c r="BP150">
        <v>2</v>
      </c>
      <c r="BQ150">
        <v>3</v>
      </c>
      <c r="BR150" t="s">
        <v>137</v>
      </c>
      <c r="BS150" t="s">
        <v>292</v>
      </c>
      <c r="BT150" t="s">
        <v>998</v>
      </c>
      <c r="BU150" s="210">
        <v>44743</v>
      </c>
      <c r="BV150">
        <v>31572</v>
      </c>
      <c r="BX150" t="s">
        <v>63</v>
      </c>
      <c r="BY150" t="s">
        <v>63</v>
      </c>
      <c r="CB150" t="s">
        <v>63</v>
      </c>
      <c r="CC150" t="s">
        <v>63</v>
      </c>
      <c r="CE150" t="s">
        <v>63</v>
      </c>
      <c r="CG150" t="s">
        <v>62</v>
      </c>
      <c r="CH150" t="s">
        <v>821</v>
      </c>
      <c r="CI150" t="s">
        <v>62</v>
      </c>
      <c r="CJ150" t="s">
        <v>1031</v>
      </c>
      <c r="CK150" t="s">
        <v>83</v>
      </c>
      <c r="CM150">
        <v>1</v>
      </c>
      <c r="CN150" t="s">
        <v>84</v>
      </c>
      <c r="CP150">
        <v>44</v>
      </c>
      <c r="CQ150">
        <v>10</v>
      </c>
      <c r="CR150">
        <v>40</v>
      </c>
      <c r="CS150" t="s">
        <v>85</v>
      </c>
      <c r="CV150" t="s">
        <v>86</v>
      </c>
      <c r="CX150" t="s">
        <v>87</v>
      </c>
      <c r="CY150" t="s">
        <v>63</v>
      </c>
      <c r="DC150" t="s">
        <v>1258</v>
      </c>
      <c r="DD150">
        <v>1</v>
      </c>
      <c r="DE150" t="s">
        <v>88</v>
      </c>
      <c r="DF150" t="s">
        <v>101</v>
      </c>
      <c r="DG150">
        <v>2</v>
      </c>
      <c r="DJ150" t="s">
        <v>806</v>
      </c>
      <c r="DK150" t="s">
        <v>807</v>
      </c>
      <c r="DL150" t="s">
        <v>63</v>
      </c>
      <c r="DM150" t="s">
        <v>63</v>
      </c>
      <c r="DN150" t="s">
        <v>63</v>
      </c>
      <c r="DO150" t="s">
        <v>825</v>
      </c>
      <c r="DP150" t="s">
        <v>62</v>
      </c>
      <c r="DQ150" t="s">
        <v>77</v>
      </c>
      <c r="DY150">
        <v>33.9</v>
      </c>
      <c r="EB150">
        <v>5</v>
      </c>
      <c r="EC150">
        <v>5</v>
      </c>
      <c r="EE150" t="s">
        <v>1259</v>
      </c>
      <c r="EF150">
        <v>5</v>
      </c>
      <c r="EV150">
        <v>3000</v>
      </c>
      <c r="EW150">
        <v>397</v>
      </c>
      <c r="EX150">
        <v>288</v>
      </c>
      <c r="EY150">
        <v>348</v>
      </c>
    </row>
    <row r="151" spans="1:155" x14ac:dyDescent="0.35">
      <c r="A151">
        <v>2023</v>
      </c>
      <c r="B151" t="s">
        <v>79</v>
      </c>
      <c r="C151" t="s">
        <v>79</v>
      </c>
      <c r="D151" t="s">
        <v>1262</v>
      </c>
      <c r="E151" t="s">
        <v>80</v>
      </c>
      <c r="F151">
        <v>412</v>
      </c>
      <c r="G151" s="209">
        <v>3</v>
      </c>
      <c r="H151">
        <v>6</v>
      </c>
      <c r="I151" t="s">
        <v>818</v>
      </c>
      <c r="J151">
        <v>22</v>
      </c>
      <c r="K151">
        <v>31</v>
      </c>
      <c r="L151">
        <v>25</v>
      </c>
      <c r="M151">
        <v>27.947199999999999</v>
      </c>
      <c r="N151">
        <v>44.600099999999998</v>
      </c>
      <c r="O151">
        <v>33.591299999999997</v>
      </c>
      <c r="P151">
        <v>21.929099999999998</v>
      </c>
      <c r="Q151">
        <v>31.040900000000001</v>
      </c>
      <c r="R151">
        <v>25.2667</v>
      </c>
      <c r="T151" t="s">
        <v>796</v>
      </c>
      <c r="U151" t="s">
        <v>797</v>
      </c>
      <c r="V151" t="s">
        <v>819</v>
      </c>
      <c r="W151" t="s">
        <v>820</v>
      </c>
      <c r="Y151">
        <v>8</v>
      </c>
      <c r="Z151" t="s">
        <v>62</v>
      </c>
      <c r="AA151" t="s">
        <v>63</v>
      </c>
      <c r="AB151" t="s">
        <v>73</v>
      </c>
      <c r="AC151" t="s">
        <v>75</v>
      </c>
      <c r="AD151">
        <v>10</v>
      </c>
      <c r="AG151" t="s">
        <v>800</v>
      </c>
      <c r="AH151" t="s">
        <v>801</v>
      </c>
      <c r="AI151" t="s">
        <v>64</v>
      </c>
      <c r="AJ151" t="s">
        <v>65</v>
      </c>
      <c r="AK151" t="s">
        <v>63</v>
      </c>
      <c r="AL151" t="s">
        <v>81</v>
      </c>
      <c r="AM151">
        <v>86</v>
      </c>
      <c r="AN151">
        <v>12</v>
      </c>
      <c r="AS151">
        <v>2200</v>
      </c>
      <c r="AT151">
        <v>2200</v>
      </c>
      <c r="BN151" s="192" t="s">
        <v>1205</v>
      </c>
      <c r="BO151">
        <v>2</v>
      </c>
      <c r="BP151">
        <v>2</v>
      </c>
      <c r="BQ151">
        <v>3</v>
      </c>
      <c r="BR151" t="s">
        <v>137</v>
      </c>
      <c r="BS151" t="s">
        <v>292</v>
      </c>
      <c r="BT151" t="s">
        <v>998</v>
      </c>
      <c r="BU151" s="210">
        <v>44743</v>
      </c>
      <c r="BV151">
        <v>31563</v>
      </c>
      <c r="BX151" t="s">
        <v>63</v>
      </c>
      <c r="BY151" t="s">
        <v>63</v>
      </c>
      <c r="CB151" t="s">
        <v>63</v>
      </c>
      <c r="CC151" t="s">
        <v>63</v>
      </c>
      <c r="CE151" t="s">
        <v>63</v>
      </c>
      <c r="CG151" t="s">
        <v>62</v>
      </c>
      <c r="CH151" t="s">
        <v>821</v>
      </c>
      <c r="CI151" t="s">
        <v>62</v>
      </c>
      <c r="CJ151" t="s">
        <v>1031</v>
      </c>
      <c r="CK151" t="s">
        <v>83</v>
      </c>
      <c r="CM151">
        <v>1</v>
      </c>
      <c r="CN151" t="s">
        <v>84</v>
      </c>
      <c r="CP151">
        <v>44</v>
      </c>
      <c r="CQ151">
        <v>10</v>
      </c>
      <c r="CR151">
        <v>40</v>
      </c>
      <c r="CS151" t="s">
        <v>85</v>
      </c>
      <c r="CV151" t="s">
        <v>86</v>
      </c>
      <c r="CX151" t="s">
        <v>87</v>
      </c>
      <c r="CY151" t="s">
        <v>63</v>
      </c>
      <c r="DC151" t="s">
        <v>1258</v>
      </c>
      <c r="DD151">
        <v>1</v>
      </c>
      <c r="DE151" t="s">
        <v>88</v>
      </c>
      <c r="DF151" t="s">
        <v>101</v>
      </c>
      <c r="DG151">
        <v>2</v>
      </c>
      <c r="DJ151" t="s">
        <v>806</v>
      </c>
      <c r="DK151" t="s">
        <v>807</v>
      </c>
      <c r="DL151" t="s">
        <v>63</v>
      </c>
      <c r="DM151" t="s">
        <v>63</v>
      </c>
      <c r="DN151" t="s">
        <v>63</v>
      </c>
      <c r="DO151" t="s">
        <v>825</v>
      </c>
      <c r="DP151" t="s">
        <v>62</v>
      </c>
      <c r="DQ151" t="s">
        <v>77</v>
      </c>
      <c r="DY151">
        <v>33.799999999999997</v>
      </c>
      <c r="EB151">
        <v>5</v>
      </c>
      <c r="EC151">
        <v>5</v>
      </c>
      <c r="EE151" t="s">
        <v>1259</v>
      </c>
      <c r="EF151">
        <v>5</v>
      </c>
      <c r="EV151">
        <v>3000</v>
      </c>
      <c r="EW151">
        <v>401</v>
      </c>
      <c r="EX151">
        <v>284</v>
      </c>
      <c r="EY151">
        <v>348</v>
      </c>
    </row>
    <row r="152" spans="1:155" x14ac:dyDescent="0.35">
      <c r="A152">
        <v>2023</v>
      </c>
      <c r="B152" t="s">
        <v>79</v>
      </c>
      <c r="C152" t="s">
        <v>79</v>
      </c>
      <c r="D152" t="s">
        <v>1263</v>
      </c>
      <c r="E152" t="s">
        <v>80</v>
      </c>
      <c r="F152">
        <v>493</v>
      </c>
      <c r="G152" s="209">
        <v>3</v>
      </c>
      <c r="H152">
        <v>6</v>
      </c>
      <c r="I152" t="s">
        <v>818</v>
      </c>
      <c r="J152">
        <v>16</v>
      </c>
      <c r="K152">
        <v>23</v>
      </c>
      <c r="L152">
        <v>18</v>
      </c>
      <c r="M152">
        <v>19.3569</v>
      </c>
      <c r="N152">
        <v>31.712599999999998</v>
      </c>
      <c r="O152">
        <v>23.472200000000001</v>
      </c>
      <c r="P152">
        <v>15.619400000000001</v>
      </c>
      <c r="Q152">
        <v>22.721699999999998</v>
      </c>
      <c r="R152">
        <v>18.175999999999998</v>
      </c>
      <c r="T152" t="s">
        <v>796</v>
      </c>
      <c r="U152" t="s">
        <v>797</v>
      </c>
      <c r="V152" t="s">
        <v>819</v>
      </c>
      <c r="W152" t="s">
        <v>820</v>
      </c>
      <c r="Y152">
        <v>8</v>
      </c>
      <c r="Z152" t="s">
        <v>62</v>
      </c>
      <c r="AA152" t="s">
        <v>63</v>
      </c>
      <c r="AB152" t="s">
        <v>73</v>
      </c>
      <c r="AC152" t="s">
        <v>75</v>
      </c>
      <c r="AD152">
        <v>10</v>
      </c>
      <c r="AG152" t="s">
        <v>841</v>
      </c>
      <c r="AH152" t="s">
        <v>842</v>
      </c>
      <c r="AI152" t="s">
        <v>64</v>
      </c>
      <c r="AJ152" t="s">
        <v>65</v>
      </c>
      <c r="AK152" t="s">
        <v>63</v>
      </c>
      <c r="AL152" t="s">
        <v>81</v>
      </c>
      <c r="AM152">
        <v>84</v>
      </c>
      <c r="AN152">
        <v>9</v>
      </c>
      <c r="AS152">
        <v>3050</v>
      </c>
      <c r="AT152">
        <v>3050</v>
      </c>
      <c r="BN152" s="192" t="s">
        <v>1004</v>
      </c>
      <c r="BO152">
        <v>2</v>
      </c>
      <c r="BP152">
        <v>2</v>
      </c>
      <c r="BQ152">
        <v>3</v>
      </c>
      <c r="BR152" t="s">
        <v>137</v>
      </c>
      <c r="BS152" t="s">
        <v>292</v>
      </c>
      <c r="BT152" t="s">
        <v>998</v>
      </c>
      <c r="BU152" s="210">
        <v>44743</v>
      </c>
      <c r="BV152">
        <v>31619</v>
      </c>
      <c r="BX152" t="s">
        <v>63</v>
      </c>
      <c r="BY152" t="s">
        <v>63</v>
      </c>
      <c r="CB152" t="s">
        <v>63</v>
      </c>
      <c r="CC152" t="s">
        <v>63</v>
      </c>
      <c r="CE152" t="s">
        <v>63</v>
      </c>
      <c r="CG152" t="s">
        <v>62</v>
      </c>
      <c r="CH152" t="s">
        <v>821</v>
      </c>
      <c r="CI152" t="s">
        <v>62</v>
      </c>
      <c r="CJ152" t="s">
        <v>822</v>
      </c>
      <c r="DJ152" t="s">
        <v>806</v>
      </c>
      <c r="DK152" t="s">
        <v>807</v>
      </c>
      <c r="DN152" t="s">
        <v>63</v>
      </c>
      <c r="DO152" t="s">
        <v>843</v>
      </c>
      <c r="DP152" t="s">
        <v>62</v>
      </c>
      <c r="DQ152" t="s">
        <v>77</v>
      </c>
      <c r="DY152">
        <v>23.6</v>
      </c>
      <c r="EB152">
        <v>4</v>
      </c>
      <c r="EC152">
        <v>4</v>
      </c>
      <c r="EE152" t="s">
        <v>1250</v>
      </c>
      <c r="EF152">
        <v>5</v>
      </c>
      <c r="EV152">
        <v>7250</v>
      </c>
      <c r="EW152">
        <v>562</v>
      </c>
      <c r="EX152">
        <v>388</v>
      </c>
      <c r="EY152">
        <v>484</v>
      </c>
    </row>
    <row r="153" spans="1:155" x14ac:dyDescent="0.35">
      <c r="A153">
        <v>2023</v>
      </c>
      <c r="B153" t="s">
        <v>79</v>
      </c>
      <c r="C153" t="s">
        <v>79</v>
      </c>
      <c r="D153" t="s">
        <v>1264</v>
      </c>
      <c r="E153" t="s">
        <v>80</v>
      </c>
      <c r="F153">
        <v>862</v>
      </c>
      <c r="G153" s="209">
        <v>4.4000000000000004</v>
      </c>
      <c r="H153">
        <v>8</v>
      </c>
      <c r="I153" t="s">
        <v>818</v>
      </c>
      <c r="J153">
        <v>15</v>
      </c>
      <c r="K153">
        <v>22</v>
      </c>
      <c r="L153">
        <v>17</v>
      </c>
      <c r="M153">
        <v>18.080300000000001</v>
      </c>
      <c r="N153">
        <v>29.927199999999999</v>
      </c>
      <c r="O153">
        <v>21.999099999999999</v>
      </c>
      <c r="P153">
        <v>14.651</v>
      </c>
      <c r="Q153">
        <v>21.5304</v>
      </c>
      <c r="R153">
        <v>17.1113</v>
      </c>
      <c r="S153" t="s">
        <v>856</v>
      </c>
      <c r="T153" t="s">
        <v>796</v>
      </c>
      <c r="U153" t="s">
        <v>797</v>
      </c>
      <c r="V153" t="s">
        <v>819</v>
      </c>
      <c r="W153" t="s">
        <v>820</v>
      </c>
      <c r="Y153">
        <v>8</v>
      </c>
      <c r="Z153" t="s">
        <v>62</v>
      </c>
      <c r="AA153" t="s">
        <v>63</v>
      </c>
      <c r="AB153" t="s">
        <v>73</v>
      </c>
      <c r="AC153" t="s">
        <v>75</v>
      </c>
      <c r="AD153">
        <v>10</v>
      </c>
      <c r="AG153" t="s">
        <v>800</v>
      </c>
      <c r="AH153" t="s">
        <v>801</v>
      </c>
      <c r="AI153" t="s">
        <v>64</v>
      </c>
      <c r="AJ153" t="s">
        <v>65</v>
      </c>
      <c r="AK153" t="s">
        <v>63</v>
      </c>
      <c r="AL153" t="s">
        <v>81</v>
      </c>
      <c r="AM153">
        <v>81</v>
      </c>
      <c r="AN153">
        <v>12</v>
      </c>
      <c r="AS153">
        <v>3200</v>
      </c>
      <c r="AT153">
        <v>3200</v>
      </c>
      <c r="BN153" s="192" t="s">
        <v>1004</v>
      </c>
      <c r="BO153">
        <v>2</v>
      </c>
      <c r="BP153">
        <v>2</v>
      </c>
      <c r="BQ153">
        <v>3</v>
      </c>
      <c r="BR153" t="s">
        <v>137</v>
      </c>
      <c r="BS153" t="s">
        <v>292</v>
      </c>
      <c r="BT153" t="s">
        <v>998</v>
      </c>
      <c r="BU153" s="210">
        <v>44652</v>
      </c>
      <c r="BV153">
        <v>31161</v>
      </c>
      <c r="BX153" t="s">
        <v>63</v>
      </c>
      <c r="BY153" t="s">
        <v>63</v>
      </c>
      <c r="CB153" t="s">
        <v>63</v>
      </c>
      <c r="CC153" t="s">
        <v>63</v>
      </c>
      <c r="CE153" t="s">
        <v>63</v>
      </c>
      <c r="CG153" t="s">
        <v>62</v>
      </c>
      <c r="CH153" t="s">
        <v>821</v>
      </c>
      <c r="CI153" t="s">
        <v>62</v>
      </c>
      <c r="CJ153" t="s">
        <v>822</v>
      </c>
      <c r="DJ153" t="s">
        <v>806</v>
      </c>
      <c r="DK153" t="s">
        <v>807</v>
      </c>
      <c r="DN153" t="s">
        <v>63</v>
      </c>
      <c r="DO153" t="s">
        <v>843</v>
      </c>
      <c r="DP153" t="s">
        <v>62</v>
      </c>
      <c r="DQ153" t="s">
        <v>77</v>
      </c>
      <c r="DY153">
        <v>22.2</v>
      </c>
      <c r="EB153">
        <v>3</v>
      </c>
      <c r="EC153">
        <v>3</v>
      </c>
      <c r="EE153" t="s">
        <v>1265</v>
      </c>
      <c r="EF153">
        <v>3</v>
      </c>
      <c r="EV153">
        <v>8000</v>
      </c>
      <c r="EW153">
        <v>603</v>
      </c>
      <c r="EX153">
        <v>411</v>
      </c>
      <c r="EY153">
        <v>517</v>
      </c>
    </row>
    <row r="154" spans="1:155" x14ac:dyDescent="0.35">
      <c r="A154">
        <v>2023</v>
      </c>
      <c r="B154" t="s">
        <v>79</v>
      </c>
      <c r="C154" t="s">
        <v>79</v>
      </c>
      <c r="D154" t="s">
        <v>1266</v>
      </c>
      <c r="E154" t="s">
        <v>80</v>
      </c>
      <c r="F154">
        <v>860</v>
      </c>
      <c r="G154" s="209">
        <v>4.4000000000000004</v>
      </c>
      <c r="H154">
        <v>8</v>
      </c>
      <c r="I154" t="s">
        <v>818</v>
      </c>
      <c r="J154">
        <v>15</v>
      </c>
      <c r="K154">
        <v>22</v>
      </c>
      <c r="L154">
        <v>17</v>
      </c>
      <c r="M154">
        <v>18.080300000000001</v>
      </c>
      <c r="N154">
        <v>29.927199999999999</v>
      </c>
      <c r="O154">
        <v>21.999099999999999</v>
      </c>
      <c r="P154">
        <v>14.651</v>
      </c>
      <c r="Q154">
        <v>21.5304</v>
      </c>
      <c r="R154">
        <v>17.1113</v>
      </c>
      <c r="S154" t="s">
        <v>856</v>
      </c>
      <c r="T154" t="s">
        <v>796</v>
      </c>
      <c r="U154" t="s">
        <v>797</v>
      </c>
      <c r="V154" t="s">
        <v>819</v>
      </c>
      <c r="W154" t="s">
        <v>820</v>
      </c>
      <c r="Y154">
        <v>8</v>
      </c>
      <c r="Z154" t="s">
        <v>62</v>
      </c>
      <c r="AA154" t="s">
        <v>63</v>
      </c>
      <c r="AB154" t="s">
        <v>73</v>
      </c>
      <c r="AC154" t="s">
        <v>75</v>
      </c>
      <c r="AD154">
        <v>10</v>
      </c>
      <c r="AG154" t="s">
        <v>800</v>
      </c>
      <c r="AH154" t="s">
        <v>801</v>
      </c>
      <c r="AI154" t="s">
        <v>64</v>
      </c>
      <c r="AJ154" t="s">
        <v>65</v>
      </c>
      <c r="AK154" t="s">
        <v>63</v>
      </c>
      <c r="AL154" t="s">
        <v>81</v>
      </c>
      <c r="AM154">
        <v>81</v>
      </c>
      <c r="AN154">
        <v>15</v>
      </c>
      <c r="AS154">
        <v>3200</v>
      </c>
      <c r="AT154">
        <v>3200</v>
      </c>
      <c r="BN154" s="192" t="s">
        <v>1004</v>
      </c>
      <c r="BO154">
        <v>2</v>
      </c>
      <c r="BP154">
        <v>2</v>
      </c>
      <c r="BQ154">
        <v>3</v>
      </c>
      <c r="BR154" t="s">
        <v>137</v>
      </c>
      <c r="BS154" t="s">
        <v>292</v>
      </c>
      <c r="BT154" t="s">
        <v>998</v>
      </c>
      <c r="BU154" s="210">
        <v>44652</v>
      </c>
      <c r="BV154">
        <v>31160</v>
      </c>
      <c r="BX154" t="s">
        <v>63</v>
      </c>
      <c r="BY154" t="s">
        <v>63</v>
      </c>
      <c r="CB154" t="s">
        <v>63</v>
      </c>
      <c r="CC154" t="s">
        <v>63</v>
      </c>
      <c r="CE154" t="s">
        <v>63</v>
      </c>
      <c r="CG154" t="s">
        <v>62</v>
      </c>
      <c r="CH154" t="s">
        <v>821</v>
      </c>
      <c r="CI154" t="s">
        <v>62</v>
      </c>
      <c r="CJ154" t="s">
        <v>822</v>
      </c>
      <c r="DJ154" t="s">
        <v>806</v>
      </c>
      <c r="DK154" t="s">
        <v>807</v>
      </c>
      <c r="DN154" t="s">
        <v>63</v>
      </c>
      <c r="DO154" t="s">
        <v>843</v>
      </c>
      <c r="DP154" t="s">
        <v>62</v>
      </c>
      <c r="DQ154" t="s">
        <v>77</v>
      </c>
      <c r="DY154">
        <v>22.2</v>
      </c>
      <c r="EB154">
        <v>3</v>
      </c>
      <c r="EC154">
        <v>3</v>
      </c>
      <c r="EE154" t="s">
        <v>1265</v>
      </c>
      <c r="EF154">
        <v>3</v>
      </c>
      <c r="EV154">
        <v>8000</v>
      </c>
      <c r="EW154">
        <v>603</v>
      </c>
      <c r="EX154">
        <v>411</v>
      </c>
      <c r="EY154">
        <v>517</v>
      </c>
    </row>
    <row r="155" spans="1:155" x14ac:dyDescent="0.35">
      <c r="A155">
        <v>2023</v>
      </c>
      <c r="B155" t="s">
        <v>79</v>
      </c>
      <c r="C155" t="s">
        <v>79</v>
      </c>
      <c r="D155" t="s">
        <v>1267</v>
      </c>
      <c r="E155" t="s">
        <v>80</v>
      </c>
      <c r="F155">
        <v>852</v>
      </c>
      <c r="G155" s="209">
        <v>4.4000000000000004</v>
      </c>
      <c r="H155">
        <v>8</v>
      </c>
      <c r="I155" t="s">
        <v>818</v>
      </c>
      <c r="J155">
        <v>17</v>
      </c>
      <c r="K155">
        <v>24</v>
      </c>
      <c r="L155">
        <v>19</v>
      </c>
      <c r="M155">
        <v>20.8215</v>
      </c>
      <c r="N155">
        <v>33.216999999999999</v>
      </c>
      <c r="O155">
        <v>25.023599999999998</v>
      </c>
      <c r="P155">
        <v>16.720300000000002</v>
      </c>
      <c r="Q155">
        <v>23.718</v>
      </c>
      <c r="R155">
        <v>19.280100000000001</v>
      </c>
      <c r="T155" t="s">
        <v>796</v>
      </c>
      <c r="U155" t="s">
        <v>797</v>
      </c>
      <c r="V155" t="s">
        <v>819</v>
      </c>
      <c r="W155" t="s">
        <v>820</v>
      </c>
      <c r="Y155">
        <v>8</v>
      </c>
      <c r="Z155" t="s">
        <v>62</v>
      </c>
      <c r="AA155" t="s">
        <v>63</v>
      </c>
      <c r="AB155" t="s">
        <v>73</v>
      </c>
      <c r="AC155" t="s">
        <v>75</v>
      </c>
      <c r="AD155">
        <v>10</v>
      </c>
      <c r="AG155" t="s">
        <v>800</v>
      </c>
      <c r="AH155" t="s">
        <v>801</v>
      </c>
      <c r="AI155" t="s">
        <v>64</v>
      </c>
      <c r="AJ155" t="s">
        <v>65</v>
      </c>
      <c r="AK155" t="s">
        <v>63</v>
      </c>
      <c r="AL155" t="s">
        <v>81</v>
      </c>
      <c r="AM155">
        <v>81</v>
      </c>
      <c r="AN155">
        <v>12</v>
      </c>
      <c r="AS155">
        <v>2900</v>
      </c>
      <c r="AT155">
        <v>2900</v>
      </c>
      <c r="BN155" s="192" t="s">
        <v>1004</v>
      </c>
      <c r="BO155">
        <v>2</v>
      </c>
      <c r="BP155">
        <v>2</v>
      </c>
      <c r="BQ155">
        <v>3</v>
      </c>
      <c r="BR155" t="s">
        <v>137</v>
      </c>
      <c r="BS155" t="s">
        <v>292</v>
      </c>
      <c r="BT155" t="s">
        <v>998</v>
      </c>
      <c r="BU155" s="210">
        <v>44652</v>
      </c>
      <c r="BV155">
        <v>31157</v>
      </c>
      <c r="BX155" t="s">
        <v>63</v>
      </c>
      <c r="BY155" t="s">
        <v>63</v>
      </c>
      <c r="CB155" t="s">
        <v>63</v>
      </c>
      <c r="CC155" t="s">
        <v>63</v>
      </c>
      <c r="CE155" t="s">
        <v>63</v>
      </c>
      <c r="CG155" t="s">
        <v>62</v>
      </c>
      <c r="CH155" t="s">
        <v>1242</v>
      </c>
      <c r="CI155" t="s">
        <v>62</v>
      </c>
      <c r="CJ155" t="s">
        <v>1243</v>
      </c>
      <c r="DJ155" t="s">
        <v>806</v>
      </c>
      <c r="DK155" t="s">
        <v>807</v>
      </c>
      <c r="DN155" t="s">
        <v>63</v>
      </c>
      <c r="DO155" t="s">
        <v>843</v>
      </c>
      <c r="DP155" t="s">
        <v>62</v>
      </c>
      <c r="DQ155" t="s">
        <v>77</v>
      </c>
      <c r="DY155">
        <v>25.2</v>
      </c>
      <c r="EB155">
        <v>4</v>
      </c>
      <c r="EC155">
        <v>4</v>
      </c>
      <c r="EE155" t="s">
        <v>1268</v>
      </c>
      <c r="EF155">
        <v>3</v>
      </c>
      <c r="EV155">
        <v>6500</v>
      </c>
      <c r="EW155">
        <v>526</v>
      </c>
      <c r="EX155">
        <v>372</v>
      </c>
      <c r="EY155">
        <v>457</v>
      </c>
    </row>
    <row r="156" spans="1:155" x14ac:dyDescent="0.35">
      <c r="A156">
        <v>2023</v>
      </c>
      <c r="B156" t="s">
        <v>79</v>
      </c>
      <c r="C156" t="s">
        <v>79</v>
      </c>
      <c r="D156" t="s">
        <v>1269</v>
      </c>
      <c r="E156" t="s">
        <v>80</v>
      </c>
      <c r="F156">
        <v>850</v>
      </c>
      <c r="G156" s="209">
        <v>4.4000000000000004</v>
      </c>
      <c r="H156">
        <v>8</v>
      </c>
      <c r="I156" t="s">
        <v>818</v>
      </c>
      <c r="J156">
        <v>17</v>
      </c>
      <c r="K156">
        <v>24</v>
      </c>
      <c r="L156">
        <v>19</v>
      </c>
      <c r="M156">
        <v>20.845500000000001</v>
      </c>
      <c r="N156">
        <v>33.216500000000003</v>
      </c>
      <c r="O156">
        <v>25.0425</v>
      </c>
      <c r="P156">
        <v>16.738299999999999</v>
      </c>
      <c r="Q156">
        <v>23.717700000000001</v>
      </c>
      <c r="R156">
        <v>19.293099999999999</v>
      </c>
      <c r="T156" t="s">
        <v>796</v>
      </c>
      <c r="U156" t="s">
        <v>797</v>
      </c>
      <c r="V156" t="s">
        <v>819</v>
      </c>
      <c r="W156" t="s">
        <v>820</v>
      </c>
      <c r="Y156">
        <v>8</v>
      </c>
      <c r="Z156" t="s">
        <v>62</v>
      </c>
      <c r="AA156" t="s">
        <v>63</v>
      </c>
      <c r="AB156" t="s">
        <v>73</v>
      </c>
      <c r="AC156" t="s">
        <v>75</v>
      </c>
      <c r="AD156">
        <v>10</v>
      </c>
      <c r="AG156" t="s">
        <v>800</v>
      </c>
      <c r="AH156" t="s">
        <v>801</v>
      </c>
      <c r="AI156" t="s">
        <v>64</v>
      </c>
      <c r="AJ156" t="s">
        <v>65</v>
      </c>
      <c r="AK156" t="s">
        <v>63</v>
      </c>
      <c r="AL156" t="s">
        <v>81</v>
      </c>
      <c r="AM156">
        <v>81</v>
      </c>
      <c r="AN156">
        <v>15</v>
      </c>
      <c r="AS156">
        <v>2900</v>
      </c>
      <c r="AT156">
        <v>2900</v>
      </c>
      <c r="BN156" s="192" t="s">
        <v>1004</v>
      </c>
      <c r="BO156">
        <v>2</v>
      </c>
      <c r="BP156">
        <v>2</v>
      </c>
      <c r="BQ156">
        <v>3</v>
      </c>
      <c r="BR156" t="s">
        <v>137</v>
      </c>
      <c r="BS156" t="s">
        <v>292</v>
      </c>
      <c r="BT156" t="s">
        <v>998</v>
      </c>
      <c r="BU156" s="210">
        <v>44652</v>
      </c>
      <c r="BV156">
        <v>31156</v>
      </c>
      <c r="BX156" t="s">
        <v>63</v>
      </c>
      <c r="BY156" t="s">
        <v>63</v>
      </c>
      <c r="CB156" t="s">
        <v>63</v>
      </c>
      <c r="CC156" t="s">
        <v>63</v>
      </c>
      <c r="CE156" t="s">
        <v>63</v>
      </c>
      <c r="CG156" t="s">
        <v>62</v>
      </c>
      <c r="CH156" t="s">
        <v>1242</v>
      </c>
      <c r="CI156" t="s">
        <v>62</v>
      </c>
      <c r="CJ156" t="s">
        <v>1243</v>
      </c>
      <c r="DJ156" t="s">
        <v>806</v>
      </c>
      <c r="DK156" t="s">
        <v>807</v>
      </c>
      <c r="DN156" t="s">
        <v>63</v>
      </c>
      <c r="DO156" t="s">
        <v>843</v>
      </c>
      <c r="DP156" t="s">
        <v>62</v>
      </c>
      <c r="DQ156" t="s">
        <v>77</v>
      </c>
      <c r="DY156">
        <v>25.2</v>
      </c>
      <c r="EB156">
        <v>4</v>
      </c>
      <c r="EC156">
        <v>4</v>
      </c>
      <c r="EE156" t="s">
        <v>1268</v>
      </c>
      <c r="EF156">
        <v>3</v>
      </c>
      <c r="EV156">
        <v>6500</v>
      </c>
      <c r="EW156">
        <v>526</v>
      </c>
      <c r="EX156">
        <v>372</v>
      </c>
      <c r="EY156">
        <v>457</v>
      </c>
    </row>
    <row r="157" spans="1:155" x14ac:dyDescent="0.35">
      <c r="A157">
        <v>2023</v>
      </c>
      <c r="B157" t="s">
        <v>296</v>
      </c>
      <c r="C157" t="s">
        <v>115</v>
      </c>
      <c r="D157" t="s">
        <v>1270</v>
      </c>
      <c r="E157" t="s">
        <v>113</v>
      </c>
      <c r="F157">
        <v>77</v>
      </c>
      <c r="G157" s="209">
        <v>2</v>
      </c>
      <c r="H157">
        <v>4</v>
      </c>
      <c r="I157" t="s">
        <v>818</v>
      </c>
      <c r="J157">
        <v>22</v>
      </c>
      <c r="K157">
        <v>30</v>
      </c>
      <c r="L157">
        <v>25</v>
      </c>
      <c r="M157">
        <v>27.4</v>
      </c>
      <c r="N157">
        <v>43.8</v>
      </c>
      <c r="O157">
        <v>32.952199999999998</v>
      </c>
      <c r="P157">
        <v>21.537600000000001</v>
      </c>
      <c r="Q157">
        <v>30</v>
      </c>
      <c r="R157">
        <v>24.8309</v>
      </c>
      <c r="T157" t="s">
        <v>796</v>
      </c>
      <c r="U157" t="s">
        <v>797</v>
      </c>
      <c r="V157" t="s">
        <v>819</v>
      </c>
      <c r="W157" t="s">
        <v>820</v>
      </c>
      <c r="Y157">
        <v>8</v>
      </c>
      <c r="Z157" t="s">
        <v>62</v>
      </c>
      <c r="AA157" t="s">
        <v>63</v>
      </c>
      <c r="AB157" t="s">
        <v>71</v>
      </c>
      <c r="AC157" t="s">
        <v>72</v>
      </c>
      <c r="AD157">
        <v>10</v>
      </c>
      <c r="AG157" t="s">
        <v>841</v>
      </c>
      <c r="AH157" t="s">
        <v>842</v>
      </c>
      <c r="AI157" t="s">
        <v>64</v>
      </c>
      <c r="AJ157" t="s">
        <v>65</v>
      </c>
      <c r="AK157" t="s">
        <v>63</v>
      </c>
      <c r="AL157" t="s">
        <v>81</v>
      </c>
      <c r="AM157">
        <v>77</v>
      </c>
      <c r="AN157">
        <v>8</v>
      </c>
      <c r="AS157">
        <v>2200</v>
      </c>
      <c r="AT157">
        <v>2200</v>
      </c>
      <c r="BN157" s="192" t="s">
        <v>1004</v>
      </c>
      <c r="BO157">
        <v>2</v>
      </c>
      <c r="BP157">
        <v>2</v>
      </c>
      <c r="BQ157">
        <v>3</v>
      </c>
      <c r="BR157" t="s">
        <v>137</v>
      </c>
      <c r="BS157" t="s">
        <v>292</v>
      </c>
      <c r="BT157" t="s">
        <v>998</v>
      </c>
      <c r="BU157" s="210">
        <v>44701</v>
      </c>
      <c r="BV157">
        <v>31373</v>
      </c>
      <c r="BX157" t="s">
        <v>63</v>
      </c>
      <c r="BY157" t="s">
        <v>63</v>
      </c>
      <c r="CB157" t="s">
        <v>63</v>
      </c>
      <c r="CC157" t="s">
        <v>63</v>
      </c>
      <c r="CE157" t="s">
        <v>63</v>
      </c>
      <c r="CG157" t="s">
        <v>62</v>
      </c>
      <c r="CH157" t="s">
        <v>1271</v>
      </c>
      <c r="CI157" t="s">
        <v>63</v>
      </c>
      <c r="DJ157" t="s">
        <v>806</v>
      </c>
      <c r="DK157" t="s">
        <v>807</v>
      </c>
      <c r="DN157" t="s">
        <v>63</v>
      </c>
      <c r="DO157" t="s">
        <v>1272</v>
      </c>
      <c r="DP157" t="s">
        <v>63</v>
      </c>
      <c r="DQ157" t="s">
        <v>69</v>
      </c>
      <c r="DY157">
        <v>33.200000000000003</v>
      </c>
      <c r="EB157">
        <v>5</v>
      </c>
      <c r="EC157">
        <v>5</v>
      </c>
      <c r="EE157" t="s">
        <v>1273</v>
      </c>
      <c r="EF157">
        <v>5</v>
      </c>
      <c r="EV157">
        <v>3000</v>
      </c>
      <c r="EW157">
        <v>412</v>
      </c>
      <c r="EX157">
        <v>296</v>
      </c>
      <c r="EY157">
        <v>360</v>
      </c>
    </row>
    <row r="158" spans="1:155" x14ac:dyDescent="0.35">
      <c r="A158">
        <v>2023</v>
      </c>
      <c r="B158" t="s">
        <v>296</v>
      </c>
      <c r="C158" t="s">
        <v>115</v>
      </c>
      <c r="D158" t="s">
        <v>1270</v>
      </c>
      <c r="E158" t="s">
        <v>113</v>
      </c>
      <c r="F158">
        <v>74</v>
      </c>
      <c r="G158" s="209">
        <v>2</v>
      </c>
      <c r="H158">
        <v>4</v>
      </c>
      <c r="I158" t="s">
        <v>1110</v>
      </c>
      <c r="J158">
        <v>19</v>
      </c>
      <c r="K158">
        <v>28</v>
      </c>
      <c r="L158">
        <v>22</v>
      </c>
      <c r="M158">
        <v>23.270199999999999</v>
      </c>
      <c r="N158">
        <v>40.182499999999997</v>
      </c>
      <c r="O158">
        <v>28.7074</v>
      </c>
      <c r="P158">
        <v>18.537600000000001</v>
      </c>
      <c r="Q158">
        <v>28.243400000000001</v>
      </c>
      <c r="R158">
        <v>21.928699999999999</v>
      </c>
      <c r="T158" t="s">
        <v>796</v>
      </c>
      <c r="U158" t="s">
        <v>797</v>
      </c>
      <c r="V158" t="s">
        <v>1111</v>
      </c>
      <c r="W158" t="s">
        <v>1112</v>
      </c>
      <c r="Y158">
        <v>6</v>
      </c>
      <c r="Z158" t="s">
        <v>63</v>
      </c>
      <c r="AA158" t="s">
        <v>63</v>
      </c>
      <c r="AB158" t="s">
        <v>71</v>
      </c>
      <c r="AC158" t="s">
        <v>72</v>
      </c>
      <c r="AD158">
        <v>10</v>
      </c>
      <c r="AG158" t="s">
        <v>841</v>
      </c>
      <c r="AH158" t="s">
        <v>842</v>
      </c>
      <c r="AI158" t="s">
        <v>64</v>
      </c>
      <c r="AJ158" t="s">
        <v>65</v>
      </c>
      <c r="AK158" t="s">
        <v>63</v>
      </c>
      <c r="AL158" t="s">
        <v>81</v>
      </c>
      <c r="AM158">
        <v>77</v>
      </c>
      <c r="AN158">
        <v>8</v>
      </c>
      <c r="AS158">
        <v>2500</v>
      </c>
      <c r="AT158">
        <v>2500</v>
      </c>
      <c r="BN158" s="192" t="s">
        <v>1004</v>
      </c>
      <c r="BO158">
        <v>2</v>
      </c>
      <c r="BP158">
        <v>2</v>
      </c>
      <c r="BQ158">
        <v>3</v>
      </c>
      <c r="BR158" t="s">
        <v>137</v>
      </c>
      <c r="BS158" t="s">
        <v>292</v>
      </c>
      <c r="BT158" t="s">
        <v>998</v>
      </c>
      <c r="BU158" s="210">
        <v>44706</v>
      </c>
      <c r="BV158">
        <v>31397</v>
      </c>
      <c r="BX158" t="s">
        <v>63</v>
      </c>
      <c r="BY158" t="s">
        <v>63</v>
      </c>
      <c r="CB158" t="s">
        <v>63</v>
      </c>
      <c r="CC158" t="s">
        <v>63</v>
      </c>
      <c r="CE158" t="s">
        <v>63</v>
      </c>
      <c r="CG158" t="s">
        <v>62</v>
      </c>
      <c r="CH158" t="s">
        <v>1271</v>
      </c>
      <c r="CI158" t="s">
        <v>63</v>
      </c>
      <c r="DJ158" t="s">
        <v>806</v>
      </c>
      <c r="DK158" t="s">
        <v>807</v>
      </c>
      <c r="DN158" t="s">
        <v>63</v>
      </c>
      <c r="DO158" t="s">
        <v>1272</v>
      </c>
      <c r="DP158" t="s">
        <v>63</v>
      </c>
      <c r="DQ158" t="s">
        <v>69</v>
      </c>
      <c r="DY158">
        <v>28.9</v>
      </c>
      <c r="EB158">
        <v>5</v>
      </c>
      <c r="EC158">
        <v>5</v>
      </c>
      <c r="EE158" t="s">
        <v>1273</v>
      </c>
      <c r="EF158">
        <v>5</v>
      </c>
      <c r="EV158">
        <v>4500</v>
      </c>
      <c r="EW158">
        <v>474</v>
      </c>
      <c r="EX158">
        <v>313</v>
      </c>
      <c r="EY158">
        <v>401</v>
      </c>
    </row>
    <row r="159" spans="1:155" x14ac:dyDescent="0.35">
      <c r="A159">
        <v>2023</v>
      </c>
      <c r="B159" t="s">
        <v>296</v>
      </c>
      <c r="C159" t="s">
        <v>115</v>
      </c>
      <c r="D159" t="s">
        <v>1270</v>
      </c>
      <c r="E159" t="s">
        <v>113</v>
      </c>
      <c r="F159">
        <v>70</v>
      </c>
      <c r="G159" s="209">
        <v>3.6</v>
      </c>
      <c r="H159">
        <v>6</v>
      </c>
      <c r="I159" t="s">
        <v>911</v>
      </c>
      <c r="J159">
        <v>18</v>
      </c>
      <c r="K159">
        <v>29</v>
      </c>
      <c r="L159">
        <v>22</v>
      </c>
      <c r="M159">
        <v>22.9849</v>
      </c>
      <c r="N159">
        <v>40.985700000000001</v>
      </c>
      <c r="O159">
        <v>28.646599999999999</v>
      </c>
      <c r="P159">
        <v>18.327300000000001</v>
      </c>
      <c r="Q159">
        <v>28.7561</v>
      </c>
      <c r="R159">
        <v>21.901599999999998</v>
      </c>
      <c r="T159" t="s">
        <v>852</v>
      </c>
      <c r="U159" t="s">
        <v>853</v>
      </c>
      <c r="V159" t="s">
        <v>819</v>
      </c>
      <c r="W159" t="s">
        <v>820</v>
      </c>
      <c r="Y159">
        <v>10</v>
      </c>
      <c r="Z159" t="s">
        <v>62</v>
      </c>
      <c r="AA159" t="s">
        <v>63</v>
      </c>
      <c r="AB159" t="s">
        <v>71</v>
      </c>
      <c r="AC159" t="s">
        <v>72</v>
      </c>
      <c r="AD159">
        <v>10</v>
      </c>
      <c r="AG159" t="s">
        <v>856</v>
      </c>
      <c r="AH159" t="s">
        <v>857</v>
      </c>
      <c r="AI159" t="s">
        <v>64</v>
      </c>
      <c r="AJ159" t="s">
        <v>65</v>
      </c>
      <c r="AK159" t="s">
        <v>63</v>
      </c>
      <c r="AL159" t="s">
        <v>81</v>
      </c>
      <c r="AM159">
        <v>77</v>
      </c>
      <c r="AN159">
        <v>8</v>
      </c>
      <c r="AS159">
        <v>2000</v>
      </c>
      <c r="AT159">
        <v>2000</v>
      </c>
      <c r="BN159" s="192" t="s">
        <v>1004</v>
      </c>
      <c r="BO159">
        <v>2</v>
      </c>
      <c r="BP159">
        <v>2</v>
      </c>
      <c r="BQ159">
        <v>3</v>
      </c>
      <c r="BR159" t="s">
        <v>137</v>
      </c>
      <c r="BS159" t="s">
        <v>292</v>
      </c>
      <c r="BT159" t="s">
        <v>998</v>
      </c>
      <c r="BU159" s="210">
        <v>44718</v>
      </c>
      <c r="BV159">
        <v>31378</v>
      </c>
      <c r="BX159" t="s">
        <v>63</v>
      </c>
      <c r="BY159" t="s">
        <v>63</v>
      </c>
      <c r="CB159" t="s">
        <v>63</v>
      </c>
      <c r="CC159" t="s">
        <v>63</v>
      </c>
      <c r="CE159" t="s">
        <v>62</v>
      </c>
      <c r="CF159" t="s">
        <v>1274</v>
      </c>
      <c r="CG159" t="s">
        <v>62</v>
      </c>
      <c r="CH159" t="s">
        <v>1271</v>
      </c>
      <c r="CI159" t="s">
        <v>63</v>
      </c>
      <c r="DJ159" t="s">
        <v>806</v>
      </c>
      <c r="DK159" t="s">
        <v>807</v>
      </c>
      <c r="DN159" t="s">
        <v>63</v>
      </c>
      <c r="DO159" t="s">
        <v>1272</v>
      </c>
      <c r="DP159" t="s">
        <v>63</v>
      </c>
      <c r="DQ159" t="s">
        <v>69</v>
      </c>
      <c r="DY159">
        <v>28.9</v>
      </c>
      <c r="EB159">
        <v>5</v>
      </c>
      <c r="EC159">
        <v>5</v>
      </c>
      <c r="EE159" t="s">
        <v>1275</v>
      </c>
      <c r="EF159">
        <v>6</v>
      </c>
      <c r="EV159">
        <v>2000</v>
      </c>
      <c r="EW159">
        <v>485</v>
      </c>
      <c r="EX159">
        <v>310</v>
      </c>
      <c r="EY159">
        <v>407</v>
      </c>
    </row>
    <row r="160" spans="1:155" x14ac:dyDescent="0.35">
      <c r="A160">
        <v>2023</v>
      </c>
      <c r="B160" t="s">
        <v>296</v>
      </c>
      <c r="C160" t="s">
        <v>115</v>
      </c>
      <c r="D160" t="s">
        <v>1270</v>
      </c>
      <c r="E160" t="s">
        <v>113</v>
      </c>
      <c r="F160">
        <v>69</v>
      </c>
      <c r="G160" s="209">
        <v>3.6</v>
      </c>
      <c r="H160">
        <v>6</v>
      </c>
      <c r="I160" t="s">
        <v>1110</v>
      </c>
      <c r="J160">
        <v>16</v>
      </c>
      <c r="K160">
        <v>26</v>
      </c>
      <c r="L160">
        <v>20</v>
      </c>
      <c r="M160">
        <v>20.256799999999998</v>
      </c>
      <c r="N160">
        <v>36.868200000000002</v>
      </c>
      <c r="O160">
        <v>25.4084</v>
      </c>
      <c r="P160">
        <v>16.2971</v>
      </c>
      <c r="Q160">
        <v>26.107900000000001</v>
      </c>
      <c r="R160">
        <v>19.613800000000001</v>
      </c>
      <c r="T160" t="s">
        <v>852</v>
      </c>
      <c r="U160" t="s">
        <v>853</v>
      </c>
      <c r="V160" t="s">
        <v>1111</v>
      </c>
      <c r="W160" t="s">
        <v>1112</v>
      </c>
      <c r="Y160">
        <v>6</v>
      </c>
      <c r="Z160" t="s">
        <v>63</v>
      </c>
      <c r="AA160" t="s">
        <v>63</v>
      </c>
      <c r="AB160" t="s">
        <v>71</v>
      </c>
      <c r="AC160" t="s">
        <v>72</v>
      </c>
      <c r="AD160">
        <v>10</v>
      </c>
      <c r="AG160" t="s">
        <v>856</v>
      </c>
      <c r="AH160" t="s">
        <v>857</v>
      </c>
      <c r="AI160" t="s">
        <v>64</v>
      </c>
      <c r="AJ160" t="s">
        <v>65</v>
      </c>
      <c r="AK160" t="s">
        <v>63</v>
      </c>
      <c r="AL160" t="s">
        <v>81</v>
      </c>
      <c r="AM160">
        <v>77</v>
      </c>
      <c r="AN160">
        <v>8</v>
      </c>
      <c r="AS160">
        <v>2200</v>
      </c>
      <c r="AT160">
        <v>2200</v>
      </c>
      <c r="BN160" s="192" t="s">
        <v>1004</v>
      </c>
      <c r="BO160">
        <v>2</v>
      </c>
      <c r="BP160">
        <v>2</v>
      </c>
      <c r="BQ160">
        <v>3</v>
      </c>
      <c r="BR160" t="s">
        <v>137</v>
      </c>
      <c r="BS160" t="s">
        <v>292</v>
      </c>
      <c r="BT160" t="s">
        <v>998</v>
      </c>
      <c r="BU160" s="210">
        <v>44707</v>
      </c>
      <c r="BV160">
        <v>31409</v>
      </c>
      <c r="BX160" t="s">
        <v>63</v>
      </c>
      <c r="BY160" t="s">
        <v>63</v>
      </c>
      <c r="CB160" t="s">
        <v>63</v>
      </c>
      <c r="CC160" t="s">
        <v>63</v>
      </c>
      <c r="CE160" t="s">
        <v>63</v>
      </c>
      <c r="CG160" t="s">
        <v>62</v>
      </c>
      <c r="CH160" t="s">
        <v>1271</v>
      </c>
      <c r="CI160" t="s">
        <v>63</v>
      </c>
      <c r="DJ160" t="s">
        <v>806</v>
      </c>
      <c r="DK160" t="s">
        <v>807</v>
      </c>
      <c r="DN160" t="s">
        <v>63</v>
      </c>
      <c r="DO160" t="s">
        <v>1272</v>
      </c>
      <c r="DP160" t="s">
        <v>63</v>
      </c>
      <c r="DQ160" t="s">
        <v>69</v>
      </c>
      <c r="DY160">
        <v>25.6</v>
      </c>
      <c r="EB160">
        <v>4</v>
      </c>
      <c r="EC160">
        <v>4</v>
      </c>
      <c r="EE160" t="s">
        <v>1275</v>
      </c>
      <c r="EF160">
        <v>6</v>
      </c>
      <c r="EV160">
        <v>3000</v>
      </c>
      <c r="EW160">
        <v>544</v>
      </c>
      <c r="EX160">
        <v>340</v>
      </c>
      <c r="EY160">
        <v>453</v>
      </c>
    </row>
    <row r="161" spans="1:165" x14ac:dyDescent="0.35">
      <c r="A161">
        <v>2023</v>
      </c>
      <c r="B161" t="s">
        <v>296</v>
      </c>
      <c r="C161" t="s">
        <v>115</v>
      </c>
      <c r="D161" t="s">
        <v>1270</v>
      </c>
      <c r="E161" t="s">
        <v>113</v>
      </c>
      <c r="F161">
        <v>89</v>
      </c>
      <c r="G161" s="209">
        <v>6.2</v>
      </c>
      <c r="H161">
        <v>8</v>
      </c>
      <c r="I161" t="s">
        <v>911</v>
      </c>
      <c r="J161">
        <v>13</v>
      </c>
      <c r="K161">
        <v>21</v>
      </c>
      <c r="L161">
        <v>16</v>
      </c>
      <c r="M161">
        <v>15.305400000000001</v>
      </c>
      <c r="N161">
        <v>27.0108</v>
      </c>
      <c r="O161">
        <v>19.013200000000001</v>
      </c>
      <c r="P161">
        <v>12.8476</v>
      </c>
      <c r="Q161">
        <v>20.972100000000001</v>
      </c>
      <c r="R161">
        <v>15.5602</v>
      </c>
      <c r="S161" t="s">
        <v>856</v>
      </c>
      <c r="T161" t="s">
        <v>1077</v>
      </c>
      <c r="U161" t="s">
        <v>1078</v>
      </c>
      <c r="V161" t="s">
        <v>819</v>
      </c>
      <c r="W161" t="s">
        <v>820</v>
      </c>
      <c r="Y161">
        <v>10</v>
      </c>
      <c r="Z161" t="s">
        <v>62</v>
      </c>
      <c r="AA161" t="s">
        <v>63</v>
      </c>
      <c r="AB161" t="s">
        <v>71</v>
      </c>
      <c r="AC161" t="s">
        <v>72</v>
      </c>
      <c r="AD161">
        <v>10</v>
      </c>
      <c r="AG161" t="s">
        <v>841</v>
      </c>
      <c r="AH161" t="s">
        <v>842</v>
      </c>
      <c r="AI161" t="s">
        <v>64</v>
      </c>
      <c r="AJ161" t="s">
        <v>65</v>
      </c>
      <c r="AK161" t="s">
        <v>63</v>
      </c>
      <c r="AL161" t="s">
        <v>81</v>
      </c>
      <c r="AM161">
        <v>77</v>
      </c>
      <c r="AN161">
        <v>8</v>
      </c>
      <c r="AS161">
        <v>3400</v>
      </c>
      <c r="AT161">
        <v>3400</v>
      </c>
      <c r="BN161" s="192" t="s">
        <v>1004</v>
      </c>
      <c r="BO161">
        <v>1</v>
      </c>
      <c r="BP161">
        <v>1</v>
      </c>
      <c r="BQ161">
        <v>3</v>
      </c>
      <c r="BR161" t="s">
        <v>137</v>
      </c>
      <c r="BS161" t="s">
        <v>292</v>
      </c>
      <c r="BT161" t="s">
        <v>1011</v>
      </c>
      <c r="BU161" s="210">
        <v>44700</v>
      </c>
      <c r="BV161">
        <v>31354</v>
      </c>
      <c r="BX161" t="s">
        <v>63</v>
      </c>
      <c r="BY161" t="s">
        <v>63</v>
      </c>
      <c r="CB161" t="s">
        <v>63</v>
      </c>
      <c r="CC161" t="s">
        <v>63</v>
      </c>
      <c r="CE161" t="s">
        <v>63</v>
      </c>
      <c r="CG161" t="s">
        <v>62</v>
      </c>
      <c r="CH161" t="s">
        <v>859</v>
      </c>
      <c r="CI161" t="s">
        <v>63</v>
      </c>
      <c r="DJ161" t="s">
        <v>806</v>
      </c>
      <c r="DK161" t="s">
        <v>807</v>
      </c>
      <c r="DN161" t="s">
        <v>63</v>
      </c>
      <c r="DO161" t="s">
        <v>932</v>
      </c>
      <c r="DP161" t="s">
        <v>63</v>
      </c>
      <c r="DQ161" t="s">
        <v>69</v>
      </c>
      <c r="DY161">
        <v>19.2</v>
      </c>
      <c r="EB161">
        <v>3</v>
      </c>
      <c r="EC161">
        <v>3</v>
      </c>
      <c r="EE161" t="s">
        <v>1276</v>
      </c>
      <c r="EF161">
        <v>1</v>
      </c>
      <c r="EV161">
        <v>9000</v>
      </c>
      <c r="EW161">
        <v>692</v>
      </c>
      <c r="EX161">
        <v>424</v>
      </c>
      <c r="EY161">
        <v>571</v>
      </c>
    </row>
    <row r="162" spans="1:165" x14ac:dyDescent="0.35">
      <c r="A162" s="4">
        <v>2023</v>
      </c>
      <c r="B162" s="4" t="s">
        <v>296</v>
      </c>
      <c r="C162" s="4" t="s">
        <v>115</v>
      </c>
      <c r="D162" s="4" t="s">
        <v>1270</v>
      </c>
      <c r="E162" s="4" t="s">
        <v>113</v>
      </c>
      <c r="F162" s="4">
        <v>93</v>
      </c>
      <c r="G162" s="88">
        <v>6.2</v>
      </c>
      <c r="H162" s="4">
        <v>8</v>
      </c>
      <c r="I162" s="4" t="s">
        <v>911</v>
      </c>
      <c r="J162" s="4">
        <v>16</v>
      </c>
      <c r="K162" s="4">
        <v>26</v>
      </c>
      <c r="L162" s="4">
        <v>20</v>
      </c>
      <c r="M162" s="4">
        <v>19.625299999999999</v>
      </c>
      <c r="N162" s="4">
        <v>36.721400000000003</v>
      </c>
      <c r="O162" s="4">
        <v>24.826499999999999</v>
      </c>
      <c r="P162" s="4">
        <v>16.210699999999999</v>
      </c>
      <c r="Q162" s="4">
        <v>26</v>
      </c>
      <c r="R162" s="4">
        <v>19.6813</v>
      </c>
      <c r="S162" s="4" t="s">
        <v>856</v>
      </c>
      <c r="T162" s="4" t="s">
        <v>852</v>
      </c>
      <c r="U162" s="4" t="s">
        <v>853</v>
      </c>
      <c r="V162" s="4" t="s">
        <v>819</v>
      </c>
      <c r="W162" s="4" t="s">
        <v>820</v>
      </c>
      <c r="X162" s="4"/>
      <c r="Y162" s="4">
        <v>10</v>
      </c>
      <c r="Z162" s="4" t="s">
        <v>62</v>
      </c>
      <c r="AA162" s="4" t="s">
        <v>63</v>
      </c>
      <c r="AB162" s="4" t="s">
        <v>71</v>
      </c>
      <c r="AC162" s="4" t="s">
        <v>72</v>
      </c>
      <c r="AD162" s="4">
        <v>10</v>
      </c>
      <c r="AE162" s="4"/>
      <c r="AF162" s="4"/>
      <c r="AG162" s="4" t="s">
        <v>841</v>
      </c>
      <c r="AH162" s="4" t="s">
        <v>842</v>
      </c>
      <c r="AI162" s="4" t="s">
        <v>64</v>
      </c>
      <c r="AJ162" s="4" t="s">
        <v>65</v>
      </c>
      <c r="AK162" s="4" t="s">
        <v>63</v>
      </c>
      <c r="AL162" s="4" t="s">
        <v>81</v>
      </c>
      <c r="AM162" s="4">
        <v>77</v>
      </c>
      <c r="AN162" s="4">
        <v>8</v>
      </c>
      <c r="AO162" s="4"/>
      <c r="AP162" s="4"/>
      <c r="AQ162" s="4"/>
      <c r="AR162" s="4"/>
      <c r="AS162" s="4">
        <v>2750</v>
      </c>
      <c r="AT162" s="4">
        <v>2750</v>
      </c>
      <c r="AU162" s="4"/>
      <c r="AV162" s="4"/>
      <c r="AW162" s="4"/>
      <c r="AX162" s="4"/>
      <c r="AY162" s="4"/>
      <c r="AZ162" s="4"/>
      <c r="BA162" s="4"/>
      <c r="BB162" s="4"/>
      <c r="BC162" s="4"/>
      <c r="BD162" s="4"/>
      <c r="BE162" s="4"/>
      <c r="BF162" s="4"/>
      <c r="BG162" s="4"/>
      <c r="BH162" s="4"/>
      <c r="BI162" s="4"/>
      <c r="BJ162" s="4"/>
      <c r="BK162" s="4"/>
      <c r="BL162" s="4"/>
      <c r="BM162" s="4"/>
      <c r="BN162" s="92" t="s">
        <v>1004</v>
      </c>
      <c r="BO162" s="4">
        <v>1</v>
      </c>
      <c r="BP162" s="4">
        <v>1</v>
      </c>
      <c r="BQ162" s="4">
        <v>3</v>
      </c>
      <c r="BR162" s="4" t="s">
        <v>137</v>
      </c>
      <c r="BS162" s="4" t="s">
        <v>292</v>
      </c>
      <c r="BT162" s="4" t="s">
        <v>1011</v>
      </c>
      <c r="BU162" s="89">
        <v>44700</v>
      </c>
      <c r="BV162" s="4">
        <v>31353</v>
      </c>
      <c r="BW162" s="5"/>
      <c r="BX162" s="4" t="s">
        <v>63</v>
      </c>
      <c r="BY162" s="4" t="s">
        <v>63</v>
      </c>
      <c r="BZ162" s="4"/>
      <c r="CA162" s="4"/>
      <c r="CB162" s="4" t="s">
        <v>63</v>
      </c>
      <c r="CC162" s="4" t="s">
        <v>63</v>
      </c>
      <c r="CD162" s="4"/>
      <c r="CE162" s="4" t="s">
        <v>62</v>
      </c>
      <c r="CF162" s="4" t="s">
        <v>1046</v>
      </c>
      <c r="CG162" s="4" t="s">
        <v>62</v>
      </c>
      <c r="CH162" s="4" t="s">
        <v>859</v>
      </c>
      <c r="CI162" s="4" t="s">
        <v>63</v>
      </c>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t="s">
        <v>806</v>
      </c>
      <c r="DK162" s="4" t="s">
        <v>807</v>
      </c>
      <c r="DL162" s="4"/>
      <c r="DM162" s="4"/>
      <c r="DN162" s="4" t="s">
        <v>63</v>
      </c>
      <c r="DO162" s="4" t="s">
        <v>932</v>
      </c>
      <c r="DP162" s="4" t="s">
        <v>63</v>
      </c>
      <c r="DQ162" s="4" t="s">
        <v>69</v>
      </c>
      <c r="DR162" s="4"/>
      <c r="DS162" s="4"/>
      <c r="DT162" s="4"/>
      <c r="DU162" s="4"/>
      <c r="DV162" s="4"/>
      <c r="DW162" s="4"/>
      <c r="DX162" s="4"/>
      <c r="DY162" s="4">
        <v>0</v>
      </c>
      <c r="DZ162" s="4"/>
      <c r="EA162" s="213"/>
      <c r="EB162" s="4">
        <v>4</v>
      </c>
      <c r="EC162" s="4">
        <v>4</v>
      </c>
      <c r="ED162" s="4"/>
      <c r="EE162" s="4" t="s">
        <v>1277</v>
      </c>
      <c r="EF162" s="4">
        <v>1</v>
      </c>
      <c r="EG162" s="4"/>
      <c r="EH162" s="4"/>
      <c r="EI162" s="4"/>
      <c r="EJ162" s="4"/>
      <c r="EK162" s="4"/>
      <c r="EL162" s="4"/>
      <c r="EM162" s="4"/>
      <c r="EN162" s="4"/>
      <c r="EO162" s="4"/>
      <c r="EP162" s="4"/>
      <c r="EQ162" s="4"/>
      <c r="ER162" s="4"/>
      <c r="ES162" s="4"/>
      <c r="ET162" s="4"/>
      <c r="EU162" s="4"/>
      <c r="EV162" s="4">
        <v>5750</v>
      </c>
      <c r="EW162" s="4">
        <v>545</v>
      </c>
      <c r="EX162" s="4">
        <v>341</v>
      </c>
      <c r="EY162" s="4">
        <v>453</v>
      </c>
      <c r="EZ162" s="4"/>
      <c r="FA162" s="4"/>
      <c r="FB162" s="4"/>
      <c r="FC162" s="4"/>
      <c r="FD162" s="4"/>
      <c r="FE162" s="4"/>
      <c r="FF162" s="4"/>
      <c r="FG162" s="4"/>
      <c r="FH162" s="4"/>
      <c r="FI162" s="4"/>
    </row>
    <row r="163" spans="1:165" x14ac:dyDescent="0.35">
      <c r="A163">
        <v>2023</v>
      </c>
      <c r="B163" t="s">
        <v>296</v>
      </c>
      <c r="C163" t="s">
        <v>115</v>
      </c>
      <c r="D163" t="s">
        <v>1270</v>
      </c>
      <c r="E163" t="s">
        <v>113</v>
      </c>
      <c r="F163">
        <v>92</v>
      </c>
      <c r="G163" s="209">
        <v>6.2</v>
      </c>
      <c r="H163">
        <v>8</v>
      </c>
      <c r="I163" t="s">
        <v>1110</v>
      </c>
      <c r="J163">
        <v>16</v>
      </c>
      <c r="K163">
        <v>24</v>
      </c>
      <c r="L163">
        <v>19</v>
      </c>
      <c r="M163">
        <v>19.600000000000001</v>
      </c>
      <c r="N163">
        <v>33.4</v>
      </c>
      <c r="O163">
        <v>24.076499999999999</v>
      </c>
      <c r="P163">
        <v>15.8028</v>
      </c>
      <c r="Q163">
        <v>23.838799999999999</v>
      </c>
      <c r="R163">
        <v>18.628699999999998</v>
      </c>
      <c r="T163" t="s">
        <v>852</v>
      </c>
      <c r="U163" t="s">
        <v>853</v>
      </c>
      <c r="V163" t="s">
        <v>1111</v>
      </c>
      <c r="W163" t="s">
        <v>1112</v>
      </c>
      <c r="Y163">
        <v>6</v>
      </c>
      <c r="Z163" t="s">
        <v>63</v>
      </c>
      <c r="AA163" t="s">
        <v>63</v>
      </c>
      <c r="AB163" t="s">
        <v>71</v>
      </c>
      <c r="AC163" t="s">
        <v>72</v>
      </c>
      <c r="AD163">
        <v>10</v>
      </c>
      <c r="AG163" t="s">
        <v>841</v>
      </c>
      <c r="AH163" t="s">
        <v>842</v>
      </c>
      <c r="AI163" t="s">
        <v>64</v>
      </c>
      <c r="AJ163" t="s">
        <v>65</v>
      </c>
      <c r="AK163" t="s">
        <v>63</v>
      </c>
      <c r="AL163" t="s">
        <v>81</v>
      </c>
      <c r="AM163">
        <v>77</v>
      </c>
      <c r="AN163">
        <v>8</v>
      </c>
      <c r="AS163">
        <v>2900</v>
      </c>
      <c r="AT163">
        <v>2900</v>
      </c>
      <c r="BN163" s="192" t="s">
        <v>1004</v>
      </c>
      <c r="BO163">
        <v>1</v>
      </c>
      <c r="BP163">
        <v>1</v>
      </c>
      <c r="BQ163">
        <v>3</v>
      </c>
      <c r="BR163" t="s">
        <v>137</v>
      </c>
      <c r="BS163" t="s">
        <v>292</v>
      </c>
      <c r="BT163" t="s">
        <v>998</v>
      </c>
      <c r="BU163" s="210">
        <v>44700</v>
      </c>
      <c r="BV163">
        <v>31352</v>
      </c>
      <c r="BX163" t="s">
        <v>63</v>
      </c>
      <c r="BY163" t="s">
        <v>63</v>
      </c>
      <c r="CB163" t="s">
        <v>63</v>
      </c>
      <c r="CC163" t="s">
        <v>63</v>
      </c>
      <c r="CE163" t="s">
        <v>63</v>
      </c>
      <c r="CG163" t="s">
        <v>62</v>
      </c>
      <c r="CH163" t="s">
        <v>859</v>
      </c>
      <c r="CI163" t="s">
        <v>63</v>
      </c>
      <c r="DJ163" t="s">
        <v>806</v>
      </c>
      <c r="DK163" t="s">
        <v>807</v>
      </c>
      <c r="DN163" t="s">
        <v>63</v>
      </c>
      <c r="DO163" t="s">
        <v>932</v>
      </c>
      <c r="DP163" t="s">
        <v>63</v>
      </c>
      <c r="DQ163" t="s">
        <v>69</v>
      </c>
      <c r="DY163">
        <v>24.3</v>
      </c>
      <c r="EB163">
        <v>4</v>
      </c>
      <c r="EC163">
        <v>4</v>
      </c>
      <c r="EE163" t="s">
        <v>1277</v>
      </c>
      <c r="EF163">
        <v>1</v>
      </c>
      <c r="EV163">
        <v>6500</v>
      </c>
      <c r="EW163">
        <v>563</v>
      </c>
      <c r="EX163">
        <v>373</v>
      </c>
      <c r="EY163">
        <v>477</v>
      </c>
    </row>
    <row r="164" spans="1:165" x14ac:dyDescent="0.35">
      <c r="A164">
        <v>2023</v>
      </c>
      <c r="B164" t="s">
        <v>296</v>
      </c>
      <c r="C164" t="s">
        <v>115</v>
      </c>
      <c r="D164" t="s">
        <v>1270</v>
      </c>
      <c r="E164" t="s">
        <v>113</v>
      </c>
      <c r="F164">
        <v>88</v>
      </c>
      <c r="G164" s="209">
        <v>6.2</v>
      </c>
      <c r="H164">
        <v>8</v>
      </c>
      <c r="I164" t="s">
        <v>1110</v>
      </c>
      <c r="J164">
        <v>14</v>
      </c>
      <c r="K164">
        <v>20</v>
      </c>
      <c r="L164">
        <v>16</v>
      </c>
      <c r="M164">
        <v>16.909199999999998</v>
      </c>
      <c r="N164">
        <v>27.1235</v>
      </c>
      <c r="O164">
        <v>20.359400000000001</v>
      </c>
      <c r="P164">
        <v>13.7554</v>
      </c>
      <c r="Q164">
        <v>19.639800000000001</v>
      </c>
      <c r="R164">
        <v>15.898999999999999</v>
      </c>
      <c r="S164" t="s">
        <v>856</v>
      </c>
      <c r="T164" t="s">
        <v>1077</v>
      </c>
      <c r="U164" t="s">
        <v>1078</v>
      </c>
      <c r="V164" t="s">
        <v>1111</v>
      </c>
      <c r="W164" t="s">
        <v>1112</v>
      </c>
      <c r="Y164">
        <v>6</v>
      </c>
      <c r="Z164" t="s">
        <v>63</v>
      </c>
      <c r="AA164" t="s">
        <v>63</v>
      </c>
      <c r="AB164" t="s">
        <v>71</v>
      </c>
      <c r="AC164" t="s">
        <v>72</v>
      </c>
      <c r="AD164">
        <v>10</v>
      </c>
      <c r="AG164" t="s">
        <v>841</v>
      </c>
      <c r="AH164" t="s">
        <v>842</v>
      </c>
      <c r="AI164" t="s">
        <v>64</v>
      </c>
      <c r="AJ164" t="s">
        <v>65</v>
      </c>
      <c r="AK164" t="s">
        <v>63</v>
      </c>
      <c r="AL164" t="s">
        <v>81</v>
      </c>
      <c r="AM164">
        <v>77</v>
      </c>
      <c r="AN164">
        <v>8</v>
      </c>
      <c r="AS164">
        <v>3400</v>
      </c>
      <c r="AT164">
        <v>3400</v>
      </c>
      <c r="BN164" s="192" t="s">
        <v>1004</v>
      </c>
      <c r="BO164">
        <v>1</v>
      </c>
      <c r="BP164">
        <v>1</v>
      </c>
      <c r="BQ164">
        <v>3</v>
      </c>
      <c r="BR164" t="s">
        <v>137</v>
      </c>
      <c r="BS164" t="s">
        <v>292</v>
      </c>
      <c r="BT164" t="s">
        <v>998</v>
      </c>
      <c r="BU164" s="210">
        <v>44700</v>
      </c>
      <c r="BV164">
        <v>31351</v>
      </c>
      <c r="BX164" t="s">
        <v>63</v>
      </c>
      <c r="BY164" t="s">
        <v>63</v>
      </c>
      <c r="CB164" t="s">
        <v>63</v>
      </c>
      <c r="CC164" t="s">
        <v>63</v>
      </c>
      <c r="CE164" t="s">
        <v>63</v>
      </c>
      <c r="CG164" t="s">
        <v>62</v>
      </c>
      <c r="CH164" t="s">
        <v>859</v>
      </c>
      <c r="CI164" t="s">
        <v>63</v>
      </c>
      <c r="DJ164" t="s">
        <v>806</v>
      </c>
      <c r="DK164" t="s">
        <v>807</v>
      </c>
      <c r="DN164" t="s">
        <v>63</v>
      </c>
      <c r="DO164" t="s">
        <v>932</v>
      </c>
      <c r="DP164" t="s">
        <v>63</v>
      </c>
      <c r="DQ164" t="s">
        <v>69</v>
      </c>
      <c r="DY164">
        <v>20.5</v>
      </c>
      <c r="EB164">
        <v>3</v>
      </c>
      <c r="EC164">
        <v>3</v>
      </c>
      <c r="EE164" t="s">
        <v>1276</v>
      </c>
      <c r="EF164">
        <v>1</v>
      </c>
      <c r="EV164">
        <v>9000</v>
      </c>
      <c r="EW164">
        <v>645</v>
      </c>
      <c r="EX164">
        <v>453</v>
      </c>
      <c r="EY164">
        <v>559</v>
      </c>
    </row>
    <row r="165" spans="1:165" x14ac:dyDescent="0.35">
      <c r="A165">
        <v>2023</v>
      </c>
      <c r="B165" t="s">
        <v>1053</v>
      </c>
      <c r="C165" t="s">
        <v>1054</v>
      </c>
      <c r="D165" t="s">
        <v>1278</v>
      </c>
      <c r="E165" t="s">
        <v>1056</v>
      </c>
      <c r="F165">
        <v>169</v>
      </c>
      <c r="G165" s="209">
        <v>3.9</v>
      </c>
      <c r="H165">
        <v>8</v>
      </c>
      <c r="I165" t="s">
        <v>1158</v>
      </c>
      <c r="J165">
        <v>17</v>
      </c>
      <c r="K165">
        <v>22</v>
      </c>
      <c r="L165">
        <v>19</v>
      </c>
      <c r="M165">
        <v>20.624199999999998</v>
      </c>
      <c r="N165">
        <v>30.924499999999998</v>
      </c>
      <c r="O165">
        <v>24.2605</v>
      </c>
      <c r="P165">
        <v>16.572600000000001</v>
      </c>
      <c r="Q165">
        <v>22.196999999999999</v>
      </c>
      <c r="R165">
        <v>18.705500000000001</v>
      </c>
      <c r="T165" t="s">
        <v>796</v>
      </c>
      <c r="U165" t="s">
        <v>797</v>
      </c>
      <c r="V165" t="s">
        <v>1058</v>
      </c>
      <c r="W165" t="s">
        <v>1059</v>
      </c>
      <c r="Y165">
        <v>8</v>
      </c>
      <c r="Z165" t="s">
        <v>63</v>
      </c>
      <c r="AA165" t="s">
        <v>63</v>
      </c>
      <c r="AB165" t="s">
        <v>71</v>
      </c>
      <c r="AC165" t="s">
        <v>72</v>
      </c>
      <c r="AD165">
        <v>10</v>
      </c>
      <c r="AG165" t="s">
        <v>841</v>
      </c>
      <c r="AH165" t="s">
        <v>842</v>
      </c>
      <c r="AI165" t="s">
        <v>64</v>
      </c>
      <c r="AJ165" t="s">
        <v>65</v>
      </c>
      <c r="AK165" t="s">
        <v>63</v>
      </c>
      <c r="AL165" t="s">
        <v>81</v>
      </c>
      <c r="AM165">
        <v>80</v>
      </c>
      <c r="AN165">
        <v>7</v>
      </c>
      <c r="AS165">
        <v>2900</v>
      </c>
      <c r="AT165">
        <v>2900</v>
      </c>
      <c r="BN165" s="192" t="s">
        <v>1004</v>
      </c>
      <c r="BO165">
        <v>2</v>
      </c>
      <c r="BP165">
        <v>2</v>
      </c>
      <c r="BQ165">
        <v>3</v>
      </c>
      <c r="BR165" t="s">
        <v>137</v>
      </c>
      <c r="BS165" t="s">
        <v>292</v>
      </c>
      <c r="BT165" t="s">
        <v>998</v>
      </c>
      <c r="BU165" s="210">
        <v>44743</v>
      </c>
      <c r="BV165">
        <v>31392</v>
      </c>
      <c r="BX165" t="s">
        <v>62</v>
      </c>
      <c r="BY165" t="s">
        <v>63</v>
      </c>
      <c r="CB165" t="s">
        <v>63</v>
      </c>
      <c r="CC165" t="s">
        <v>63</v>
      </c>
      <c r="CE165" t="s">
        <v>63</v>
      </c>
      <c r="CF165" t="s">
        <v>1069</v>
      </c>
      <c r="CG165" t="s">
        <v>62</v>
      </c>
      <c r="CH165" t="s">
        <v>1070</v>
      </c>
      <c r="CI165" t="s">
        <v>63</v>
      </c>
      <c r="CJ165" t="s">
        <v>1069</v>
      </c>
      <c r="DJ165" t="s">
        <v>806</v>
      </c>
      <c r="DK165" t="s">
        <v>807</v>
      </c>
      <c r="DL165" t="s">
        <v>63</v>
      </c>
      <c r="DN165" t="s">
        <v>63</v>
      </c>
      <c r="DO165" t="s">
        <v>1062</v>
      </c>
      <c r="DP165" t="s">
        <v>62</v>
      </c>
      <c r="DQ165" t="s">
        <v>77</v>
      </c>
      <c r="DR165" t="s">
        <v>1279</v>
      </c>
      <c r="DY165">
        <v>24.3</v>
      </c>
      <c r="EB165">
        <v>4</v>
      </c>
      <c r="EC165">
        <v>4</v>
      </c>
      <c r="EE165" t="s">
        <v>1159</v>
      </c>
      <c r="EF165">
        <v>6</v>
      </c>
      <c r="EV165">
        <v>6500</v>
      </c>
      <c r="EW165">
        <v>532</v>
      </c>
      <c r="EX165">
        <v>398</v>
      </c>
      <c r="EY165">
        <v>472</v>
      </c>
    </row>
    <row r="166" spans="1:165" x14ac:dyDescent="0.35">
      <c r="A166" s="4">
        <v>2023</v>
      </c>
      <c r="B166" s="4" t="s">
        <v>293</v>
      </c>
      <c r="C166" s="4" t="s">
        <v>144</v>
      </c>
      <c r="D166" s="4" t="s">
        <v>1280</v>
      </c>
      <c r="E166" s="4" t="s">
        <v>145</v>
      </c>
      <c r="F166" s="4">
        <v>306</v>
      </c>
      <c r="G166" s="88">
        <v>2.2999999999999998</v>
      </c>
      <c r="H166" s="4">
        <v>4</v>
      </c>
      <c r="I166" s="4" t="s">
        <v>1281</v>
      </c>
      <c r="J166" s="4">
        <v>22</v>
      </c>
      <c r="K166" s="4">
        <v>32</v>
      </c>
      <c r="L166" s="4">
        <v>25</v>
      </c>
      <c r="M166" s="4">
        <v>27.5</v>
      </c>
      <c r="N166" s="4">
        <v>46.6</v>
      </c>
      <c r="O166" s="4">
        <v>33.719200000000001</v>
      </c>
      <c r="P166" s="4">
        <v>21.609300000000001</v>
      </c>
      <c r="Q166" s="4">
        <v>32.289299999999997</v>
      </c>
      <c r="R166" s="4">
        <v>25.388100000000001</v>
      </c>
      <c r="S166" s="4"/>
      <c r="T166" s="4" t="s">
        <v>796</v>
      </c>
      <c r="U166" s="4" t="s">
        <v>797</v>
      </c>
      <c r="V166" s="4" t="s">
        <v>73</v>
      </c>
      <c r="W166" s="4" t="s">
        <v>74</v>
      </c>
      <c r="X166" s="4"/>
      <c r="Y166" s="4">
        <v>10</v>
      </c>
      <c r="Z166" s="4" t="s">
        <v>62</v>
      </c>
      <c r="AA166" s="4" t="s">
        <v>63</v>
      </c>
      <c r="AB166" s="4" t="s">
        <v>71</v>
      </c>
      <c r="AC166" s="4" t="s">
        <v>72</v>
      </c>
      <c r="AD166" s="4">
        <v>85</v>
      </c>
      <c r="AE166" s="4"/>
      <c r="AF166" s="4"/>
      <c r="AG166" s="4" t="s">
        <v>856</v>
      </c>
      <c r="AH166" s="4" t="s">
        <v>857</v>
      </c>
      <c r="AI166" s="4" t="s">
        <v>64</v>
      </c>
      <c r="AJ166" s="4" t="s">
        <v>65</v>
      </c>
      <c r="AK166" s="4" t="s">
        <v>63</v>
      </c>
      <c r="AL166" s="4" t="s">
        <v>81</v>
      </c>
      <c r="AM166" s="4">
        <v>83</v>
      </c>
      <c r="AN166" s="4">
        <v>13</v>
      </c>
      <c r="AO166" s="4"/>
      <c r="AP166" s="4"/>
      <c r="AQ166" s="4"/>
      <c r="AR166" s="4"/>
      <c r="AS166" s="4">
        <v>1750</v>
      </c>
      <c r="AT166" s="4">
        <v>1750</v>
      </c>
      <c r="AU166" s="4"/>
      <c r="AV166" s="4"/>
      <c r="AW166" s="4"/>
      <c r="AX166" s="4"/>
      <c r="AY166" s="4"/>
      <c r="AZ166" s="4"/>
      <c r="BA166" s="4"/>
      <c r="BB166" s="4"/>
      <c r="BC166" s="4"/>
      <c r="BD166" s="4"/>
      <c r="BE166" s="4"/>
      <c r="BF166" s="4"/>
      <c r="BG166" s="4"/>
      <c r="BH166" s="4"/>
      <c r="BI166" s="4"/>
      <c r="BJ166" s="4"/>
      <c r="BK166" s="4"/>
      <c r="BL166" s="4"/>
      <c r="BM166" s="4"/>
      <c r="BN166" s="92" t="s">
        <v>1004</v>
      </c>
      <c r="BO166" s="4">
        <v>2</v>
      </c>
      <c r="BP166" s="4">
        <v>2</v>
      </c>
      <c r="BQ166" s="4">
        <v>3</v>
      </c>
      <c r="BR166" s="4" t="s">
        <v>137</v>
      </c>
      <c r="BS166" s="4" t="s">
        <v>292</v>
      </c>
      <c r="BT166" s="4" t="s">
        <v>998</v>
      </c>
      <c r="BU166" s="89">
        <v>44900</v>
      </c>
      <c r="BV166" s="4">
        <v>32619</v>
      </c>
      <c r="BW166" s="5"/>
      <c r="BX166" s="4" t="s">
        <v>63</v>
      </c>
      <c r="BY166" s="4" t="s">
        <v>63</v>
      </c>
      <c r="BZ166" s="4"/>
      <c r="CA166" s="4"/>
      <c r="CB166" s="4" t="s">
        <v>63</v>
      </c>
      <c r="CC166" s="4" t="s">
        <v>63</v>
      </c>
      <c r="CD166" s="4"/>
      <c r="CE166" s="4" t="s">
        <v>63</v>
      </c>
      <c r="CF166" s="4"/>
      <c r="CG166" s="4" t="s">
        <v>62</v>
      </c>
      <c r="CH166" s="4" t="s">
        <v>1282</v>
      </c>
      <c r="CI166" s="4" t="s">
        <v>63</v>
      </c>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t="s">
        <v>806</v>
      </c>
      <c r="DK166" s="4" t="s">
        <v>807</v>
      </c>
      <c r="DL166" s="4"/>
      <c r="DM166" s="4"/>
      <c r="DN166" s="4" t="s">
        <v>63</v>
      </c>
      <c r="DO166" s="4" t="s">
        <v>1283</v>
      </c>
      <c r="DP166" s="4" t="s">
        <v>63</v>
      </c>
      <c r="DQ166" s="4" t="s">
        <v>69</v>
      </c>
      <c r="DR166" s="4"/>
      <c r="DS166" s="4"/>
      <c r="DT166" s="4"/>
      <c r="DU166" s="4"/>
      <c r="DV166" s="4"/>
      <c r="DW166" s="4"/>
      <c r="DX166" s="4"/>
      <c r="DY166" s="4">
        <v>33.9</v>
      </c>
      <c r="DZ166" s="4"/>
      <c r="EA166" s="213"/>
      <c r="EB166" s="4">
        <v>5</v>
      </c>
      <c r="EC166" s="4">
        <v>5</v>
      </c>
      <c r="ED166" s="4"/>
      <c r="EE166" s="4" t="s">
        <v>1284</v>
      </c>
      <c r="EF166" s="4">
        <v>5</v>
      </c>
      <c r="EG166" s="4"/>
      <c r="EH166" s="4"/>
      <c r="EI166" s="4"/>
      <c r="EJ166" s="4"/>
      <c r="EK166" s="4"/>
      <c r="EL166" s="4"/>
      <c r="EM166" s="4"/>
      <c r="EN166" s="4"/>
      <c r="EO166" s="4"/>
      <c r="EP166" s="4"/>
      <c r="EQ166" s="4"/>
      <c r="ER166" s="4"/>
      <c r="ES166" s="4"/>
      <c r="ET166" s="4"/>
      <c r="EU166" s="4"/>
      <c r="EV166" s="4">
        <v>750</v>
      </c>
      <c r="EW166" s="4">
        <v>411</v>
      </c>
      <c r="EX166" s="4">
        <v>276</v>
      </c>
      <c r="EY166" s="4">
        <v>350</v>
      </c>
      <c r="EZ166" s="4"/>
      <c r="FA166" s="4"/>
      <c r="FB166" s="4"/>
      <c r="FC166" s="4"/>
      <c r="FD166" s="4"/>
      <c r="FE166" s="4"/>
      <c r="FF166" s="4"/>
      <c r="FG166" s="4"/>
      <c r="FH166" s="4"/>
      <c r="FI166" s="4"/>
    </row>
    <row r="167" spans="1:165" x14ac:dyDescent="0.35">
      <c r="A167" s="4">
        <v>2023</v>
      </c>
      <c r="B167" s="4" t="s">
        <v>293</v>
      </c>
      <c r="C167" s="4" t="s">
        <v>144</v>
      </c>
      <c r="D167" s="4" t="s">
        <v>1280</v>
      </c>
      <c r="E167" s="4" t="s">
        <v>145</v>
      </c>
      <c r="F167" s="4">
        <v>312</v>
      </c>
      <c r="G167" s="88">
        <v>2.2999999999999998</v>
      </c>
      <c r="H167" s="4">
        <v>4</v>
      </c>
      <c r="I167" s="4" t="s">
        <v>911</v>
      </c>
      <c r="J167" s="4">
        <v>21</v>
      </c>
      <c r="K167" s="4">
        <v>31</v>
      </c>
      <c r="L167" s="4">
        <v>24</v>
      </c>
      <c r="M167" s="4">
        <v>26.667000000000002</v>
      </c>
      <c r="N167" s="4">
        <v>44.096400000000003</v>
      </c>
      <c r="O167" s="4">
        <v>32.436300000000003</v>
      </c>
      <c r="P167" s="4">
        <v>21.010999999999999</v>
      </c>
      <c r="Q167" s="4">
        <v>30.724699999999999</v>
      </c>
      <c r="R167" s="4">
        <v>24.495999999999999</v>
      </c>
      <c r="S167" s="4"/>
      <c r="T167" s="4" t="s">
        <v>796</v>
      </c>
      <c r="U167" s="4" t="s">
        <v>797</v>
      </c>
      <c r="V167" s="4" t="s">
        <v>819</v>
      </c>
      <c r="W167" s="4" t="s">
        <v>820</v>
      </c>
      <c r="X167" s="4"/>
      <c r="Y167" s="4">
        <v>10</v>
      </c>
      <c r="Z167" s="4" t="s">
        <v>62</v>
      </c>
      <c r="AA167" s="4" t="s">
        <v>63</v>
      </c>
      <c r="AB167" s="4" t="s">
        <v>71</v>
      </c>
      <c r="AC167" s="4" t="s">
        <v>72</v>
      </c>
      <c r="AD167" s="4">
        <v>85</v>
      </c>
      <c r="AE167" s="4"/>
      <c r="AF167" s="4"/>
      <c r="AG167" s="4" t="s">
        <v>856</v>
      </c>
      <c r="AH167" s="4" t="s">
        <v>857</v>
      </c>
      <c r="AI167" s="4" t="s">
        <v>64</v>
      </c>
      <c r="AJ167" s="4" t="s">
        <v>65</v>
      </c>
      <c r="AK167" s="4" t="s">
        <v>63</v>
      </c>
      <c r="AL167" s="4" t="s">
        <v>81</v>
      </c>
      <c r="AM167" s="4">
        <v>83</v>
      </c>
      <c r="AN167" s="4">
        <v>13</v>
      </c>
      <c r="AO167" s="4"/>
      <c r="AP167" s="4"/>
      <c r="AQ167" s="4"/>
      <c r="AR167" s="4"/>
      <c r="AS167" s="4">
        <v>1850</v>
      </c>
      <c r="AT167" s="4">
        <v>1850</v>
      </c>
      <c r="AU167" s="4"/>
      <c r="AV167" s="4"/>
      <c r="AW167" s="4"/>
      <c r="AX167" s="4"/>
      <c r="AY167" s="4"/>
      <c r="AZ167" s="4"/>
      <c r="BA167" s="4"/>
      <c r="BB167" s="4"/>
      <c r="BC167" s="4"/>
      <c r="BD167" s="4"/>
      <c r="BE167" s="4"/>
      <c r="BF167" s="4"/>
      <c r="BG167" s="4"/>
      <c r="BH167" s="4"/>
      <c r="BI167" s="4"/>
      <c r="BJ167" s="4"/>
      <c r="BK167" s="4"/>
      <c r="BL167" s="4"/>
      <c r="BM167" s="4"/>
      <c r="BN167" s="92" t="s">
        <v>1004</v>
      </c>
      <c r="BO167" s="4">
        <v>2</v>
      </c>
      <c r="BP167" s="4">
        <v>2</v>
      </c>
      <c r="BQ167" s="4">
        <v>3</v>
      </c>
      <c r="BR167" s="4" t="s">
        <v>137</v>
      </c>
      <c r="BS167" s="4" t="s">
        <v>292</v>
      </c>
      <c r="BT167" s="4" t="s">
        <v>998</v>
      </c>
      <c r="BU167" s="89">
        <v>44900</v>
      </c>
      <c r="BV167" s="4">
        <v>32615</v>
      </c>
      <c r="BW167" s="5"/>
      <c r="BX167" s="4" t="s">
        <v>63</v>
      </c>
      <c r="BY167" s="4" t="s">
        <v>63</v>
      </c>
      <c r="BZ167" s="4"/>
      <c r="CA167" s="4"/>
      <c r="CB167" s="4" t="s">
        <v>63</v>
      </c>
      <c r="CC167" s="4" t="s">
        <v>63</v>
      </c>
      <c r="CD167" s="4"/>
      <c r="CE167" s="4" t="s">
        <v>63</v>
      </c>
      <c r="CF167" s="4"/>
      <c r="CG167" s="4" t="s">
        <v>62</v>
      </c>
      <c r="CH167" s="4" t="s">
        <v>1282</v>
      </c>
      <c r="CI167" s="4" t="s">
        <v>63</v>
      </c>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t="s">
        <v>806</v>
      </c>
      <c r="DK167" s="4" t="s">
        <v>807</v>
      </c>
      <c r="DL167" s="4"/>
      <c r="DM167" s="4"/>
      <c r="DN167" s="4" t="s">
        <v>63</v>
      </c>
      <c r="DO167" s="4" t="s">
        <v>1283</v>
      </c>
      <c r="DP167" s="4" t="s">
        <v>63</v>
      </c>
      <c r="DQ167" s="4" t="s">
        <v>69</v>
      </c>
      <c r="DR167" s="4"/>
      <c r="DS167" s="4"/>
      <c r="DT167" s="4"/>
      <c r="DU167" s="4"/>
      <c r="DV167" s="4"/>
      <c r="DW167" s="4"/>
      <c r="DX167" s="4"/>
      <c r="DY167" s="4">
        <v>32.6</v>
      </c>
      <c r="DZ167" s="4"/>
      <c r="EA167" s="213"/>
      <c r="EB167" s="4">
        <v>5</v>
      </c>
      <c r="EC167" s="4">
        <v>5</v>
      </c>
      <c r="ED167" s="4"/>
      <c r="EE167" s="4" t="s">
        <v>1284</v>
      </c>
      <c r="EF167" s="4">
        <v>5</v>
      </c>
      <c r="EG167" s="4"/>
      <c r="EH167" s="4"/>
      <c r="EI167" s="4"/>
      <c r="EJ167" s="4"/>
      <c r="EK167" s="4"/>
      <c r="EL167" s="4"/>
      <c r="EM167" s="4"/>
      <c r="EN167" s="4"/>
      <c r="EO167" s="4"/>
      <c r="EP167" s="4"/>
      <c r="EQ167" s="4"/>
      <c r="ER167" s="4"/>
      <c r="ES167" s="4"/>
      <c r="ET167" s="4"/>
      <c r="EU167" s="4"/>
      <c r="EV167" s="4">
        <v>1250</v>
      </c>
      <c r="EW167" s="4">
        <v>423</v>
      </c>
      <c r="EX167" s="4">
        <v>290</v>
      </c>
      <c r="EY167" s="4">
        <v>363</v>
      </c>
      <c r="EZ167" s="4"/>
      <c r="FA167" s="4"/>
      <c r="FB167" s="4"/>
      <c r="FC167" s="4"/>
      <c r="FD167" s="4"/>
      <c r="FE167" s="4"/>
      <c r="FF167" s="4"/>
      <c r="FG167" s="4"/>
      <c r="FH167" s="4"/>
      <c r="FI167" s="4"/>
    </row>
    <row r="168" spans="1:165" x14ac:dyDescent="0.35">
      <c r="A168" s="4">
        <v>2023</v>
      </c>
      <c r="B168" s="4" t="s">
        <v>293</v>
      </c>
      <c r="C168" s="4" t="s">
        <v>144</v>
      </c>
      <c r="D168" s="4" t="s">
        <v>1280</v>
      </c>
      <c r="E168" s="4" t="s">
        <v>145</v>
      </c>
      <c r="F168" s="4">
        <v>304</v>
      </c>
      <c r="G168" s="88">
        <v>2.2999999999999998</v>
      </c>
      <c r="H168" s="4">
        <v>4</v>
      </c>
      <c r="I168" s="4" t="s">
        <v>1110</v>
      </c>
      <c r="J168" s="4">
        <v>21</v>
      </c>
      <c r="K168" s="4">
        <v>29</v>
      </c>
      <c r="L168" s="4">
        <v>24</v>
      </c>
      <c r="M168" s="4">
        <v>26.341799999999999</v>
      </c>
      <c r="N168" s="4">
        <v>42.125799999999998</v>
      </c>
      <c r="O168" s="4">
        <v>31.684000000000001</v>
      </c>
      <c r="P168" s="4">
        <v>20.776499999999999</v>
      </c>
      <c r="Q168" s="4">
        <v>29.480799999999999</v>
      </c>
      <c r="R168" s="4">
        <v>23.959900000000001</v>
      </c>
      <c r="S168" s="4"/>
      <c r="T168" s="4" t="s">
        <v>796</v>
      </c>
      <c r="U168" s="4" t="s">
        <v>797</v>
      </c>
      <c r="V168" s="4" t="s">
        <v>1111</v>
      </c>
      <c r="W168" s="4" t="s">
        <v>1112</v>
      </c>
      <c r="X168" s="4"/>
      <c r="Y168" s="4">
        <v>6</v>
      </c>
      <c r="Z168" s="4" t="s">
        <v>63</v>
      </c>
      <c r="AA168" s="4" t="s">
        <v>63</v>
      </c>
      <c r="AB168" s="4" t="s">
        <v>71</v>
      </c>
      <c r="AC168" s="4" t="s">
        <v>72</v>
      </c>
      <c r="AD168" s="4">
        <v>85</v>
      </c>
      <c r="AE168" s="4"/>
      <c r="AF168" s="4"/>
      <c r="AG168" s="4" t="s">
        <v>856</v>
      </c>
      <c r="AH168" s="4" t="s">
        <v>857</v>
      </c>
      <c r="AI168" s="4" t="s">
        <v>64</v>
      </c>
      <c r="AJ168" s="4" t="s">
        <v>65</v>
      </c>
      <c r="AK168" s="4" t="s">
        <v>63</v>
      </c>
      <c r="AL168" s="4" t="s">
        <v>81</v>
      </c>
      <c r="AM168" s="4">
        <v>83</v>
      </c>
      <c r="AN168" s="4">
        <v>13</v>
      </c>
      <c r="AO168" s="4"/>
      <c r="AP168" s="4"/>
      <c r="AQ168" s="4"/>
      <c r="AR168" s="4"/>
      <c r="AS168" s="4">
        <v>1850</v>
      </c>
      <c r="AT168" s="4">
        <v>1850</v>
      </c>
      <c r="AU168" s="4"/>
      <c r="AV168" s="4"/>
      <c r="AW168" s="4"/>
      <c r="AX168" s="4"/>
      <c r="AY168" s="4"/>
      <c r="AZ168" s="4"/>
      <c r="BA168" s="4"/>
      <c r="BB168" s="4"/>
      <c r="BC168" s="4"/>
      <c r="BD168" s="4"/>
      <c r="BE168" s="4"/>
      <c r="BF168" s="4"/>
      <c r="BG168" s="4"/>
      <c r="BH168" s="4"/>
      <c r="BI168" s="4"/>
      <c r="BJ168" s="4"/>
      <c r="BK168" s="4"/>
      <c r="BL168" s="4"/>
      <c r="BM168" s="4"/>
      <c r="BN168" s="92" t="s">
        <v>1004</v>
      </c>
      <c r="BO168" s="4">
        <v>2</v>
      </c>
      <c r="BP168" s="4">
        <v>2</v>
      </c>
      <c r="BQ168" s="4">
        <v>3</v>
      </c>
      <c r="BR168" s="4" t="s">
        <v>137</v>
      </c>
      <c r="BS168" s="4" t="s">
        <v>292</v>
      </c>
      <c r="BT168" s="4" t="s">
        <v>998</v>
      </c>
      <c r="BU168" s="89">
        <v>44900</v>
      </c>
      <c r="BV168" s="4">
        <v>32621</v>
      </c>
      <c r="BW168" s="5"/>
      <c r="BX168" s="4" t="s">
        <v>63</v>
      </c>
      <c r="BY168" s="4" t="s">
        <v>63</v>
      </c>
      <c r="BZ168" s="4"/>
      <c r="CA168" s="4"/>
      <c r="CB168" s="4" t="s">
        <v>63</v>
      </c>
      <c r="CC168" s="4" t="s">
        <v>63</v>
      </c>
      <c r="CD168" s="4"/>
      <c r="CE168" s="4" t="s">
        <v>63</v>
      </c>
      <c r="CF168" s="4"/>
      <c r="CG168" s="4" t="s">
        <v>62</v>
      </c>
      <c r="CH168" s="4" t="s">
        <v>1282</v>
      </c>
      <c r="CI168" s="4" t="s">
        <v>63</v>
      </c>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t="s">
        <v>806</v>
      </c>
      <c r="DK168" s="4" t="s">
        <v>807</v>
      </c>
      <c r="DL168" s="4"/>
      <c r="DM168" s="4"/>
      <c r="DN168" s="4" t="s">
        <v>63</v>
      </c>
      <c r="DO168" s="4" t="s">
        <v>1283</v>
      </c>
      <c r="DP168" s="4" t="s">
        <v>63</v>
      </c>
      <c r="DQ168" s="4" t="s">
        <v>69</v>
      </c>
      <c r="DR168" s="4"/>
      <c r="DS168" s="4"/>
      <c r="DT168" s="4"/>
      <c r="DU168" s="4"/>
      <c r="DV168" s="4"/>
      <c r="DW168" s="4"/>
      <c r="DX168" s="4"/>
      <c r="DY168" s="4">
        <v>31.8</v>
      </c>
      <c r="DZ168" s="4"/>
      <c r="EA168" s="213"/>
      <c r="EB168" s="4">
        <v>5</v>
      </c>
      <c r="EC168" s="4">
        <v>5</v>
      </c>
      <c r="ED168" s="4"/>
      <c r="EE168" s="4" t="s">
        <v>1284</v>
      </c>
      <c r="EF168" s="4">
        <v>5</v>
      </c>
      <c r="EG168" s="4"/>
      <c r="EH168" s="4"/>
      <c r="EI168" s="4"/>
      <c r="EJ168" s="4"/>
      <c r="EK168" s="4"/>
      <c r="EL168" s="4"/>
      <c r="EM168" s="4"/>
      <c r="EN168" s="4"/>
      <c r="EO168" s="4"/>
      <c r="EP168" s="4"/>
      <c r="EQ168" s="4"/>
      <c r="ER168" s="4"/>
      <c r="ES168" s="4"/>
      <c r="ET168" s="4"/>
      <c r="EU168" s="4"/>
      <c r="EV168" s="4">
        <v>1250</v>
      </c>
      <c r="EW168" s="4">
        <v>428</v>
      </c>
      <c r="EX168" s="4">
        <v>302</v>
      </c>
      <c r="EY168" s="4">
        <v>371</v>
      </c>
      <c r="EZ168" s="4"/>
      <c r="FA168" s="4"/>
      <c r="FB168" s="4"/>
      <c r="FC168" s="4"/>
      <c r="FD168" s="4"/>
      <c r="FE168" s="4"/>
      <c r="FF168" s="4"/>
      <c r="FG168" s="4"/>
      <c r="FH168" s="4"/>
      <c r="FI168" s="4"/>
    </row>
    <row r="169" spans="1:165" x14ac:dyDescent="0.35">
      <c r="A169" s="4">
        <v>2023</v>
      </c>
      <c r="B169" s="4" t="s">
        <v>293</v>
      </c>
      <c r="C169" s="4" t="s">
        <v>144</v>
      </c>
      <c r="D169" s="4" t="s">
        <v>1280</v>
      </c>
      <c r="E169" s="4" t="s">
        <v>145</v>
      </c>
      <c r="F169" s="4">
        <v>309</v>
      </c>
      <c r="G169" s="88">
        <v>5</v>
      </c>
      <c r="H169" s="4">
        <v>8</v>
      </c>
      <c r="I169" s="4" t="s">
        <v>911</v>
      </c>
      <c r="J169" s="4">
        <v>15</v>
      </c>
      <c r="K169" s="4">
        <v>24</v>
      </c>
      <c r="L169" s="4">
        <v>19</v>
      </c>
      <c r="M169" s="4">
        <v>19.1494</v>
      </c>
      <c r="N169" s="4">
        <v>34.246299999999998</v>
      </c>
      <c r="O169" s="4">
        <v>23.888200000000001</v>
      </c>
      <c r="P169" s="4">
        <v>15.4625</v>
      </c>
      <c r="Q169" s="4">
        <v>24.395800000000001</v>
      </c>
      <c r="R169" s="4">
        <v>18.513100000000001</v>
      </c>
      <c r="S169" s="4"/>
      <c r="T169" s="4" t="s">
        <v>852</v>
      </c>
      <c r="U169" s="4" t="s">
        <v>853</v>
      </c>
      <c r="V169" s="4" t="s">
        <v>819</v>
      </c>
      <c r="W169" s="4" t="s">
        <v>820</v>
      </c>
      <c r="X169" s="4"/>
      <c r="Y169" s="4">
        <v>10</v>
      </c>
      <c r="Z169" s="4" t="s">
        <v>62</v>
      </c>
      <c r="AA169" s="4" t="s">
        <v>63</v>
      </c>
      <c r="AB169" s="4" t="s">
        <v>71</v>
      </c>
      <c r="AC169" s="4" t="s">
        <v>72</v>
      </c>
      <c r="AD169" s="4">
        <v>85</v>
      </c>
      <c r="AE169" s="4"/>
      <c r="AF169" s="4"/>
      <c r="AG169" s="4" t="s">
        <v>856</v>
      </c>
      <c r="AH169" s="4" t="s">
        <v>857</v>
      </c>
      <c r="AI169" s="4" t="s">
        <v>64</v>
      </c>
      <c r="AJ169" s="4" t="s">
        <v>65</v>
      </c>
      <c r="AK169" s="4" t="s">
        <v>63</v>
      </c>
      <c r="AL169" s="4" t="s">
        <v>81</v>
      </c>
      <c r="AM169" s="4">
        <v>83</v>
      </c>
      <c r="AN169" s="4">
        <v>13</v>
      </c>
      <c r="AO169" s="4"/>
      <c r="AP169" s="4"/>
      <c r="AQ169" s="4"/>
      <c r="AR169" s="4"/>
      <c r="AS169" s="4">
        <v>2350</v>
      </c>
      <c r="AT169" s="4">
        <v>2350</v>
      </c>
      <c r="AU169" s="4"/>
      <c r="AV169" s="4"/>
      <c r="AW169" s="4"/>
      <c r="AX169" s="4"/>
      <c r="AY169" s="4"/>
      <c r="AZ169" s="4"/>
      <c r="BA169" s="4"/>
      <c r="BB169" s="4"/>
      <c r="BC169" s="4"/>
      <c r="BD169" s="4"/>
      <c r="BE169" s="4"/>
      <c r="BF169" s="4"/>
      <c r="BG169" s="4"/>
      <c r="BH169" s="4"/>
      <c r="BI169" s="4"/>
      <c r="BJ169" s="4"/>
      <c r="BK169" s="4"/>
      <c r="BL169" s="4"/>
      <c r="BM169" s="4"/>
      <c r="BN169" s="92"/>
      <c r="BO169" s="4">
        <v>2</v>
      </c>
      <c r="BP169" s="4">
        <v>2</v>
      </c>
      <c r="BQ169" s="4">
        <v>3</v>
      </c>
      <c r="BR169" s="4" t="s">
        <v>137</v>
      </c>
      <c r="BS169" s="4" t="s">
        <v>292</v>
      </c>
      <c r="BT169" s="4" t="s">
        <v>998</v>
      </c>
      <c r="BU169" s="89">
        <v>44900</v>
      </c>
      <c r="BV169" s="4">
        <v>32611</v>
      </c>
      <c r="BW169" s="5"/>
      <c r="BX169" s="4" t="s">
        <v>63</v>
      </c>
      <c r="BY169" s="4" t="s">
        <v>63</v>
      </c>
      <c r="BZ169" s="4"/>
      <c r="CA169" s="4"/>
      <c r="CB169" s="4" t="s">
        <v>63</v>
      </c>
      <c r="CC169" s="4" t="s">
        <v>63</v>
      </c>
      <c r="CD169" s="4" t="s">
        <v>1285</v>
      </c>
      <c r="CE169" s="4" t="s">
        <v>63</v>
      </c>
      <c r="CF169" s="4"/>
      <c r="CG169" s="4" t="s">
        <v>62</v>
      </c>
      <c r="CH169" s="4" t="s">
        <v>1286</v>
      </c>
      <c r="CI169" s="4" t="s">
        <v>63</v>
      </c>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t="s">
        <v>864</v>
      </c>
      <c r="DK169" s="4" t="s">
        <v>865</v>
      </c>
      <c r="DL169" s="4"/>
      <c r="DM169" s="4"/>
      <c r="DN169" s="4" t="s">
        <v>63</v>
      </c>
      <c r="DO169" s="4" t="s">
        <v>1287</v>
      </c>
      <c r="DP169" s="4" t="s">
        <v>63</v>
      </c>
      <c r="DQ169" s="4" t="s">
        <v>69</v>
      </c>
      <c r="DR169" s="4"/>
      <c r="DS169" s="4"/>
      <c r="DT169" s="4"/>
      <c r="DU169" s="4"/>
      <c r="DV169" s="4"/>
      <c r="DW169" s="4"/>
      <c r="DX169" s="4"/>
      <c r="DY169" s="4">
        <v>24</v>
      </c>
      <c r="DZ169" s="4"/>
      <c r="EA169" s="213"/>
      <c r="EB169" s="4">
        <v>4</v>
      </c>
      <c r="EC169" s="4">
        <v>4</v>
      </c>
      <c r="ED169" s="4"/>
      <c r="EE169" s="4" t="s">
        <v>1288</v>
      </c>
      <c r="EF169" s="4">
        <v>3</v>
      </c>
      <c r="EG169" s="4"/>
      <c r="EH169" s="4"/>
      <c r="EI169" s="4"/>
      <c r="EJ169" s="4"/>
      <c r="EK169" s="4"/>
      <c r="EL169" s="4"/>
      <c r="EM169" s="4"/>
      <c r="EN169" s="4"/>
      <c r="EO169" s="4"/>
      <c r="EP169" s="4"/>
      <c r="EQ169" s="4"/>
      <c r="ER169" s="4"/>
      <c r="ES169" s="4"/>
      <c r="ET169" s="4"/>
      <c r="EU169" s="4"/>
      <c r="EV169" s="4">
        <v>3750</v>
      </c>
      <c r="EW169" s="4">
        <v>575</v>
      </c>
      <c r="EX169" s="4">
        <v>364</v>
      </c>
      <c r="EY169" s="4">
        <v>480</v>
      </c>
      <c r="EZ169" s="4"/>
      <c r="FA169" s="4"/>
      <c r="FB169" s="4"/>
      <c r="FC169" s="4"/>
      <c r="FD169" s="4"/>
      <c r="FE169" s="4"/>
      <c r="FF169" s="4"/>
      <c r="FG169" s="4"/>
      <c r="FH169" s="4"/>
      <c r="FI169" s="4"/>
    </row>
    <row r="170" spans="1:165" x14ac:dyDescent="0.35">
      <c r="A170" s="4">
        <v>2023</v>
      </c>
      <c r="B170" s="4" t="s">
        <v>293</v>
      </c>
      <c r="C170" s="4" t="s">
        <v>144</v>
      </c>
      <c r="D170" s="4" t="s">
        <v>1280</v>
      </c>
      <c r="E170" s="4" t="s">
        <v>145</v>
      </c>
      <c r="F170" s="4">
        <v>305</v>
      </c>
      <c r="G170" s="88">
        <v>5</v>
      </c>
      <c r="H170" s="4">
        <v>8</v>
      </c>
      <c r="I170" s="4" t="s">
        <v>1110</v>
      </c>
      <c r="J170" s="4">
        <v>15</v>
      </c>
      <c r="K170" s="4">
        <v>24</v>
      </c>
      <c r="L170" s="4">
        <v>18</v>
      </c>
      <c r="M170" s="4">
        <v>18.151599999999998</v>
      </c>
      <c r="N170" s="4">
        <v>31.504300000000001</v>
      </c>
      <c r="O170" s="4">
        <v>22.429500000000001</v>
      </c>
      <c r="P170" s="4">
        <v>14.705299999999999</v>
      </c>
      <c r="Q170" s="4">
        <v>23.843900000000001</v>
      </c>
      <c r="R170" s="4">
        <v>17.770099999999999</v>
      </c>
      <c r="S170" s="4"/>
      <c r="T170" s="4" t="s">
        <v>852</v>
      </c>
      <c r="U170" s="4" t="s">
        <v>853</v>
      </c>
      <c r="V170" s="4" t="s">
        <v>1111</v>
      </c>
      <c r="W170" s="4" t="s">
        <v>1112</v>
      </c>
      <c r="X170" s="4"/>
      <c r="Y170" s="4">
        <v>6</v>
      </c>
      <c r="Z170" s="4" t="s">
        <v>63</v>
      </c>
      <c r="AA170" s="4" t="s">
        <v>63</v>
      </c>
      <c r="AB170" s="4" t="s">
        <v>71</v>
      </c>
      <c r="AC170" s="4" t="s">
        <v>72</v>
      </c>
      <c r="AD170" s="4">
        <v>85</v>
      </c>
      <c r="AE170" s="4"/>
      <c r="AF170" s="4"/>
      <c r="AG170" s="4" t="s">
        <v>856</v>
      </c>
      <c r="AH170" s="4" t="s">
        <v>857</v>
      </c>
      <c r="AI170" s="4" t="s">
        <v>64</v>
      </c>
      <c r="AJ170" s="4" t="s">
        <v>65</v>
      </c>
      <c r="AK170" s="4" t="s">
        <v>63</v>
      </c>
      <c r="AL170" s="4" t="s">
        <v>81</v>
      </c>
      <c r="AM170" s="4">
        <v>83</v>
      </c>
      <c r="AN170" s="4">
        <v>13</v>
      </c>
      <c r="AO170" s="4"/>
      <c r="AP170" s="4"/>
      <c r="AQ170" s="4"/>
      <c r="AR170" s="4"/>
      <c r="AS170" s="4">
        <v>2450</v>
      </c>
      <c r="AT170" s="4">
        <v>2450</v>
      </c>
      <c r="AU170" s="4"/>
      <c r="AV170" s="4"/>
      <c r="AW170" s="4"/>
      <c r="AX170" s="4"/>
      <c r="AY170" s="4"/>
      <c r="AZ170" s="4"/>
      <c r="BA170" s="4"/>
      <c r="BB170" s="4"/>
      <c r="BC170" s="4"/>
      <c r="BD170" s="4"/>
      <c r="BE170" s="4"/>
      <c r="BF170" s="4"/>
      <c r="BG170" s="4"/>
      <c r="BH170" s="4"/>
      <c r="BI170" s="4"/>
      <c r="BJ170" s="4"/>
      <c r="BK170" s="4"/>
      <c r="BL170" s="4"/>
      <c r="BM170" s="4"/>
      <c r="BN170" s="92"/>
      <c r="BO170" s="4">
        <v>2</v>
      </c>
      <c r="BP170" s="4">
        <v>2</v>
      </c>
      <c r="BQ170" s="4">
        <v>3</v>
      </c>
      <c r="BR170" s="4" t="s">
        <v>137</v>
      </c>
      <c r="BS170" s="4" t="s">
        <v>292</v>
      </c>
      <c r="BT170" s="4" t="s">
        <v>1289</v>
      </c>
      <c r="BU170" s="89">
        <v>44900</v>
      </c>
      <c r="BV170" s="4">
        <v>32614</v>
      </c>
      <c r="BW170" s="5"/>
      <c r="BX170" s="4" t="s">
        <v>63</v>
      </c>
      <c r="BY170" s="4" t="s">
        <v>63</v>
      </c>
      <c r="BZ170" s="4"/>
      <c r="CA170" s="4"/>
      <c r="CB170" s="4" t="s">
        <v>63</v>
      </c>
      <c r="CC170" s="4" t="s">
        <v>63</v>
      </c>
      <c r="CD170" s="4" t="s">
        <v>1290</v>
      </c>
      <c r="CE170" s="4" t="s">
        <v>63</v>
      </c>
      <c r="CF170" s="4"/>
      <c r="CG170" s="4" t="s">
        <v>62</v>
      </c>
      <c r="CH170" s="4" t="s">
        <v>1286</v>
      </c>
      <c r="CI170" s="4" t="s">
        <v>63</v>
      </c>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t="s">
        <v>864</v>
      </c>
      <c r="DK170" s="4" t="s">
        <v>865</v>
      </c>
      <c r="DL170" s="4"/>
      <c r="DM170" s="4"/>
      <c r="DN170" s="4" t="s">
        <v>63</v>
      </c>
      <c r="DO170" s="4" t="s">
        <v>1287</v>
      </c>
      <c r="DP170" s="4" t="s">
        <v>63</v>
      </c>
      <c r="DQ170" s="4" t="s">
        <v>69</v>
      </c>
      <c r="DR170" s="4"/>
      <c r="DS170" s="4"/>
      <c r="DT170" s="4"/>
      <c r="DU170" s="4"/>
      <c r="DV170" s="4"/>
      <c r="DW170" s="4"/>
      <c r="DX170" s="4"/>
      <c r="DY170" s="4">
        <v>22.5</v>
      </c>
      <c r="DZ170" s="4"/>
      <c r="EA170" s="213"/>
      <c r="EB170" s="4">
        <v>4</v>
      </c>
      <c r="EC170" s="4">
        <v>4</v>
      </c>
      <c r="ED170" s="4"/>
      <c r="EE170" s="4" t="s">
        <v>1288</v>
      </c>
      <c r="EF170" s="4">
        <v>3</v>
      </c>
      <c r="EG170" s="4"/>
      <c r="EH170" s="4"/>
      <c r="EI170" s="4"/>
      <c r="EJ170" s="4"/>
      <c r="EK170" s="4"/>
      <c r="EL170" s="4"/>
      <c r="EM170" s="4"/>
      <c r="EN170" s="4"/>
      <c r="EO170" s="4"/>
      <c r="EP170" s="4"/>
      <c r="EQ170" s="4"/>
      <c r="ER170" s="4"/>
      <c r="ES170" s="4"/>
      <c r="ET170" s="4"/>
      <c r="EU170" s="4"/>
      <c r="EV170" s="4">
        <v>4250</v>
      </c>
      <c r="EW170" s="4">
        <v>601</v>
      </c>
      <c r="EX170" s="4">
        <v>371</v>
      </c>
      <c r="EY170" s="4">
        <v>498</v>
      </c>
      <c r="EZ170" s="4"/>
      <c r="FA170" s="4"/>
      <c r="FB170" s="4"/>
      <c r="FC170" s="4"/>
      <c r="FD170" s="4"/>
      <c r="FE170" s="4"/>
      <c r="FF170" s="4"/>
      <c r="FG170" s="4"/>
      <c r="FH170" s="4"/>
      <c r="FI170" s="4"/>
    </row>
    <row r="171" spans="1:165" x14ac:dyDescent="0.35">
      <c r="A171" s="4">
        <v>2023</v>
      </c>
      <c r="B171" s="4" t="s">
        <v>293</v>
      </c>
      <c r="C171" s="4" t="s">
        <v>144</v>
      </c>
      <c r="D171" s="4" t="s">
        <v>1291</v>
      </c>
      <c r="E171" s="4" t="s">
        <v>145</v>
      </c>
      <c r="F171" s="4">
        <v>314</v>
      </c>
      <c r="G171" s="88">
        <v>2.2999999999999998</v>
      </c>
      <c r="H171" s="4">
        <v>4</v>
      </c>
      <c r="I171" s="4" t="s">
        <v>1281</v>
      </c>
      <c r="J171" s="4">
        <v>20</v>
      </c>
      <c r="K171" s="4">
        <v>28</v>
      </c>
      <c r="L171" s="4">
        <v>23</v>
      </c>
      <c r="M171" s="4">
        <v>25.168600000000001</v>
      </c>
      <c r="N171" s="4">
        <v>40.402299999999997</v>
      </c>
      <c r="O171" s="4">
        <v>30.311699999999998</v>
      </c>
      <c r="P171" s="4">
        <v>19.926600000000001</v>
      </c>
      <c r="Q171" s="4">
        <v>28.383900000000001</v>
      </c>
      <c r="R171" s="4">
        <v>23.0121</v>
      </c>
      <c r="S171" s="4"/>
      <c r="T171" s="4" t="s">
        <v>796</v>
      </c>
      <c r="U171" s="4" t="s">
        <v>797</v>
      </c>
      <c r="V171" s="4" t="s">
        <v>73</v>
      </c>
      <c r="W171" s="4" t="s">
        <v>74</v>
      </c>
      <c r="X171" s="4"/>
      <c r="Y171" s="4">
        <v>10</v>
      </c>
      <c r="Z171" s="4" t="s">
        <v>62</v>
      </c>
      <c r="AA171" s="4" t="s">
        <v>63</v>
      </c>
      <c r="AB171" s="4" t="s">
        <v>71</v>
      </c>
      <c r="AC171" s="4" t="s">
        <v>72</v>
      </c>
      <c r="AD171" s="4">
        <v>85</v>
      </c>
      <c r="AE171" s="4"/>
      <c r="AF171" s="4"/>
      <c r="AG171" s="4" t="s">
        <v>856</v>
      </c>
      <c r="AH171" s="4" t="s">
        <v>857</v>
      </c>
      <c r="AI171" s="4" t="s">
        <v>64</v>
      </c>
      <c r="AJ171" s="4" t="s">
        <v>65</v>
      </c>
      <c r="AK171" s="4" t="s">
        <v>63</v>
      </c>
      <c r="AL171" s="4" t="s">
        <v>81</v>
      </c>
      <c r="AM171" s="4">
        <v>80</v>
      </c>
      <c r="AN171" s="4">
        <v>11</v>
      </c>
      <c r="AO171" s="4"/>
      <c r="AP171" s="4"/>
      <c r="AQ171" s="4"/>
      <c r="AR171" s="4"/>
      <c r="AS171" s="4">
        <v>1900</v>
      </c>
      <c r="AT171" s="4">
        <v>1900</v>
      </c>
      <c r="AU171" s="4"/>
      <c r="AV171" s="4"/>
      <c r="AW171" s="4"/>
      <c r="AX171" s="4"/>
      <c r="AY171" s="4"/>
      <c r="AZ171" s="4"/>
      <c r="BA171" s="4"/>
      <c r="BB171" s="4"/>
      <c r="BC171" s="4"/>
      <c r="BD171" s="4"/>
      <c r="BE171" s="4"/>
      <c r="BF171" s="4"/>
      <c r="BG171" s="4"/>
      <c r="BH171" s="4"/>
      <c r="BI171" s="4"/>
      <c r="BJ171" s="4"/>
      <c r="BK171" s="4"/>
      <c r="BL171" s="4"/>
      <c r="BM171" s="4"/>
      <c r="BN171" s="92" t="s">
        <v>1004</v>
      </c>
      <c r="BO171" s="4">
        <v>2</v>
      </c>
      <c r="BP171" s="4">
        <v>2</v>
      </c>
      <c r="BQ171" s="4">
        <v>3</v>
      </c>
      <c r="BR171" s="4" t="s">
        <v>137</v>
      </c>
      <c r="BS171" s="4" t="s">
        <v>292</v>
      </c>
      <c r="BT171" s="4" t="s">
        <v>998</v>
      </c>
      <c r="BU171" s="89">
        <v>44900</v>
      </c>
      <c r="BV171" s="4">
        <v>32622</v>
      </c>
      <c r="BW171" s="5"/>
      <c r="BX171" s="4" t="s">
        <v>63</v>
      </c>
      <c r="BY171" s="4" t="s">
        <v>63</v>
      </c>
      <c r="BZ171" s="4"/>
      <c r="CA171" s="4"/>
      <c r="CB171" s="4" t="s">
        <v>63</v>
      </c>
      <c r="CC171" s="4" t="s">
        <v>63</v>
      </c>
      <c r="CD171" s="4"/>
      <c r="CE171" s="4" t="s">
        <v>63</v>
      </c>
      <c r="CF171" s="4"/>
      <c r="CG171" s="4" t="s">
        <v>62</v>
      </c>
      <c r="CH171" s="4" t="s">
        <v>1282</v>
      </c>
      <c r="CI171" s="4" t="s">
        <v>63</v>
      </c>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t="s">
        <v>806</v>
      </c>
      <c r="DK171" s="4" t="s">
        <v>807</v>
      </c>
      <c r="DL171" s="4"/>
      <c r="DM171" s="4"/>
      <c r="DN171" s="4" t="s">
        <v>63</v>
      </c>
      <c r="DO171" s="4" t="s">
        <v>1283</v>
      </c>
      <c r="DP171" s="4" t="s">
        <v>63</v>
      </c>
      <c r="DQ171" s="4" t="s">
        <v>69</v>
      </c>
      <c r="DR171" s="4"/>
      <c r="DS171" s="4"/>
      <c r="DT171" s="4"/>
      <c r="DU171" s="4"/>
      <c r="DV171" s="4"/>
      <c r="DW171" s="4"/>
      <c r="DX171" s="4"/>
      <c r="DY171" s="4">
        <v>30.4</v>
      </c>
      <c r="DZ171" s="4"/>
      <c r="EA171" s="213"/>
      <c r="EB171" s="4">
        <v>5</v>
      </c>
      <c r="EC171" s="4">
        <v>5</v>
      </c>
      <c r="ED171" s="4"/>
      <c r="EE171" s="4" t="s">
        <v>1284</v>
      </c>
      <c r="EF171" s="4">
        <v>5</v>
      </c>
      <c r="EG171" s="4"/>
      <c r="EH171" s="4"/>
      <c r="EI171" s="4"/>
      <c r="EJ171" s="4"/>
      <c r="EK171" s="4"/>
      <c r="EL171" s="4"/>
      <c r="EM171" s="4"/>
      <c r="EN171" s="4"/>
      <c r="EO171" s="4"/>
      <c r="EP171" s="4"/>
      <c r="EQ171" s="4"/>
      <c r="ER171" s="4"/>
      <c r="ES171" s="4"/>
      <c r="ET171" s="4"/>
      <c r="EU171" s="4"/>
      <c r="EV171" s="4">
        <v>1500</v>
      </c>
      <c r="EW171" s="4">
        <v>446</v>
      </c>
      <c r="EX171" s="4">
        <v>312</v>
      </c>
      <c r="EY171" s="4">
        <v>386</v>
      </c>
      <c r="EZ171" s="4"/>
      <c r="FA171" s="4"/>
      <c r="FB171" s="4"/>
      <c r="FC171" s="4"/>
      <c r="FD171" s="4"/>
      <c r="FE171" s="4"/>
      <c r="FF171" s="4"/>
      <c r="FG171" s="4"/>
      <c r="FH171" s="4"/>
      <c r="FI171" s="4"/>
    </row>
    <row r="172" spans="1:165" x14ac:dyDescent="0.35">
      <c r="A172" s="4">
        <v>2023</v>
      </c>
      <c r="B172" s="4" t="s">
        <v>293</v>
      </c>
      <c r="C172" s="4" t="s">
        <v>144</v>
      </c>
      <c r="D172" s="4" t="s">
        <v>1291</v>
      </c>
      <c r="E172" s="4" t="s">
        <v>145</v>
      </c>
      <c r="F172" s="4">
        <v>313</v>
      </c>
      <c r="G172" s="88">
        <v>2.2999999999999998</v>
      </c>
      <c r="H172" s="4">
        <v>4</v>
      </c>
      <c r="I172" s="4" t="s">
        <v>911</v>
      </c>
      <c r="J172" s="4">
        <v>20</v>
      </c>
      <c r="K172" s="4">
        <v>28</v>
      </c>
      <c r="L172" s="4">
        <v>23</v>
      </c>
      <c r="M172" s="4">
        <v>24.9755</v>
      </c>
      <c r="N172" s="4">
        <v>39.778300000000002</v>
      </c>
      <c r="O172" s="4">
        <v>29.999099999999999</v>
      </c>
      <c r="P172" s="4">
        <v>19.786100000000001</v>
      </c>
      <c r="Q172" s="4">
        <v>27.9847</v>
      </c>
      <c r="R172" s="4">
        <v>22.790700000000001</v>
      </c>
      <c r="S172" s="4"/>
      <c r="T172" s="4" t="s">
        <v>796</v>
      </c>
      <c r="U172" s="4" t="s">
        <v>797</v>
      </c>
      <c r="V172" s="4" t="s">
        <v>819</v>
      </c>
      <c r="W172" s="4" t="s">
        <v>820</v>
      </c>
      <c r="X172" s="4"/>
      <c r="Y172" s="4">
        <v>10</v>
      </c>
      <c r="Z172" s="4" t="s">
        <v>62</v>
      </c>
      <c r="AA172" s="4" t="s">
        <v>63</v>
      </c>
      <c r="AB172" s="4" t="s">
        <v>71</v>
      </c>
      <c r="AC172" s="4" t="s">
        <v>72</v>
      </c>
      <c r="AD172" s="4">
        <v>85</v>
      </c>
      <c r="AE172" s="4"/>
      <c r="AF172" s="4"/>
      <c r="AG172" s="4" t="s">
        <v>856</v>
      </c>
      <c r="AH172" s="4" t="s">
        <v>857</v>
      </c>
      <c r="AI172" s="4" t="s">
        <v>64</v>
      </c>
      <c r="AJ172" s="4" t="s">
        <v>65</v>
      </c>
      <c r="AK172" s="4" t="s">
        <v>63</v>
      </c>
      <c r="AL172" s="4" t="s">
        <v>81</v>
      </c>
      <c r="AM172" s="4">
        <v>80</v>
      </c>
      <c r="AN172" s="4">
        <v>11</v>
      </c>
      <c r="AO172" s="4"/>
      <c r="AP172" s="4"/>
      <c r="AQ172" s="4"/>
      <c r="AR172" s="4"/>
      <c r="AS172" s="4">
        <v>1900</v>
      </c>
      <c r="AT172" s="4">
        <v>1900</v>
      </c>
      <c r="AU172" s="4"/>
      <c r="AV172" s="4"/>
      <c r="AW172" s="4"/>
      <c r="AX172" s="4"/>
      <c r="AY172" s="4"/>
      <c r="AZ172" s="4"/>
      <c r="BA172" s="4"/>
      <c r="BB172" s="4"/>
      <c r="BC172" s="4"/>
      <c r="BD172" s="4"/>
      <c r="BE172" s="4"/>
      <c r="BF172" s="4"/>
      <c r="BG172" s="4"/>
      <c r="BH172" s="4"/>
      <c r="BI172" s="4"/>
      <c r="BJ172" s="4"/>
      <c r="BK172" s="4"/>
      <c r="BL172" s="4"/>
      <c r="BM172" s="4"/>
      <c r="BN172" s="92" t="s">
        <v>1004</v>
      </c>
      <c r="BO172" s="4">
        <v>2</v>
      </c>
      <c r="BP172" s="4">
        <v>2</v>
      </c>
      <c r="BQ172" s="4">
        <v>3</v>
      </c>
      <c r="BR172" s="4" t="s">
        <v>137</v>
      </c>
      <c r="BS172" s="4" t="s">
        <v>292</v>
      </c>
      <c r="BT172" s="4" t="s">
        <v>998</v>
      </c>
      <c r="BU172" s="89">
        <v>44900</v>
      </c>
      <c r="BV172" s="4">
        <v>32618</v>
      </c>
      <c r="BW172" s="5"/>
      <c r="BX172" s="4" t="s">
        <v>62</v>
      </c>
      <c r="BY172" s="4" t="s">
        <v>63</v>
      </c>
      <c r="BZ172" s="4"/>
      <c r="CA172" s="4"/>
      <c r="CB172" s="4" t="s">
        <v>63</v>
      </c>
      <c r="CC172" s="4" t="s">
        <v>63</v>
      </c>
      <c r="CD172" s="4"/>
      <c r="CE172" s="4" t="s">
        <v>63</v>
      </c>
      <c r="CF172" s="4"/>
      <c r="CG172" s="4" t="s">
        <v>62</v>
      </c>
      <c r="CH172" s="4" t="s">
        <v>1282</v>
      </c>
      <c r="CI172" s="4" t="s">
        <v>63</v>
      </c>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t="s">
        <v>806</v>
      </c>
      <c r="DK172" s="4" t="s">
        <v>807</v>
      </c>
      <c r="DL172" s="4"/>
      <c r="DM172" s="4"/>
      <c r="DN172" s="4" t="s">
        <v>63</v>
      </c>
      <c r="DO172" s="4" t="s">
        <v>1283</v>
      </c>
      <c r="DP172" s="4" t="s">
        <v>63</v>
      </c>
      <c r="DQ172" s="4" t="s">
        <v>69</v>
      </c>
      <c r="DR172" s="4"/>
      <c r="DS172" s="4"/>
      <c r="DT172" s="4"/>
      <c r="DU172" s="4"/>
      <c r="DV172" s="4"/>
      <c r="DW172" s="4"/>
      <c r="DX172" s="4"/>
      <c r="DY172" s="4">
        <v>30.1</v>
      </c>
      <c r="DZ172" s="4"/>
      <c r="EA172" s="213"/>
      <c r="EB172" s="4">
        <v>5</v>
      </c>
      <c r="EC172" s="4">
        <v>5</v>
      </c>
      <c r="ED172" s="4"/>
      <c r="EE172" s="4" t="s">
        <v>1284</v>
      </c>
      <c r="EF172" s="4">
        <v>5</v>
      </c>
      <c r="EG172" s="4"/>
      <c r="EH172" s="4"/>
      <c r="EI172" s="4"/>
      <c r="EJ172" s="4"/>
      <c r="EK172" s="4"/>
      <c r="EL172" s="4"/>
      <c r="EM172" s="4"/>
      <c r="EN172" s="4"/>
      <c r="EO172" s="4"/>
      <c r="EP172" s="4"/>
      <c r="EQ172" s="4"/>
      <c r="ER172" s="4"/>
      <c r="ES172" s="4"/>
      <c r="ET172" s="4"/>
      <c r="EU172" s="4"/>
      <c r="EV172" s="4">
        <v>1500</v>
      </c>
      <c r="EW172" s="4">
        <v>448</v>
      </c>
      <c r="EX172" s="4">
        <v>316</v>
      </c>
      <c r="EY172" s="4">
        <v>389</v>
      </c>
      <c r="EZ172" s="4"/>
      <c r="FA172" s="4"/>
      <c r="FB172" s="4"/>
      <c r="FC172" s="4"/>
      <c r="FD172" s="4"/>
      <c r="FE172" s="4"/>
      <c r="FF172" s="4"/>
      <c r="FG172" s="4"/>
      <c r="FH172" s="4"/>
      <c r="FI172" s="4"/>
    </row>
    <row r="173" spans="1:165" x14ac:dyDescent="0.35">
      <c r="A173" s="4">
        <v>2023</v>
      </c>
      <c r="B173" s="4" t="s">
        <v>293</v>
      </c>
      <c r="C173" s="4" t="s">
        <v>144</v>
      </c>
      <c r="D173" s="4" t="s">
        <v>1291</v>
      </c>
      <c r="E173" s="4" t="s">
        <v>145</v>
      </c>
      <c r="F173" s="4">
        <v>315</v>
      </c>
      <c r="G173" s="88">
        <v>2.2999999999999998</v>
      </c>
      <c r="H173" s="4">
        <v>4</v>
      </c>
      <c r="I173" s="4" t="s">
        <v>1110</v>
      </c>
      <c r="J173" s="4">
        <v>20</v>
      </c>
      <c r="K173" s="4">
        <v>27</v>
      </c>
      <c r="L173" s="4">
        <v>23</v>
      </c>
      <c r="M173" s="4">
        <v>26.341799999999999</v>
      </c>
      <c r="N173" s="4">
        <v>42.125799999999998</v>
      </c>
      <c r="O173" s="4">
        <v>31.684000000000001</v>
      </c>
      <c r="P173" s="4">
        <v>20</v>
      </c>
      <c r="Q173" s="4">
        <v>27</v>
      </c>
      <c r="R173" s="4">
        <v>23</v>
      </c>
      <c r="S173" s="4"/>
      <c r="T173" s="4" t="s">
        <v>796</v>
      </c>
      <c r="U173" s="4" t="s">
        <v>797</v>
      </c>
      <c r="V173" s="4" t="s">
        <v>1111</v>
      </c>
      <c r="W173" s="4" t="s">
        <v>1112</v>
      </c>
      <c r="X173" s="4"/>
      <c r="Y173" s="4">
        <v>6</v>
      </c>
      <c r="Z173" s="4" t="s">
        <v>63</v>
      </c>
      <c r="AA173" s="4" t="s">
        <v>63</v>
      </c>
      <c r="AB173" s="4" t="s">
        <v>71</v>
      </c>
      <c r="AC173" s="4" t="s">
        <v>72</v>
      </c>
      <c r="AD173" s="4">
        <v>85</v>
      </c>
      <c r="AE173" s="4"/>
      <c r="AF173" s="4"/>
      <c r="AG173" s="4" t="s">
        <v>856</v>
      </c>
      <c r="AH173" s="4" t="s">
        <v>857</v>
      </c>
      <c r="AI173" s="4" t="s">
        <v>64</v>
      </c>
      <c r="AJ173" s="4" t="s">
        <v>65</v>
      </c>
      <c r="AK173" s="4" t="s">
        <v>63</v>
      </c>
      <c r="AL173" s="4" t="s">
        <v>81</v>
      </c>
      <c r="AM173" s="4">
        <v>80</v>
      </c>
      <c r="AN173" s="4">
        <v>11</v>
      </c>
      <c r="AO173" s="4"/>
      <c r="AP173" s="4"/>
      <c r="AQ173" s="4"/>
      <c r="AR173" s="4"/>
      <c r="AS173" s="4">
        <v>1900</v>
      </c>
      <c r="AT173" s="4">
        <v>1900</v>
      </c>
      <c r="AU173" s="4"/>
      <c r="AV173" s="4"/>
      <c r="AW173" s="4"/>
      <c r="AX173" s="4"/>
      <c r="AY173" s="4"/>
      <c r="AZ173" s="4"/>
      <c r="BA173" s="4"/>
      <c r="BB173" s="4"/>
      <c r="BC173" s="4"/>
      <c r="BD173" s="4"/>
      <c r="BE173" s="4"/>
      <c r="BF173" s="4"/>
      <c r="BG173" s="4"/>
      <c r="BH173" s="4"/>
      <c r="BI173" s="4"/>
      <c r="BJ173" s="4"/>
      <c r="BK173" s="4"/>
      <c r="BL173" s="4"/>
      <c r="BM173" s="4"/>
      <c r="BN173" s="92" t="s">
        <v>1004</v>
      </c>
      <c r="BO173" s="4">
        <v>2</v>
      </c>
      <c r="BP173" s="4">
        <v>2</v>
      </c>
      <c r="BQ173" s="4">
        <v>3</v>
      </c>
      <c r="BR173" s="4" t="s">
        <v>137</v>
      </c>
      <c r="BS173" s="4" t="s">
        <v>292</v>
      </c>
      <c r="BT173" s="4" t="s">
        <v>998</v>
      </c>
      <c r="BU173" s="89">
        <v>44900</v>
      </c>
      <c r="BV173" s="4">
        <v>32624</v>
      </c>
      <c r="BW173" s="5"/>
      <c r="BX173" s="4" t="s">
        <v>63</v>
      </c>
      <c r="BY173" s="4" t="s">
        <v>63</v>
      </c>
      <c r="BZ173" s="4"/>
      <c r="CA173" s="4"/>
      <c r="CB173" s="4" t="s">
        <v>63</v>
      </c>
      <c r="CC173" s="4" t="s">
        <v>63</v>
      </c>
      <c r="CD173" s="4"/>
      <c r="CE173" s="4" t="s">
        <v>63</v>
      </c>
      <c r="CF173" s="4"/>
      <c r="CG173" s="4" t="s">
        <v>62</v>
      </c>
      <c r="CH173" s="4" t="s">
        <v>1282</v>
      </c>
      <c r="CI173" s="4" t="s">
        <v>63</v>
      </c>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t="s">
        <v>806</v>
      </c>
      <c r="DK173" s="4" t="s">
        <v>807</v>
      </c>
      <c r="DL173" s="4"/>
      <c r="DM173" s="4"/>
      <c r="DN173" s="4" t="s">
        <v>63</v>
      </c>
      <c r="DO173" s="4" t="s">
        <v>1283</v>
      </c>
      <c r="DP173" s="4" t="s">
        <v>63</v>
      </c>
      <c r="DQ173" s="4" t="s">
        <v>69</v>
      </c>
      <c r="DR173" s="4"/>
      <c r="DS173" s="4"/>
      <c r="DT173" s="4"/>
      <c r="DU173" s="4"/>
      <c r="DV173" s="4"/>
      <c r="DW173" s="4"/>
      <c r="DX173" s="4"/>
      <c r="DY173" s="4">
        <v>31.8</v>
      </c>
      <c r="DZ173" s="4"/>
      <c r="EA173" s="213"/>
      <c r="EB173" s="4">
        <v>5</v>
      </c>
      <c r="EC173" s="4">
        <v>5</v>
      </c>
      <c r="ED173" s="4"/>
      <c r="EE173" s="4" t="s">
        <v>1284</v>
      </c>
      <c r="EF173" s="4">
        <v>5</v>
      </c>
      <c r="EG173" s="4"/>
      <c r="EH173" s="4"/>
      <c r="EI173" s="4"/>
      <c r="EJ173" s="4"/>
      <c r="EK173" s="4"/>
      <c r="EL173" s="4"/>
      <c r="EM173" s="4"/>
      <c r="EN173" s="4"/>
      <c r="EO173" s="4"/>
      <c r="EP173" s="4"/>
      <c r="EQ173" s="4"/>
      <c r="ER173" s="4"/>
      <c r="ES173" s="4"/>
      <c r="ET173" s="4"/>
      <c r="EU173" s="4"/>
      <c r="EV173" s="4">
        <v>1500</v>
      </c>
      <c r="EW173" s="4">
        <v>445</v>
      </c>
      <c r="EX173" s="4">
        <v>468</v>
      </c>
      <c r="EY173" s="4">
        <v>387</v>
      </c>
      <c r="EZ173" s="4"/>
      <c r="FA173" s="4"/>
      <c r="FB173" s="4"/>
      <c r="FC173" s="4"/>
      <c r="FD173" s="4"/>
      <c r="FE173" s="4"/>
      <c r="FF173" s="4"/>
      <c r="FG173" s="4"/>
      <c r="FH173" s="4"/>
      <c r="FI173" s="4"/>
    </row>
    <row r="174" spans="1:165" x14ac:dyDescent="0.35">
      <c r="A174" s="4">
        <v>2023</v>
      </c>
      <c r="B174" s="4" t="s">
        <v>293</v>
      </c>
      <c r="C174" s="4" t="s">
        <v>144</v>
      </c>
      <c r="D174" s="4" t="s">
        <v>1291</v>
      </c>
      <c r="E174" s="4" t="s">
        <v>145</v>
      </c>
      <c r="F174" s="4">
        <v>310</v>
      </c>
      <c r="G174" s="88">
        <v>5</v>
      </c>
      <c r="H174" s="4">
        <v>8</v>
      </c>
      <c r="I174" s="4" t="s">
        <v>911</v>
      </c>
      <c r="J174" s="4">
        <v>15</v>
      </c>
      <c r="K174" s="4">
        <v>23</v>
      </c>
      <c r="L174" s="4">
        <v>18</v>
      </c>
      <c r="M174" s="4">
        <v>18.598299999999998</v>
      </c>
      <c r="N174" s="4">
        <v>32.374699999999997</v>
      </c>
      <c r="O174" s="4">
        <v>23.0032</v>
      </c>
      <c r="P174" s="4">
        <v>15.0449</v>
      </c>
      <c r="Q174" s="4">
        <v>23.161100000000001</v>
      </c>
      <c r="R174" s="4">
        <v>17.861499999999999</v>
      </c>
      <c r="S174" s="4"/>
      <c r="T174" s="4" t="s">
        <v>852</v>
      </c>
      <c r="U174" s="4" t="s">
        <v>853</v>
      </c>
      <c r="V174" s="4" t="s">
        <v>819</v>
      </c>
      <c r="W174" s="4" t="s">
        <v>820</v>
      </c>
      <c r="X174" s="4"/>
      <c r="Y174" s="4">
        <v>10</v>
      </c>
      <c r="Z174" s="4" t="s">
        <v>62</v>
      </c>
      <c r="AA174" s="4" t="s">
        <v>63</v>
      </c>
      <c r="AB174" s="4" t="s">
        <v>71</v>
      </c>
      <c r="AC174" s="4" t="s">
        <v>72</v>
      </c>
      <c r="AD174" s="4">
        <v>85</v>
      </c>
      <c r="AE174" s="4"/>
      <c r="AF174" s="4"/>
      <c r="AG174" s="4" t="s">
        <v>856</v>
      </c>
      <c r="AH174" s="4" t="s">
        <v>857</v>
      </c>
      <c r="AI174" s="4" t="s">
        <v>64</v>
      </c>
      <c r="AJ174" s="4" t="s">
        <v>65</v>
      </c>
      <c r="AK174" s="4" t="s">
        <v>63</v>
      </c>
      <c r="AL174" s="4" t="s">
        <v>81</v>
      </c>
      <c r="AM174" s="4">
        <v>80</v>
      </c>
      <c r="AN174" s="4">
        <v>11</v>
      </c>
      <c r="AO174" s="4"/>
      <c r="AP174" s="4"/>
      <c r="AQ174" s="4"/>
      <c r="AR174" s="4"/>
      <c r="AS174" s="4">
        <v>2450</v>
      </c>
      <c r="AT174" s="4">
        <v>2450</v>
      </c>
      <c r="AU174" s="4"/>
      <c r="AV174" s="4"/>
      <c r="AW174" s="4"/>
      <c r="AX174" s="4"/>
      <c r="AY174" s="4"/>
      <c r="AZ174" s="4"/>
      <c r="BA174" s="4"/>
      <c r="BB174" s="4"/>
      <c r="BC174" s="4"/>
      <c r="BD174" s="4"/>
      <c r="BE174" s="4"/>
      <c r="BF174" s="4"/>
      <c r="BG174" s="4"/>
      <c r="BH174" s="4"/>
      <c r="BI174" s="4"/>
      <c r="BJ174" s="4"/>
      <c r="BK174" s="4"/>
      <c r="BL174" s="4"/>
      <c r="BM174" s="4"/>
      <c r="BN174" s="92"/>
      <c r="BO174" s="4">
        <v>2</v>
      </c>
      <c r="BP174" s="4">
        <v>2</v>
      </c>
      <c r="BQ174" s="4">
        <v>3</v>
      </c>
      <c r="BR174" s="4" t="s">
        <v>137</v>
      </c>
      <c r="BS174" s="4" t="s">
        <v>292</v>
      </c>
      <c r="BT174" s="4" t="s">
        <v>998</v>
      </c>
      <c r="BU174" s="89">
        <v>44900</v>
      </c>
      <c r="BV174" s="4">
        <v>32613</v>
      </c>
      <c r="BW174" s="5"/>
      <c r="BX174" s="4" t="s">
        <v>62</v>
      </c>
      <c r="BY174" s="4" t="s">
        <v>63</v>
      </c>
      <c r="BZ174" s="4"/>
      <c r="CA174" s="4"/>
      <c r="CB174" s="4" t="s">
        <v>63</v>
      </c>
      <c r="CC174" s="4" t="s">
        <v>63</v>
      </c>
      <c r="CD174" s="4" t="s">
        <v>1290</v>
      </c>
      <c r="CE174" s="4" t="s">
        <v>63</v>
      </c>
      <c r="CF174" s="4"/>
      <c r="CG174" s="4" t="s">
        <v>62</v>
      </c>
      <c r="CH174" s="4" t="s">
        <v>1286</v>
      </c>
      <c r="CI174" s="4" t="s">
        <v>63</v>
      </c>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t="s">
        <v>864</v>
      </c>
      <c r="DK174" s="4" t="s">
        <v>865</v>
      </c>
      <c r="DL174" s="4"/>
      <c r="DM174" s="4"/>
      <c r="DN174" s="4" t="s">
        <v>63</v>
      </c>
      <c r="DO174" s="4" t="s">
        <v>1287</v>
      </c>
      <c r="DP174" s="4" t="s">
        <v>63</v>
      </c>
      <c r="DQ174" s="4" t="s">
        <v>69</v>
      </c>
      <c r="DR174" s="4"/>
      <c r="DS174" s="4"/>
      <c r="DT174" s="4"/>
      <c r="DU174" s="4"/>
      <c r="DV174" s="4"/>
      <c r="DW174" s="4"/>
      <c r="DX174" s="4"/>
      <c r="DY174" s="4">
        <v>23.1</v>
      </c>
      <c r="DZ174" s="4"/>
      <c r="EA174" s="213"/>
      <c r="EB174" s="4">
        <v>4</v>
      </c>
      <c r="EC174" s="4">
        <v>4</v>
      </c>
      <c r="ED174" s="4"/>
      <c r="EE174" s="4" t="s">
        <v>1288</v>
      </c>
      <c r="EF174" s="4">
        <v>3</v>
      </c>
      <c r="EG174" s="4"/>
      <c r="EH174" s="4"/>
      <c r="EI174" s="4"/>
      <c r="EJ174" s="4"/>
      <c r="EK174" s="4"/>
      <c r="EL174" s="4"/>
      <c r="EM174" s="4"/>
      <c r="EN174" s="4"/>
      <c r="EO174" s="4"/>
      <c r="EP174" s="4"/>
      <c r="EQ174" s="4"/>
      <c r="ER174" s="4"/>
      <c r="ES174" s="4"/>
      <c r="ET174" s="4"/>
      <c r="EU174" s="4"/>
      <c r="EV174" s="4">
        <v>4250</v>
      </c>
      <c r="EW174" s="4">
        <v>590</v>
      </c>
      <c r="EX174" s="4">
        <v>383</v>
      </c>
      <c r="EY174" s="4">
        <v>497</v>
      </c>
      <c r="EZ174" s="4"/>
      <c r="FA174" s="4"/>
      <c r="FB174" s="4"/>
      <c r="FC174" s="4"/>
      <c r="FD174" s="4"/>
      <c r="FE174" s="4"/>
      <c r="FF174" s="4"/>
      <c r="FG174" s="4"/>
      <c r="FH174" s="4"/>
      <c r="FI174" s="4"/>
    </row>
    <row r="175" spans="1:165" x14ac:dyDescent="0.35">
      <c r="A175" s="4">
        <v>2023</v>
      </c>
      <c r="B175" s="4" t="s">
        <v>293</v>
      </c>
      <c r="C175" s="4" t="s">
        <v>144</v>
      </c>
      <c r="D175" s="4" t="s">
        <v>1292</v>
      </c>
      <c r="E175" s="4" t="s">
        <v>145</v>
      </c>
      <c r="F175" s="4">
        <v>318</v>
      </c>
      <c r="G175" s="88">
        <v>2.2999999999999998</v>
      </c>
      <c r="H175" s="4">
        <v>4</v>
      </c>
      <c r="I175" s="4" t="s">
        <v>911</v>
      </c>
      <c r="J175" s="4">
        <v>19</v>
      </c>
      <c r="K175" s="4">
        <v>26</v>
      </c>
      <c r="L175" s="4">
        <v>22</v>
      </c>
      <c r="M175" s="4">
        <v>26.667000000000002</v>
      </c>
      <c r="N175" s="4">
        <v>44.096400000000003</v>
      </c>
      <c r="O175" s="4">
        <v>32.436300000000003</v>
      </c>
      <c r="P175" s="4">
        <v>19</v>
      </c>
      <c r="Q175" s="4">
        <v>26</v>
      </c>
      <c r="R175" s="4">
        <v>22</v>
      </c>
      <c r="S175" s="4"/>
      <c r="T175" s="4" t="s">
        <v>796</v>
      </c>
      <c r="U175" s="4" t="s">
        <v>797</v>
      </c>
      <c r="V175" s="4" t="s">
        <v>819</v>
      </c>
      <c r="W175" s="4" t="s">
        <v>820</v>
      </c>
      <c r="X175" s="4"/>
      <c r="Y175" s="4">
        <v>10</v>
      </c>
      <c r="Z175" s="4" t="s">
        <v>62</v>
      </c>
      <c r="AA175" s="4" t="s">
        <v>63</v>
      </c>
      <c r="AB175" s="4" t="s">
        <v>71</v>
      </c>
      <c r="AC175" s="4" t="s">
        <v>72</v>
      </c>
      <c r="AD175" s="4">
        <v>85</v>
      </c>
      <c r="AE175" s="4"/>
      <c r="AF175" s="4"/>
      <c r="AG175" s="4" t="s">
        <v>856</v>
      </c>
      <c r="AH175" s="4" t="s">
        <v>857</v>
      </c>
      <c r="AI175" s="4" t="s">
        <v>64</v>
      </c>
      <c r="AJ175" s="4" t="s">
        <v>65</v>
      </c>
      <c r="AK175" s="4" t="s">
        <v>63</v>
      </c>
      <c r="AL175" s="4" t="s">
        <v>81</v>
      </c>
      <c r="AM175" s="4">
        <v>85</v>
      </c>
      <c r="AN175" s="4">
        <v>12</v>
      </c>
      <c r="AO175" s="4"/>
      <c r="AP175" s="4"/>
      <c r="AQ175" s="4"/>
      <c r="AR175" s="4"/>
      <c r="AS175" s="4">
        <v>2000</v>
      </c>
      <c r="AT175" s="4">
        <v>2000</v>
      </c>
      <c r="AU175" s="4"/>
      <c r="AV175" s="4"/>
      <c r="AW175" s="4"/>
      <c r="AX175" s="4"/>
      <c r="AY175" s="4"/>
      <c r="AZ175" s="4"/>
      <c r="BA175" s="4"/>
      <c r="BB175" s="4"/>
      <c r="BC175" s="4"/>
      <c r="BD175" s="4"/>
      <c r="BE175" s="4"/>
      <c r="BF175" s="4"/>
      <c r="BG175" s="4"/>
      <c r="BH175" s="4"/>
      <c r="BI175" s="4"/>
      <c r="BJ175" s="4"/>
      <c r="BK175" s="4"/>
      <c r="BL175" s="4"/>
      <c r="BM175" s="4"/>
      <c r="BN175" s="92" t="s">
        <v>1004</v>
      </c>
      <c r="BO175" s="4">
        <v>2</v>
      </c>
      <c r="BP175" s="4">
        <v>2</v>
      </c>
      <c r="BQ175" s="4">
        <v>3</v>
      </c>
      <c r="BR175" s="4" t="s">
        <v>137</v>
      </c>
      <c r="BS175" s="4" t="s">
        <v>292</v>
      </c>
      <c r="BT175" s="4" t="s">
        <v>998</v>
      </c>
      <c r="BU175" s="89">
        <v>44900</v>
      </c>
      <c r="BV175" s="4">
        <v>32617</v>
      </c>
      <c r="BW175" s="5"/>
      <c r="BX175" s="4" t="s">
        <v>63</v>
      </c>
      <c r="BY175" s="4" t="s">
        <v>63</v>
      </c>
      <c r="BZ175" s="4"/>
      <c r="CA175" s="4"/>
      <c r="CB175" s="4" t="s">
        <v>63</v>
      </c>
      <c r="CC175" s="4" t="s">
        <v>63</v>
      </c>
      <c r="CD175" s="4"/>
      <c r="CE175" s="4" t="s">
        <v>63</v>
      </c>
      <c r="CF175" s="4"/>
      <c r="CG175" s="4" t="s">
        <v>62</v>
      </c>
      <c r="CH175" s="4" t="s">
        <v>1282</v>
      </c>
      <c r="CI175" s="4" t="s">
        <v>63</v>
      </c>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t="s">
        <v>806</v>
      </c>
      <c r="DK175" s="4" t="s">
        <v>807</v>
      </c>
      <c r="DL175" s="4"/>
      <c r="DM175" s="4"/>
      <c r="DN175" s="4" t="s">
        <v>63</v>
      </c>
      <c r="DO175" s="4" t="s">
        <v>1283</v>
      </c>
      <c r="DP175" s="4" t="s">
        <v>63</v>
      </c>
      <c r="DQ175" s="4" t="s">
        <v>69</v>
      </c>
      <c r="DR175" s="4"/>
      <c r="DS175" s="4"/>
      <c r="DT175" s="4"/>
      <c r="DU175" s="4"/>
      <c r="DV175" s="4"/>
      <c r="DW175" s="4"/>
      <c r="DX175" s="4"/>
      <c r="DY175" s="4">
        <v>32.6</v>
      </c>
      <c r="DZ175" s="4"/>
      <c r="EA175" s="213"/>
      <c r="EB175" s="4">
        <v>5</v>
      </c>
      <c r="EC175" s="4">
        <v>5</v>
      </c>
      <c r="ED175" s="4"/>
      <c r="EE175" s="4" t="s">
        <v>1284</v>
      </c>
      <c r="EF175" s="4">
        <v>5</v>
      </c>
      <c r="EG175" s="4"/>
      <c r="EH175" s="4"/>
      <c r="EI175" s="4"/>
      <c r="EJ175" s="4"/>
      <c r="EK175" s="4"/>
      <c r="EL175" s="4"/>
      <c r="EM175" s="4"/>
      <c r="EN175" s="4"/>
      <c r="EO175" s="4"/>
      <c r="EP175" s="4"/>
      <c r="EQ175" s="4"/>
      <c r="ER175" s="4"/>
      <c r="ES175" s="4"/>
      <c r="ET175" s="4"/>
      <c r="EU175" s="4"/>
      <c r="EV175" s="4">
        <v>2000</v>
      </c>
      <c r="EW175" s="4">
        <v>468</v>
      </c>
      <c r="EX175" s="4">
        <v>500</v>
      </c>
      <c r="EY175" s="4">
        <v>404</v>
      </c>
      <c r="EZ175" s="4"/>
      <c r="FA175" s="4"/>
      <c r="FB175" s="4"/>
      <c r="FC175" s="4"/>
      <c r="FD175" s="4"/>
      <c r="FE175" s="4"/>
      <c r="FF175" s="4"/>
      <c r="FG175" s="4"/>
      <c r="FH175" s="4"/>
      <c r="FI175" s="4"/>
    </row>
    <row r="176" spans="1:165" x14ac:dyDescent="0.35">
      <c r="A176" s="4">
        <v>2023</v>
      </c>
      <c r="B176" s="4" t="s">
        <v>293</v>
      </c>
      <c r="C176" s="4" t="s">
        <v>144</v>
      </c>
      <c r="D176" s="4" t="s">
        <v>1292</v>
      </c>
      <c r="E176" s="4" t="s">
        <v>145</v>
      </c>
      <c r="F176" s="4">
        <v>317</v>
      </c>
      <c r="G176" s="88">
        <v>2.2999999999999998</v>
      </c>
      <c r="H176" s="4">
        <v>4</v>
      </c>
      <c r="I176" s="4" t="s">
        <v>1110</v>
      </c>
      <c r="J176" s="4">
        <v>19</v>
      </c>
      <c r="K176" s="4">
        <v>25</v>
      </c>
      <c r="L176" s="4">
        <v>21</v>
      </c>
      <c r="M176" s="4">
        <v>24</v>
      </c>
      <c r="N176" s="4">
        <v>36.1</v>
      </c>
      <c r="O176" s="4">
        <v>28.262899999999998</v>
      </c>
      <c r="P176" s="4">
        <v>19.073599999999999</v>
      </c>
      <c r="Q176" s="4">
        <v>25</v>
      </c>
      <c r="R176" s="4">
        <v>21</v>
      </c>
      <c r="S176" s="4"/>
      <c r="T176" s="4" t="s">
        <v>796</v>
      </c>
      <c r="U176" s="4" t="s">
        <v>797</v>
      </c>
      <c r="V176" s="4" t="s">
        <v>1111</v>
      </c>
      <c r="W176" s="4" t="s">
        <v>1112</v>
      </c>
      <c r="X176" s="4"/>
      <c r="Y176" s="4">
        <v>6</v>
      </c>
      <c r="Z176" s="4" t="s">
        <v>63</v>
      </c>
      <c r="AA176" s="4" t="s">
        <v>63</v>
      </c>
      <c r="AB176" s="4" t="s">
        <v>71</v>
      </c>
      <c r="AC176" s="4" t="s">
        <v>72</v>
      </c>
      <c r="AD176" s="4">
        <v>85</v>
      </c>
      <c r="AE176" s="4"/>
      <c r="AF176" s="4"/>
      <c r="AG176" s="4" t="s">
        <v>856</v>
      </c>
      <c r="AH176" s="4" t="s">
        <v>857</v>
      </c>
      <c r="AI176" s="4" t="s">
        <v>64</v>
      </c>
      <c r="AJ176" s="4" t="s">
        <v>65</v>
      </c>
      <c r="AK176" s="4" t="s">
        <v>63</v>
      </c>
      <c r="AL176" s="4" t="s">
        <v>81</v>
      </c>
      <c r="AM176" s="4">
        <v>85</v>
      </c>
      <c r="AN176" s="4">
        <v>12</v>
      </c>
      <c r="AO176" s="4"/>
      <c r="AP176" s="4"/>
      <c r="AQ176" s="4"/>
      <c r="AR176" s="4"/>
      <c r="AS176" s="4">
        <v>2100</v>
      </c>
      <c r="AT176" s="4">
        <v>2100</v>
      </c>
      <c r="AU176" s="4"/>
      <c r="AV176" s="4"/>
      <c r="AW176" s="4"/>
      <c r="AX176" s="4"/>
      <c r="AY176" s="4"/>
      <c r="AZ176" s="4"/>
      <c r="BA176" s="4"/>
      <c r="BB176" s="4"/>
      <c r="BC176" s="4"/>
      <c r="BD176" s="4"/>
      <c r="BE176" s="4"/>
      <c r="BF176" s="4"/>
      <c r="BG176" s="4"/>
      <c r="BH176" s="4"/>
      <c r="BI176" s="4"/>
      <c r="BJ176" s="4"/>
      <c r="BK176" s="4"/>
      <c r="BL176" s="4"/>
      <c r="BM176" s="4"/>
      <c r="BN176" s="92" t="s">
        <v>1004</v>
      </c>
      <c r="BO176" s="4">
        <v>2</v>
      </c>
      <c r="BP176" s="4">
        <v>2</v>
      </c>
      <c r="BQ176" s="4">
        <v>3</v>
      </c>
      <c r="BR176" s="4" t="s">
        <v>137</v>
      </c>
      <c r="BS176" s="4" t="s">
        <v>292</v>
      </c>
      <c r="BT176" s="4" t="s">
        <v>998</v>
      </c>
      <c r="BU176" s="89">
        <v>44900</v>
      </c>
      <c r="BV176" s="4">
        <v>32623</v>
      </c>
      <c r="BW176" s="5"/>
      <c r="BX176" s="4" t="s">
        <v>62</v>
      </c>
      <c r="BY176" s="4" t="s">
        <v>63</v>
      </c>
      <c r="BZ176" s="4"/>
      <c r="CA176" s="4"/>
      <c r="CB176" s="4" t="s">
        <v>63</v>
      </c>
      <c r="CC176" s="4" t="s">
        <v>63</v>
      </c>
      <c r="CD176" s="4"/>
      <c r="CE176" s="4" t="s">
        <v>63</v>
      </c>
      <c r="CF176" s="4"/>
      <c r="CG176" s="4" t="s">
        <v>62</v>
      </c>
      <c r="CH176" s="4" t="s">
        <v>1282</v>
      </c>
      <c r="CI176" s="4" t="s">
        <v>63</v>
      </c>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t="s">
        <v>806</v>
      </c>
      <c r="DK176" s="4" t="s">
        <v>807</v>
      </c>
      <c r="DL176" s="4"/>
      <c r="DM176" s="4"/>
      <c r="DN176" s="4" t="s">
        <v>63</v>
      </c>
      <c r="DO176" s="4" t="s">
        <v>1283</v>
      </c>
      <c r="DP176" s="4" t="s">
        <v>63</v>
      </c>
      <c r="DQ176" s="4" t="s">
        <v>69</v>
      </c>
      <c r="DR176" s="4"/>
      <c r="DS176" s="4"/>
      <c r="DT176" s="4"/>
      <c r="DU176" s="4"/>
      <c r="DV176" s="4"/>
      <c r="DW176" s="4"/>
      <c r="DX176" s="4"/>
      <c r="DY176" s="4">
        <v>28.4</v>
      </c>
      <c r="DZ176" s="4"/>
      <c r="EA176" s="213"/>
      <c r="EB176" s="4">
        <v>4</v>
      </c>
      <c r="EC176" s="4">
        <v>4</v>
      </c>
      <c r="ED176" s="4"/>
      <c r="EE176" s="4" t="s">
        <v>1284</v>
      </c>
      <c r="EF176" s="4">
        <v>5</v>
      </c>
      <c r="EG176" s="4"/>
      <c r="EH176" s="4"/>
      <c r="EI176" s="4"/>
      <c r="EJ176" s="4"/>
      <c r="EK176" s="4"/>
      <c r="EL176" s="4"/>
      <c r="EM176" s="4"/>
      <c r="EN176" s="4"/>
      <c r="EO176" s="4"/>
      <c r="EP176" s="4"/>
      <c r="EQ176" s="4"/>
      <c r="ER176" s="4"/>
      <c r="ES176" s="4"/>
      <c r="ET176" s="4"/>
      <c r="EU176" s="4"/>
      <c r="EV176" s="4">
        <v>2500</v>
      </c>
      <c r="EW176" s="4">
        <v>466</v>
      </c>
      <c r="EX176" s="4">
        <v>477</v>
      </c>
      <c r="EY176" s="4">
        <v>423</v>
      </c>
      <c r="EZ176" s="4"/>
      <c r="FA176" s="4"/>
      <c r="FB176" s="4"/>
      <c r="FC176" s="4"/>
      <c r="FD176" s="4"/>
      <c r="FE176" s="4"/>
      <c r="FF176" s="4"/>
      <c r="FG176" s="4"/>
      <c r="FH176" s="4"/>
      <c r="FI176" s="4"/>
    </row>
    <row r="177" spans="1:165" x14ac:dyDescent="0.35">
      <c r="A177" s="4">
        <v>2023</v>
      </c>
      <c r="B177" s="4" t="s">
        <v>293</v>
      </c>
      <c r="C177" s="4" t="s">
        <v>144</v>
      </c>
      <c r="D177" s="4" t="s">
        <v>1293</v>
      </c>
      <c r="E177" s="4" t="s">
        <v>145</v>
      </c>
      <c r="F177" s="4">
        <v>311</v>
      </c>
      <c r="G177" s="88">
        <v>2.2999999999999998</v>
      </c>
      <c r="H177" s="4">
        <v>4</v>
      </c>
      <c r="I177" s="4" t="s">
        <v>911</v>
      </c>
      <c r="J177" s="4">
        <v>20</v>
      </c>
      <c r="K177" s="4">
        <v>27</v>
      </c>
      <c r="L177" s="4">
        <v>23</v>
      </c>
      <c r="M177" s="4">
        <v>26.667000000000002</v>
      </c>
      <c r="N177" s="4">
        <v>44.096400000000003</v>
      </c>
      <c r="O177" s="4">
        <v>32.436300000000003</v>
      </c>
      <c r="P177" s="4">
        <v>20</v>
      </c>
      <c r="Q177" s="4">
        <v>27</v>
      </c>
      <c r="R177" s="4">
        <v>23</v>
      </c>
      <c r="S177" s="4"/>
      <c r="T177" s="4" t="s">
        <v>796</v>
      </c>
      <c r="U177" s="4" t="s">
        <v>797</v>
      </c>
      <c r="V177" s="4" t="s">
        <v>819</v>
      </c>
      <c r="W177" s="4" t="s">
        <v>820</v>
      </c>
      <c r="X177" s="4"/>
      <c r="Y177" s="4">
        <v>10</v>
      </c>
      <c r="Z177" s="4" t="s">
        <v>62</v>
      </c>
      <c r="AA177" s="4" t="s">
        <v>63</v>
      </c>
      <c r="AB177" s="4" t="s">
        <v>71</v>
      </c>
      <c r="AC177" s="4" t="s">
        <v>72</v>
      </c>
      <c r="AD177" s="4">
        <v>85</v>
      </c>
      <c r="AE177" s="4"/>
      <c r="AF177" s="4"/>
      <c r="AG177" s="4" t="s">
        <v>856</v>
      </c>
      <c r="AH177" s="4" t="s">
        <v>857</v>
      </c>
      <c r="AI177" s="4" t="s">
        <v>64</v>
      </c>
      <c r="AJ177" s="4" t="s">
        <v>65</v>
      </c>
      <c r="AK177" s="4" t="s">
        <v>63</v>
      </c>
      <c r="AL177" s="4" t="s">
        <v>81</v>
      </c>
      <c r="AM177" s="4">
        <v>85</v>
      </c>
      <c r="AN177" s="4">
        <v>12</v>
      </c>
      <c r="AO177" s="4"/>
      <c r="AP177" s="4"/>
      <c r="AQ177" s="4"/>
      <c r="AR177" s="4"/>
      <c r="AS177" s="4">
        <v>1900</v>
      </c>
      <c r="AT177" s="4">
        <v>1900</v>
      </c>
      <c r="AU177" s="4"/>
      <c r="AV177" s="4"/>
      <c r="AW177" s="4"/>
      <c r="AX177" s="4"/>
      <c r="AY177" s="4"/>
      <c r="AZ177" s="4"/>
      <c r="BA177" s="4"/>
      <c r="BB177" s="4"/>
      <c r="BC177" s="4"/>
      <c r="BD177" s="4"/>
      <c r="BE177" s="4"/>
      <c r="BF177" s="4"/>
      <c r="BG177" s="4"/>
      <c r="BH177" s="4"/>
      <c r="BI177" s="4"/>
      <c r="BJ177" s="4"/>
      <c r="BK177" s="4"/>
      <c r="BL177" s="4"/>
      <c r="BM177" s="4"/>
      <c r="BN177" s="92" t="s">
        <v>1004</v>
      </c>
      <c r="BO177" s="4">
        <v>2</v>
      </c>
      <c r="BP177" s="4">
        <v>2</v>
      </c>
      <c r="BQ177" s="4">
        <v>3</v>
      </c>
      <c r="BR177" s="4" t="s">
        <v>137</v>
      </c>
      <c r="BS177" s="4" t="s">
        <v>292</v>
      </c>
      <c r="BT177" s="4" t="s">
        <v>998</v>
      </c>
      <c r="BU177" s="89">
        <v>44900</v>
      </c>
      <c r="BV177" s="4">
        <v>32616</v>
      </c>
      <c r="BW177" s="5"/>
      <c r="BX177" s="4" t="s">
        <v>63</v>
      </c>
      <c r="BY177" s="4" t="s">
        <v>63</v>
      </c>
      <c r="BZ177" s="4"/>
      <c r="CA177" s="4"/>
      <c r="CB177" s="4" t="s">
        <v>63</v>
      </c>
      <c r="CC177" s="4" t="s">
        <v>63</v>
      </c>
      <c r="CD177" s="4"/>
      <c r="CE177" s="4" t="s">
        <v>63</v>
      </c>
      <c r="CF177" s="4"/>
      <c r="CG177" s="4" t="s">
        <v>62</v>
      </c>
      <c r="CH177" s="4" t="s">
        <v>1282</v>
      </c>
      <c r="CI177" s="4" t="s">
        <v>63</v>
      </c>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t="s">
        <v>806</v>
      </c>
      <c r="DK177" s="4" t="s">
        <v>807</v>
      </c>
      <c r="DL177" s="4"/>
      <c r="DM177" s="4"/>
      <c r="DN177" s="4" t="s">
        <v>63</v>
      </c>
      <c r="DO177" s="4" t="s">
        <v>1283</v>
      </c>
      <c r="DP177" s="4" t="s">
        <v>63</v>
      </c>
      <c r="DQ177" s="4" t="s">
        <v>69</v>
      </c>
      <c r="DR177" s="4"/>
      <c r="DS177" s="4"/>
      <c r="DT177" s="4"/>
      <c r="DU177" s="4"/>
      <c r="DV177" s="4"/>
      <c r="DW177" s="4"/>
      <c r="DX177" s="4"/>
      <c r="DY177" s="4">
        <v>32.6</v>
      </c>
      <c r="DZ177" s="4"/>
      <c r="EA177" s="213"/>
      <c r="EB177" s="4">
        <v>5</v>
      </c>
      <c r="EC177" s="4">
        <v>5</v>
      </c>
      <c r="ED177" s="4"/>
      <c r="EE177" s="4" t="s">
        <v>1284</v>
      </c>
      <c r="EF177" s="4">
        <v>5</v>
      </c>
      <c r="EG177" s="4"/>
      <c r="EH177" s="4"/>
      <c r="EI177" s="4"/>
      <c r="EJ177" s="4"/>
      <c r="EK177" s="4"/>
      <c r="EL177" s="4"/>
      <c r="EM177" s="4"/>
      <c r="EN177" s="4"/>
      <c r="EO177" s="4"/>
      <c r="EP177" s="4"/>
      <c r="EQ177" s="4"/>
      <c r="ER177" s="4"/>
      <c r="ES177" s="4"/>
      <c r="ET177" s="4"/>
      <c r="EU177" s="4"/>
      <c r="EV177" s="4">
        <v>1500</v>
      </c>
      <c r="EW177" s="4">
        <v>444</v>
      </c>
      <c r="EX177" s="4">
        <v>481</v>
      </c>
      <c r="EY177" s="4">
        <v>387</v>
      </c>
      <c r="EZ177" s="4"/>
      <c r="FA177" s="4"/>
      <c r="FB177" s="4"/>
      <c r="FC177" s="4"/>
      <c r="FD177" s="4"/>
      <c r="FE177" s="4"/>
      <c r="FF177" s="4"/>
      <c r="FG177" s="4"/>
      <c r="FH177" s="4"/>
      <c r="FI177" s="4"/>
    </row>
    <row r="178" spans="1:165" x14ac:dyDescent="0.35">
      <c r="A178" s="4">
        <v>2023</v>
      </c>
      <c r="B178" s="4" t="s">
        <v>293</v>
      </c>
      <c r="C178" s="4" t="s">
        <v>144</v>
      </c>
      <c r="D178" s="4" t="s">
        <v>1293</v>
      </c>
      <c r="E178" s="4" t="s">
        <v>145</v>
      </c>
      <c r="F178" s="4">
        <v>316</v>
      </c>
      <c r="G178" s="88">
        <v>2.2999999999999998</v>
      </c>
      <c r="H178" s="4">
        <v>4</v>
      </c>
      <c r="I178" s="4" t="s">
        <v>1110</v>
      </c>
      <c r="J178" s="4">
        <v>20</v>
      </c>
      <c r="K178" s="4">
        <v>27</v>
      </c>
      <c r="L178" s="4">
        <v>22</v>
      </c>
      <c r="M178" s="4">
        <v>24.917000000000002</v>
      </c>
      <c r="N178" s="4">
        <v>38.165500000000002</v>
      </c>
      <c r="O178" s="4">
        <v>29.529900000000001</v>
      </c>
      <c r="P178" s="4">
        <v>19.743500000000001</v>
      </c>
      <c r="Q178" s="4">
        <v>26.947600000000001</v>
      </c>
      <c r="R178" s="4">
        <v>22.4435</v>
      </c>
      <c r="S178" s="4"/>
      <c r="T178" s="4" t="s">
        <v>796</v>
      </c>
      <c r="U178" s="4" t="s">
        <v>797</v>
      </c>
      <c r="V178" s="4" t="s">
        <v>1111</v>
      </c>
      <c r="W178" s="4" t="s">
        <v>1112</v>
      </c>
      <c r="X178" s="4"/>
      <c r="Y178" s="4">
        <v>6</v>
      </c>
      <c r="Z178" s="4" t="s">
        <v>63</v>
      </c>
      <c r="AA178" s="4" t="s">
        <v>63</v>
      </c>
      <c r="AB178" s="4" t="s">
        <v>71</v>
      </c>
      <c r="AC178" s="4" t="s">
        <v>72</v>
      </c>
      <c r="AD178" s="4">
        <v>85</v>
      </c>
      <c r="AE178" s="4"/>
      <c r="AF178" s="4"/>
      <c r="AG178" s="4" t="s">
        <v>856</v>
      </c>
      <c r="AH178" s="4" t="s">
        <v>857</v>
      </c>
      <c r="AI178" s="4" t="s">
        <v>64</v>
      </c>
      <c r="AJ178" s="4" t="s">
        <v>65</v>
      </c>
      <c r="AK178" s="4" t="s">
        <v>63</v>
      </c>
      <c r="AL178" s="4" t="s">
        <v>81</v>
      </c>
      <c r="AM178" s="4">
        <v>85</v>
      </c>
      <c r="AN178" s="4">
        <v>12</v>
      </c>
      <c r="AO178" s="4"/>
      <c r="AP178" s="4"/>
      <c r="AQ178" s="4"/>
      <c r="AR178" s="4"/>
      <c r="AS178" s="4">
        <v>2000</v>
      </c>
      <c r="AT178" s="4">
        <v>2000</v>
      </c>
      <c r="AU178" s="4"/>
      <c r="AV178" s="4"/>
      <c r="AW178" s="4"/>
      <c r="AX178" s="4"/>
      <c r="AY178" s="4"/>
      <c r="AZ178" s="4"/>
      <c r="BA178" s="4"/>
      <c r="BB178" s="4"/>
      <c r="BC178" s="4"/>
      <c r="BD178" s="4"/>
      <c r="BE178" s="4"/>
      <c r="BF178" s="4"/>
      <c r="BG178" s="4"/>
      <c r="BH178" s="4"/>
      <c r="BI178" s="4"/>
      <c r="BJ178" s="4"/>
      <c r="BK178" s="4"/>
      <c r="BL178" s="4"/>
      <c r="BM178" s="4"/>
      <c r="BN178" s="92" t="s">
        <v>1004</v>
      </c>
      <c r="BO178" s="4">
        <v>2</v>
      </c>
      <c r="BP178" s="4">
        <v>2</v>
      </c>
      <c r="BQ178" s="4">
        <v>3</v>
      </c>
      <c r="BR178" s="4" t="s">
        <v>137</v>
      </c>
      <c r="BS178" s="4" t="s">
        <v>292</v>
      </c>
      <c r="BT178" s="4" t="s">
        <v>998</v>
      </c>
      <c r="BU178" s="89">
        <v>44900</v>
      </c>
      <c r="BV178" s="4">
        <v>32620</v>
      </c>
      <c r="BW178" s="5"/>
      <c r="BX178" s="4" t="s">
        <v>62</v>
      </c>
      <c r="BY178" s="4" t="s">
        <v>63</v>
      </c>
      <c r="BZ178" s="4"/>
      <c r="CA178" s="4"/>
      <c r="CB178" s="4" t="s">
        <v>63</v>
      </c>
      <c r="CC178" s="4" t="s">
        <v>63</v>
      </c>
      <c r="CD178" s="4"/>
      <c r="CE178" s="4" t="s">
        <v>63</v>
      </c>
      <c r="CF178" s="4"/>
      <c r="CG178" s="4" t="s">
        <v>62</v>
      </c>
      <c r="CH178" s="4" t="s">
        <v>1282</v>
      </c>
      <c r="CI178" s="4" t="s">
        <v>63</v>
      </c>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t="s">
        <v>806</v>
      </c>
      <c r="DK178" s="4" t="s">
        <v>807</v>
      </c>
      <c r="DL178" s="4"/>
      <c r="DM178" s="4"/>
      <c r="DN178" s="4" t="s">
        <v>63</v>
      </c>
      <c r="DO178" s="4" t="s">
        <v>1283</v>
      </c>
      <c r="DP178" s="4" t="s">
        <v>63</v>
      </c>
      <c r="DQ178" s="4" t="s">
        <v>69</v>
      </c>
      <c r="DR178" s="4"/>
      <c r="DS178" s="4"/>
      <c r="DT178" s="4"/>
      <c r="DU178" s="4"/>
      <c r="DV178" s="4"/>
      <c r="DW178" s="4"/>
      <c r="DX178" s="4"/>
      <c r="DY178" s="4">
        <v>29.7</v>
      </c>
      <c r="DZ178" s="4"/>
      <c r="EA178" s="213"/>
      <c r="EB178" s="4">
        <v>5</v>
      </c>
      <c r="EC178" s="4">
        <v>5</v>
      </c>
      <c r="ED178" s="4"/>
      <c r="EE178" s="4" t="s">
        <v>1284</v>
      </c>
      <c r="EF178" s="4">
        <v>5</v>
      </c>
      <c r="EG178" s="4"/>
      <c r="EH178" s="4"/>
      <c r="EI178" s="4"/>
      <c r="EJ178" s="4"/>
      <c r="EK178" s="4"/>
      <c r="EL178" s="4"/>
      <c r="EM178" s="4"/>
      <c r="EN178" s="4"/>
      <c r="EO178" s="4"/>
      <c r="EP178" s="4"/>
      <c r="EQ178" s="4"/>
      <c r="ER178" s="4"/>
      <c r="ES178" s="4"/>
      <c r="ET178" s="4"/>
      <c r="EU178" s="4"/>
      <c r="EV178" s="4">
        <v>2000</v>
      </c>
      <c r="EW178" s="4">
        <v>450</v>
      </c>
      <c r="EX178" s="4">
        <v>330</v>
      </c>
      <c r="EY178" s="4">
        <v>396</v>
      </c>
      <c r="EZ178" s="4"/>
      <c r="FA178" s="4"/>
      <c r="FB178" s="4"/>
      <c r="FC178" s="4"/>
      <c r="FD178" s="4"/>
      <c r="FE178" s="4"/>
      <c r="FF178" s="4"/>
      <c r="FG178" s="4"/>
      <c r="FH178" s="4"/>
      <c r="FI178" s="4"/>
    </row>
    <row r="179" spans="1:165" x14ac:dyDescent="0.35">
      <c r="A179" s="4">
        <v>2023</v>
      </c>
      <c r="B179" s="4" t="s">
        <v>293</v>
      </c>
      <c r="C179" s="4" t="s">
        <v>144</v>
      </c>
      <c r="D179" s="4" t="s">
        <v>1294</v>
      </c>
      <c r="E179" s="4" t="s">
        <v>145</v>
      </c>
      <c r="F179" s="4">
        <v>308</v>
      </c>
      <c r="G179" s="88">
        <v>5</v>
      </c>
      <c r="H179" s="4">
        <v>8</v>
      </c>
      <c r="I179" s="4" t="s">
        <v>911</v>
      </c>
      <c r="J179" s="4">
        <v>15</v>
      </c>
      <c r="K179" s="4">
        <v>23</v>
      </c>
      <c r="L179" s="4">
        <v>18</v>
      </c>
      <c r="M179" s="4">
        <v>19.1494</v>
      </c>
      <c r="N179" s="4">
        <v>34.246299999999998</v>
      </c>
      <c r="O179" s="4">
        <v>23.888200000000001</v>
      </c>
      <c r="P179" s="4">
        <v>15.4625</v>
      </c>
      <c r="Q179" s="4">
        <v>23</v>
      </c>
      <c r="R179" s="4">
        <v>18</v>
      </c>
      <c r="S179" s="4"/>
      <c r="T179" s="4" t="s">
        <v>852</v>
      </c>
      <c r="U179" s="4" t="s">
        <v>853</v>
      </c>
      <c r="V179" s="4" t="s">
        <v>819</v>
      </c>
      <c r="W179" s="4" t="s">
        <v>820</v>
      </c>
      <c r="X179" s="4"/>
      <c r="Y179" s="4">
        <v>10</v>
      </c>
      <c r="Z179" s="4" t="s">
        <v>62</v>
      </c>
      <c r="AA179" s="4" t="s">
        <v>63</v>
      </c>
      <c r="AB179" s="4" t="s">
        <v>71</v>
      </c>
      <c r="AC179" s="4" t="s">
        <v>72</v>
      </c>
      <c r="AD179" s="4">
        <v>85</v>
      </c>
      <c r="AE179" s="4"/>
      <c r="AF179" s="4"/>
      <c r="AG179" s="4" t="s">
        <v>856</v>
      </c>
      <c r="AH179" s="4" t="s">
        <v>857</v>
      </c>
      <c r="AI179" s="4" t="s">
        <v>64</v>
      </c>
      <c r="AJ179" s="4" t="s">
        <v>65</v>
      </c>
      <c r="AK179" s="4" t="s">
        <v>63</v>
      </c>
      <c r="AL179" s="4" t="s">
        <v>81</v>
      </c>
      <c r="AM179" s="4">
        <v>83</v>
      </c>
      <c r="AN179" s="4">
        <v>14</v>
      </c>
      <c r="AO179" s="4"/>
      <c r="AP179" s="4"/>
      <c r="AQ179" s="4"/>
      <c r="AR179" s="4"/>
      <c r="AS179" s="4">
        <v>2450</v>
      </c>
      <c r="AT179" s="4">
        <v>2450</v>
      </c>
      <c r="AU179" s="4"/>
      <c r="AV179" s="4"/>
      <c r="AW179" s="4"/>
      <c r="AX179" s="4"/>
      <c r="AY179" s="4"/>
      <c r="AZ179" s="4"/>
      <c r="BA179" s="4"/>
      <c r="BB179" s="4"/>
      <c r="BC179" s="4"/>
      <c r="BD179" s="4"/>
      <c r="BE179" s="4"/>
      <c r="BF179" s="4"/>
      <c r="BG179" s="4"/>
      <c r="BH179" s="4"/>
      <c r="BI179" s="4"/>
      <c r="BJ179" s="4"/>
      <c r="BK179" s="4"/>
      <c r="BL179" s="4"/>
      <c r="BM179" s="4"/>
      <c r="BN179" s="92"/>
      <c r="BO179" s="4">
        <v>2</v>
      </c>
      <c r="BP179" s="4">
        <v>2</v>
      </c>
      <c r="BQ179" s="4">
        <v>3</v>
      </c>
      <c r="BR179" s="4" t="s">
        <v>137</v>
      </c>
      <c r="BS179" s="4" t="s">
        <v>292</v>
      </c>
      <c r="BT179" s="4" t="s">
        <v>998</v>
      </c>
      <c r="BU179" s="89">
        <v>44897</v>
      </c>
      <c r="BV179" s="4">
        <v>32612</v>
      </c>
      <c r="BW179" s="5"/>
      <c r="BX179" s="4" t="s">
        <v>63</v>
      </c>
      <c r="BY179" s="4" t="s">
        <v>63</v>
      </c>
      <c r="BZ179" s="4"/>
      <c r="CA179" s="4"/>
      <c r="CB179" s="4" t="s">
        <v>63</v>
      </c>
      <c r="CC179" s="4" t="s">
        <v>63</v>
      </c>
      <c r="CD179" s="4" t="s">
        <v>1285</v>
      </c>
      <c r="CE179" s="4" t="s">
        <v>63</v>
      </c>
      <c r="CF179" s="4"/>
      <c r="CG179" s="4" t="s">
        <v>62</v>
      </c>
      <c r="CH179" s="4" t="s">
        <v>1286</v>
      </c>
      <c r="CI179" s="4" t="s">
        <v>63</v>
      </c>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t="s">
        <v>864</v>
      </c>
      <c r="DK179" s="4" t="s">
        <v>865</v>
      </c>
      <c r="DL179" s="4"/>
      <c r="DM179" s="4"/>
      <c r="DN179" s="4" t="s">
        <v>63</v>
      </c>
      <c r="DO179" s="4" t="s">
        <v>1287</v>
      </c>
      <c r="DP179" s="4" t="s">
        <v>63</v>
      </c>
      <c r="DQ179" s="4" t="s">
        <v>69</v>
      </c>
      <c r="DR179" s="4"/>
      <c r="DS179" s="4"/>
      <c r="DT179" s="4"/>
      <c r="DU179" s="4"/>
      <c r="DV179" s="4"/>
      <c r="DW179" s="4"/>
      <c r="DX179" s="4"/>
      <c r="DY179" s="4">
        <v>24</v>
      </c>
      <c r="DZ179" s="4"/>
      <c r="EA179" s="213"/>
      <c r="EB179" s="4">
        <v>4</v>
      </c>
      <c r="EC179" s="4">
        <v>4</v>
      </c>
      <c r="ED179" s="4"/>
      <c r="EE179" s="4" t="s">
        <v>1288</v>
      </c>
      <c r="EF179" s="4">
        <v>3</v>
      </c>
      <c r="EG179" s="4"/>
      <c r="EH179" s="4"/>
      <c r="EI179" s="4"/>
      <c r="EJ179" s="4"/>
      <c r="EK179" s="4"/>
      <c r="EL179" s="4"/>
      <c r="EM179" s="4"/>
      <c r="EN179" s="4"/>
      <c r="EO179" s="4"/>
      <c r="EP179" s="4"/>
      <c r="EQ179" s="4"/>
      <c r="ER179" s="4"/>
      <c r="ES179" s="4"/>
      <c r="ET179" s="4"/>
      <c r="EU179" s="4"/>
      <c r="EV179" s="4">
        <v>4250</v>
      </c>
      <c r="EW179" s="4">
        <v>575</v>
      </c>
      <c r="EX179" s="4">
        <v>609</v>
      </c>
      <c r="EY179" s="4">
        <v>493</v>
      </c>
      <c r="EZ179" s="4"/>
      <c r="FA179" s="4"/>
      <c r="FB179" s="4"/>
      <c r="FC179" s="4"/>
      <c r="FD179" s="4"/>
      <c r="FE179" s="4"/>
      <c r="FF179" s="4"/>
      <c r="FG179" s="4"/>
      <c r="FH179" s="4"/>
      <c r="FI179" s="4"/>
    </row>
    <row r="180" spans="1:165" x14ac:dyDescent="0.35">
      <c r="A180" s="4">
        <v>2023</v>
      </c>
      <c r="B180" s="4" t="s">
        <v>293</v>
      </c>
      <c r="C180" s="4" t="s">
        <v>144</v>
      </c>
      <c r="D180" s="4" t="s">
        <v>1294</v>
      </c>
      <c r="E180" s="4" t="s">
        <v>145</v>
      </c>
      <c r="F180" s="4">
        <v>307</v>
      </c>
      <c r="G180" s="88">
        <v>5</v>
      </c>
      <c r="H180" s="4">
        <v>8</v>
      </c>
      <c r="I180" s="4" t="s">
        <v>1110</v>
      </c>
      <c r="J180" s="4">
        <v>14</v>
      </c>
      <c r="K180" s="4">
        <v>22</v>
      </c>
      <c r="L180" s="4">
        <v>17</v>
      </c>
      <c r="M180" s="4">
        <v>17.399999999999999</v>
      </c>
      <c r="N180" s="4">
        <v>31.3</v>
      </c>
      <c r="O180" s="4">
        <v>21.745699999999999</v>
      </c>
      <c r="P180" s="4">
        <v>14.131600000000001</v>
      </c>
      <c r="Q180" s="4">
        <v>22.447299999999998</v>
      </c>
      <c r="R180" s="4">
        <v>16.9587</v>
      </c>
      <c r="S180" s="4" t="s">
        <v>856</v>
      </c>
      <c r="T180" s="4" t="s">
        <v>852</v>
      </c>
      <c r="U180" s="4" t="s">
        <v>853</v>
      </c>
      <c r="V180" s="4" t="s">
        <v>1111</v>
      </c>
      <c r="W180" s="4" t="s">
        <v>1112</v>
      </c>
      <c r="X180" s="4"/>
      <c r="Y180" s="4">
        <v>6</v>
      </c>
      <c r="Z180" s="4" t="s">
        <v>63</v>
      </c>
      <c r="AA180" s="4" t="s">
        <v>63</v>
      </c>
      <c r="AB180" s="4" t="s">
        <v>71</v>
      </c>
      <c r="AC180" s="4" t="s">
        <v>72</v>
      </c>
      <c r="AD180" s="4">
        <v>85</v>
      </c>
      <c r="AE180" s="4"/>
      <c r="AF180" s="4"/>
      <c r="AG180" s="4" t="s">
        <v>856</v>
      </c>
      <c r="AH180" s="4" t="s">
        <v>857</v>
      </c>
      <c r="AI180" s="4" t="s">
        <v>64</v>
      </c>
      <c r="AJ180" s="4" t="s">
        <v>65</v>
      </c>
      <c r="AK180" s="4" t="s">
        <v>63</v>
      </c>
      <c r="AL180" s="4" t="s">
        <v>81</v>
      </c>
      <c r="AM180" s="4">
        <v>83</v>
      </c>
      <c r="AN180" s="4">
        <v>14</v>
      </c>
      <c r="AO180" s="4"/>
      <c r="AP180" s="4"/>
      <c r="AQ180" s="4"/>
      <c r="AR180" s="4"/>
      <c r="AS180" s="4">
        <v>2600</v>
      </c>
      <c r="AT180" s="4">
        <v>2600</v>
      </c>
      <c r="AU180" s="4"/>
      <c r="AV180" s="4"/>
      <c r="AW180" s="4"/>
      <c r="AX180" s="4"/>
      <c r="AY180" s="4"/>
      <c r="AZ180" s="4"/>
      <c r="BA180" s="4"/>
      <c r="BB180" s="4"/>
      <c r="BC180" s="4"/>
      <c r="BD180" s="4"/>
      <c r="BE180" s="4"/>
      <c r="BF180" s="4"/>
      <c r="BG180" s="4"/>
      <c r="BH180" s="4"/>
      <c r="BI180" s="4"/>
      <c r="BJ180" s="4"/>
      <c r="BK180" s="4"/>
      <c r="BL180" s="4"/>
      <c r="BM180" s="4"/>
      <c r="BN180" s="92"/>
      <c r="BO180" s="4">
        <v>2</v>
      </c>
      <c r="BP180" s="4">
        <v>2</v>
      </c>
      <c r="BQ180" s="4">
        <v>3</v>
      </c>
      <c r="BR180" s="4" t="s">
        <v>137</v>
      </c>
      <c r="BS180" s="4" t="s">
        <v>292</v>
      </c>
      <c r="BT180" s="4" t="s">
        <v>998</v>
      </c>
      <c r="BU180" s="89">
        <v>44900</v>
      </c>
      <c r="BV180" s="4">
        <v>32610</v>
      </c>
      <c r="BW180" s="5"/>
      <c r="BX180" s="4" t="s">
        <v>63</v>
      </c>
      <c r="BY180" s="4" t="s">
        <v>63</v>
      </c>
      <c r="BZ180" s="4"/>
      <c r="CA180" s="4"/>
      <c r="CB180" s="4" t="s">
        <v>63</v>
      </c>
      <c r="CC180" s="4" t="s">
        <v>63</v>
      </c>
      <c r="CD180" s="4" t="s">
        <v>1285</v>
      </c>
      <c r="CE180" s="4" t="s">
        <v>63</v>
      </c>
      <c r="CF180" s="4"/>
      <c r="CG180" s="4" t="s">
        <v>62</v>
      </c>
      <c r="CH180" s="4" t="s">
        <v>1286</v>
      </c>
      <c r="CI180" s="4" t="s">
        <v>63</v>
      </c>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t="s">
        <v>864</v>
      </c>
      <c r="DK180" s="4" t="s">
        <v>865</v>
      </c>
      <c r="DL180" s="4"/>
      <c r="DM180" s="4"/>
      <c r="DN180" s="4" t="s">
        <v>63</v>
      </c>
      <c r="DO180" s="4" t="s">
        <v>1287</v>
      </c>
      <c r="DP180" s="4" t="s">
        <v>63</v>
      </c>
      <c r="DQ180" s="4" t="s">
        <v>69</v>
      </c>
      <c r="DR180" s="4"/>
      <c r="DS180" s="4"/>
      <c r="DT180" s="4"/>
      <c r="DU180" s="4"/>
      <c r="DV180" s="4"/>
      <c r="DW180" s="4"/>
      <c r="DX180" s="4"/>
      <c r="DY180" s="4">
        <v>21.8</v>
      </c>
      <c r="DZ180" s="4"/>
      <c r="EA180" s="213"/>
      <c r="EB180" s="4">
        <v>3</v>
      </c>
      <c r="EC180" s="4">
        <v>3</v>
      </c>
      <c r="ED180" s="4"/>
      <c r="EE180" s="4" t="s">
        <v>1288</v>
      </c>
      <c r="EF180" s="4">
        <v>3</v>
      </c>
      <c r="EG180" s="4"/>
      <c r="EH180" s="4"/>
      <c r="EI180" s="4"/>
      <c r="EJ180" s="4"/>
      <c r="EK180" s="4"/>
      <c r="EL180" s="4"/>
      <c r="EM180" s="4"/>
      <c r="EN180" s="4"/>
      <c r="EO180" s="4"/>
      <c r="EP180" s="4"/>
      <c r="EQ180" s="4"/>
      <c r="ER180" s="4"/>
      <c r="ES180" s="4"/>
      <c r="ET180" s="4"/>
      <c r="EU180" s="4"/>
      <c r="EV180" s="4">
        <v>5000</v>
      </c>
      <c r="EW180" s="4">
        <v>627</v>
      </c>
      <c r="EX180" s="4">
        <v>396</v>
      </c>
      <c r="EY180" s="4">
        <v>523</v>
      </c>
      <c r="EZ180" s="4"/>
      <c r="FA180" s="4"/>
      <c r="FB180" s="4"/>
      <c r="FC180" s="4"/>
      <c r="FD180" s="4"/>
      <c r="FE180" s="4"/>
      <c r="FF180" s="4"/>
      <c r="FG180" s="4"/>
      <c r="FH180" s="4"/>
      <c r="FI180" s="4"/>
    </row>
    <row r="181" spans="1:165" x14ac:dyDescent="0.35">
      <c r="A181">
        <v>2023</v>
      </c>
      <c r="B181" t="s">
        <v>149</v>
      </c>
      <c r="C181" t="s">
        <v>150</v>
      </c>
      <c r="D181" t="s">
        <v>1295</v>
      </c>
      <c r="E181" t="s">
        <v>151</v>
      </c>
      <c r="F181">
        <v>113</v>
      </c>
      <c r="G181" s="209">
        <v>5</v>
      </c>
      <c r="H181">
        <v>8</v>
      </c>
      <c r="I181" t="s">
        <v>911</v>
      </c>
      <c r="J181">
        <v>16</v>
      </c>
      <c r="K181">
        <v>25</v>
      </c>
      <c r="L181">
        <v>19</v>
      </c>
      <c r="M181">
        <v>19.3</v>
      </c>
      <c r="N181">
        <v>34.51</v>
      </c>
      <c r="O181">
        <v>24.0749</v>
      </c>
      <c r="P181">
        <v>15.5764</v>
      </c>
      <c r="Q181">
        <v>24.568899999999999</v>
      </c>
      <c r="R181">
        <v>18.6478</v>
      </c>
      <c r="T181" t="s">
        <v>852</v>
      </c>
      <c r="U181" t="s">
        <v>853</v>
      </c>
      <c r="V181" t="s">
        <v>819</v>
      </c>
      <c r="W181" t="s">
        <v>820</v>
      </c>
      <c r="Y181">
        <v>10</v>
      </c>
      <c r="Z181" t="s">
        <v>62</v>
      </c>
      <c r="AA181" t="s">
        <v>63</v>
      </c>
      <c r="AB181" t="s">
        <v>71</v>
      </c>
      <c r="AC181" t="s">
        <v>72</v>
      </c>
      <c r="AD181">
        <v>15</v>
      </c>
      <c r="AG181" t="s">
        <v>841</v>
      </c>
      <c r="AH181" t="s">
        <v>842</v>
      </c>
      <c r="AI181" t="s">
        <v>64</v>
      </c>
      <c r="AJ181" t="s">
        <v>65</v>
      </c>
      <c r="AK181" t="s">
        <v>63</v>
      </c>
      <c r="AL181" t="s">
        <v>81</v>
      </c>
      <c r="AM181">
        <v>86</v>
      </c>
      <c r="AN181">
        <v>5</v>
      </c>
      <c r="AS181">
        <v>2900</v>
      </c>
      <c r="AT181">
        <v>2900</v>
      </c>
      <c r="BN181" s="192" t="s">
        <v>904</v>
      </c>
      <c r="BO181">
        <v>2</v>
      </c>
      <c r="BP181">
        <v>2</v>
      </c>
      <c r="BQ181">
        <v>3</v>
      </c>
      <c r="BR181" t="s">
        <v>137</v>
      </c>
      <c r="BS181" t="s">
        <v>292</v>
      </c>
      <c r="BT181" t="s">
        <v>998</v>
      </c>
      <c r="BU181" s="210">
        <v>44853</v>
      </c>
      <c r="BV181">
        <v>32198</v>
      </c>
      <c r="BX181" t="s">
        <v>62</v>
      </c>
      <c r="BY181" t="s">
        <v>63</v>
      </c>
      <c r="CB181" t="s">
        <v>63</v>
      </c>
      <c r="CC181" t="s">
        <v>63</v>
      </c>
      <c r="CD181" t="s">
        <v>1161</v>
      </c>
      <c r="CE181" t="s">
        <v>63</v>
      </c>
      <c r="CG181" t="s">
        <v>62</v>
      </c>
      <c r="CH181" t="s">
        <v>898</v>
      </c>
      <c r="CI181" t="s">
        <v>63</v>
      </c>
      <c r="DJ181" t="s">
        <v>905</v>
      </c>
      <c r="DK181" t="s">
        <v>906</v>
      </c>
      <c r="DN181" t="s">
        <v>63</v>
      </c>
      <c r="DO181" t="s">
        <v>1162</v>
      </c>
      <c r="DP181" t="s">
        <v>63</v>
      </c>
      <c r="DQ181" t="s">
        <v>69</v>
      </c>
      <c r="DY181">
        <v>24.3</v>
      </c>
      <c r="EB181">
        <v>4</v>
      </c>
      <c r="EC181">
        <v>4</v>
      </c>
      <c r="EE181" t="s">
        <v>1163</v>
      </c>
      <c r="EF181">
        <v>5</v>
      </c>
      <c r="EV181">
        <v>6500</v>
      </c>
      <c r="EW181">
        <v>567</v>
      </c>
      <c r="EX181">
        <v>360</v>
      </c>
      <c r="EY181">
        <v>473</v>
      </c>
    </row>
    <row r="182" spans="1:165" x14ac:dyDescent="0.35">
      <c r="A182">
        <v>2023</v>
      </c>
      <c r="B182" t="s">
        <v>149</v>
      </c>
      <c r="C182" t="s">
        <v>150</v>
      </c>
      <c r="D182" t="s">
        <v>1296</v>
      </c>
      <c r="E182" t="s">
        <v>151</v>
      </c>
      <c r="F182">
        <v>116</v>
      </c>
      <c r="G182" s="209">
        <v>3.5</v>
      </c>
      <c r="H182">
        <v>6</v>
      </c>
      <c r="I182" t="s">
        <v>1297</v>
      </c>
      <c r="J182">
        <v>26</v>
      </c>
      <c r="K182">
        <v>33</v>
      </c>
      <c r="L182">
        <v>29</v>
      </c>
      <c r="M182">
        <v>35.700000000000003</v>
      </c>
      <c r="N182">
        <v>45.5</v>
      </c>
      <c r="O182">
        <v>39.531500000000001</v>
      </c>
      <c r="P182">
        <v>26.2454</v>
      </c>
      <c r="Q182">
        <v>33.334400000000002</v>
      </c>
      <c r="R182">
        <v>29.0228</v>
      </c>
      <c r="T182" t="s">
        <v>852</v>
      </c>
      <c r="U182" t="s">
        <v>853</v>
      </c>
      <c r="V182" t="s">
        <v>895</v>
      </c>
      <c r="W182" t="s">
        <v>896</v>
      </c>
      <c r="Y182">
        <v>10</v>
      </c>
      <c r="Z182" t="s">
        <v>63</v>
      </c>
      <c r="AA182" t="s">
        <v>63</v>
      </c>
      <c r="AB182" t="s">
        <v>71</v>
      </c>
      <c r="AC182" t="s">
        <v>72</v>
      </c>
      <c r="AD182">
        <v>15</v>
      </c>
      <c r="AG182" t="s">
        <v>841</v>
      </c>
      <c r="AH182" t="s">
        <v>842</v>
      </c>
      <c r="AI182" t="s">
        <v>64</v>
      </c>
      <c r="AJ182" t="s">
        <v>65</v>
      </c>
      <c r="AK182" t="s">
        <v>63</v>
      </c>
      <c r="AL182" t="s">
        <v>81</v>
      </c>
      <c r="AM182">
        <v>86</v>
      </c>
      <c r="AN182">
        <v>5</v>
      </c>
      <c r="AS182">
        <v>1900</v>
      </c>
      <c r="AT182">
        <v>1900</v>
      </c>
      <c r="BN182" s="192" t="s">
        <v>1298</v>
      </c>
      <c r="BO182">
        <v>2</v>
      </c>
      <c r="BP182">
        <v>2</v>
      </c>
      <c r="BQ182">
        <v>3</v>
      </c>
      <c r="BR182" t="s">
        <v>137</v>
      </c>
      <c r="BS182" t="s">
        <v>292</v>
      </c>
      <c r="BT182" t="s">
        <v>1011</v>
      </c>
      <c r="BU182" s="210">
        <v>44853</v>
      </c>
      <c r="BV182">
        <v>32389</v>
      </c>
      <c r="BX182" t="s">
        <v>63</v>
      </c>
      <c r="BY182" t="s">
        <v>63</v>
      </c>
      <c r="CB182" t="s">
        <v>63</v>
      </c>
      <c r="CC182" t="s">
        <v>63</v>
      </c>
      <c r="CE182" t="s">
        <v>63</v>
      </c>
      <c r="CG182" t="s">
        <v>62</v>
      </c>
      <c r="CH182" t="s">
        <v>898</v>
      </c>
      <c r="CI182" t="s">
        <v>63</v>
      </c>
      <c r="CK182" t="s">
        <v>83</v>
      </c>
      <c r="CM182">
        <v>1</v>
      </c>
      <c r="CN182" t="s">
        <v>84</v>
      </c>
      <c r="CP182">
        <v>311</v>
      </c>
      <c r="CQ182">
        <v>4.3</v>
      </c>
      <c r="CR182">
        <v>76.5</v>
      </c>
      <c r="CS182" t="s">
        <v>85</v>
      </c>
      <c r="CV182" t="s">
        <v>86</v>
      </c>
      <c r="CX182" t="s">
        <v>139</v>
      </c>
      <c r="CY182" t="s">
        <v>63</v>
      </c>
      <c r="DC182" t="s">
        <v>1299</v>
      </c>
      <c r="DD182">
        <v>1</v>
      </c>
      <c r="DE182" t="s">
        <v>88</v>
      </c>
      <c r="DF182" t="s">
        <v>1300</v>
      </c>
      <c r="DG182">
        <v>132</v>
      </c>
      <c r="DJ182" t="s">
        <v>905</v>
      </c>
      <c r="DK182" t="s">
        <v>906</v>
      </c>
      <c r="DL182" t="s">
        <v>63</v>
      </c>
      <c r="DM182" t="s">
        <v>63</v>
      </c>
      <c r="DN182" t="s">
        <v>63</v>
      </c>
      <c r="DO182" t="s">
        <v>1244</v>
      </c>
      <c r="DP182" t="s">
        <v>62</v>
      </c>
      <c r="DQ182" t="s">
        <v>77</v>
      </c>
      <c r="DR182" t="s">
        <v>1301</v>
      </c>
      <c r="DY182">
        <v>40</v>
      </c>
      <c r="EB182">
        <v>6</v>
      </c>
      <c r="EC182">
        <v>6</v>
      </c>
      <c r="EE182" t="s">
        <v>1302</v>
      </c>
      <c r="EF182">
        <v>7</v>
      </c>
      <c r="EV182">
        <v>1500</v>
      </c>
      <c r="EW182">
        <v>336</v>
      </c>
      <c r="EX182">
        <v>264</v>
      </c>
      <c r="EY182">
        <v>304</v>
      </c>
    </row>
    <row r="183" spans="1:165" x14ac:dyDescent="0.35">
      <c r="A183">
        <v>2023</v>
      </c>
      <c r="B183" t="s">
        <v>149</v>
      </c>
      <c r="C183" t="s">
        <v>150</v>
      </c>
      <c r="D183" t="s">
        <v>1303</v>
      </c>
      <c r="E183" t="s">
        <v>151</v>
      </c>
      <c r="F183">
        <v>67</v>
      </c>
      <c r="G183" s="209">
        <v>2</v>
      </c>
      <c r="H183">
        <v>4</v>
      </c>
      <c r="I183" t="s">
        <v>818</v>
      </c>
      <c r="J183">
        <v>21</v>
      </c>
      <c r="K183">
        <v>31</v>
      </c>
      <c r="L183">
        <v>25</v>
      </c>
      <c r="M183">
        <v>27.1</v>
      </c>
      <c r="N183">
        <v>44.7</v>
      </c>
      <c r="O183">
        <v>32.935600000000001</v>
      </c>
      <c r="P183">
        <v>21.322399999999998</v>
      </c>
      <c r="Q183">
        <v>31.1035</v>
      </c>
      <c r="R183">
        <v>24.8371</v>
      </c>
      <c r="T183" t="s">
        <v>796</v>
      </c>
      <c r="U183" t="s">
        <v>797</v>
      </c>
      <c r="V183" t="s">
        <v>819</v>
      </c>
      <c r="W183" t="s">
        <v>820</v>
      </c>
      <c r="Y183">
        <v>8</v>
      </c>
      <c r="Z183" t="s">
        <v>62</v>
      </c>
      <c r="AA183" t="s">
        <v>63</v>
      </c>
      <c r="AB183" t="s">
        <v>71</v>
      </c>
      <c r="AC183" t="s">
        <v>72</v>
      </c>
      <c r="AD183">
        <v>15</v>
      </c>
      <c r="AG183" t="s">
        <v>841</v>
      </c>
      <c r="AH183" t="s">
        <v>842</v>
      </c>
      <c r="AI183" t="s">
        <v>64</v>
      </c>
      <c r="AJ183" t="s">
        <v>65</v>
      </c>
      <c r="AK183" t="s">
        <v>63</v>
      </c>
      <c r="AL183" t="s">
        <v>81</v>
      </c>
      <c r="AM183">
        <v>84</v>
      </c>
      <c r="AN183">
        <v>10</v>
      </c>
      <c r="AS183">
        <v>2200</v>
      </c>
      <c r="AT183">
        <v>2200</v>
      </c>
      <c r="BN183" s="192" t="s">
        <v>904</v>
      </c>
      <c r="BO183">
        <v>2</v>
      </c>
      <c r="BP183">
        <v>2</v>
      </c>
      <c r="BQ183">
        <v>3</v>
      </c>
      <c r="BR183" t="s">
        <v>137</v>
      </c>
      <c r="BS183" t="s">
        <v>292</v>
      </c>
      <c r="BT183" t="s">
        <v>998</v>
      </c>
      <c r="BU183" s="210">
        <v>44853</v>
      </c>
      <c r="BV183">
        <v>32193</v>
      </c>
      <c r="BX183" t="s">
        <v>63</v>
      </c>
      <c r="BY183" t="s">
        <v>63</v>
      </c>
      <c r="CB183" t="s">
        <v>63</v>
      </c>
      <c r="CC183" t="s">
        <v>63</v>
      </c>
      <c r="CE183" t="s">
        <v>63</v>
      </c>
      <c r="CG183" t="s">
        <v>62</v>
      </c>
      <c r="CH183" t="s">
        <v>898</v>
      </c>
      <c r="CI183" t="s">
        <v>63</v>
      </c>
      <c r="DJ183" t="s">
        <v>905</v>
      </c>
      <c r="DK183" t="s">
        <v>906</v>
      </c>
      <c r="DN183" t="s">
        <v>63</v>
      </c>
      <c r="DO183" t="s">
        <v>1244</v>
      </c>
      <c r="DP183" t="s">
        <v>63</v>
      </c>
      <c r="DQ183" t="s">
        <v>69</v>
      </c>
      <c r="DY183">
        <v>33.299999999999997</v>
      </c>
      <c r="EB183">
        <v>5</v>
      </c>
      <c r="EC183">
        <v>5</v>
      </c>
      <c r="EE183" t="s">
        <v>1304</v>
      </c>
      <c r="EF183">
        <v>5</v>
      </c>
      <c r="EV183">
        <v>3000</v>
      </c>
      <c r="EW183">
        <v>413</v>
      </c>
      <c r="EX183">
        <v>283</v>
      </c>
      <c r="EY183">
        <v>355</v>
      </c>
    </row>
    <row r="184" spans="1:165" x14ac:dyDescent="0.35">
      <c r="A184">
        <v>2023</v>
      </c>
      <c r="B184" t="s">
        <v>149</v>
      </c>
      <c r="C184" t="s">
        <v>150</v>
      </c>
      <c r="D184" t="s">
        <v>1305</v>
      </c>
      <c r="E184" t="s">
        <v>151</v>
      </c>
      <c r="F184">
        <v>64</v>
      </c>
      <c r="G184" s="209">
        <v>3.5</v>
      </c>
      <c r="H184">
        <v>6</v>
      </c>
      <c r="I184" t="s">
        <v>919</v>
      </c>
      <c r="J184">
        <v>19</v>
      </c>
      <c r="K184">
        <v>26</v>
      </c>
      <c r="L184">
        <v>22</v>
      </c>
      <c r="M184">
        <v>24.2</v>
      </c>
      <c r="N184">
        <v>36.700000000000003</v>
      </c>
      <c r="O184">
        <v>28.580500000000001</v>
      </c>
      <c r="P184">
        <v>19.22</v>
      </c>
      <c r="Q184">
        <v>25.998699999999999</v>
      </c>
      <c r="R184">
        <v>21.774799999999999</v>
      </c>
      <c r="T184" t="s">
        <v>852</v>
      </c>
      <c r="U184" t="s">
        <v>853</v>
      </c>
      <c r="V184" t="s">
        <v>819</v>
      </c>
      <c r="W184" t="s">
        <v>820</v>
      </c>
      <c r="Y184">
        <v>6</v>
      </c>
      <c r="Z184" t="s">
        <v>62</v>
      </c>
      <c r="AA184" t="s">
        <v>63</v>
      </c>
      <c r="AB184" t="s">
        <v>73</v>
      </c>
      <c r="AC184" t="s">
        <v>75</v>
      </c>
      <c r="AD184">
        <v>15</v>
      </c>
      <c r="AG184" t="s">
        <v>841</v>
      </c>
      <c r="AH184" t="s">
        <v>842</v>
      </c>
      <c r="AI184" t="s">
        <v>64</v>
      </c>
      <c r="AJ184" t="s">
        <v>65</v>
      </c>
      <c r="AK184" t="s">
        <v>63</v>
      </c>
      <c r="AL184" t="s">
        <v>81</v>
      </c>
      <c r="AM184">
        <v>84</v>
      </c>
      <c r="AN184">
        <v>10</v>
      </c>
      <c r="AS184">
        <v>2500</v>
      </c>
      <c r="AT184">
        <v>2500</v>
      </c>
      <c r="BN184" s="192" t="s">
        <v>904</v>
      </c>
      <c r="BO184">
        <v>2</v>
      </c>
      <c r="BP184">
        <v>2</v>
      </c>
      <c r="BQ184">
        <v>3</v>
      </c>
      <c r="BR184" t="s">
        <v>137</v>
      </c>
      <c r="BS184" t="s">
        <v>292</v>
      </c>
      <c r="BT184" t="s">
        <v>998</v>
      </c>
      <c r="BU184" s="210">
        <v>44853</v>
      </c>
      <c r="BV184">
        <v>32189</v>
      </c>
      <c r="BX184" t="s">
        <v>63</v>
      </c>
      <c r="BY184" t="s">
        <v>63</v>
      </c>
      <c r="CB184" t="s">
        <v>63</v>
      </c>
      <c r="CC184" t="s">
        <v>63</v>
      </c>
      <c r="CD184" t="s">
        <v>1306</v>
      </c>
      <c r="CE184" t="s">
        <v>63</v>
      </c>
      <c r="CG184" t="s">
        <v>62</v>
      </c>
      <c r="CH184" t="s">
        <v>898</v>
      </c>
      <c r="CI184" t="s">
        <v>63</v>
      </c>
      <c r="DJ184" t="s">
        <v>905</v>
      </c>
      <c r="DK184" t="s">
        <v>906</v>
      </c>
      <c r="DN184" t="s">
        <v>63</v>
      </c>
      <c r="DO184" t="s">
        <v>1244</v>
      </c>
      <c r="DP184" t="s">
        <v>63</v>
      </c>
      <c r="DQ184" t="s">
        <v>69</v>
      </c>
      <c r="DY184">
        <v>28.9</v>
      </c>
      <c r="EB184">
        <v>5</v>
      </c>
      <c r="EC184">
        <v>5</v>
      </c>
      <c r="EE184" t="s">
        <v>1307</v>
      </c>
      <c r="EF184">
        <v>5</v>
      </c>
      <c r="EV184">
        <v>4500</v>
      </c>
      <c r="EW184">
        <v>461</v>
      </c>
      <c r="EX184">
        <v>340</v>
      </c>
      <c r="EY184">
        <v>407</v>
      </c>
    </row>
    <row r="185" spans="1:165" x14ac:dyDescent="0.35">
      <c r="A185">
        <v>2023</v>
      </c>
      <c r="B185" t="s">
        <v>149</v>
      </c>
      <c r="C185" t="s">
        <v>150</v>
      </c>
      <c r="D185" t="s">
        <v>1308</v>
      </c>
      <c r="E185" t="s">
        <v>151</v>
      </c>
      <c r="F185">
        <v>65</v>
      </c>
      <c r="G185" s="209">
        <v>3.5</v>
      </c>
      <c r="H185">
        <v>6</v>
      </c>
      <c r="I185" t="s">
        <v>818</v>
      </c>
      <c r="J185">
        <v>20</v>
      </c>
      <c r="K185">
        <v>28</v>
      </c>
      <c r="L185">
        <v>23</v>
      </c>
      <c r="M185">
        <v>25.3</v>
      </c>
      <c r="N185">
        <v>39.6</v>
      </c>
      <c r="O185">
        <v>30.209</v>
      </c>
      <c r="P185">
        <v>20.022099999999998</v>
      </c>
      <c r="Q185">
        <v>27.8704</v>
      </c>
      <c r="R185">
        <v>22.927499999999998</v>
      </c>
      <c r="T185" t="s">
        <v>852</v>
      </c>
      <c r="U185" t="s">
        <v>853</v>
      </c>
      <c r="V185" t="s">
        <v>819</v>
      </c>
      <c r="W185" t="s">
        <v>820</v>
      </c>
      <c r="Y185">
        <v>8</v>
      </c>
      <c r="Z185" t="s">
        <v>62</v>
      </c>
      <c r="AA185" t="s">
        <v>63</v>
      </c>
      <c r="AB185" t="s">
        <v>71</v>
      </c>
      <c r="AC185" t="s">
        <v>72</v>
      </c>
      <c r="AD185">
        <v>15</v>
      </c>
      <c r="AG185" t="s">
        <v>841</v>
      </c>
      <c r="AH185" t="s">
        <v>842</v>
      </c>
      <c r="AI185" t="s">
        <v>64</v>
      </c>
      <c r="AJ185" t="s">
        <v>65</v>
      </c>
      <c r="AK185" t="s">
        <v>63</v>
      </c>
      <c r="AL185" t="s">
        <v>81</v>
      </c>
      <c r="AM185">
        <v>84</v>
      </c>
      <c r="AN185">
        <v>10</v>
      </c>
      <c r="AS185">
        <v>2400</v>
      </c>
      <c r="AT185">
        <v>2400</v>
      </c>
      <c r="BN185" s="192" t="s">
        <v>904</v>
      </c>
      <c r="BO185">
        <v>2</v>
      </c>
      <c r="BP185">
        <v>2</v>
      </c>
      <c r="BQ185">
        <v>3</v>
      </c>
      <c r="BR185" t="s">
        <v>137</v>
      </c>
      <c r="BS185" t="s">
        <v>292</v>
      </c>
      <c r="BT185" t="s">
        <v>998</v>
      </c>
      <c r="BU185" s="210">
        <v>44853</v>
      </c>
      <c r="BV185">
        <v>32190</v>
      </c>
      <c r="BX185" t="s">
        <v>63</v>
      </c>
      <c r="BY185" t="s">
        <v>63</v>
      </c>
      <c r="CB185" t="s">
        <v>63</v>
      </c>
      <c r="CC185" t="s">
        <v>63</v>
      </c>
      <c r="CD185" t="s">
        <v>1309</v>
      </c>
      <c r="CE185" t="s">
        <v>63</v>
      </c>
      <c r="CG185" t="s">
        <v>62</v>
      </c>
      <c r="CH185" t="s">
        <v>898</v>
      </c>
      <c r="CI185" t="s">
        <v>63</v>
      </c>
      <c r="DJ185" t="s">
        <v>905</v>
      </c>
      <c r="DK185" t="s">
        <v>906</v>
      </c>
      <c r="DN185" t="s">
        <v>63</v>
      </c>
      <c r="DO185" t="s">
        <v>1244</v>
      </c>
      <c r="DP185" t="s">
        <v>63</v>
      </c>
      <c r="DQ185" t="s">
        <v>69</v>
      </c>
      <c r="DY185">
        <v>30.5</v>
      </c>
      <c r="EB185">
        <v>5</v>
      </c>
      <c r="EC185">
        <v>5</v>
      </c>
      <c r="EE185" t="s">
        <v>1307</v>
      </c>
      <c r="EF185">
        <v>5</v>
      </c>
      <c r="EV185">
        <v>4000</v>
      </c>
      <c r="EW185">
        <v>441</v>
      </c>
      <c r="EX185">
        <v>317</v>
      </c>
      <c r="EY185">
        <v>385</v>
      </c>
    </row>
    <row r="186" spans="1:165" x14ac:dyDescent="0.35">
      <c r="A186">
        <v>2023</v>
      </c>
      <c r="B186" t="s">
        <v>149</v>
      </c>
      <c r="C186" t="s">
        <v>150</v>
      </c>
      <c r="D186" t="s">
        <v>1310</v>
      </c>
      <c r="E186" t="s">
        <v>151</v>
      </c>
      <c r="F186">
        <v>66</v>
      </c>
      <c r="G186" s="209">
        <v>3.5</v>
      </c>
      <c r="H186">
        <v>6</v>
      </c>
      <c r="I186" t="s">
        <v>919</v>
      </c>
      <c r="J186">
        <v>19</v>
      </c>
      <c r="K186">
        <v>26</v>
      </c>
      <c r="L186">
        <v>22</v>
      </c>
      <c r="M186">
        <v>24.2</v>
      </c>
      <c r="N186">
        <v>36.700000000000003</v>
      </c>
      <c r="O186">
        <v>28.580500000000001</v>
      </c>
      <c r="P186">
        <v>19.22</v>
      </c>
      <c r="Q186">
        <v>25.998699999999999</v>
      </c>
      <c r="R186">
        <v>21.774799999999999</v>
      </c>
      <c r="T186" t="s">
        <v>852</v>
      </c>
      <c r="U186" t="s">
        <v>853</v>
      </c>
      <c r="V186" t="s">
        <v>819</v>
      </c>
      <c r="W186" t="s">
        <v>820</v>
      </c>
      <c r="Y186">
        <v>6</v>
      </c>
      <c r="Z186" t="s">
        <v>62</v>
      </c>
      <c r="AA186" t="s">
        <v>63</v>
      </c>
      <c r="AB186" t="s">
        <v>73</v>
      </c>
      <c r="AC186" t="s">
        <v>75</v>
      </c>
      <c r="AD186">
        <v>15</v>
      </c>
      <c r="AG186" t="s">
        <v>841</v>
      </c>
      <c r="AH186" t="s">
        <v>842</v>
      </c>
      <c r="AI186" t="s">
        <v>64</v>
      </c>
      <c r="AJ186" t="s">
        <v>65</v>
      </c>
      <c r="AK186" t="s">
        <v>63</v>
      </c>
      <c r="AL186" t="s">
        <v>81</v>
      </c>
      <c r="AM186">
        <v>84</v>
      </c>
      <c r="AN186">
        <v>10</v>
      </c>
      <c r="AS186">
        <v>2500</v>
      </c>
      <c r="AT186">
        <v>2500</v>
      </c>
      <c r="BN186" s="192" t="s">
        <v>904</v>
      </c>
      <c r="BO186">
        <v>2</v>
      </c>
      <c r="BP186">
        <v>2</v>
      </c>
      <c r="BQ186">
        <v>3</v>
      </c>
      <c r="BR186" t="s">
        <v>137</v>
      </c>
      <c r="BS186" t="s">
        <v>292</v>
      </c>
      <c r="BT186" t="s">
        <v>998</v>
      </c>
      <c r="BU186" s="210">
        <v>44853</v>
      </c>
      <c r="BV186">
        <v>32191</v>
      </c>
      <c r="BX186" t="s">
        <v>63</v>
      </c>
      <c r="BY186" t="s">
        <v>63</v>
      </c>
      <c r="CB186" t="s">
        <v>63</v>
      </c>
      <c r="CC186" t="s">
        <v>63</v>
      </c>
      <c r="CD186" t="s">
        <v>1309</v>
      </c>
      <c r="CE186" t="s">
        <v>63</v>
      </c>
      <c r="CG186" t="s">
        <v>62</v>
      </c>
      <c r="CH186" t="s">
        <v>898</v>
      </c>
      <c r="CI186" t="s">
        <v>63</v>
      </c>
      <c r="DJ186" t="s">
        <v>905</v>
      </c>
      <c r="DK186" t="s">
        <v>906</v>
      </c>
      <c r="DN186" t="s">
        <v>63</v>
      </c>
      <c r="DO186" t="s">
        <v>1244</v>
      </c>
      <c r="DP186" t="s">
        <v>63</v>
      </c>
      <c r="DQ186" t="s">
        <v>69</v>
      </c>
      <c r="DY186">
        <v>28.9</v>
      </c>
      <c r="EB186">
        <v>5</v>
      </c>
      <c r="EC186">
        <v>5</v>
      </c>
      <c r="EE186" t="s">
        <v>1307</v>
      </c>
      <c r="EF186">
        <v>5</v>
      </c>
      <c r="EV186">
        <v>4500</v>
      </c>
      <c r="EW186">
        <v>461</v>
      </c>
      <c r="EX186">
        <v>340</v>
      </c>
      <c r="EY186">
        <v>407</v>
      </c>
    </row>
    <row r="187" spans="1:165" x14ac:dyDescent="0.35">
      <c r="A187">
        <v>2023</v>
      </c>
      <c r="B187" t="s">
        <v>149</v>
      </c>
      <c r="C187" t="s">
        <v>150</v>
      </c>
      <c r="D187" t="s">
        <v>1311</v>
      </c>
      <c r="E187" t="s">
        <v>151</v>
      </c>
      <c r="F187">
        <v>89</v>
      </c>
      <c r="G187" s="209">
        <v>5</v>
      </c>
      <c r="H187">
        <v>8</v>
      </c>
      <c r="I187" t="s">
        <v>818</v>
      </c>
      <c r="J187">
        <v>16</v>
      </c>
      <c r="K187">
        <v>24</v>
      </c>
      <c r="L187">
        <v>19</v>
      </c>
      <c r="M187">
        <v>20.399999999999999</v>
      </c>
      <c r="N187">
        <v>33.299999999999997</v>
      </c>
      <c r="O187">
        <v>24.707000000000001</v>
      </c>
      <c r="P187">
        <v>16.3887</v>
      </c>
      <c r="Q187">
        <v>24.428899999999999</v>
      </c>
      <c r="R187">
        <v>19.238</v>
      </c>
      <c r="T187" t="s">
        <v>852</v>
      </c>
      <c r="U187" t="s">
        <v>853</v>
      </c>
      <c r="V187" t="s">
        <v>819</v>
      </c>
      <c r="W187" t="s">
        <v>820</v>
      </c>
      <c r="Y187">
        <v>8</v>
      </c>
      <c r="Z187" t="s">
        <v>62</v>
      </c>
      <c r="AA187" t="s">
        <v>63</v>
      </c>
      <c r="AB187" t="s">
        <v>71</v>
      </c>
      <c r="AC187" t="s">
        <v>72</v>
      </c>
      <c r="AD187">
        <v>15</v>
      </c>
      <c r="AG187" t="s">
        <v>841</v>
      </c>
      <c r="AH187" t="s">
        <v>842</v>
      </c>
      <c r="AI187" t="s">
        <v>64</v>
      </c>
      <c r="AJ187" t="s">
        <v>65</v>
      </c>
      <c r="AK187" t="s">
        <v>63</v>
      </c>
      <c r="AL187" t="s">
        <v>81</v>
      </c>
      <c r="AM187">
        <v>79</v>
      </c>
      <c r="AN187">
        <v>10</v>
      </c>
      <c r="AS187">
        <v>2900</v>
      </c>
      <c r="AT187">
        <v>2900</v>
      </c>
      <c r="BN187" s="192" t="s">
        <v>904</v>
      </c>
      <c r="BO187">
        <v>2</v>
      </c>
      <c r="BP187">
        <v>2</v>
      </c>
      <c r="BQ187">
        <v>3</v>
      </c>
      <c r="BR187" t="s">
        <v>137</v>
      </c>
      <c r="BS187" t="s">
        <v>292</v>
      </c>
      <c r="BT187" t="s">
        <v>1011</v>
      </c>
      <c r="BU187" s="210">
        <v>44949</v>
      </c>
      <c r="BV187">
        <v>32021</v>
      </c>
      <c r="BX187" t="s">
        <v>63</v>
      </c>
      <c r="BY187" t="s">
        <v>63</v>
      </c>
      <c r="CB187" t="s">
        <v>63</v>
      </c>
      <c r="CC187" t="s">
        <v>63</v>
      </c>
      <c r="CD187" t="s">
        <v>1312</v>
      </c>
      <c r="CE187" t="s">
        <v>63</v>
      </c>
      <c r="CG187" t="s">
        <v>62</v>
      </c>
      <c r="CH187" t="s">
        <v>898</v>
      </c>
      <c r="CI187" t="s">
        <v>63</v>
      </c>
      <c r="DJ187" t="s">
        <v>905</v>
      </c>
      <c r="DK187" t="s">
        <v>906</v>
      </c>
      <c r="DN187" t="s">
        <v>63</v>
      </c>
      <c r="DO187" t="s">
        <v>1162</v>
      </c>
      <c r="DP187" t="s">
        <v>63</v>
      </c>
      <c r="DQ187" t="s">
        <v>69</v>
      </c>
      <c r="DY187">
        <v>25</v>
      </c>
      <c r="EB187">
        <v>4</v>
      </c>
      <c r="EC187">
        <v>4</v>
      </c>
      <c r="EE187" t="s">
        <v>1163</v>
      </c>
      <c r="EF187">
        <v>5</v>
      </c>
      <c r="EV187">
        <v>6500</v>
      </c>
      <c r="EW187">
        <v>538</v>
      </c>
      <c r="EX187">
        <v>361</v>
      </c>
      <c r="EY187">
        <v>459</v>
      </c>
    </row>
    <row r="188" spans="1:165" x14ac:dyDescent="0.35">
      <c r="A188">
        <v>2023</v>
      </c>
      <c r="B188" t="s">
        <v>106</v>
      </c>
      <c r="C188" t="s">
        <v>106</v>
      </c>
      <c r="D188" t="s">
        <v>1313</v>
      </c>
      <c r="E188" t="s">
        <v>107</v>
      </c>
      <c r="F188">
        <v>314</v>
      </c>
      <c r="G188" s="209">
        <v>3</v>
      </c>
      <c r="H188">
        <v>6</v>
      </c>
      <c r="I188" t="s">
        <v>1165</v>
      </c>
      <c r="J188">
        <v>18</v>
      </c>
      <c r="K188">
        <v>28</v>
      </c>
      <c r="L188">
        <v>22</v>
      </c>
      <c r="M188">
        <v>22.9</v>
      </c>
      <c r="N188">
        <v>39.1</v>
      </c>
      <c r="O188">
        <v>28.148099999999999</v>
      </c>
      <c r="P188">
        <v>18.264700000000001</v>
      </c>
      <c r="Q188">
        <v>27.549399999999999</v>
      </c>
      <c r="R188">
        <v>21.529900000000001</v>
      </c>
      <c r="T188" t="s">
        <v>796</v>
      </c>
      <c r="U188" t="s">
        <v>797</v>
      </c>
      <c r="V188" t="s">
        <v>73</v>
      </c>
      <c r="W188" t="s">
        <v>74</v>
      </c>
      <c r="Y188">
        <v>9</v>
      </c>
      <c r="Z188" t="s">
        <v>62</v>
      </c>
      <c r="AA188" t="s">
        <v>63</v>
      </c>
      <c r="AB188" t="s">
        <v>73</v>
      </c>
      <c r="AC188" t="s">
        <v>75</v>
      </c>
      <c r="AD188">
        <v>10</v>
      </c>
      <c r="AG188" t="s">
        <v>841</v>
      </c>
      <c r="AH188" t="s">
        <v>842</v>
      </c>
      <c r="AI188" t="s">
        <v>64</v>
      </c>
      <c r="AJ188" t="s">
        <v>65</v>
      </c>
      <c r="AK188" t="s">
        <v>63</v>
      </c>
      <c r="AL188" t="s">
        <v>81</v>
      </c>
      <c r="AM188">
        <v>81</v>
      </c>
      <c r="AN188">
        <v>9</v>
      </c>
      <c r="AS188">
        <v>2500</v>
      </c>
      <c r="AT188">
        <v>2500</v>
      </c>
      <c r="BN188" s="192" t="s">
        <v>1004</v>
      </c>
      <c r="BO188">
        <v>2</v>
      </c>
      <c r="BP188">
        <v>2</v>
      </c>
      <c r="BQ188">
        <v>3</v>
      </c>
      <c r="BR188" t="s">
        <v>137</v>
      </c>
      <c r="BS188" t="s">
        <v>292</v>
      </c>
      <c r="BT188" t="s">
        <v>998</v>
      </c>
      <c r="BU188" s="210">
        <v>44881</v>
      </c>
      <c r="BV188">
        <v>32457</v>
      </c>
      <c r="BY188" t="s">
        <v>63</v>
      </c>
      <c r="CB188" t="s">
        <v>63</v>
      </c>
      <c r="CC188" t="s">
        <v>63</v>
      </c>
      <c r="CD188" t="s">
        <v>1314</v>
      </c>
      <c r="CE188" t="s">
        <v>63</v>
      </c>
      <c r="CG188" t="s">
        <v>62</v>
      </c>
      <c r="CH188" t="s">
        <v>1166</v>
      </c>
      <c r="CI188" t="s">
        <v>63</v>
      </c>
      <c r="DJ188" t="s">
        <v>806</v>
      </c>
      <c r="DK188" t="s">
        <v>807</v>
      </c>
      <c r="DN188" t="s">
        <v>63</v>
      </c>
      <c r="DO188" t="s">
        <v>1272</v>
      </c>
      <c r="DP188" t="s">
        <v>62</v>
      </c>
      <c r="DQ188" t="s">
        <v>77</v>
      </c>
      <c r="DY188">
        <v>28.4</v>
      </c>
      <c r="EB188">
        <v>5</v>
      </c>
      <c r="EC188">
        <v>5</v>
      </c>
      <c r="EE188" t="s">
        <v>1315</v>
      </c>
      <c r="EF188">
        <v>5</v>
      </c>
      <c r="EV188">
        <v>4500</v>
      </c>
      <c r="EW188">
        <v>485</v>
      </c>
      <c r="EX188">
        <v>322</v>
      </c>
      <c r="EY188">
        <v>412</v>
      </c>
    </row>
    <row r="189" spans="1:165" x14ac:dyDescent="0.35">
      <c r="A189">
        <v>2023</v>
      </c>
      <c r="B189" t="s">
        <v>106</v>
      </c>
      <c r="C189" t="s">
        <v>106</v>
      </c>
      <c r="D189" t="s">
        <v>1316</v>
      </c>
      <c r="E189" t="s">
        <v>107</v>
      </c>
      <c r="F189">
        <v>313</v>
      </c>
      <c r="G189" s="209">
        <v>3</v>
      </c>
      <c r="H189">
        <v>6</v>
      </c>
      <c r="I189" t="s">
        <v>1165</v>
      </c>
      <c r="J189">
        <v>18</v>
      </c>
      <c r="K189">
        <v>27</v>
      </c>
      <c r="L189">
        <v>21</v>
      </c>
      <c r="M189">
        <v>22.9</v>
      </c>
      <c r="N189">
        <v>38.5</v>
      </c>
      <c r="O189">
        <v>28.006699999999999</v>
      </c>
      <c r="P189">
        <v>18.264700000000001</v>
      </c>
      <c r="Q189">
        <v>27.1633</v>
      </c>
      <c r="R189">
        <v>21.422799999999999</v>
      </c>
      <c r="T189" t="s">
        <v>796</v>
      </c>
      <c r="U189" t="s">
        <v>797</v>
      </c>
      <c r="V189" t="s">
        <v>73</v>
      </c>
      <c r="W189" t="s">
        <v>74</v>
      </c>
      <c r="Y189">
        <v>9</v>
      </c>
      <c r="Z189" t="s">
        <v>62</v>
      </c>
      <c r="AA189" t="s">
        <v>63</v>
      </c>
      <c r="AB189" t="s">
        <v>73</v>
      </c>
      <c r="AC189" t="s">
        <v>75</v>
      </c>
      <c r="AD189">
        <v>10</v>
      </c>
      <c r="AG189" t="s">
        <v>841</v>
      </c>
      <c r="AH189" t="s">
        <v>842</v>
      </c>
      <c r="AI189" t="s">
        <v>64</v>
      </c>
      <c r="AJ189" t="s">
        <v>65</v>
      </c>
      <c r="AK189" t="s">
        <v>63</v>
      </c>
      <c r="AL189" t="s">
        <v>81</v>
      </c>
      <c r="AM189">
        <v>79</v>
      </c>
      <c r="AN189">
        <v>10</v>
      </c>
      <c r="AS189">
        <v>2600</v>
      </c>
      <c r="AT189">
        <v>2600</v>
      </c>
      <c r="BN189" s="192" t="s">
        <v>1004</v>
      </c>
      <c r="BO189">
        <v>2</v>
      </c>
      <c r="BP189">
        <v>2</v>
      </c>
      <c r="BQ189">
        <v>3</v>
      </c>
      <c r="BR189" t="s">
        <v>137</v>
      </c>
      <c r="BS189" t="s">
        <v>292</v>
      </c>
      <c r="BT189" t="s">
        <v>998</v>
      </c>
      <c r="BU189" s="210">
        <v>44860</v>
      </c>
      <c r="BV189">
        <v>32413</v>
      </c>
      <c r="BY189" t="s">
        <v>63</v>
      </c>
      <c r="CB189" t="s">
        <v>63</v>
      </c>
      <c r="CC189" t="s">
        <v>63</v>
      </c>
      <c r="CD189" t="s">
        <v>1314</v>
      </c>
      <c r="CE189" t="s">
        <v>63</v>
      </c>
      <c r="CG189" t="s">
        <v>62</v>
      </c>
      <c r="CH189" t="s">
        <v>1166</v>
      </c>
      <c r="CI189" t="s">
        <v>63</v>
      </c>
      <c r="DJ189" t="s">
        <v>806</v>
      </c>
      <c r="DK189" t="s">
        <v>807</v>
      </c>
      <c r="DN189" t="s">
        <v>63</v>
      </c>
      <c r="DO189" t="s">
        <v>1272</v>
      </c>
      <c r="DP189" t="s">
        <v>62</v>
      </c>
      <c r="DQ189" t="s">
        <v>77</v>
      </c>
      <c r="DY189">
        <v>28.2</v>
      </c>
      <c r="EB189">
        <v>4</v>
      </c>
      <c r="EC189">
        <v>4</v>
      </c>
      <c r="EE189" t="s">
        <v>1315</v>
      </c>
      <c r="EF189">
        <v>5</v>
      </c>
      <c r="EV189">
        <v>5000</v>
      </c>
      <c r="EW189">
        <v>484</v>
      </c>
      <c r="EX189">
        <v>326</v>
      </c>
      <c r="EY189">
        <v>413</v>
      </c>
    </row>
    <row r="190" spans="1:165" x14ac:dyDescent="0.35">
      <c r="A190">
        <v>2023</v>
      </c>
      <c r="B190" t="s">
        <v>106</v>
      </c>
      <c r="C190" t="s">
        <v>106</v>
      </c>
      <c r="D190" t="s">
        <v>1317</v>
      </c>
      <c r="E190" t="s">
        <v>107</v>
      </c>
      <c r="F190">
        <v>114</v>
      </c>
      <c r="G190" s="209">
        <v>4</v>
      </c>
      <c r="H190">
        <v>8</v>
      </c>
      <c r="I190" t="s">
        <v>1165</v>
      </c>
      <c r="J190">
        <v>16</v>
      </c>
      <c r="K190">
        <v>24</v>
      </c>
      <c r="L190">
        <v>19</v>
      </c>
      <c r="M190">
        <v>20.3</v>
      </c>
      <c r="N190">
        <v>34.299999999999997</v>
      </c>
      <c r="O190">
        <v>24.8675</v>
      </c>
      <c r="P190">
        <v>16.329499999999999</v>
      </c>
      <c r="Q190">
        <v>24.431000000000001</v>
      </c>
      <c r="R190">
        <v>19.1936</v>
      </c>
      <c r="T190" t="s">
        <v>796</v>
      </c>
      <c r="U190" t="s">
        <v>797</v>
      </c>
      <c r="V190" t="s">
        <v>73</v>
      </c>
      <c r="W190" t="s">
        <v>74</v>
      </c>
      <c r="Y190">
        <v>9</v>
      </c>
      <c r="Z190" t="s">
        <v>62</v>
      </c>
      <c r="AA190" t="s">
        <v>63</v>
      </c>
      <c r="AB190" t="s">
        <v>71</v>
      </c>
      <c r="AC190" t="s">
        <v>72</v>
      </c>
      <c r="AD190">
        <v>10</v>
      </c>
      <c r="AG190" t="s">
        <v>841</v>
      </c>
      <c r="AH190" t="s">
        <v>842</v>
      </c>
      <c r="AI190" t="s">
        <v>64</v>
      </c>
      <c r="AJ190" t="s">
        <v>65</v>
      </c>
      <c r="AK190" t="s">
        <v>63</v>
      </c>
      <c r="AL190" t="s">
        <v>81</v>
      </c>
      <c r="AM190">
        <v>81</v>
      </c>
      <c r="AN190">
        <v>9</v>
      </c>
      <c r="AS190">
        <v>2900</v>
      </c>
      <c r="AT190">
        <v>2900</v>
      </c>
      <c r="BN190" s="192" t="s">
        <v>1004</v>
      </c>
      <c r="BO190">
        <v>2</v>
      </c>
      <c r="BP190">
        <v>2</v>
      </c>
      <c r="BQ190">
        <v>3</v>
      </c>
      <c r="BR190" t="s">
        <v>137</v>
      </c>
      <c r="BS190" t="s">
        <v>292</v>
      </c>
      <c r="BT190" t="s">
        <v>998</v>
      </c>
      <c r="BU190" s="210">
        <v>44951</v>
      </c>
      <c r="BV190">
        <v>32768</v>
      </c>
      <c r="BY190" t="s">
        <v>63</v>
      </c>
      <c r="CB190" t="s">
        <v>63</v>
      </c>
      <c r="CC190" t="s">
        <v>63</v>
      </c>
      <c r="CD190" t="s">
        <v>1318</v>
      </c>
      <c r="CE190" t="s">
        <v>63</v>
      </c>
      <c r="CG190" t="s">
        <v>62</v>
      </c>
      <c r="CH190" t="s">
        <v>1319</v>
      </c>
      <c r="CI190" t="s">
        <v>63</v>
      </c>
      <c r="DJ190" t="s">
        <v>806</v>
      </c>
      <c r="DK190" t="s">
        <v>807</v>
      </c>
      <c r="DN190" t="s">
        <v>63</v>
      </c>
      <c r="DO190" t="s">
        <v>1062</v>
      </c>
      <c r="DP190" t="s">
        <v>62</v>
      </c>
      <c r="DQ190" t="s">
        <v>77</v>
      </c>
      <c r="DR190" t="s">
        <v>1317</v>
      </c>
      <c r="DY190">
        <v>25</v>
      </c>
      <c r="EB190">
        <v>4</v>
      </c>
      <c r="EC190">
        <v>4</v>
      </c>
      <c r="EE190" t="s">
        <v>1320</v>
      </c>
      <c r="EF190">
        <v>5</v>
      </c>
      <c r="EV190">
        <v>6500</v>
      </c>
      <c r="EW190">
        <v>542</v>
      </c>
      <c r="EX190">
        <v>362</v>
      </c>
      <c r="EY190">
        <v>461</v>
      </c>
    </row>
    <row r="191" spans="1:165" x14ac:dyDescent="0.35">
      <c r="A191">
        <v>2023</v>
      </c>
      <c r="B191" t="s">
        <v>106</v>
      </c>
      <c r="C191" t="s">
        <v>106</v>
      </c>
      <c r="D191" t="s">
        <v>1321</v>
      </c>
      <c r="E191" t="s">
        <v>107</v>
      </c>
      <c r="F191">
        <v>116</v>
      </c>
      <c r="G191" s="209">
        <v>4</v>
      </c>
      <c r="H191">
        <v>8</v>
      </c>
      <c r="I191" t="s">
        <v>1165</v>
      </c>
      <c r="J191">
        <v>16</v>
      </c>
      <c r="K191">
        <v>24</v>
      </c>
      <c r="L191">
        <v>19</v>
      </c>
      <c r="M191">
        <v>20.3</v>
      </c>
      <c r="N191">
        <v>34.299999999999997</v>
      </c>
      <c r="O191">
        <v>24.8675</v>
      </c>
      <c r="P191">
        <v>16.329499999999999</v>
      </c>
      <c r="Q191">
        <v>24.431000000000001</v>
      </c>
      <c r="R191">
        <v>19.1936</v>
      </c>
      <c r="T191" t="s">
        <v>796</v>
      </c>
      <c r="U191" t="s">
        <v>797</v>
      </c>
      <c r="V191" t="s">
        <v>73</v>
      </c>
      <c r="W191" t="s">
        <v>74</v>
      </c>
      <c r="Y191">
        <v>9</v>
      </c>
      <c r="Z191" t="s">
        <v>62</v>
      </c>
      <c r="AA191" t="s">
        <v>63</v>
      </c>
      <c r="AB191" t="s">
        <v>71</v>
      </c>
      <c r="AC191" t="s">
        <v>72</v>
      </c>
      <c r="AD191">
        <v>10</v>
      </c>
      <c r="AG191" t="s">
        <v>841</v>
      </c>
      <c r="AH191" t="s">
        <v>842</v>
      </c>
      <c r="AI191" t="s">
        <v>64</v>
      </c>
      <c r="AJ191" t="s">
        <v>65</v>
      </c>
      <c r="AK191" t="s">
        <v>63</v>
      </c>
      <c r="AL191" t="s">
        <v>81</v>
      </c>
      <c r="AM191">
        <v>79</v>
      </c>
      <c r="AN191">
        <v>11</v>
      </c>
      <c r="AS191">
        <v>2900</v>
      </c>
      <c r="AT191">
        <v>2900</v>
      </c>
      <c r="BN191" s="192" t="s">
        <v>1004</v>
      </c>
      <c r="BO191">
        <v>2</v>
      </c>
      <c r="BP191">
        <v>2</v>
      </c>
      <c r="BQ191">
        <v>3</v>
      </c>
      <c r="BR191" t="s">
        <v>137</v>
      </c>
      <c r="BS191" t="s">
        <v>292</v>
      </c>
      <c r="BT191" t="s">
        <v>998</v>
      </c>
      <c r="BU191" s="210">
        <v>44951</v>
      </c>
      <c r="BV191">
        <v>32770</v>
      </c>
      <c r="BY191" t="s">
        <v>63</v>
      </c>
      <c r="CB191" t="s">
        <v>63</v>
      </c>
      <c r="CC191" t="s">
        <v>63</v>
      </c>
      <c r="CD191" t="s">
        <v>1318</v>
      </c>
      <c r="CE191" t="s">
        <v>63</v>
      </c>
      <c r="CG191" t="s">
        <v>62</v>
      </c>
      <c r="CH191" t="s">
        <v>1319</v>
      </c>
      <c r="CI191" t="s">
        <v>63</v>
      </c>
      <c r="DJ191" t="s">
        <v>806</v>
      </c>
      <c r="DK191" t="s">
        <v>807</v>
      </c>
      <c r="DN191" t="s">
        <v>63</v>
      </c>
      <c r="DO191" t="s">
        <v>1062</v>
      </c>
      <c r="DP191" t="s">
        <v>62</v>
      </c>
      <c r="DQ191" t="s">
        <v>77</v>
      </c>
      <c r="DR191" t="s">
        <v>1321</v>
      </c>
      <c r="DY191">
        <v>25</v>
      </c>
      <c r="EB191">
        <v>4</v>
      </c>
      <c r="EC191">
        <v>4</v>
      </c>
      <c r="EE191" t="s">
        <v>1320</v>
      </c>
      <c r="EF191">
        <v>5</v>
      </c>
      <c r="EV191">
        <v>6500</v>
      </c>
      <c r="EW191">
        <v>542</v>
      </c>
      <c r="EX191">
        <v>362</v>
      </c>
      <c r="EY191">
        <v>461</v>
      </c>
    </row>
    <row r="192" spans="1:165" x14ac:dyDescent="0.35">
      <c r="A192">
        <v>2023</v>
      </c>
      <c r="B192" t="s">
        <v>106</v>
      </c>
      <c r="C192" t="s">
        <v>106</v>
      </c>
      <c r="D192" t="s">
        <v>1322</v>
      </c>
      <c r="E192" t="s">
        <v>107</v>
      </c>
      <c r="F192">
        <v>141</v>
      </c>
      <c r="G192" s="209">
        <v>3</v>
      </c>
      <c r="H192">
        <v>6</v>
      </c>
      <c r="I192" t="s">
        <v>1165</v>
      </c>
      <c r="J192">
        <v>20</v>
      </c>
      <c r="K192">
        <v>27</v>
      </c>
      <c r="L192">
        <v>23</v>
      </c>
      <c r="M192">
        <v>25.649899999999999</v>
      </c>
      <c r="N192">
        <v>38.299700000000001</v>
      </c>
      <c r="O192">
        <v>30.127700000000001</v>
      </c>
      <c r="P192">
        <v>20.2761</v>
      </c>
      <c r="Q192">
        <v>27.034199999999998</v>
      </c>
      <c r="R192">
        <v>22.8461</v>
      </c>
      <c r="T192" t="s">
        <v>1323</v>
      </c>
      <c r="U192" t="s">
        <v>88</v>
      </c>
      <c r="V192" t="s">
        <v>73</v>
      </c>
      <c r="W192" t="s">
        <v>74</v>
      </c>
      <c r="Y192">
        <v>9</v>
      </c>
      <c r="Z192" t="s">
        <v>62</v>
      </c>
      <c r="AA192" t="s">
        <v>63</v>
      </c>
      <c r="AB192" t="s">
        <v>73</v>
      </c>
      <c r="AC192" t="s">
        <v>75</v>
      </c>
      <c r="AD192">
        <v>10</v>
      </c>
      <c r="AG192" t="s">
        <v>841</v>
      </c>
      <c r="AH192" t="s">
        <v>842</v>
      </c>
      <c r="AI192" t="s">
        <v>64</v>
      </c>
      <c r="AJ192" t="s">
        <v>65</v>
      </c>
      <c r="AK192" t="s">
        <v>63</v>
      </c>
      <c r="AL192" t="s">
        <v>81</v>
      </c>
      <c r="AM192">
        <v>87</v>
      </c>
      <c r="AN192">
        <v>9</v>
      </c>
      <c r="AS192">
        <v>2400</v>
      </c>
      <c r="AT192">
        <v>2400</v>
      </c>
      <c r="BN192" s="192" t="s">
        <v>1205</v>
      </c>
      <c r="BO192">
        <v>2</v>
      </c>
      <c r="BP192">
        <v>2</v>
      </c>
      <c r="BQ192">
        <v>3</v>
      </c>
      <c r="BR192" t="s">
        <v>137</v>
      </c>
      <c r="BS192" t="s">
        <v>292</v>
      </c>
      <c r="BT192" t="s">
        <v>998</v>
      </c>
      <c r="BU192" s="210">
        <v>44873</v>
      </c>
      <c r="BV192">
        <v>32431</v>
      </c>
      <c r="BY192" t="s">
        <v>63</v>
      </c>
      <c r="CB192" t="s">
        <v>63</v>
      </c>
      <c r="CC192" t="s">
        <v>63</v>
      </c>
      <c r="CD192" t="s">
        <v>1324</v>
      </c>
      <c r="CE192" t="s">
        <v>63</v>
      </c>
      <c r="CG192" t="s">
        <v>62</v>
      </c>
      <c r="CH192" t="s">
        <v>1166</v>
      </c>
      <c r="CI192" t="s">
        <v>62</v>
      </c>
      <c r="CJ192" t="s">
        <v>1325</v>
      </c>
      <c r="CK192" t="s">
        <v>83</v>
      </c>
      <c r="CM192">
        <v>1</v>
      </c>
      <c r="CN192" t="s">
        <v>84</v>
      </c>
      <c r="CP192">
        <v>48</v>
      </c>
      <c r="CQ192">
        <v>20</v>
      </c>
      <c r="CR192">
        <v>80</v>
      </c>
      <c r="CS192" t="s">
        <v>85</v>
      </c>
      <c r="CV192" t="s">
        <v>86</v>
      </c>
      <c r="CX192" t="s">
        <v>87</v>
      </c>
      <c r="CY192" t="s">
        <v>63</v>
      </c>
      <c r="DD192">
        <v>1</v>
      </c>
      <c r="DE192" t="s">
        <v>88</v>
      </c>
      <c r="DF192" t="s">
        <v>112</v>
      </c>
      <c r="DG192">
        <v>16</v>
      </c>
      <c r="DJ192" t="s">
        <v>806</v>
      </c>
      <c r="DK192" t="s">
        <v>807</v>
      </c>
      <c r="DL192" t="s">
        <v>63</v>
      </c>
      <c r="DM192" t="s">
        <v>63</v>
      </c>
      <c r="DN192" t="s">
        <v>63</v>
      </c>
      <c r="DO192" t="s">
        <v>825</v>
      </c>
      <c r="DP192" t="s">
        <v>62</v>
      </c>
      <c r="DQ192" t="s">
        <v>77</v>
      </c>
      <c r="DY192">
        <v>30.3</v>
      </c>
      <c r="EB192">
        <v>5</v>
      </c>
      <c r="EC192">
        <v>5</v>
      </c>
      <c r="EE192" t="s">
        <v>1326</v>
      </c>
      <c r="EF192">
        <v>6</v>
      </c>
      <c r="EV192">
        <v>4000</v>
      </c>
      <c r="EW192">
        <v>437</v>
      </c>
      <c r="EX192">
        <v>328</v>
      </c>
      <c r="EY192">
        <v>388</v>
      </c>
    </row>
    <row r="193" spans="1:155" x14ac:dyDescent="0.35">
      <c r="A193">
        <v>2023</v>
      </c>
      <c r="B193" t="s">
        <v>106</v>
      </c>
      <c r="C193" t="s">
        <v>106</v>
      </c>
      <c r="D193" t="s">
        <v>1327</v>
      </c>
      <c r="E193" t="s">
        <v>107</v>
      </c>
      <c r="F193">
        <v>133</v>
      </c>
      <c r="G193" s="209">
        <v>3</v>
      </c>
      <c r="H193">
        <v>6</v>
      </c>
      <c r="I193" t="s">
        <v>1165</v>
      </c>
      <c r="J193">
        <v>20</v>
      </c>
      <c r="K193">
        <v>28</v>
      </c>
      <c r="L193">
        <v>23</v>
      </c>
      <c r="M193">
        <v>25.947600000000001</v>
      </c>
      <c r="N193">
        <v>39.198999999999998</v>
      </c>
      <c r="O193">
        <v>30.603100000000001</v>
      </c>
      <c r="P193">
        <v>20.491700000000002</v>
      </c>
      <c r="Q193">
        <v>27.613</v>
      </c>
      <c r="R193">
        <v>23.182099999999998</v>
      </c>
      <c r="T193" t="s">
        <v>1323</v>
      </c>
      <c r="U193" t="s">
        <v>88</v>
      </c>
      <c r="V193" t="s">
        <v>73</v>
      </c>
      <c r="W193" t="s">
        <v>74</v>
      </c>
      <c r="Y193">
        <v>9</v>
      </c>
      <c r="Z193" t="s">
        <v>62</v>
      </c>
      <c r="AA193" t="s">
        <v>63</v>
      </c>
      <c r="AB193" t="s">
        <v>73</v>
      </c>
      <c r="AC193" t="s">
        <v>75</v>
      </c>
      <c r="AD193">
        <v>10</v>
      </c>
      <c r="AG193" t="s">
        <v>841</v>
      </c>
      <c r="AH193" t="s">
        <v>842</v>
      </c>
      <c r="AI193" t="s">
        <v>64</v>
      </c>
      <c r="AJ193" t="s">
        <v>65</v>
      </c>
      <c r="AK193" t="s">
        <v>63</v>
      </c>
      <c r="AL193" t="s">
        <v>81</v>
      </c>
      <c r="AM193">
        <v>89</v>
      </c>
      <c r="AN193">
        <v>10</v>
      </c>
      <c r="AS193">
        <v>2400</v>
      </c>
      <c r="AT193">
        <v>2400</v>
      </c>
      <c r="BN193" s="192" t="s">
        <v>1205</v>
      </c>
      <c r="BO193">
        <v>2</v>
      </c>
      <c r="BP193">
        <v>2</v>
      </c>
      <c r="BQ193">
        <v>3</v>
      </c>
      <c r="BR193" t="s">
        <v>137</v>
      </c>
      <c r="BS193" t="s">
        <v>292</v>
      </c>
      <c r="BT193" t="s">
        <v>998</v>
      </c>
      <c r="BU193" s="210">
        <v>44873</v>
      </c>
      <c r="BV193">
        <v>32435</v>
      </c>
      <c r="BY193" t="s">
        <v>63</v>
      </c>
      <c r="CB193" t="s">
        <v>63</v>
      </c>
      <c r="CC193" t="s">
        <v>63</v>
      </c>
      <c r="CD193" t="s">
        <v>1324</v>
      </c>
      <c r="CE193" t="s">
        <v>63</v>
      </c>
      <c r="CG193" t="s">
        <v>62</v>
      </c>
      <c r="CH193" t="s">
        <v>1166</v>
      </c>
      <c r="CI193" t="s">
        <v>62</v>
      </c>
      <c r="CJ193" t="s">
        <v>1325</v>
      </c>
      <c r="CK193" t="s">
        <v>83</v>
      </c>
      <c r="CM193">
        <v>1</v>
      </c>
      <c r="CN193" t="s">
        <v>84</v>
      </c>
      <c r="CP193">
        <v>48</v>
      </c>
      <c r="CQ193">
        <v>20</v>
      </c>
      <c r="CR193">
        <v>80</v>
      </c>
      <c r="CS193" t="s">
        <v>85</v>
      </c>
      <c r="CV193" t="s">
        <v>86</v>
      </c>
      <c r="CX193" t="s">
        <v>87</v>
      </c>
      <c r="CY193" t="s">
        <v>63</v>
      </c>
      <c r="DD193">
        <v>1</v>
      </c>
      <c r="DE193" t="s">
        <v>88</v>
      </c>
      <c r="DF193" t="s">
        <v>112</v>
      </c>
      <c r="DG193">
        <v>16</v>
      </c>
      <c r="DJ193" t="s">
        <v>806</v>
      </c>
      <c r="DK193" t="s">
        <v>807</v>
      </c>
      <c r="DL193" t="s">
        <v>63</v>
      </c>
      <c r="DM193" t="s">
        <v>63</v>
      </c>
      <c r="DN193" t="s">
        <v>63</v>
      </c>
      <c r="DO193" t="s">
        <v>825</v>
      </c>
      <c r="DP193" t="s">
        <v>62</v>
      </c>
      <c r="DQ193" t="s">
        <v>77</v>
      </c>
      <c r="DY193">
        <v>30.8</v>
      </c>
      <c r="EB193">
        <v>5</v>
      </c>
      <c r="EC193">
        <v>5</v>
      </c>
      <c r="EE193" t="s">
        <v>1326</v>
      </c>
      <c r="EF193">
        <v>6</v>
      </c>
      <c r="EV193">
        <v>4000</v>
      </c>
      <c r="EW193">
        <v>433</v>
      </c>
      <c r="EX193">
        <v>321</v>
      </c>
      <c r="EY193">
        <v>383</v>
      </c>
    </row>
    <row r="194" spans="1:155" x14ac:dyDescent="0.35">
      <c r="A194">
        <v>2023</v>
      </c>
      <c r="B194" t="s">
        <v>106</v>
      </c>
      <c r="C194" t="s">
        <v>106</v>
      </c>
      <c r="D194" t="s">
        <v>1328</v>
      </c>
      <c r="E194" t="s">
        <v>107</v>
      </c>
      <c r="F194">
        <v>128</v>
      </c>
      <c r="G194" s="209">
        <v>2</v>
      </c>
      <c r="H194">
        <v>4</v>
      </c>
      <c r="I194" t="s">
        <v>1165</v>
      </c>
      <c r="J194">
        <v>21</v>
      </c>
      <c r="K194">
        <v>29</v>
      </c>
      <c r="L194">
        <v>24</v>
      </c>
      <c r="M194">
        <v>26.5</v>
      </c>
      <c r="N194">
        <v>41.4</v>
      </c>
      <c r="O194">
        <v>31.621300000000002</v>
      </c>
      <c r="P194">
        <v>20.890599999999999</v>
      </c>
      <c r="Q194">
        <v>29.0199</v>
      </c>
      <c r="R194">
        <v>23.9039</v>
      </c>
      <c r="T194" t="s">
        <v>796</v>
      </c>
      <c r="U194" t="s">
        <v>797</v>
      </c>
      <c r="V194" t="s">
        <v>73</v>
      </c>
      <c r="W194" t="s">
        <v>74</v>
      </c>
      <c r="Y194">
        <v>9</v>
      </c>
      <c r="Z194" t="s">
        <v>62</v>
      </c>
      <c r="AA194" t="s">
        <v>63</v>
      </c>
      <c r="AB194" t="s">
        <v>71</v>
      </c>
      <c r="AC194" t="s">
        <v>72</v>
      </c>
      <c r="AD194">
        <v>10</v>
      </c>
      <c r="AG194" t="s">
        <v>841</v>
      </c>
      <c r="AH194" t="s">
        <v>842</v>
      </c>
      <c r="AI194" t="s">
        <v>64</v>
      </c>
      <c r="AJ194" t="s">
        <v>65</v>
      </c>
      <c r="AK194" t="s">
        <v>63</v>
      </c>
      <c r="AL194" t="s">
        <v>81</v>
      </c>
      <c r="AM194">
        <v>81</v>
      </c>
      <c r="AN194">
        <v>9</v>
      </c>
      <c r="AS194">
        <v>2300</v>
      </c>
      <c r="AT194">
        <v>2300</v>
      </c>
      <c r="BN194" s="192" t="s">
        <v>1004</v>
      </c>
      <c r="BO194">
        <v>2</v>
      </c>
      <c r="BP194">
        <v>2</v>
      </c>
      <c r="BQ194">
        <v>3</v>
      </c>
      <c r="BR194" t="s">
        <v>137</v>
      </c>
      <c r="BS194" t="s">
        <v>292</v>
      </c>
      <c r="BT194" t="s">
        <v>998</v>
      </c>
      <c r="BU194" s="210">
        <v>44831</v>
      </c>
      <c r="BV194">
        <v>32178</v>
      </c>
      <c r="BY194" t="s">
        <v>63</v>
      </c>
      <c r="CB194" t="s">
        <v>63</v>
      </c>
      <c r="CC194" t="s">
        <v>63</v>
      </c>
      <c r="CD194" t="s">
        <v>1329</v>
      </c>
      <c r="CE194" t="s">
        <v>63</v>
      </c>
      <c r="CG194" t="s">
        <v>62</v>
      </c>
      <c r="CH194" t="s">
        <v>1166</v>
      </c>
      <c r="CI194" t="s">
        <v>63</v>
      </c>
      <c r="DJ194" t="s">
        <v>806</v>
      </c>
      <c r="DK194" t="s">
        <v>807</v>
      </c>
      <c r="DN194" t="s">
        <v>63</v>
      </c>
      <c r="DO194" t="s">
        <v>843</v>
      </c>
      <c r="DP194" t="s">
        <v>62</v>
      </c>
      <c r="DQ194" t="s">
        <v>77</v>
      </c>
      <c r="DR194" t="s">
        <v>1328</v>
      </c>
      <c r="DY194">
        <v>31.8</v>
      </c>
      <c r="EB194">
        <v>5</v>
      </c>
      <c r="EC194">
        <v>5</v>
      </c>
      <c r="EE194" t="s">
        <v>1330</v>
      </c>
      <c r="EF194">
        <v>6</v>
      </c>
      <c r="EV194">
        <v>3500</v>
      </c>
      <c r="EW194">
        <v>423</v>
      </c>
      <c r="EX194">
        <v>305</v>
      </c>
      <c r="EY194">
        <v>370</v>
      </c>
    </row>
    <row r="195" spans="1:155" x14ac:dyDescent="0.35">
      <c r="A195">
        <v>2023</v>
      </c>
      <c r="B195" t="s">
        <v>106</v>
      </c>
      <c r="C195" t="s">
        <v>106</v>
      </c>
      <c r="D195" t="s">
        <v>1331</v>
      </c>
      <c r="E195" t="s">
        <v>107</v>
      </c>
      <c r="F195">
        <v>118</v>
      </c>
      <c r="G195" s="209">
        <v>2</v>
      </c>
      <c r="H195">
        <v>4</v>
      </c>
      <c r="I195" t="s">
        <v>1165</v>
      </c>
      <c r="J195">
        <v>22</v>
      </c>
      <c r="K195">
        <v>31</v>
      </c>
      <c r="L195">
        <v>25</v>
      </c>
      <c r="M195">
        <v>28.1</v>
      </c>
      <c r="N195">
        <v>44.5</v>
      </c>
      <c r="O195">
        <v>33.686700000000002</v>
      </c>
      <c r="P195">
        <v>22.0382</v>
      </c>
      <c r="Q195">
        <v>30.978100000000001</v>
      </c>
      <c r="R195">
        <v>25.327300000000001</v>
      </c>
      <c r="T195" t="s">
        <v>796</v>
      </c>
      <c r="U195" t="s">
        <v>797</v>
      </c>
      <c r="V195" t="s">
        <v>73</v>
      </c>
      <c r="W195" t="s">
        <v>74</v>
      </c>
      <c r="Y195">
        <v>9</v>
      </c>
      <c r="Z195" t="s">
        <v>62</v>
      </c>
      <c r="AA195" t="s">
        <v>63</v>
      </c>
      <c r="AB195" t="s">
        <v>71</v>
      </c>
      <c r="AC195" t="s">
        <v>72</v>
      </c>
      <c r="AD195">
        <v>10</v>
      </c>
      <c r="AG195" t="s">
        <v>841</v>
      </c>
      <c r="AH195" t="s">
        <v>842</v>
      </c>
      <c r="AI195" t="s">
        <v>64</v>
      </c>
      <c r="AJ195" t="s">
        <v>65</v>
      </c>
      <c r="AK195" t="s">
        <v>63</v>
      </c>
      <c r="AL195" t="s">
        <v>81</v>
      </c>
      <c r="AM195">
        <v>79</v>
      </c>
      <c r="AN195">
        <v>10</v>
      </c>
      <c r="AS195">
        <v>2200</v>
      </c>
      <c r="AT195">
        <v>2200</v>
      </c>
      <c r="BN195" s="192" t="s">
        <v>1004</v>
      </c>
      <c r="BO195">
        <v>2</v>
      </c>
      <c r="BP195">
        <v>2</v>
      </c>
      <c r="BQ195">
        <v>3</v>
      </c>
      <c r="BR195" t="s">
        <v>137</v>
      </c>
      <c r="BS195" t="s">
        <v>292</v>
      </c>
      <c r="BT195" t="s">
        <v>998</v>
      </c>
      <c r="BU195" s="210">
        <v>44831</v>
      </c>
      <c r="BV195">
        <v>32179</v>
      </c>
      <c r="BY195" t="s">
        <v>63</v>
      </c>
      <c r="CB195" t="s">
        <v>63</v>
      </c>
      <c r="CC195" t="s">
        <v>63</v>
      </c>
      <c r="CD195" t="s">
        <v>1329</v>
      </c>
      <c r="CE195" t="s">
        <v>63</v>
      </c>
      <c r="CG195" t="s">
        <v>62</v>
      </c>
      <c r="CH195" t="s">
        <v>1166</v>
      </c>
      <c r="CI195" t="s">
        <v>63</v>
      </c>
      <c r="DJ195" t="s">
        <v>806</v>
      </c>
      <c r="DK195" t="s">
        <v>807</v>
      </c>
      <c r="DN195" t="s">
        <v>63</v>
      </c>
      <c r="DO195" t="s">
        <v>843</v>
      </c>
      <c r="DP195" t="s">
        <v>62</v>
      </c>
      <c r="DQ195" t="s">
        <v>77</v>
      </c>
      <c r="DR195" t="s">
        <v>1332</v>
      </c>
      <c r="DY195">
        <v>33.9</v>
      </c>
      <c r="EB195">
        <v>5</v>
      </c>
      <c r="EC195">
        <v>5</v>
      </c>
      <c r="EE195" t="s">
        <v>1330</v>
      </c>
      <c r="EF195">
        <v>6</v>
      </c>
      <c r="EV195">
        <v>3000</v>
      </c>
      <c r="EW195">
        <v>403</v>
      </c>
      <c r="EX195">
        <v>287</v>
      </c>
      <c r="EY195">
        <v>351</v>
      </c>
    </row>
    <row r="196" spans="1:155" x14ac:dyDescent="0.35">
      <c r="A196">
        <v>2023</v>
      </c>
      <c r="B196" t="s">
        <v>106</v>
      </c>
      <c r="C196" t="s">
        <v>106</v>
      </c>
      <c r="D196" t="s">
        <v>1333</v>
      </c>
      <c r="E196" t="s">
        <v>107</v>
      </c>
      <c r="F196">
        <v>127</v>
      </c>
      <c r="G196" s="209">
        <v>2</v>
      </c>
      <c r="H196">
        <v>4</v>
      </c>
      <c r="I196" t="s">
        <v>1165</v>
      </c>
      <c r="J196">
        <v>21</v>
      </c>
      <c r="K196">
        <v>30</v>
      </c>
      <c r="L196">
        <v>25</v>
      </c>
      <c r="M196">
        <v>27.3</v>
      </c>
      <c r="N196">
        <v>43.2</v>
      </c>
      <c r="O196">
        <v>32.719099999999997</v>
      </c>
      <c r="P196">
        <v>21.465900000000001</v>
      </c>
      <c r="Q196">
        <v>30.1602</v>
      </c>
      <c r="R196">
        <v>24.665600000000001</v>
      </c>
      <c r="T196" t="s">
        <v>796</v>
      </c>
      <c r="U196" t="s">
        <v>797</v>
      </c>
      <c r="V196" t="s">
        <v>73</v>
      </c>
      <c r="W196" t="s">
        <v>74</v>
      </c>
      <c r="Y196">
        <v>9</v>
      </c>
      <c r="Z196" t="s">
        <v>62</v>
      </c>
      <c r="AA196" t="s">
        <v>63</v>
      </c>
      <c r="AB196" t="s">
        <v>73</v>
      </c>
      <c r="AC196" t="s">
        <v>75</v>
      </c>
      <c r="AD196">
        <v>10</v>
      </c>
      <c r="AG196" t="s">
        <v>841</v>
      </c>
      <c r="AH196" t="s">
        <v>842</v>
      </c>
      <c r="AI196" t="s">
        <v>64</v>
      </c>
      <c r="AJ196" t="s">
        <v>65</v>
      </c>
      <c r="AK196" t="s">
        <v>63</v>
      </c>
      <c r="AL196" t="s">
        <v>81</v>
      </c>
      <c r="AM196">
        <v>81</v>
      </c>
      <c r="AN196">
        <v>9</v>
      </c>
      <c r="AS196">
        <v>2200</v>
      </c>
      <c r="AT196">
        <v>2200</v>
      </c>
      <c r="BN196" s="192" t="s">
        <v>1004</v>
      </c>
      <c r="BO196">
        <v>2</v>
      </c>
      <c r="BP196">
        <v>2</v>
      </c>
      <c r="BQ196">
        <v>3</v>
      </c>
      <c r="BR196" t="s">
        <v>137</v>
      </c>
      <c r="BS196" t="s">
        <v>292</v>
      </c>
      <c r="BT196" t="s">
        <v>998</v>
      </c>
      <c r="BU196" s="210">
        <v>44831</v>
      </c>
      <c r="BV196">
        <v>32177</v>
      </c>
      <c r="BY196" t="s">
        <v>63</v>
      </c>
      <c r="CB196" t="s">
        <v>63</v>
      </c>
      <c r="CC196" t="s">
        <v>63</v>
      </c>
      <c r="CD196" t="s">
        <v>1329</v>
      </c>
      <c r="CE196" t="s">
        <v>63</v>
      </c>
      <c r="CG196" t="s">
        <v>62</v>
      </c>
      <c r="CH196" t="s">
        <v>1166</v>
      </c>
      <c r="CI196" t="s">
        <v>63</v>
      </c>
      <c r="DJ196" t="s">
        <v>806</v>
      </c>
      <c r="DK196" t="s">
        <v>807</v>
      </c>
      <c r="DN196" t="s">
        <v>63</v>
      </c>
      <c r="DO196" t="s">
        <v>843</v>
      </c>
      <c r="DP196" t="s">
        <v>62</v>
      </c>
      <c r="DQ196" t="s">
        <v>77</v>
      </c>
      <c r="DR196" t="s">
        <v>1333</v>
      </c>
      <c r="DY196">
        <v>32.9</v>
      </c>
      <c r="EB196">
        <v>5</v>
      </c>
      <c r="EC196">
        <v>5</v>
      </c>
      <c r="EE196" t="s">
        <v>1330</v>
      </c>
      <c r="EF196">
        <v>6</v>
      </c>
      <c r="EV196">
        <v>3000</v>
      </c>
      <c r="EW196">
        <v>411</v>
      </c>
      <c r="EX196">
        <v>294</v>
      </c>
      <c r="EY196">
        <v>358</v>
      </c>
    </row>
    <row r="197" spans="1:155" x14ac:dyDescent="0.35">
      <c r="A197">
        <v>2023</v>
      </c>
      <c r="B197" t="s">
        <v>106</v>
      </c>
      <c r="C197" t="s">
        <v>106</v>
      </c>
      <c r="D197" t="s">
        <v>1334</v>
      </c>
      <c r="E197" t="s">
        <v>107</v>
      </c>
      <c r="F197">
        <v>119</v>
      </c>
      <c r="G197" s="209">
        <v>2</v>
      </c>
      <c r="H197">
        <v>4</v>
      </c>
      <c r="I197" t="s">
        <v>1165</v>
      </c>
      <c r="J197">
        <v>22</v>
      </c>
      <c r="K197">
        <v>31</v>
      </c>
      <c r="L197">
        <v>25</v>
      </c>
      <c r="M197">
        <v>28.1</v>
      </c>
      <c r="N197">
        <v>44.5</v>
      </c>
      <c r="O197">
        <v>33.686700000000002</v>
      </c>
      <c r="P197">
        <v>22.0382</v>
      </c>
      <c r="Q197">
        <v>30.978100000000001</v>
      </c>
      <c r="R197">
        <v>25.327300000000001</v>
      </c>
      <c r="T197" t="s">
        <v>796</v>
      </c>
      <c r="U197" t="s">
        <v>797</v>
      </c>
      <c r="V197" t="s">
        <v>73</v>
      </c>
      <c r="W197" t="s">
        <v>74</v>
      </c>
      <c r="Y197">
        <v>9</v>
      </c>
      <c r="Z197" t="s">
        <v>62</v>
      </c>
      <c r="AA197" t="s">
        <v>63</v>
      </c>
      <c r="AB197" t="s">
        <v>73</v>
      </c>
      <c r="AC197" t="s">
        <v>75</v>
      </c>
      <c r="AD197">
        <v>10</v>
      </c>
      <c r="AG197" t="s">
        <v>841</v>
      </c>
      <c r="AH197" t="s">
        <v>842</v>
      </c>
      <c r="AI197" t="s">
        <v>64</v>
      </c>
      <c r="AJ197" t="s">
        <v>65</v>
      </c>
      <c r="AK197" t="s">
        <v>63</v>
      </c>
      <c r="AL197" t="s">
        <v>81</v>
      </c>
      <c r="AM197">
        <v>79</v>
      </c>
      <c r="AN197">
        <v>10</v>
      </c>
      <c r="AS197">
        <v>2200</v>
      </c>
      <c r="AT197">
        <v>2200</v>
      </c>
      <c r="BN197" s="192" t="s">
        <v>1004</v>
      </c>
      <c r="BO197">
        <v>2</v>
      </c>
      <c r="BP197">
        <v>2</v>
      </c>
      <c r="BQ197">
        <v>3</v>
      </c>
      <c r="BR197" t="s">
        <v>137</v>
      </c>
      <c r="BS197" t="s">
        <v>292</v>
      </c>
      <c r="BT197" t="s">
        <v>998</v>
      </c>
      <c r="BU197" s="210">
        <v>44831</v>
      </c>
      <c r="BV197">
        <v>32180</v>
      </c>
      <c r="BY197" t="s">
        <v>63</v>
      </c>
      <c r="CB197" t="s">
        <v>63</v>
      </c>
      <c r="CC197" t="s">
        <v>63</v>
      </c>
      <c r="CD197" t="s">
        <v>1329</v>
      </c>
      <c r="CE197" t="s">
        <v>63</v>
      </c>
      <c r="CG197" t="s">
        <v>62</v>
      </c>
      <c r="CH197" t="s">
        <v>1166</v>
      </c>
      <c r="CI197" t="s">
        <v>63</v>
      </c>
      <c r="DJ197" t="s">
        <v>806</v>
      </c>
      <c r="DK197" t="s">
        <v>807</v>
      </c>
      <c r="DN197" t="s">
        <v>63</v>
      </c>
      <c r="DO197" t="s">
        <v>843</v>
      </c>
      <c r="DP197" t="s">
        <v>62</v>
      </c>
      <c r="DQ197" t="s">
        <v>77</v>
      </c>
      <c r="DR197" t="s">
        <v>1335</v>
      </c>
      <c r="DY197">
        <v>33.9</v>
      </c>
      <c r="EB197">
        <v>5</v>
      </c>
      <c r="EC197">
        <v>5</v>
      </c>
      <c r="EE197" t="s">
        <v>1330</v>
      </c>
      <c r="EF197">
        <v>6</v>
      </c>
      <c r="EV197">
        <v>3000</v>
      </c>
      <c r="EW197">
        <v>403</v>
      </c>
      <c r="EX197">
        <v>287</v>
      </c>
      <c r="EY197">
        <v>351</v>
      </c>
    </row>
    <row r="198" spans="1:155" x14ac:dyDescent="0.35">
      <c r="A198">
        <v>2023</v>
      </c>
      <c r="B198" t="s">
        <v>106</v>
      </c>
      <c r="C198" t="s">
        <v>106</v>
      </c>
      <c r="D198" t="s">
        <v>1336</v>
      </c>
      <c r="E198" t="s">
        <v>107</v>
      </c>
      <c r="F198">
        <v>143</v>
      </c>
      <c r="G198" s="209">
        <v>3</v>
      </c>
      <c r="H198">
        <v>6</v>
      </c>
      <c r="I198" t="s">
        <v>1165</v>
      </c>
      <c r="J198">
        <v>22</v>
      </c>
      <c r="K198">
        <v>29</v>
      </c>
      <c r="L198">
        <v>25</v>
      </c>
      <c r="M198">
        <v>28.096800000000002</v>
      </c>
      <c r="N198">
        <v>41.099800000000002</v>
      </c>
      <c r="O198">
        <v>32.761000000000003</v>
      </c>
      <c r="P198">
        <v>22.035900000000002</v>
      </c>
      <c r="Q198">
        <v>28.828800000000001</v>
      </c>
      <c r="R198">
        <v>24.6496</v>
      </c>
      <c r="T198" t="s">
        <v>796</v>
      </c>
      <c r="U198" t="s">
        <v>797</v>
      </c>
      <c r="V198" t="s">
        <v>73</v>
      </c>
      <c r="W198" t="s">
        <v>74</v>
      </c>
      <c r="Y198">
        <v>9</v>
      </c>
      <c r="Z198" t="s">
        <v>62</v>
      </c>
      <c r="AA198" t="s">
        <v>63</v>
      </c>
      <c r="AB198" t="s">
        <v>71</v>
      </c>
      <c r="AC198" t="s">
        <v>72</v>
      </c>
      <c r="AD198">
        <v>10</v>
      </c>
      <c r="AG198" t="s">
        <v>841</v>
      </c>
      <c r="AH198" t="s">
        <v>842</v>
      </c>
      <c r="AI198" t="s">
        <v>64</v>
      </c>
      <c r="AJ198" t="s">
        <v>65</v>
      </c>
      <c r="AK198" t="s">
        <v>63</v>
      </c>
      <c r="AL198" t="s">
        <v>81</v>
      </c>
      <c r="AM198">
        <v>87</v>
      </c>
      <c r="AN198">
        <v>9</v>
      </c>
      <c r="AS198">
        <v>2200</v>
      </c>
      <c r="AT198">
        <v>2200</v>
      </c>
      <c r="BN198" s="192" t="s">
        <v>1205</v>
      </c>
      <c r="BO198">
        <v>2</v>
      </c>
      <c r="BP198">
        <v>2</v>
      </c>
      <c r="BQ198">
        <v>3</v>
      </c>
      <c r="BR198" t="s">
        <v>137</v>
      </c>
      <c r="BS198" t="s">
        <v>292</v>
      </c>
      <c r="BT198" t="s">
        <v>998</v>
      </c>
      <c r="BU198" s="210">
        <v>44876</v>
      </c>
      <c r="BV198">
        <v>32443</v>
      </c>
      <c r="BY198" t="s">
        <v>63</v>
      </c>
      <c r="CB198" t="s">
        <v>63</v>
      </c>
      <c r="CC198" t="s">
        <v>63</v>
      </c>
      <c r="CD198" t="s">
        <v>1337</v>
      </c>
      <c r="CE198" t="s">
        <v>63</v>
      </c>
      <c r="CG198" t="s">
        <v>62</v>
      </c>
      <c r="CH198" t="s">
        <v>1166</v>
      </c>
      <c r="CI198" t="s">
        <v>62</v>
      </c>
      <c r="CJ198" t="s">
        <v>1325</v>
      </c>
      <c r="CK198" t="s">
        <v>83</v>
      </c>
      <c r="CM198">
        <v>1</v>
      </c>
      <c r="CN198" t="s">
        <v>84</v>
      </c>
      <c r="CP198">
        <v>48</v>
      </c>
      <c r="CQ198">
        <v>20</v>
      </c>
      <c r="CR198">
        <v>80</v>
      </c>
      <c r="CS198" t="s">
        <v>85</v>
      </c>
      <c r="CV198" t="s">
        <v>86</v>
      </c>
      <c r="CX198" t="s">
        <v>87</v>
      </c>
      <c r="CY198" t="s">
        <v>63</v>
      </c>
      <c r="DC198" t="s">
        <v>1338</v>
      </c>
      <c r="DD198">
        <v>1</v>
      </c>
      <c r="DE198" t="s">
        <v>88</v>
      </c>
      <c r="DF198" t="s">
        <v>112</v>
      </c>
      <c r="DG198">
        <v>16</v>
      </c>
      <c r="DJ198" t="s">
        <v>806</v>
      </c>
      <c r="DK198" t="s">
        <v>807</v>
      </c>
      <c r="DL198" t="s">
        <v>63</v>
      </c>
      <c r="DM198" t="s">
        <v>63</v>
      </c>
      <c r="DN198" t="s">
        <v>63</v>
      </c>
      <c r="DO198" t="s">
        <v>825</v>
      </c>
      <c r="DP198" t="s">
        <v>62</v>
      </c>
      <c r="DQ198" t="s">
        <v>77</v>
      </c>
      <c r="DY198">
        <v>33</v>
      </c>
      <c r="EB198">
        <v>5</v>
      </c>
      <c r="EC198">
        <v>5</v>
      </c>
      <c r="EE198" t="s">
        <v>1339</v>
      </c>
      <c r="EF198">
        <v>6</v>
      </c>
      <c r="EV198">
        <v>3000</v>
      </c>
      <c r="EW198">
        <v>402</v>
      </c>
      <c r="EX198">
        <v>307</v>
      </c>
      <c r="EY198">
        <v>360</v>
      </c>
    </row>
    <row r="199" spans="1:155" x14ac:dyDescent="0.35">
      <c r="A199">
        <v>2023</v>
      </c>
      <c r="B199" t="s">
        <v>106</v>
      </c>
      <c r="C199" t="s">
        <v>106</v>
      </c>
      <c r="D199" t="s">
        <v>1340</v>
      </c>
      <c r="E199" t="s">
        <v>107</v>
      </c>
      <c r="F199">
        <v>134</v>
      </c>
      <c r="G199" s="209">
        <v>3</v>
      </c>
      <c r="H199">
        <v>6</v>
      </c>
      <c r="I199" t="s">
        <v>1165</v>
      </c>
      <c r="J199">
        <v>23</v>
      </c>
      <c r="K199">
        <v>30</v>
      </c>
      <c r="L199">
        <v>25</v>
      </c>
      <c r="M199">
        <v>28.8</v>
      </c>
      <c r="N199">
        <v>42.5991</v>
      </c>
      <c r="O199">
        <v>33.714500000000001</v>
      </c>
      <c r="P199">
        <v>22.5366</v>
      </c>
      <c r="Q199">
        <v>29.7805</v>
      </c>
      <c r="R199">
        <v>25.306699999999999</v>
      </c>
      <c r="T199" t="s">
        <v>796</v>
      </c>
      <c r="U199" t="s">
        <v>797</v>
      </c>
      <c r="V199" t="s">
        <v>73</v>
      </c>
      <c r="W199" t="s">
        <v>74</v>
      </c>
      <c r="Y199">
        <v>9</v>
      </c>
      <c r="Z199" t="s">
        <v>62</v>
      </c>
      <c r="AA199" t="s">
        <v>63</v>
      </c>
      <c r="AB199" t="s">
        <v>71</v>
      </c>
      <c r="AC199" t="s">
        <v>72</v>
      </c>
      <c r="AD199">
        <v>10</v>
      </c>
      <c r="AG199" t="s">
        <v>841</v>
      </c>
      <c r="AH199" t="s">
        <v>842</v>
      </c>
      <c r="AI199" t="s">
        <v>64</v>
      </c>
      <c r="AJ199" t="s">
        <v>65</v>
      </c>
      <c r="AK199" t="s">
        <v>63</v>
      </c>
      <c r="AL199" t="s">
        <v>81</v>
      </c>
      <c r="AM199">
        <v>89</v>
      </c>
      <c r="AN199">
        <v>10</v>
      </c>
      <c r="AS199">
        <v>2200</v>
      </c>
      <c r="AT199">
        <v>2200</v>
      </c>
      <c r="BN199" s="192" t="s">
        <v>1205</v>
      </c>
      <c r="BO199">
        <v>2</v>
      </c>
      <c r="BP199">
        <v>2</v>
      </c>
      <c r="BQ199">
        <v>3</v>
      </c>
      <c r="BR199" t="s">
        <v>137</v>
      </c>
      <c r="BS199" t="s">
        <v>292</v>
      </c>
      <c r="BT199" t="s">
        <v>998</v>
      </c>
      <c r="BU199" s="210">
        <v>44854</v>
      </c>
      <c r="BV199">
        <v>32304</v>
      </c>
      <c r="BY199" t="s">
        <v>63</v>
      </c>
      <c r="CB199" t="s">
        <v>63</v>
      </c>
      <c r="CC199" t="s">
        <v>63</v>
      </c>
      <c r="CD199" t="s">
        <v>1337</v>
      </c>
      <c r="CE199" t="s">
        <v>63</v>
      </c>
      <c r="CG199" t="s">
        <v>62</v>
      </c>
      <c r="CH199" t="s">
        <v>1166</v>
      </c>
      <c r="CI199" t="s">
        <v>62</v>
      </c>
      <c r="CJ199" t="s">
        <v>1325</v>
      </c>
      <c r="CK199" t="s">
        <v>83</v>
      </c>
      <c r="CM199">
        <v>1</v>
      </c>
      <c r="CN199" t="s">
        <v>84</v>
      </c>
      <c r="CP199">
        <v>48</v>
      </c>
      <c r="CQ199">
        <v>20</v>
      </c>
      <c r="CR199">
        <v>80</v>
      </c>
      <c r="CS199" t="s">
        <v>85</v>
      </c>
      <c r="CV199" t="s">
        <v>86</v>
      </c>
      <c r="CX199" t="s">
        <v>87</v>
      </c>
      <c r="CY199" t="s">
        <v>63</v>
      </c>
      <c r="DC199" t="s">
        <v>1338</v>
      </c>
      <c r="DD199">
        <v>1</v>
      </c>
      <c r="DE199" t="s">
        <v>88</v>
      </c>
      <c r="DF199" t="s">
        <v>112</v>
      </c>
      <c r="DG199">
        <v>16</v>
      </c>
      <c r="DJ199" t="s">
        <v>806</v>
      </c>
      <c r="DK199" t="s">
        <v>807</v>
      </c>
      <c r="DL199" t="s">
        <v>63</v>
      </c>
      <c r="DM199" t="s">
        <v>63</v>
      </c>
      <c r="DN199" t="s">
        <v>63</v>
      </c>
      <c r="DO199" t="s">
        <v>825</v>
      </c>
      <c r="DP199" t="s">
        <v>62</v>
      </c>
      <c r="DQ199" t="s">
        <v>77</v>
      </c>
      <c r="DR199" t="s">
        <v>1340</v>
      </c>
      <c r="DY199">
        <v>33.9</v>
      </c>
      <c r="EB199">
        <v>5</v>
      </c>
      <c r="EC199">
        <v>5</v>
      </c>
      <c r="EE199" t="s">
        <v>1339</v>
      </c>
      <c r="EF199">
        <v>6</v>
      </c>
      <c r="EV199">
        <v>3000</v>
      </c>
      <c r="EW199">
        <v>395</v>
      </c>
      <c r="EX199">
        <v>299</v>
      </c>
      <c r="EY199">
        <v>352</v>
      </c>
    </row>
    <row r="200" spans="1:155" x14ac:dyDescent="0.35">
      <c r="A200">
        <v>2023</v>
      </c>
      <c r="B200" t="s">
        <v>106</v>
      </c>
      <c r="C200" t="s">
        <v>106</v>
      </c>
      <c r="D200" t="s">
        <v>1341</v>
      </c>
      <c r="E200" t="s">
        <v>107</v>
      </c>
      <c r="F200">
        <v>144</v>
      </c>
      <c r="G200" s="209">
        <v>3</v>
      </c>
      <c r="H200">
        <v>6</v>
      </c>
      <c r="I200" t="s">
        <v>1165</v>
      </c>
      <c r="J200">
        <v>22</v>
      </c>
      <c r="K200">
        <v>29</v>
      </c>
      <c r="L200">
        <v>24</v>
      </c>
      <c r="M200">
        <v>27.5</v>
      </c>
      <c r="N200">
        <v>41.6</v>
      </c>
      <c r="O200">
        <v>32.449300000000001</v>
      </c>
      <c r="P200">
        <v>21.609300000000001</v>
      </c>
      <c r="Q200">
        <v>29.147099999999998</v>
      </c>
      <c r="R200">
        <v>24.455300000000001</v>
      </c>
      <c r="T200" t="s">
        <v>796</v>
      </c>
      <c r="U200" t="s">
        <v>797</v>
      </c>
      <c r="V200" t="s">
        <v>73</v>
      </c>
      <c r="W200" t="s">
        <v>74</v>
      </c>
      <c r="Y200">
        <v>9</v>
      </c>
      <c r="Z200" t="s">
        <v>62</v>
      </c>
      <c r="AA200" t="s">
        <v>63</v>
      </c>
      <c r="AB200" t="s">
        <v>73</v>
      </c>
      <c r="AC200" t="s">
        <v>75</v>
      </c>
      <c r="AD200">
        <v>10</v>
      </c>
      <c r="AG200" t="s">
        <v>841</v>
      </c>
      <c r="AH200" t="s">
        <v>842</v>
      </c>
      <c r="AI200" t="s">
        <v>64</v>
      </c>
      <c r="AJ200" t="s">
        <v>65</v>
      </c>
      <c r="AK200" t="s">
        <v>63</v>
      </c>
      <c r="AL200" t="s">
        <v>81</v>
      </c>
      <c r="AM200">
        <v>87</v>
      </c>
      <c r="AN200">
        <v>9</v>
      </c>
      <c r="AS200">
        <v>2300</v>
      </c>
      <c r="AT200">
        <v>2300</v>
      </c>
      <c r="BN200" s="192" t="s">
        <v>1205</v>
      </c>
      <c r="BO200">
        <v>2</v>
      </c>
      <c r="BP200">
        <v>2</v>
      </c>
      <c r="BQ200">
        <v>3</v>
      </c>
      <c r="BR200" t="s">
        <v>137</v>
      </c>
      <c r="BS200" t="s">
        <v>292</v>
      </c>
      <c r="BT200" t="s">
        <v>998</v>
      </c>
      <c r="BU200" s="210">
        <v>44854</v>
      </c>
      <c r="BV200">
        <v>32300</v>
      </c>
      <c r="BY200" t="s">
        <v>63</v>
      </c>
      <c r="CB200" t="s">
        <v>63</v>
      </c>
      <c r="CC200" t="s">
        <v>63</v>
      </c>
      <c r="CD200" t="s">
        <v>1337</v>
      </c>
      <c r="CE200" t="s">
        <v>63</v>
      </c>
      <c r="CG200" t="s">
        <v>62</v>
      </c>
      <c r="CH200" t="s">
        <v>1166</v>
      </c>
      <c r="CI200" t="s">
        <v>62</v>
      </c>
      <c r="CJ200" t="s">
        <v>1325</v>
      </c>
      <c r="CK200" t="s">
        <v>83</v>
      </c>
      <c r="CM200">
        <v>1</v>
      </c>
      <c r="CN200" t="s">
        <v>84</v>
      </c>
      <c r="CP200">
        <v>48</v>
      </c>
      <c r="CQ200">
        <v>20</v>
      </c>
      <c r="CR200">
        <v>80</v>
      </c>
      <c r="CS200" t="s">
        <v>85</v>
      </c>
      <c r="CV200" t="s">
        <v>86</v>
      </c>
      <c r="CX200" t="s">
        <v>87</v>
      </c>
      <c r="CY200" t="s">
        <v>63</v>
      </c>
      <c r="DC200" t="s">
        <v>1338</v>
      </c>
      <c r="DD200">
        <v>1</v>
      </c>
      <c r="DE200" t="s">
        <v>88</v>
      </c>
      <c r="DF200" t="s">
        <v>112</v>
      </c>
      <c r="DG200">
        <v>16</v>
      </c>
      <c r="DJ200" t="s">
        <v>806</v>
      </c>
      <c r="DK200" t="s">
        <v>807</v>
      </c>
      <c r="DL200" t="s">
        <v>63</v>
      </c>
      <c r="DM200" t="s">
        <v>63</v>
      </c>
      <c r="DN200" t="s">
        <v>63</v>
      </c>
      <c r="DO200" t="s">
        <v>825</v>
      </c>
      <c r="DP200" t="s">
        <v>62</v>
      </c>
      <c r="DQ200" t="s">
        <v>77</v>
      </c>
      <c r="DR200" t="s">
        <v>1341</v>
      </c>
      <c r="DY200">
        <v>32.700000000000003</v>
      </c>
      <c r="EB200">
        <v>5</v>
      </c>
      <c r="EC200">
        <v>5</v>
      </c>
      <c r="EE200" t="s">
        <v>1339</v>
      </c>
      <c r="EF200">
        <v>6</v>
      </c>
      <c r="EV200">
        <v>3500</v>
      </c>
      <c r="EW200">
        <v>410</v>
      </c>
      <c r="EX200">
        <v>304</v>
      </c>
      <c r="EY200">
        <v>362</v>
      </c>
    </row>
    <row r="201" spans="1:155" x14ac:dyDescent="0.35">
      <c r="A201">
        <v>2023</v>
      </c>
      <c r="B201" t="s">
        <v>106</v>
      </c>
      <c r="C201" t="s">
        <v>106</v>
      </c>
      <c r="D201" t="s">
        <v>1342</v>
      </c>
      <c r="E201" t="s">
        <v>107</v>
      </c>
      <c r="F201">
        <v>135</v>
      </c>
      <c r="G201" s="209">
        <v>3</v>
      </c>
      <c r="H201">
        <v>6</v>
      </c>
      <c r="I201" t="s">
        <v>1165</v>
      </c>
      <c r="J201">
        <v>21</v>
      </c>
      <c r="K201">
        <v>30</v>
      </c>
      <c r="L201">
        <v>24</v>
      </c>
      <c r="M201">
        <v>27.3</v>
      </c>
      <c r="N201">
        <v>42.2</v>
      </c>
      <c r="O201">
        <v>32.457000000000001</v>
      </c>
      <c r="P201">
        <v>21.465900000000001</v>
      </c>
      <c r="Q201">
        <v>29.527799999999999</v>
      </c>
      <c r="R201">
        <v>24.4727</v>
      </c>
      <c r="T201" t="s">
        <v>796</v>
      </c>
      <c r="U201" t="s">
        <v>797</v>
      </c>
      <c r="V201" t="s">
        <v>73</v>
      </c>
      <c r="W201" t="s">
        <v>74</v>
      </c>
      <c r="Y201">
        <v>9</v>
      </c>
      <c r="Z201" t="s">
        <v>62</v>
      </c>
      <c r="AA201" t="s">
        <v>63</v>
      </c>
      <c r="AB201" t="s">
        <v>73</v>
      </c>
      <c r="AC201" t="s">
        <v>75</v>
      </c>
      <c r="AD201">
        <v>10</v>
      </c>
      <c r="AG201" t="s">
        <v>841</v>
      </c>
      <c r="AH201" t="s">
        <v>842</v>
      </c>
      <c r="AI201" t="s">
        <v>64</v>
      </c>
      <c r="AJ201" t="s">
        <v>65</v>
      </c>
      <c r="AK201" t="s">
        <v>63</v>
      </c>
      <c r="AL201" t="s">
        <v>81</v>
      </c>
      <c r="AM201">
        <v>89</v>
      </c>
      <c r="AN201">
        <v>10</v>
      </c>
      <c r="AS201">
        <v>2300</v>
      </c>
      <c r="AT201">
        <v>2300</v>
      </c>
      <c r="BN201" s="192" t="s">
        <v>1205</v>
      </c>
      <c r="BO201">
        <v>2</v>
      </c>
      <c r="BP201">
        <v>2</v>
      </c>
      <c r="BQ201">
        <v>3</v>
      </c>
      <c r="BR201" t="s">
        <v>137</v>
      </c>
      <c r="BS201" t="s">
        <v>292</v>
      </c>
      <c r="BT201" t="s">
        <v>998</v>
      </c>
      <c r="BU201" s="210">
        <v>44854</v>
      </c>
      <c r="BV201">
        <v>32299</v>
      </c>
      <c r="BY201" t="s">
        <v>63</v>
      </c>
      <c r="CB201" t="s">
        <v>63</v>
      </c>
      <c r="CC201" t="s">
        <v>63</v>
      </c>
      <c r="CD201" t="s">
        <v>1337</v>
      </c>
      <c r="CE201" t="s">
        <v>63</v>
      </c>
      <c r="CG201" t="s">
        <v>62</v>
      </c>
      <c r="CH201" t="s">
        <v>1166</v>
      </c>
      <c r="CI201" t="s">
        <v>62</v>
      </c>
      <c r="CJ201" t="s">
        <v>1325</v>
      </c>
      <c r="CK201" t="s">
        <v>83</v>
      </c>
      <c r="CM201">
        <v>1</v>
      </c>
      <c r="CN201" t="s">
        <v>84</v>
      </c>
      <c r="CP201">
        <v>48</v>
      </c>
      <c r="CQ201">
        <v>20</v>
      </c>
      <c r="CR201">
        <v>80</v>
      </c>
      <c r="CS201" t="s">
        <v>85</v>
      </c>
      <c r="CV201" t="s">
        <v>86</v>
      </c>
      <c r="CX201" t="s">
        <v>87</v>
      </c>
      <c r="CY201" t="s">
        <v>63</v>
      </c>
      <c r="DC201" t="s">
        <v>1338</v>
      </c>
      <c r="DD201">
        <v>1</v>
      </c>
      <c r="DE201" t="s">
        <v>88</v>
      </c>
      <c r="DF201" t="s">
        <v>112</v>
      </c>
      <c r="DG201">
        <v>16</v>
      </c>
      <c r="DJ201" t="s">
        <v>806</v>
      </c>
      <c r="DK201" t="s">
        <v>807</v>
      </c>
      <c r="DL201" t="s">
        <v>63</v>
      </c>
      <c r="DM201" t="s">
        <v>63</v>
      </c>
      <c r="DN201" t="s">
        <v>63</v>
      </c>
      <c r="DO201" t="s">
        <v>825</v>
      </c>
      <c r="DP201" t="s">
        <v>62</v>
      </c>
      <c r="DQ201" t="s">
        <v>77</v>
      </c>
      <c r="DR201" t="s">
        <v>1343</v>
      </c>
      <c r="DY201">
        <v>32.700000000000003</v>
      </c>
      <c r="EB201">
        <v>5</v>
      </c>
      <c r="EC201">
        <v>5</v>
      </c>
      <c r="EE201" t="s">
        <v>1339</v>
      </c>
      <c r="EF201">
        <v>6</v>
      </c>
      <c r="EV201">
        <v>3500</v>
      </c>
      <c r="EW201">
        <v>412</v>
      </c>
      <c r="EX201">
        <v>300</v>
      </c>
      <c r="EY201">
        <v>362</v>
      </c>
    </row>
    <row r="202" spans="1:155" x14ac:dyDescent="0.35">
      <c r="A202">
        <v>2023</v>
      </c>
      <c r="B202" t="s">
        <v>79</v>
      </c>
      <c r="C202" t="s">
        <v>195</v>
      </c>
      <c r="D202" t="s">
        <v>1344</v>
      </c>
      <c r="E202" t="s">
        <v>80</v>
      </c>
      <c r="F202">
        <v>32</v>
      </c>
      <c r="G202" s="209">
        <v>1.5</v>
      </c>
      <c r="H202">
        <v>3</v>
      </c>
      <c r="I202" t="s">
        <v>1010</v>
      </c>
      <c r="J202">
        <v>29</v>
      </c>
      <c r="K202">
        <v>38</v>
      </c>
      <c r="L202">
        <v>32</v>
      </c>
      <c r="M202">
        <v>37.772799999999997</v>
      </c>
      <c r="N202">
        <v>56.271500000000003</v>
      </c>
      <c r="O202">
        <v>44.330800000000004</v>
      </c>
      <c r="P202">
        <v>28.732700000000001</v>
      </c>
      <c r="Q202">
        <v>38.174399999999999</v>
      </c>
      <c r="R202">
        <v>32.331099999999999</v>
      </c>
      <c r="T202" t="s">
        <v>796</v>
      </c>
      <c r="U202" t="s">
        <v>797</v>
      </c>
      <c r="V202" t="s">
        <v>798</v>
      </c>
      <c r="W202" t="s">
        <v>799</v>
      </c>
      <c r="Y202">
        <v>7</v>
      </c>
      <c r="Z202" t="s">
        <v>63</v>
      </c>
      <c r="AA202" t="s">
        <v>63</v>
      </c>
      <c r="AB202" t="s">
        <v>93</v>
      </c>
      <c r="AC202" t="s">
        <v>94</v>
      </c>
      <c r="AD202">
        <v>10</v>
      </c>
      <c r="AG202" t="s">
        <v>800</v>
      </c>
      <c r="AH202" t="s">
        <v>801</v>
      </c>
      <c r="AI202" t="s">
        <v>64</v>
      </c>
      <c r="AJ202" t="s">
        <v>65</v>
      </c>
      <c r="AK202" t="s">
        <v>63</v>
      </c>
      <c r="AL202" t="s">
        <v>81</v>
      </c>
      <c r="AQ202">
        <v>80</v>
      </c>
      <c r="AR202">
        <v>9</v>
      </c>
      <c r="AS202">
        <v>1700</v>
      </c>
      <c r="AT202">
        <v>1700</v>
      </c>
      <c r="BN202" s="192" t="s">
        <v>1004</v>
      </c>
      <c r="BO202">
        <v>2</v>
      </c>
      <c r="BP202">
        <v>2</v>
      </c>
      <c r="BQ202">
        <v>3</v>
      </c>
      <c r="BR202" t="s">
        <v>137</v>
      </c>
      <c r="BS202" t="s">
        <v>292</v>
      </c>
      <c r="BT202" t="s">
        <v>998</v>
      </c>
      <c r="BU202" s="210">
        <v>44652</v>
      </c>
      <c r="BV202">
        <v>31142</v>
      </c>
      <c r="BX202" t="s">
        <v>63</v>
      </c>
      <c r="BY202" t="s">
        <v>63</v>
      </c>
      <c r="CB202" t="s">
        <v>63</v>
      </c>
      <c r="CC202" t="s">
        <v>63</v>
      </c>
      <c r="CE202" t="s">
        <v>63</v>
      </c>
      <c r="CG202" t="s">
        <v>62</v>
      </c>
      <c r="CH202" t="s">
        <v>821</v>
      </c>
      <c r="CI202" t="s">
        <v>62</v>
      </c>
      <c r="CJ202" t="s">
        <v>1031</v>
      </c>
      <c r="DJ202" t="s">
        <v>806</v>
      </c>
      <c r="DK202" t="s">
        <v>807</v>
      </c>
      <c r="DN202" t="s">
        <v>63</v>
      </c>
      <c r="DO202" t="s">
        <v>825</v>
      </c>
      <c r="DP202" t="s">
        <v>62</v>
      </c>
      <c r="DQ202" t="s">
        <v>77</v>
      </c>
      <c r="DY202">
        <v>45</v>
      </c>
      <c r="EB202">
        <v>6</v>
      </c>
      <c r="EC202">
        <v>6</v>
      </c>
      <c r="EE202" t="s">
        <v>1170</v>
      </c>
      <c r="EF202">
        <v>7</v>
      </c>
      <c r="EV202">
        <v>500</v>
      </c>
      <c r="EW202">
        <v>307</v>
      </c>
      <c r="EX202">
        <v>232</v>
      </c>
      <c r="EY202">
        <v>273</v>
      </c>
    </row>
    <row r="203" spans="1:155" x14ac:dyDescent="0.35">
      <c r="A203">
        <v>2023</v>
      </c>
      <c r="B203" t="s">
        <v>79</v>
      </c>
      <c r="C203" t="s">
        <v>195</v>
      </c>
      <c r="D203" t="s">
        <v>1344</v>
      </c>
      <c r="E203" t="s">
        <v>80</v>
      </c>
      <c r="F203">
        <v>33</v>
      </c>
      <c r="G203" s="209">
        <v>1.5</v>
      </c>
      <c r="H203">
        <v>3</v>
      </c>
      <c r="I203" t="s">
        <v>1110</v>
      </c>
      <c r="J203">
        <v>27</v>
      </c>
      <c r="K203">
        <v>37</v>
      </c>
      <c r="L203">
        <v>31</v>
      </c>
      <c r="M203">
        <v>35.6267</v>
      </c>
      <c r="N203">
        <v>54.899099999999997</v>
      </c>
      <c r="O203">
        <v>42.310600000000001</v>
      </c>
      <c r="P203">
        <v>27.282399999999999</v>
      </c>
      <c r="Q203">
        <v>37.354399999999998</v>
      </c>
      <c r="R203">
        <v>31.049800000000001</v>
      </c>
      <c r="T203" t="s">
        <v>796</v>
      </c>
      <c r="U203" t="s">
        <v>797</v>
      </c>
      <c r="V203" t="s">
        <v>1111</v>
      </c>
      <c r="W203" t="s">
        <v>1112</v>
      </c>
      <c r="Y203">
        <v>6</v>
      </c>
      <c r="Z203" t="s">
        <v>63</v>
      </c>
      <c r="AA203" t="s">
        <v>63</v>
      </c>
      <c r="AB203" t="s">
        <v>93</v>
      </c>
      <c r="AC203" t="s">
        <v>94</v>
      </c>
      <c r="AD203">
        <v>10</v>
      </c>
      <c r="AG203" t="s">
        <v>800</v>
      </c>
      <c r="AH203" t="s">
        <v>801</v>
      </c>
      <c r="AI203" t="s">
        <v>64</v>
      </c>
      <c r="AJ203" t="s">
        <v>65</v>
      </c>
      <c r="AK203" t="s">
        <v>63</v>
      </c>
      <c r="AL203" t="s">
        <v>81</v>
      </c>
      <c r="AQ203">
        <v>80</v>
      </c>
      <c r="AR203">
        <v>9</v>
      </c>
      <c r="AS203">
        <v>1750</v>
      </c>
      <c r="AT203">
        <v>1750</v>
      </c>
      <c r="BN203" s="192" t="s">
        <v>1004</v>
      </c>
      <c r="BO203">
        <v>2</v>
      </c>
      <c r="BP203">
        <v>2</v>
      </c>
      <c r="BQ203">
        <v>3</v>
      </c>
      <c r="BR203" t="s">
        <v>137</v>
      </c>
      <c r="BS203" t="s">
        <v>292</v>
      </c>
      <c r="BT203" t="s">
        <v>998</v>
      </c>
      <c r="BU203" s="210">
        <v>44652</v>
      </c>
      <c r="BV203">
        <v>31147</v>
      </c>
      <c r="BX203" t="s">
        <v>63</v>
      </c>
      <c r="BY203" t="s">
        <v>63</v>
      </c>
      <c r="CB203" t="s">
        <v>63</v>
      </c>
      <c r="CC203" t="s">
        <v>63</v>
      </c>
      <c r="CE203" t="s">
        <v>63</v>
      </c>
      <c r="CG203" t="s">
        <v>62</v>
      </c>
      <c r="CH203" t="s">
        <v>821</v>
      </c>
      <c r="CI203" t="s">
        <v>62</v>
      </c>
      <c r="CJ203" t="s">
        <v>1031</v>
      </c>
      <c r="DJ203" t="s">
        <v>806</v>
      </c>
      <c r="DK203" t="s">
        <v>807</v>
      </c>
      <c r="DN203" t="s">
        <v>63</v>
      </c>
      <c r="DO203" t="s">
        <v>825</v>
      </c>
      <c r="DP203" t="s">
        <v>62</v>
      </c>
      <c r="DQ203" t="s">
        <v>77</v>
      </c>
      <c r="DY203">
        <v>43</v>
      </c>
      <c r="EB203">
        <v>6</v>
      </c>
      <c r="EC203">
        <v>6</v>
      </c>
      <c r="EE203" t="s">
        <v>1170</v>
      </c>
      <c r="EF203">
        <v>7</v>
      </c>
      <c r="EV203">
        <v>750</v>
      </c>
      <c r="EW203">
        <v>323</v>
      </c>
      <c r="EX203">
        <v>236</v>
      </c>
      <c r="EY203">
        <v>284</v>
      </c>
    </row>
    <row r="204" spans="1:155" x14ac:dyDescent="0.35">
      <c r="A204">
        <v>2023</v>
      </c>
      <c r="B204" t="s">
        <v>79</v>
      </c>
      <c r="C204" t="s">
        <v>195</v>
      </c>
      <c r="D204" t="s">
        <v>1345</v>
      </c>
      <c r="E204" t="s">
        <v>80</v>
      </c>
      <c r="F204">
        <v>34</v>
      </c>
      <c r="G204" s="209">
        <v>1.5</v>
      </c>
      <c r="H204">
        <v>3</v>
      </c>
      <c r="I204" t="s">
        <v>1010</v>
      </c>
      <c r="J204">
        <v>29</v>
      </c>
      <c r="K204">
        <v>38</v>
      </c>
      <c r="L204">
        <v>32</v>
      </c>
      <c r="M204">
        <v>37.772799999999997</v>
      </c>
      <c r="N204">
        <v>56.271500000000003</v>
      </c>
      <c r="O204">
        <v>44.330800000000004</v>
      </c>
      <c r="P204">
        <v>28.732700000000001</v>
      </c>
      <c r="Q204">
        <v>38.174399999999999</v>
      </c>
      <c r="R204">
        <v>32.331099999999999</v>
      </c>
      <c r="T204" t="s">
        <v>796</v>
      </c>
      <c r="U204" t="s">
        <v>797</v>
      </c>
      <c r="V204" t="s">
        <v>798</v>
      </c>
      <c r="W204" t="s">
        <v>799</v>
      </c>
      <c r="Y204">
        <v>7</v>
      </c>
      <c r="Z204" t="s">
        <v>63</v>
      </c>
      <c r="AA204" t="s">
        <v>63</v>
      </c>
      <c r="AB204" t="s">
        <v>93</v>
      </c>
      <c r="AC204" t="s">
        <v>94</v>
      </c>
      <c r="AD204">
        <v>10</v>
      </c>
      <c r="AG204" t="s">
        <v>800</v>
      </c>
      <c r="AH204" t="s">
        <v>801</v>
      </c>
      <c r="AI204" t="s">
        <v>64</v>
      </c>
      <c r="AJ204" t="s">
        <v>65</v>
      </c>
      <c r="AK204" t="s">
        <v>63</v>
      </c>
      <c r="AL204" t="s">
        <v>81</v>
      </c>
      <c r="AQ204">
        <v>84</v>
      </c>
      <c r="AR204">
        <v>9</v>
      </c>
      <c r="AS204">
        <v>1700</v>
      </c>
      <c r="AT204">
        <v>1700</v>
      </c>
      <c r="BN204" s="192" t="s">
        <v>1004</v>
      </c>
      <c r="BO204">
        <v>2</v>
      </c>
      <c r="BP204">
        <v>2</v>
      </c>
      <c r="BQ204">
        <v>3</v>
      </c>
      <c r="BR204" t="s">
        <v>137</v>
      </c>
      <c r="BS204" t="s">
        <v>292</v>
      </c>
      <c r="BT204" t="s">
        <v>998</v>
      </c>
      <c r="BU204" s="210">
        <v>44652</v>
      </c>
      <c r="BV204">
        <v>31143</v>
      </c>
      <c r="BX204" t="s">
        <v>63</v>
      </c>
      <c r="BY204" t="s">
        <v>63</v>
      </c>
      <c r="CB204" t="s">
        <v>63</v>
      </c>
      <c r="CC204" t="s">
        <v>63</v>
      </c>
      <c r="CE204" t="s">
        <v>63</v>
      </c>
      <c r="CG204" t="s">
        <v>62</v>
      </c>
      <c r="CH204" t="s">
        <v>821</v>
      </c>
      <c r="CI204" t="s">
        <v>62</v>
      </c>
      <c r="CJ204" t="s">
        <v>1031</v>
      </c>
      <c r="DJ204" t="s">
        <v>806</v>
      </c>
      <c r="DK204" t="s">
        <v>807</v>
      </c>
      <c r="DN204" t="s">
        <v>63</v>
      </c>
      <c r="DO204" t="s">
        <v>825</v>
      </c>
      <c r="DP204" t="s">
        <v>62</v>
      </c>
      <c r="DQ204" t="s">
        <v>77</v>
      </c>
      <c r="DY204">
        <v>45</v>
      </c>
      <c r="EB204">
        <v>6</v>
      </c>
      <c r="EC204">
        <v>6</v>
      </c>
      <c r="EE204" t="s">
        <v>1170</v>
      </c>
      <c r="EF204">
        <v>7</v>
      </c>
      <c r="EV204">
        <v>500</v>
      </c>
      <c r="EW204">
        <v>307</v>
      </c>
      <c r="EX204">
        <v>232</v>
      </c>
      <c r="EY204">
        <v>273</v>
      </c>
    </row>
    <row r="205" spans="1:155" x14ac:dyDescent="0.35">
      <c r="A205">
        <v>2023</v>
      </c>
      <c r="B205" t="s">
        <v>79</v>
      </c>
      <c r="C205" t="s">
        <v>195</v>
      </c>
      <c r="D205" t="s">
        <v>1345</v>
      </c>
      <c r="E205" t="s">
        <v>80</v>
      </c>
      <c r="F205">
        <v>35</v>
      </c>
      <c r="G205" s="209">
        <v>1.5</v>
      </c>
      <c r="H205">
        <v>3</v>
      </c>
      <c r="I205" t="s">
        <v>1110</v>
      </c>
      <c r="J205">
        <v>27</v>
      </c>
      <c r="K205">
        <v>37</v>
      </c>
      <c r="L205">
        <v>31</v>
      </c>
      <c r="M205">
        <v>35.6267</v>
      </c>
      <c r="N205">
        <v>54.899099999999997</v>
      </c>
      <c r="O205">
        <v>42.310600000000001</v>
      </c>
      <c r="P205">
        <v>27.282399999999999</v>
      </c>
      <c r="Q205">
        <v>37.354399999999998</v>
      </c>
      <c r="R205">
        <v>31.049800000000001</v>
      </c>
      <c r="T205" t="s">
        <v>796</v>
      </c>
      <c r="U205" t="s">
        <v>797</v>
      </c>
      <c r="V205" t="s">
        <v>1111</v>
      </c>
      <c r="W205" t="s">
        <v>1112</v>
      </c>
      <c r="Y205">
        <v>6</v>
      </c>
      <c r="Z205" t="s">
        <v>63</v>
      </c>
      <c r="AA205" t="s">
        <v>63</v>
      </c>
      <c r="AB205" t="s">
        <v>93</v>
      </c>
      <c r="AC205" t="s">
        <v>94</v>
      </c>
      <c r="AD205">
        <v>10</v>
      </c>
      <c r="AG205" t="s">
        <v>800</v>
      </c>
      <c r="AH205" t="s">
        <v>801</v>
      </c>
      <c r="AI205" t="s">
        <v>64</v>
      </c>
      <c r="AJ205" t="s">
        <v>65</v>
      </c>
      <c r="AK205" t="s">
        <v>63</v>
      </c>
      <c r="AL205" t="s">
        <v>81</v>
      </c>
      <c r="AQ205">
        <v>84</v>
      </c>
      <c r="AR205">
        <v>9</v>
      </c>
      <c r="AS205">
        <v>1750</v>
      </c>
      <c r="AT205">
        <v>1750</v>
      </c>
      <c r="BN205" s="192" t="s">
        <v>1004</v>
      </c>
      <c r="BO205">
        <v>2</v>
      </c>
      <c r="BP205">
        <v>2</v>
      </c>
      <c r="BQ205">
        <v>3</v>
      </c>
      <c r="BR205" t="s">
        <v>137</v>
      </c>
      <c r="BS205" t="s">
        <v>292</v>
      </c>
      <c r="BT205" t="s">
        <v>998</v>
      </c>
      <c r="BU205" s="210">
        <v>44652</v>
      </c>
      <c r="BV205">
        <v>31148</v>
      </c>
      <c r="BX205" t="s">
        <v>63</v>
      </c>
      <c r="BY205" t="s">
        <v>63</v>
      </c>
      <c r="CB205" t="s">
        <v>63</v>
      </c>
      <c r="CC205" t="s">
        <v>63</v>
      </c>
      <c r="CE205" t="s">
        <v>63</v>
      </c>
      <c r="CG205" t="s">
        <v>62</v>
      </c>
      <c r="CH205" t="s">
        <v>821</v>
      </c>
      <c r="CI205" t="s">
        <v>62</v>
      </c>
      <c r="CJ205" t="s">
        <v>1031</v>
      </c>
      <c r="DJ205" t="s">
        <v>806</v>
      </c>
      <c r="DK205" t="s">
        <v>807</v>
      </c>
      <c r="DN205" t="s">
        <v>63</v>
      </c>
      <c r="DO205" t="s">
        <v>825</v>
      </c>
      <c r="DP205" t="s">
        <v>62</v>
      </c>
      <c r="DQ205" t="s">
        <v>77</v>
      </c>
      <c r="DY205">
        <v>43</v>
      </c>
      <c r="EB205">
        <v>6</v>
      </c>
      <c r="EC205">
        <v>6</v>
      </c>
      <c r="EE205" t="s">
        <v>1170</v>
      </c>
      <c r="EF205">
        <v>7</v>
      </c>
      <c r="EV205">
        <v>750</v>
      </c>
      <c r="EW205">
        <v>323</v>
      </c>
      <c r="EX205">
        <v>236</v>
      </c>
      <c r="EY205">
        <v>284</v>
      </c>
    </row>
    <row r="206" spans="1:155" x14ac:dyDescent="0.35">
      <c r="A206">
        <v>2023</v>
      </c>
      <c r="B206" t="s">
        <v>79</v>
      </c>
      <c r="C206" t="s">
        <v>195</v>
      </c>
      <c r="D206" t="s">
        <v>1346</v>
      </c>
      <c r="E206" t="s">
        <v>80</v>
      </c>
      <c r="F206">
        <v>54</v>
      </c>
      <c r="G206" s="209">
        <v>2</v>
      </c>
      <c r="H206">
        <v>4</v>
      </c>
      <c r="I206" t="s">
        <v>1010</v>
      </c>
      <c r="J206">
        <v>28</v>
      </c>
      <c r="K206">
        <v>38</v>
      </c>
      <c r="L206">
        <v>31</v>
      </c>
      <c r="M206">
        <v>36.248100000000001</v>
      </c>
      <c r="N206">
        <v>55.6999</v>
      </c>
      <c r="O206">
        <v>43.006599999999999</v>
      </c>
      <c r="P206">
        <v>27.7043</v>
      </c>
      <c r="Q206">
        <v>37.833500000000001</v>
      </c>
      <c r="R206">
        <v>31.499300000000002</v>
      </c>
      <c r="T206" t="s">
        <v>796</v>
      </c>
      <c r="U206" t="s">
        <v>797</v>
      </c>
      <c r="V206" t="s">
        <v>798</v>
      </c>
      <c r="W206" t="s">
        <v>799</v>
      </c>
      <c r="Y206">
        <v>7</v>
      </c>
      <c r="Z206" t="s">
        <v>63</v>
      </c>
      <c r="AA206" t="s">
        <v>63</v>
      </c>
      <c r="AB206" t="s">
        <v>93</v>
      </c>
      <c r="AC206" t="s">
        <v>94</v>
      </c>
      <c r="AD206">
        <v>10</v>
      </c>
      <c r="AG206" t="s">
        <v>800</v>
      </c>
      <c r="AH206" t="s">
        <v>801</v>
      </c>
      <c r="AI206" t="s">
        <v>64</v>
      </c>
      <c r="AJ206" t="s">
        <v>65</v>
      </c>
      <c r="AK206" t="s">
        <v>63</v>
      </c>
      <c r="AL206" t="s">
        <v>81</v>
      </c>
      <c r="AQ206">
        <v>80</v>
      </c>
      <c r="AR206">
        <v>9</v>
      </c>
      <c r="AS206">
        <v>1750</v>
      </c>
      <c r="AT206">
        <v>1750</v>
      </c>
      <c r="BN206" s="192" t="s">
        <v>1004</v>
      </c>
      <c r="BO206">
        <v>2</v>
      </c>
      <c r="BP206">
        <v>2</v>
      </c>
      <c r="BQ206">
        <v>3</v>
      </c>
      <c r="BR206" t="s">
        <v>137</v>
      </c>
      <c r="BS206" t="s">
        <v>292</v>
      </c>
      <c r="BT206" t="s">
        <v>998</v>
      </c>
      <c r="BU206" s="210">
        <v>44655</v>
      </c>
      <c r="BV206">
        <v>31169</v>
      </c>
      <c r="BX206" t="s">
        <v>63</v>
      </c>
      <c r="BY206" t="s">
        <v>63</v>
      </c>
      <c r="CB206" t="s">
        <v>63</v>
      </c>
      <c r="CC206" t="s">
        <v>63</v>
      </c>
      <c r="CE206" t="s">
        <v>63</v>
      </c>
      <c r="CG206" t="s">
        <v>62</v>
      </c>
      <c r="CH206" t="s">
        <v>821</v>
      </c>
      <c r="CI206" t="s">
        <v>62</v>
      </c>
      <c r="CJ206" t="s">
        <v>1031</v>
      </c>
      <c r="DJ206" t="s">
        <v>806</v>
      </c>
      <c r="DK206" t="s">
        <v>807</v>
      </c>
      <c r="DN206" t="s">
        <v>63</v>
      </c>
      <c r="DO206" t="s">
        <v>825</v>
      </c>
      <c r="DP206" t="s">
        <v>63</v>
      </c>
      <c r="DQ206" t="s">
        <v>69</v>
      </c>
      <c r="DY206">
        <v>43.7</v>
      </c>
      <c r="EB206">
        <v>6</v>
      </c>
      <c r="EC206">
        <v>6</v>
      </c>
      <c r="EE206" t="s">
        <v>1172</v>
      </c>
      <c r="EF206">
        <v>7</v>
      </c>
      <c r="EV206">
        <v>750</v>
      </c>
      <c r="EW206">
        <v>319</v>
      </c>
      <c r="EX206">
        <v>234</v>
      </c>
      <c r="EY206">
        <v>280</v>
      </c>
    </row>
    <row r="207" spans="1:155" x14ac:dyDescent="0.35">
      <c r="A207">
        <v>2023</v>
      </c>
      <c r="B207" t="s">
        <v>79</v>
      </c>
      <c r="C207" t="s">
        <v>195</v>
      </c>
      <c r="D207" t="s">
        <v>1346</v>
      </c>
      <c r="E207" t="s">
        <v>80</v>
      </c>
      <c r="F207">
        <v>55</v>
      </c>
      <c r="G207" s="209">
        <v>2</v>
      </c>
      <c r="H207">
        <v>4</v>
      </c>
      <c r="I207" t="s">
        <v>1110</v>
      </c>
      <c r="J207">
        <v>23</v>
      </c>
      <c r="K207">
        <v>33</v>
      </c>
      <c r="L207">
        <v>27</v>
      </c>
      <c r="M207">
        <v>29.354800000000001</v>
      </c>
      <c r="N207">
        <v>48.353700000000003</v>
      </c>
      <c r="O207">
        <v>35.6599</v>
      </c>
      <c r="P207">
        <v>22.93</v>
      </c>
      <c r="Q207">
        <v>33.375100000000003</v>
      </c>
      <c r="R207">
        <v>26.688600000000001</v>
      </c>
      <c r="T207" t="s">
        <v>796</v>
      </c>
      <c r="U207" t="s">
        <v>797</v>
      </c>
      <c r="V207" t="s">
        <v>1111</v>
      </c>
      <c r="W207" t="s">
        <v>1112</v>
      </c>
      <c r="Y207">
        <v>6</v>
      </c>
      <c r="Z207" t="s">
        <v>63</v>
      </c>
      <c r="AA207" t="s">
        <v>63</v>
      </c>
      <c r="AB207" t="s">
        <v>93</v>
      </c>
      <c r="AC207" t="s">
        <v>94</v>
      </c>
      <c r="AD207">
        <v>10</v>
      </c>
      <c r="AG207" t="s">
        <v>800</v>
      </c>
      <c r="AH207" t="s">
        <v>801</v>
      </c>
      <c r="AI207" t="s">
        <v>64</v>
      </c>
      <c r="AJ207" t="s">
        <v>65</v>
      </c>
      <c r="AK207" t="s">
        <v>63</v>
      </c>
      <c r="AL207" t="s">
        <v>81</v>
      </c>
      <c r="AQ207">
        <v>80</v>
      </c>
      <c r="AR207">
        <v>9</v>
      </c>
      <c r="AS207">
        <v>2050</v>
      </c>
      <c r="AT207">
        <v>2050</v>
      </c>
      <c r="BN207" s="192" t="s">
        <v>1004</v>
      </c>
      <c r="BO207">
        <v>2</v>
      </c>
      <c r="BP207">
        <v>2</v>
      </c>
      <c r="BQ207">
        <v>3</v>
      </c>
      <c r="BR207" t="s">
        <v>137</v>
      </c>
      <c r="BS207" t="s">
        <v>292</v>
      </c>
      <c r="BT207" t="s">
        <v>998</v>
      </c>
      <c r="BU207" s="210">
        <v>44655</v>
      </c>
      <c r="BV207">
        <v>31173</v>
      </c>
      <c r="BX207" t="s">
        <v>63</v>
      </c>
      <c r="BY207" t="s">
        <v>63</v>
      </c>
      <c r="CB207" t="s">
        <v>63</v>
      </c>
      <c r="CC207" t="s">
        <v>63</v>
      </c>
      <c r="CE207" t="s">
        <v>63</v>
      </c>
      <c r="CG207" t="s">
        <v>62</v>
      </c>
      <c r="CH207" t="s">
        <v>821</v>
      </c>
      <c r="CI207" t="s">
        <v>62</v>
      </c>
      <c r="CJ207" t="s">
        <v>1031</v>
      </c>
      <c r="DJ207" t="s">
        <v>806</v>
      </c>
      <c r="DK207" t="s">
        <v>807</v>
      </c>
      <c r="DN207" t="s">
        <v>63</v>
      </c>
      <c r="DO207" t="s">
        <v>825</v>
      </c>
      <c r="DP207" t="s">
        <v>63</v>
      </c>
      <c r="DQ207" t="s">
        <v>69</v>
      </c>
      <c r="DY207">
        <v>36.200000000000003</v>
      </c>
      <c r="EB207">
        <v>5</v>
      </c>
      <c r="EC207">
        <v>5</v>
      </c>
      <c r="EE207" t="s">
        <v>1172</v>
      </c>
      <c r="EF207">
        <v>7</v>
      </c>
      <c r="EV207">
        <v>2250</v>
      </c>
      <c r="EW207">
        <v>385</v>
      </c>
      <c r="EX207">
        <v>264</v>
      </c>
      <c r="EY207">
        <v>331</v>
      </c>
    </row>
    <row r="208" spans="1:155" x14ac:dyDescent="0.35">
      <c r="A208">
        <v>2023</v>
      </c>
      <c r="B208" t="s">
        <v>79</v>
      </c>
      <c r="C208" t="s">
        <v>195</v>
      </c>
      <c r="D208" t="s">
        <v>1347</v>
      </c>
      <c r="E208" t="s">
        <v>80</v>
      </c>
      <c r="F208">
        <v>56</v>
      </c>
      <c r="G208" s="209">
        <v>2</v>
      </c>
      <c r="H208">
        <v>4</v>
      </c>
      <c r="I208" t="s">
        <v>1010</v>
      </c>
      <c r="J208">
        <v>28</v>
      </c>
      <c r="K208">
        <v>38</v>
      </c>
      <c r="L208">
        <v>31</v>
      </c>
      <c r="M208">
        <v>36.248100000000001</v>
      </c>
      <c r="N208">
        <v>55.6999</v>
      </c>
      <c r="O208">
        <v>43.006599999999999</v>
      </c>
      <c r="P208">
        <v>27.7043</v>
      </c>
      <c r="Q208">
        <v>37.833500000000001</v>
      </c>
      <c r="R208">
        <v>31.499300000000002</v>
      </c>
      <c r="T208" t="s">
        <v>796</v>
      </c>
      <c r="U208" t="s">
        <v>797</v>
      </c>
      <c r="V208" t="s">
        <v>798</v>
      </c>
      <c r="W208" t="s">
        <v>799</v>
      </c>
      <c r="Y208">
        <v>7</v>
      </c>
      <c r="Z208" t="s">
        <v>63</v>
      </c>
      <c r="AA208" t="s">
        <v>63</v>
      </c>
      <c r="AB208" t="s">
        <v>93</v>
      </c>
      <c r="AC208" t="s">
        <v>94</v>
      </c>
      <c r="AD208">
        <v>10</v>
      </c>
      <c r="AG208" t="s">
        <v>800</v>
      </c>
      <c r="AH208" t="s">
        <v>801</v>
      </c>
      <c r="AI208" t="s">
        <v>64</v>
      </c>
      <c r="AJ208" t="s">
        <v>65</v>
      </c>
      <c r="AK208" t="s">
        <v>63</v>
      </c>
      <c r="AL208" t="s">
        <v>81</v>
      </c>
      <c r="AQ208">
        <v>84</v>
      </c>
      <c r="AR208">
        <v>9</v>
      </c>
      <c r="AS208">
        <v>1750</v>
      </c>
      <c r="AT208">
        <v>1750</v>
      </c>
      <c r="BN208" s="192" t="s">
        <v>1004</v>
      </c>
      <c r="BO208">
        <v>2</v>
      </c>
      <c r="BP208">
        <v>2</v>
      </c>
      <c r="BQ208">
        <v>3</v>
      </c>
      <c r="BR208" t="s">
        <v>137</v>
      </c>
      <c r="BS208" t="s">
        <v>292</v>
      </c>
      <c r="BT208" t="s">
        <v>998</v>
      </c>
      <c r="BU208" s="210">
        <v>44655</v>
      </c>
      <c r="BV208">
        <v>31170</v>
      </c>
      <c r="BX208" t="s">
        <v>63</v>
      </c>
      <c r="BY208" t="s">
        <v>63</v>
      </c>
      <c r="CB208" t="s">
        <v>63</v>
      </c>
      <c r="CC208" t="s">
        <v>63</v>
      </c>
      <c r="CE208" t="s">
        <v>63</v>
      </c>
      <c r="CG208" t="s">
        <v>62</v>
      </c>
      <c r="CH208" t="s">
        <v>821</v>
      </c>
      <c r="CI208" t="s">
        <v>62</v>
      </c>
      <c r="CJ208" t="s">
        <v>1031</v>
      </c>
      <c r="DJ208" t="s">
        <v>806</v>
      </c>
      <c r="DK208" t="s">
        <v>807</v>
      </c>
      <c r="DN208" t="s">
        <v>63</v>
      </c>
      <c r="DO208" t="s">
        <v>825</v>
      </c>
      <c r="DP208" t="s">
        <v>63</v>
      </c>
      <c r="DQ208" t="s">
        <v>69</v>
      </c>
      <c r="DY208">
        <v>43.7</v>
      </c>
      <c r="EB208">
        <v>6</v>
      </c>
      <c r="EC208">
        <v>6</v>
      </c>
      <c r="EE208" t="s">
        <v>1172</v>
      </c>
      <c r="EF208">
        <v>7</v>
      </c>
      <c r="EV208">
        <v>750</v>
      </c>
      <c r="EW208">
        <v>319</v>
      </c>
      <c r="EX208">
        <v>234</v>
      </c>
      <c r="EY208">
        <v>280</v>
      </c>
    </row>
    <row r="209" spans="1:165" x14ac:dyDescent="0.35">
      <c r="A209">
        <v>2023</v>
      </c>
      <c r="B209" t="s">
        <v>79</v>
      </c>
      <c r="C209" t="s">
        <v>195</v>
      </c>
      <c r="D209" t="s">
        <v>1347</v>
      </c>
      <c r="E209" t="s">
        <v>80</v>
      </c>
      <c r="F209">
        <v>57</v>
      </c>
      <c r="G209" s="209">
        <v>2</v>
      </c>
      <c r="H209">
        <v>4</v>
      </c>
      <c r="I209" t="s">
        <v>1110</v>
      </c>
      <c r="J209">
        <v>23</v>
      </c>
      <c r="K209">
        <v>33</v>
      </c>
      <c r="L209">
        <v>27</v>
      </c>
      <c r="M209">
        <v>29.354800000000001</v>
      </c>
      <c r="N209">
        <v>48.353700000000003</v>
      </c>
      <c r="O209">
        <v>35.6599</v>
      </c>
      <c r="P209">
        <v>22.93</v>
      </c>
      <c r="Q209">
        <v>33.375100000000003</v>
      </c>
      <c r="R209">
        <v>26.688600000000001</v>
      </c>
      <c r="T209" t="s">
        <v>796</v>
      </c>
      <c r="U209" t="s">
        <v>797</v>
      </c>
      <c r="V209" t="s">
        <v>1111</v>
      </c>
      <c r="W209" t="s">
        <v>1112</v>
      </c>
      <c r="Y209">
        <v>6</v>
      </c>
      <c r="Z209" t="s">
        <v>63</v>
      </c>
      <c r="AA209" t="s">
        <v>63</v>
      </c>
      <c r="AB209" t="s">
        <v>93</v>
      </c>
      <c r="AC209" t="s">
        <v>94</v>
      </c>
      <c r="AD209">
        <v>10</v>
      </c>
      <c r="AG209" t="s">
        <v>800</v>
      </c>
      <c r="AH209" t="s">
        <v>801</v>
      </c>
      <c r="AI209" t="s">
        <v>64</v>
      </c>
      <c r="AJ209" t="s">
        <v>65</v>
      </c>
      <c r="AK209" t="s">
        <v>63</v>
      </c>
      <c r="AL209" t="s">
        <v>81</v>
      </c>
      <c r="AQ209">
        <v>84</v>
      </c>
      <c r="AR209">
        <v>9</v>
      </c>
      <c r="AS209">
        <v>2050</v>
      </c>
      <c r="AT209">
        <v>2050</v>
      </c>
      <c r="BN209" s="192" t="s">
        <v>1004</v>
      </c>
      <c r="BO209">
        <v>2</v>
      </c>
      <c r="BP209">
        <v>2</v>
      </c>
      <c r="BQ209">
        <v>3</v>
      </c>
      <c r="BR209" t="s">
        <v>137</v>
      </c>
      <c r="BS209" t="s">
        <v>292</v>
      </c>
      <c r="BT209" t="s">
        <v>998</v>
      </c>
      <c r="BU209" s="210">
        <v>44655</v>
      </c>
      <c r="BV209">
        <v>31172</v>
      </c>
      <c r="BX209" t="s">
        <v>63</v>
      </c>
      <c r="BY209" t="s">
        <v>63</v>
      </c>
      <c r="CB209" t="s">
        <v>63</v>
      </c>
      <c r="CC209" t="s">
        <v>63</v>
      </c>
      <c r="CE209" t="s">
        <v>63</v>
      </c>
      <c r="CG209" t="s">
        <v>62</v>
      </c>
      <c r="CH209" t="s">
        <v>821</v>
      </c>
      <c r="CI209" t="s">
        <v>62</v>
      </c>
      <c r="CJ209" t="s">
        <v>1031</v>
      </c>
      <c r="DJ209" t="s">
        <v>806</v>
      </c>
      <c r="DK209" t="s">
        <v>807</v>
      </c>
      <c r="DN209" t="s">
        <v>63</v>
      </c>
      <c r="DO209" t="s">
        <v>825</v>
      </c>
      <c r="DP209" t="s">
        <v>63</v>
      </c>
      <c r="DQ209" t="s">
        <v>69</v>
      </c>
      <c r="DY209">
        <v>36.200000000000003</v>
      </c>
      <c r="EB209">
        <v>5</v>
      </c>
      <c r="EC209">
        <v>5</v>
      </c>
      <c r="EE209" t="s">
        <v>1172</v>
      </c>
      <c r="EF209">
        <v>7</v>
      </c>
      <c r="EV209">
        <v>2250</v>
      </c>
      <c r="EW209">
        <v>385</v>
      </c>
      <c r="EX209">
        <v>264</v>
      </c>
      <c r="EY209">
        <v>331</v>
      </c>
    </row>
    <row r="210" spans="1:165" x14ac:dyDescent="0.35">
      <c r="A210">
        <v>2023</v>
      </c>
      <c r="B210" t="s">
        <v>79</v>
      </c>
      <c r="C210" t="s">
        <v>195</v>
      </c>
      <c r="D210" t="s">
        <v>1348</v>
      </c>
      <c r="E210" t="s">
        <v>80</v>
      </c>
      <c r="F210">
        <v>84</v>
      </c>
      <c r="G210" s="209">
        <v>2</v>
      </c>
      <c r="H210">
        <v>4</v>
      </c>
      <c r="I210" t="s">
        <v>818</v>
      </c>
      <c r="J210">
        <v>25</v>
      </c>
      <c r="K210">
        <v>34</v>
      </c>
      <c r="L210">
        <v>29</v>
      </c>
      <c r="M210">
        <v>32.8215</v>
      </c>
      <c r="N210">
        <v>49.682600000000001</v>
      </c>
      <c r="O210">
        <v>38.737499999999997</v>
      </c>
      <c r="P210">
        <v>25.357099999999999</v>
      </c>
      <c r="Q210">
        <v>34.1922</v>
      </c>
      <c r="R210">
        <v>28.6935</v>
      </c>
      <c r="T210" t="s">
        <v>796</v>
      </c>
      <c r="U210" t="s">
        <v>797</v>
      </c>
      <c r="V210" t="s">
        <v>819</v>
      </c>
      <c r="W210" t="s">
        <v>820</v>
      </c>
      <c r="Y210">
        <v>8</v>
      </c>
      <c r="Z210" t="s">
        <v>62</v>
      </c>
      <c r="AA210" t="s">
        <v>63</v>
      </c>
      <c r="AB210" t="s">
        <v>93</v>
      </c>
      <c r="AC210" t="s">
        <v>94</v>
      </c>
      <c r="AD210">
        <v>10</v>
      </c>
      <c r="AG210" t="s">
        <v>800</v>
      </c>
      <c r="AH210" t="s">
        <v>801</v>
      </c>
      <c r="AI210" t="s">
        <v>64</v>
      </c>
      <c r="AJ210" t="s">
        <v>65</v>
      </c>
      <c r="AK210" t="s">
        <v>63</v>
      </c>
      <c r="AL210" t="s">
        <v>81</v>
      </c>
      <c r="AQ210">
        <v>80</v>
      </c>
      <c r="AR210">
        <v>9</v>
      </c>
      <c r="AS210">
        <v>1900</v>
      </c>
      <c r="AT210">
        <v>1900</v>
      </c>
      <c r="BN210" s="192" t="s">
        <v>1004</v>
      </c>
      <c r="BO210">
        <v>2</v>
      </c>
      <c r="BP210">
        <v>2</v>
      </c>
      <c r="BQ210">
        <v>3</v>
      </c>
      <c r="BR210" t="s">
        <v>137</v>
      </c>
      <c r="BS210" t="s">
        <v>292</v>
      </c>
      <c r="BT210" t="s">
        <v>998</v>
      </c>
      <c r="BU210" s="210">
        <v>44656</v>
      </c>
      <c r="BV210">
        <v>31179</v>
      </c>
      <c r="BX210" t="s">
        <v>63</v>
      </c>
      <c r="BY210" t="s">
        <v>63</v>
      </c>
      <c r="CB210" t="s">
        <v>63</v>
      </c>
      <c r="CC210" t="s">
        <v>63</v>
      </c>
      <c r="CE210" t="s">
        <v>63</v>
      </c>
      <c r="CG210" t="s">
        <v>62</v>
      </c>
      <c r="CH210" t="s">
        <v>821</v>
      </c>
      <c r="CI210" t="s">
        <v>62</v>
      </c>
      <c r="CJ210" t="s">
        <v>1031</v>
      </c>
      <c r="DJ210" t="s">
        <v>806</v>
      </c>
      <c r="DK210" t="s">
        <v>807</v>
      </c>
      <c r="DN210" t="s">
        <v>63</v>
      </c>
      <c r="DO210" t="s">
        <v>825</v>
      </c>
      <c r="DP210" t="s">
        <v>63</v>
      </c>
      <c r="DQ210" t="s">
        <v>69</v>
      </c>
      <c r="DY210">
        <v>39.4</v>
      </c>
      <c r="EB210">
        <v>6</v>
      </c>
      <c r="EC210">
        <v>6</v>
      </c>
      <c r="EE210" t="s">
        <v>1172</v>
      </c>
      <c r="EF210">
        <v>7</v>
      </c>
      <c r="EV210">
        <v>1500</v>
      </c>
      <c r="EW210">
        <v>347</v>
      </c>
      <c r="EX210">
        <v>258</v>
      </c>
      <c r="EY210">
        <v>307</v>
      </c>
    </row>
    <row r="211" spans="1:165" s="4" customFormat="1" x14ac:dyDescent="0.35">
      <c r="A211">
        <v>2023</v>
      </c>
      <c r="B211" t="s">
        <v>79</v>
      </c>
      <c r="C211" t="s">
        <v>195</v>
      </c>
      <c r="D211" t="s">
        <v>1348</v>
      </c>
      <c r="E211" t="s">
        <v>80</v>
      </c>
      <c r="F211">
        <v>85</v>
      </c>
      <c r="G211" s="209">
        <v>2</v>
      </c>
      <c r="H211">
        <v>4</v>
      </c>
      <c r="I211" t="s">
        <v>1110</v>
      </c>
      <c r="J211">
        <v>22</v>
      </c>
      <c r="K211">
        <v>31</v>
      </c>
      <c r="L211">
        <v>25</v>
      </c>
      <c r="M211">
        <v>27.958600000000001</v>
      </c>
      <c r="N211">
        <v>44.9557</v>
      </c>
      <c r="O211">
        <v>33.6907</v>
      </c>
      <c r="P211">
        <v>21.9373</v>
      </c>
      <c r="Q211">
        <v>31.2637</v>
      </c>
      <c r="R211">
        <v>25.338799999999999</v>
      </c>
      <c r="S211"/>
      <c r="T211" t="s">
        <v>796</v>
      </c>
      <c r="U211" t="s">
        <v>797</v>
      </c>
      <c r="V211" t="s">
        <v>1111</v>
      </c>
      <c r="W211" t="s">
        <v>1112</v>
      </c>
      <c r="X211"/>
      <c r="Y211">
        <v>6</v>
      </c>
      <c r="Z211" t="s">
        <v>63</v>
      </c>
      <c r="AA211" t="s">
        <v>63</v>
      </c>
      <c r="AB211" t="s">
        <v>93</v>
      </c>
      <c r="AC211" t="s">
        <v>94</v>
      </c>
      <c r="AD211">
        <v>10</v>
      </c>
      <c r="AE211"/>
      <c r="AF211"/>
      <c r="AG211" t="s">
        <v>800</v>
      </c>
      <c r="AH211" t="s">
        <v>801</v>
      </c>
      <c r="AI211" t="s">
        <v>64</v>
      </c>
      <c r="AJ211" t="s">
        <v>65</v>
      </c>
      <c r="AK211" t="s">
        <v>63</v>
      </c>
      <c r="AL211" t="s">
        <v>81</v>
      </c>
      <c r="AM211"/>
      <c r="AN211"/>
      <c r="AO211"/>
      <c r="AP211"/>
      <c r="AQ211">
        <v>80</v>
      </c>
      <c r="AR211">
        <v>9</v>
      </c>
      <c r="AS211">
        <v>2200</v>
      </c>
      <c r="AT211">
        <v>2200</v>
      </c>
      <c r="AU211"/>
      <c r="AV211"/>
      <c r="AW211"/>
      <c r="AX211"/>
      <c r="AY211"/>
      <c r="AZ211"/>
      <c r="BA211"/>
      <c r="BB211"/>
      <c r="BC211"/>
      <c r="BD211"/>
      <c r="BE211"/>
      <c r="BF211"/>
      <c r="BG211"/>
      <c r="BH211"/>
      <c r="BI211"/>
      <c r="BJ211"/>
      <c r="BK211"/>
      <c r="BL211"/>
      <c r="BM211"/>
      <c r="BN211" s="192" t="s">
        <v>1004</v>
      </c>
      <c r="BO211">
        <v>2</v>
      </c>
      <c r="BP211">
        <v>2</v>
      </c>
      <c r="BQ211">
        <v>3</v>
      </c>
      <c r="BR211" t="s">
        <v>137</v>
      </c>
      <c r="BS211" t="s">
        <v>292</v>
      </c>
      <c r="BT211" t="s">
        <v>998</v>
      </c>
      <c r="BU211" s="210">
        <v>44655</v>
      </c>
      <c r="BV211">
        <v>31174</v>
      </c>
      <c r="BW211" s="211"/>
      <c r="BX211" t="s">
        <v>62</v>
      </c>
      <c r="BY211" t="s">
        <v>63</v>
      </c>
      <c r="BZ211"/>
      <c r="CA211"/>
      <c r="CB211" t="s">
        <v>63</v>
      </c>
      <c r="CC211" t="s">
        <v>63</v>
      </c>
      <c r="CD211"/>
      <c r="CE211" t="s">
        <v>63</v>
      </c>
      <c r="CF211"/>
      <c r="CG211" t="s">
        <v>62</v>
      </c>
      <c r="CH211" t="s">
        <v>821</v>
      </c>
      <c r="CI211" t="s">
        <v>62</v>
      </c>
      <c r="CJ211" t="s">
        <v>1031</v>
      </c>
      <c r="CK211"/>
      <c r="CL211"/>
      <c r="CM211"/>
      <c r="CN211"/>
      <c r="CO211"/>
      <c r="CP211"/>
      <c r="CQ211"/>
      <c r="CR211"/>
      <c r="CS211"/>
      <c r="CT211"/>
      <c r="CU211"/>
      <c r="CV211"/>
      <c r="CW211"/>
      <c r="CX211"/>
      <c r="CY211"/>
      <c r="CZ211"/>
      <c r="DA211"/>
      <c r="DB211"/>
      <c r="DC211"/>
      <c r="DD211"/>
      <c r="DE211"/>
      <c r="DF211"/>
      <c r="DG211"/>
      <c r="DH211"/>
      <c r="DI211"/>
      <c r="DJ211" t="s">
        <v>806</v>
      </c>
      <c r="DK211" t="s">
        <v>807</v>
      </c>
      <c r="DL211"/>
      <c r="DM211"/>
      <c r="DN211" t="s">
        <v>63</v>
      </c>
      <c r="DO211" t="s">
        <v>825</v>
      </c>
      <c r="DP211" t="s">
        <v>63</v>
      </c>
      <c r="DQ211" t="s">
        <v>69</v>
      </c>
      <c r="DR211"/>
      <c r="DS211"/>
      <c r="DT211"/>
      <c r="DU211"/>
      <c r="DV211"/>
      <c r="DW211"/>
      <c r="DX211"/>
      <c r="DY211">
        <v>34.200000000000003</v>
      </c>
      <c r="DZ211"/>
      <c r="EA211" s="212"/>
      <c r="EB211">
        <v>5</v>
      </c>
      <c r="EC211">
        <v>5</v>
      </c>
      <c r="ED211"/>
      <c r="EE211" t="s">
        <v>1172</v>
      </c>
      <c r="EF211">
        <v>7</v>
      </c>
      <c r="EG211"/>
      <c r="EH211"/>
      <c r="EI211"/>
      <c r="EJ211"/>
      <c r="EK211"/>
      <c r="EL211"/>
      <c r="EM211"/>
      <c r="EN211"/>
      <c r="EO211"/>
      <c r="EP211"/>
      <c r="EQ211"/>
      <c r="ER211"/>
      <c r="ES211"/>
      <c r="ET211"/>
      <c r="EU211"/>
      <c r="EV211">
        <v>3000</v>
      </c>
      <c r="EW211">
        <v>402</v>
      </c>
      <c r="EX211">
        <v>283</v>
      </c>
      <c r="EY211">
        <v>348</v>
      </c>
      <c r="EZ211"/>
      <c r="FA211"/>
      <c r="FB211"/>
      <c r="FC211"/>
      <c r="FD211"/>
      <c r="FE211"/>
      <c r="FF211"/>
      <c r="FG211"/>
      <c r="FH211"/>
      <c r="FI211"/>
    </row>
    <row r="212" spans="1:165" s="4" customFormat="1" x14ac:dyDescent="0.35">
      <c r="A212">
        <v>2023</v>
      </c>
      <c r="B212" t="s">
        <v>59</v>
      </c>
      <c r="C212" t="s">
        <v>60</v>
      </c>
      <c r="D212" t="s">
        <v>1349</v>
      </c>
      <c r="E212" t="s">
        <v>61</v>
      </c>
      <c r="F212">
        <v>71</v>
      </c>
      <c r="G212" s="209">
        <v>3.8</v>
      </c>
      <c r="H212">
        <v>6</v>
      </c>
      <c r="I212" t="s">
        <v>869</v>
      </c>
      <c r="J212">
        <v>16</v>
      </c>
      <c r="K212">
        <v>22</v>
      </c>
      <c r="L212">
        <v>18</v>
      </c>
      <c r="M212">
        <v>20.248899999999999</v>
      </c>
      <c r="N212">
        <v>29.1</v>
      </c>
      <c r="O212">
        <v>23.459900000000001</v>
      </c>
      <c r="P212">
        <v>16.482800000000001</v>
      </c>
      <c r="Q212">
        <v>21.8322</v>
      </c>
      <c r="R212">
        <v>18</v>
      </c>
      <c r="S212"/>
      <c r="T212" t="s">
        <v>796</v>
      </c>
      <c r="U212" t="s">
        <v>797</v>
      </c>
      <c r="V212" t="s">
        <v>798</v>
      </c>
      <c r="W212" t="s">
        <v>799</v>
      </c>
      <c r="X212"/>
      <c r="Y212">
        <v>6</v>
      </c>
      <c r="Z212" t="s">
        <v>62</v>
      </c>
      <c r="AA212" t="s">
        <v>63</v>
      </c>
      <c r="AB212" t="s">
        <v>73</v>
      </c>
      <c r="AC212" t="s">
        <v>75</v>
      </c>
      <c r="AD212">
        <v>10</v>
      </c>
      <c r="AE212"/>
      <c r="AF212"/>
      <c r="AG212" t="s">
        <v>841</v>
      </c>
      <c r="AH212" t="s">
        <v>842</v>
      </c>
      <c r="AI212" t="s">
        <v>64</v>
      </c>
      <c r="AJ212" t="s">
        <v>65</v>
      </c>
      <c r="AK212" t="s">
        <v>63</v>
      </c>
      <c r="AL212" t="s">
        <v>81</v>
      </c>
      <c r="AM212">
        <v>79</v>
      </c>
      <c r="AN212">
        <v>9</v>
      </c>
      <c r="AO212"/>
      <c r="AP212"/>
      <c r="AQ212"/>
      <c r="AR212"/>
      <c r="AS212">
        <v>3050</v>
      </c>
      <c r="AT212">
        <v>3050</v>
      </c>
      <c r="AU212"/>
      <c r="AV212"/>
      <c r="AW212"/>
      <c r="AX212"/>
      <c r="AY212"/>
      <c r="AZ212"/>
      <c r="BA212"/>
      <c r="BB212"/>
      <c r="BC212"/>
      <c r="BD212"/>
      <c r="BE212"/>
      <c r="BF212"/>
      <c r="BG212"/>
      <c r="BH212"/>
      <c r="BI212"/>
      <c r="BJ212"/>
      <c r="BK212"/>
      <c r="BL212"/>
      <c r="BM212"/>
      <c r="BN212" s="192"/>
      <c r="BO212">
        <v>2</v>
      </c>
      <c r="BP212">
        <v>2</v>
      </c>
      <c r="BQ212">
        <v>3</v>
      </c>
      <c r="BR212" t="s">
        <v>137</v>
      </c>
      <c r="BS212" t="s">
        <v>292</v>
      </c>
      <c r="BT212" t="s">
        <v>1011</v>
      </c>
      <c r="BU212" s="210">
        <v>44901</v>
      </c>
      <c r="BV212">
        <v>32264</v>
      </c>
      <c r="BW212" s="211"/>
      <c r="BX212" t="s">
        <v>63</v>
      </c>
      <c r="BY212"/>
      <c r="BZ212"/>
      <c r="CA212"/>
      <c r="CB212" t="s">
        <v>63</v>
      </c>
      <c r="CC212" t="s">
        <v>63</v>
      </c>
      <c r="CD212" t="s">
        <v>1350</v>
      </c>
      <c r="CE212" t="s">
        <v>63</v>
      </c>
      <c r="CF212"/>
      <c r="CG212" t="s">
        <v>62</v>
      </c>
      <c r="CH212" t="s">
        <v>1351</v>
      </c>
      <c r="CI212" t="s">
        <v>63</v>
      </c>
      <c r="CJ212"/>
      <c r="CK212"/>
      <c r="CL212"/>
      <c r="CM212"/>
      <c r="CN212"/>
      <c r="CO212"/>
      <c r="CP212"/>
      <c r="CQ212"/>
      <c r="CR212"/>
      <c r="CS212"/>
      <c r="CT212"/>
      <c r="CU212"/>
      <c r="CV212"/>
      <c r="CW212"/>
      <c r="CX212"/>
      <c r="CY212"/>
      <c r="CZ212"/>
      <c r="DA212"/>
      <c r="DB212"/>
      <c r="DC212"/>
      <c r="DD212"/>
      <c r="DE212"/>
      <c r="DF212"/>
      <c r="DG212"/>
      <c r="DH212"/>
      <c r="DI212"/>
      <c r="DJ212" t="s">
        <v>864</v>
      </c>
      <c r="DK212" t="s">
        <v>865</v>
      </c>
      <c r="DL212"/>
      <c r="DM212"/>
      <c r="DN212" t="s">
        <v>63</v>
      </c>
      <c r="DO212" t="s">
        <v>1352</v>
      </c>
      <c r="DP212" t="s">
        <v>63</v>
      </c>
      <c r="DQ212" t="s">
        <v>69</v>
      </c>
      <c r="DR212"/>
      <c r="DS212"/>
      <c r="DT212"/>
      <c r="DU212"/>
      <c r="DV212"/>
      <c r="DW212"/>
      <c r="DX212"/>
      <c r="DY212">
        <v>23.6</v>
      </c>
      <c r="DZ212"/>
      <c r="EA212" s="212"/>
      <c r="EB212">
        <v>4</v>
      </c>
      <c r="EC212">
        <v>4</v>
      </c>
      <c r="ED212"/>
      <c r="EE212" t="s">
        <v>1353</v>
      </c>
      <c r="EF212">
        <v>3</v>
      </c>
      <c r="EG212"/>
      <c r="EH212"/>
      <c r="EI212"/>
      <c r="EJ212"/>
      <c r="EK212"/>
      <c r="EL212"/>
      <c r="EM212"/>
      <c r="EN212"/>
      <c r="EO212"/>
      <c r="EP212"/>
      <c r="EQ212"/>
      <c r="ER212"/>
      <c r="ES212"/>
      <c r="ET212"/>
      <c r="EU212"/>
      <c r="EV212">
        <v>7250</v>
      </c>
      <c r="EW212">
        <v>537</v>
      </c>
      <c r="EX212">
        <v>408</v>
      </c>
      <c r="EY212">
        <v>493</v>
      </c>
      <c r="EZ212"/>
      <c r="FA212"/>
      <c r="FB212"/>
      <c r="FC212"/>
      <c r="FD212"/>
      <c r="FE212"/>
      <c r="FF212"/>
      <c r="FG212"/>
      <c r="FH212"/>
      <c r="FI212"/>
    </row>
    <row r="213" spans="1:165" s="4" customFormat="1" x14ac:dyDescent="0.35">
      <c r="A213">
        <v>2023</v>
      </c>
      <c r="B213" t="s">
        <v>149</v>
      </c>
      <c r="C213" t="s">
        <v>155</v>
      </c>
      <c r="D213" t="s">
        <v>1354</v>
      </c>
      <c r="E213" t="s">
        <v>151</v>
      </c>
      <c r="F213">
        <v>46</v>
      </c>
      <c r="G213" s="209">
        <v>1.6</v>
      </c>
      <c r="H213">
        <v>3</v>
      </c>
      <c r="I213" t="s">
        <v>1110</v>
      </c>
      <c r="J213">
        <v>21</v>
      </c>
      <c r="K213">
        <v>28</v>
      </c>
      <c r="L213">
        <v>24</v>
      </c>
      <c r="M213">
        <v>26.891200000000001</v>
      </c>
      <c r="N213">
        <v>40.295000000000002</v>
      </c>
      <c r="O213">
        <v>31.6251</v>
      </c>
      <c r="P213">
        <v>21.1723</v>
      </c>
      <c r="Q213">
        <v>28.315300000000001</v>
      </c>
      <c r="R213">
        <v>23.883600000000001</v>
      </c>
      <c r="S213"/>
      <c r="T213" t="s">
        <v>796</v>
      </c>
      <c r="U213" t="s">
        <v>797</v>
      </c>
      <c r="V213" t="s">
        <v>1111</v>
      </c>
      <c r="W213" t="s">
        <v>1112</v>
      </c>
      <c r="X213"/>
      <c r="Y213">
        <v>6</v>
      </c>
      <c r="Z213" t="s">
        <v>63</v>
      </c>
      <c r="AA213" t="s">
        <v>63</v>
      </c>
      <c r="AB213" t="s">
        <v>73</v>
      </c>
      <c r="AC213" t="s">
        <v>75</v>
      </c>
      <c r="AD213">
        <v>15</v>
      </c>
      <c r="AE213"/>
      <c r="AF213"/>
      <c r="AG213" t="s">
        <v>841</v>
      </c>
      <c r="AH213" t="s">
        <v>842</v>
      </c>
      <c r="AI213" t="s">
        <v>64</v>
      </c>
      <c r="AJ213" t="s">
        <v>65</v>
      </c>
      <c r="AK213" t="s">
        <v>63</v>
      </c>
      <c r="AL213" t="s">
        <v>81</v>
      </c>
      <c r="AM213"/>
      <c r="AN213"/>
      <c r="AO213"/>
      <c r="AP213"/>
      <c r="AQ213">
        <v>67</v>
      </c>
      <c r="AR213">
        <v>27</v>
      </c>
      <c r="AS213">
        <v>2300</v>
      </c>
      <c r="AT213">
        <v>2300</v>
      </c>
      <c r="AU213"/>
      <c r="AV213"/>
      <c r="AW213"/>
      <c r="AX213"/>
      <c r="AY213"/>
      <c r="AZ213"/>
      <c r="BA213"/>
      <c r="BB213"/>
      <c r="BC213"/>
      <c r="BD213"/>
      <c r="BE213"/>
      <c r="BF213"/>
      <c r="BG213"/>
      <c r="BH213"/>
      <c r="BI213"/>
      <c r="BJ213"/>
      <c r="BK213"/>
      <c r="BL213"/>
      <c r="BM213"/>
      <c r="BN213" s="192" t="s">
        <v>904</v>
      </c>
      <c r="BO213">
        <v>2</v>
      </c>
      <c r="BP213">
        <v>2</v>
      </c>
      <c r="BQ213">
        <v>3</v>
      </c>
      <c r="BR213" t="s">
        <v>137</v>
      </c>
      <c r="BS213" t="s">
        <v>292</v>
      </c>
      <c r="BT213" t="s">
        <v>998</v>
      </c>
      <c r="BU213" s="210">
        <v>44878</v>
      </c>
      <c r="BV213">
        <v>32183</v>
      </c>
      <c r="BW213" s="211"/>
      <c r="BX213" t="s">
        <v>63</v>
      </c>
      <c r="BY213" t="s">
        <v>63</v>
      </c>
      <c r="BZ213"/>
      <c r="CA213"/>
      <c r="CB213" t="s">
        <v>63</v>
      </c>
      <c r="CC213" t="s">
        <v>63</v>
      </c>
      <c r="CD213"/>
      <c r="CE213" t="s">
        <v>63</v>
      </c>
      <c r="CF213"/>
      <c r="CG213" t="s">
        <v>62</v>
      </c>
      <c r="CH213" t="s">
        <v>898</v>
      </c>
      <c r="CI213" t="s">
        <v>63</v>
      </c>
      <c r="CJ213"/>
      <c r="CK213"/>
      <c r="CL213"/>
      <c r="CM213"/>
      <c r="CN213"/>
      <c r="CO213"/>
      <c r="CP213"/>
      <c r="CQ213"/>
      <c r="CR213"/>
      <c r="CS213"/>
      <c r="CT213"/>
      <c r="CU213"/>
      <c r="CV213"/>
      <c r="CW213"/>
      <c r="CX213"/>
      <c r="CY213"/>
      <c r="CZ213"/>
      <c r="DA213"/>
      <c r="DB213"/>
      <c r="DC213"/>
      <c r="DD213"/>
      <c r="DE213"/>
      <c r="DF213"/>
      <c r="DG213"/>
      <c r="DH213"/>
      <c r="DI213"/>
      <c r="DJ213" t="s">
        <v>905</v>
      </c>
      <c r="DK213" t="s">
        <v>906</v>
      </c>
      <c r="DL213"/>
      <c r="DM213"/>
      <c r="DN213" t="s">
        <v>63</v>
      </c>
      <c r="DO213" t="s">
        <v>1244</v>
      </c>
      <c r="DP213" t="s">
        <v>63</v>
      </c>
      <c r="DQ213" t="s">
        <v>69</v>
      </c>
      <c r="DR213"/>
      <c r="DS213"/>
      <c r="DT213"/>
      <c r="DU213"/>
      <c r="DV213"/>
      <c r="DW213"/>
      <c r="DX213"/>
      <c r="DY213">
        <v>32</v>
      </c>
      <c r="DZ213"/>
      <c r="EA213" s="212"/>
      <c r="EB213">
        <v>5</v>
      </c>
      <c r="EC213">
        <v>5</v>
      </c>
      <c r="ED213"/>
      <c r="EE213" t="s">
        <v>1355</v>
      </c>
      <c r="EF213">
        <v>5</v>
      </c>
      <c r="EG213"/>
      <c r="EH213"/>
      <c r="EI213"/>
      <c r="EJ213"/>
      <c r="EK213"/>
      <c r="EL213"/>
      <c r="EM213"/>
      <c r="EN213"/>
      <c r="EO213"/>
      <c r="EP213"/>
      <c r="EQ213"/>
      <c r="ER213"/>
      <c r="ES213"/>
      <c r="ET213"/>
      <c r="EU213"/>
      <c r="EV213">
        <v>3500</v>
      </c>
      <c r="EW213">
        <v>415</v>
      </c>
      <c r="EX213">
        <v>311</v>
      </c>
      <c r="EY213">
        <v>368</v>
      </c>
      <c r="EZ213"/>
      <c r="FA213"/>
      <c r="FB213"/>
      <c r="FC213"/>
      <c r="FD213"/>
      <c r="FE213"/>
      <c r="FF213"/>
      <c r="FG213"/>
      <c r="FH213"/>
      <c r="FI213"/>
    </row>
    <row r="214" spans="1:165" s="4" customFormat="1" x14ac:dyDescent="0.35">
      <c r="A214">
        <v>2023</v>
      </c>
      <c r="B214" t="s">
        <v>1356</v>
      </c>
      <c r="C214" t="s">
        <v>1357</v>
      </c>
      <c r="D214" t="s">
        <v>1358</v>
      </c>
      <c r="E214" t="s">
        <v>1359</v>
      </c>
      <c r="F214">
        <v>461</v>
      </c>
      <c r="G214" s="209">
        <v>2</v>
      </c>
      <c r="H214">
        <v>4</v>
      </c>
      <c r="I214" t="s">
        <v>911</v>
      </c>
      <c r="J214">
        <v>21</v>
      </c>
      <c r="K214">
        <v>29</v>
      </c>
      <c r="L214">
        <v>24</v>
      </c>
      <c r="M214">
        <v>26.6</v>
      </c>
      <c r="N214">
        <v>41.8</v>
      </c>
      <c r="O214">
        <v>31.804300000000001</v>
      </c>
      <c r="P214">
        <v>20.962700000000002</v>
      </c>
      <c r="Q214">
        <v>29.274100000000001</v>
      </c>
      <c r="R214">
        <v>24.033200000000001</v>
      </c>
      <c r="S214"/>
      <c r="T214" t="s">
        <v>796</v>
      </c>
      <c r="U214" t="s">
        <v>797</v>
      </c>
      <c r="V214" t="s">
        <v>819</v>
      </c>
      <c r="W214" t="s">
        <v>820</v>
      </c>
      <c r="X214"/>
      <c r="Y214">
        <v>10</v>
      </c>
      <c r="Z214" t="s">
        <v>62</v>
      </c>
      <c r="AA214" t="s">
        <v>63</v>
      </c>
      <c r="AB214" t="s">
        <v>73</v>
      </c>
      <c r="AC214" t="s">
        <v>75</v>
      </c>
      <c r="AD214">
        <v>10</v>
      </c>
      <c r="AE214"/>
      <c r="AF214"/>
      <c r="AG214" t="s">
        <v>800</v>
      </c>
      <c r="AH214" t="s">
        <v>801</v>
      </c>
      <c r="AI214" t="s">
        <v>64</v>
      </c>
      <c r="AJ214" t="s">
        <v>65</v>
      </c>
      <c r="AK214" t="s">
        <v>63</v>
      </c>
      <c r="AL214" t="s">
        <v>81</v>
      </c>
      <c r="AM214"/>
      <c r="AN214"/>
      <c r="AO214">
        <v>93</v>
      </c>
      <c r="AP214">
        <v>14</v>
      </c>
      <c r="AQ214"/>
      <c r="AR214"/>
      <c r="AS214">
        <v>2300</v>
      </c>
      <c r="AT214">
        <v>2300</v>
      </c>
      <c r="AU214"/>
      <c r="AV214"/>
      <c r="AW214"/>
      <c r="AX214"/>
      <c r="AY214"/>
      <c r="AZ214"/>
      <c r="BA214"/>
      <c r="BB214"/>
      <c r="BC214"/>
      <c r="BD214"/>
      <c r="BE214"/>
      <c r="BF214"/>
      <c r="BG214"/>
      <c r="BH214"/>
      <c r="BI214"/>
      <c r="BJ214"/>
      <c r="BK214"/>
      <c r="BL214"/>
      <c r="BM214"/>
      <c r="BN214" s="192" t="s">
        <v>1004</v>
      </c>
      <c r="BO214">
        <v>2</v>
      </c>
      <c r="BP214">
        <v>2</v>
      </c>
      <c r="BQ214">
        <v>4</v>
      </c>
      <c r="BR214" t="s">
        <v>98</v>
      </c>
      <c r="BS214" t="s">
        <v>292</v>
      </c>
      <c r="BT214" t="s">
        <v>998</v>
      </c>
      <c r="BU214" s="210">
        <v>44866</v>
      </c>
      <c r="BV214">
        <v>32143</v>
      </c>
      <c r="BW214" s="211"/>
      <c r="BX214" t="s">
        <v>63</v>
      </c>
      <c r="BY214" t="s">
        <v>63</v>
      </c>
      <c r="BZ214"/>
      <c r="CA214"/>
      <c r="CB214" t="s">
        <v>63</v>
      </c>
      <c r="CC214" t="s">
        <v>63</v>
      </c>
      <c r="CD214"/>
      <c r="CE214" t="s">
        <v>63</v>
      </c>
      <c r="CF214"/>
      <c r="CG214" t="s">
        <v>62</v>
      </c>
      <c r="CH214" t="s">
        <v>1360</v>
      </c>
      <c r="CI214" t="s">
        <v>62</v>
      </c>
      <c r="CJ214" t="s">
        <v>1361</v>
      </c>
      <c r="CK214"/>
      <c r="CL214"/>
      <c r="CM214"/>
      <c r="CN214"/>
      <c r="CO214"/>
      <c r="CP214"/>
      <c r="CQ214"/>
      <c r="CR214"/>
      <c r="CS214"/>
      <c r="CT214"/>
      <c r="CU214"/>
      <c r="CV214"/>
      <c r="CW214"/>
      <c r="CX214"/>
      <c r="CY214"/>
      <c r="CZ214"/>
      <c r="DA214"/>
      <c r="DB214"/>
      <c r="DC214"/>
      <c r="DD214"/>
      <c r="DE214"/>
      <c r="DF214"/>
      <c r="DG214"/>
      <c r="DH214"/>
      <c r="DI214"/>
      <c r="DJ214" t="s">
        <v>806</v>
      </c>
      <c r="DK214" t="s">
        <v>807</v>
      </c>
      <c r="DL214" t="s">
        <v>63</v>
      </c>
      <c r="DM214" t="s">
        <v>63</v>
      </c>
      <c r="DN214" t="s">
        <v>63</v>
      </c>
      <c r="DO214" t="s">
        <v>1244</v>
      </c>
      <c r="DP214" t="s">
        <v>62</v>
      </c>
      <c r="DQ214" t="s">
        <v>77</v>
      </c>
      <c r="DR214"/>
      <c r="DS214"/>
      <c r="DT214"/>
      <c r="DU214"/>
      <c r="DV214"/>
      <c r="DW214"/>
      <c r="DX214"/>
      <c r="DY214">
        <v>32</v>
      </c>
      <c r="DZ214"/>
      <c r="EA214" s="212"/>
      <c r="EB214">
        <v>5</v>
      </c>
      <c r="EC214">
        <v>5</v>
      </c>
      <c r="ED214"/>
      <c r="EE214" t="s">
        <v>1362</v>
      </c>
      <c r="EF214">
        <v>7</v>
      </c>
      <c r="EG214"/>
      <c r="EH214"/>
      <c r="EI214"/>
      <c r="EJ214"/>
      <c r="EK214"/>
      <c r="EL214"/>
      <c r="EM214"/>
      <c r="EN214"/>
      <c r="EO214"/>
      <c r="EP214"/>
      <c r="EQ214"/>
      <c r="ER214"/>
      <c r="ES214"/>
      <c r="ET214"/>
      <c r="EU214"/>
      <c r="EV214">
        <v>3500</v>
      </c>
      <c r="EW214">
        <v>424</v>
      </c>
      <c r="EX214">
        <v>303</v>
      </c>
      <c r="EY214">
        <v>369</v>
      </c>
      <c r="EZ214"/>
      <c r="FA214"/>
      <c r="FB214"/>
      <c r="FC214"/>
      <c r="FD214"/>
      <c r="FE214"/>
      <c r="FF214"/>
      <c r="FG214"/>
      <c r="FH214"/>
      <c r="FI214"/>
    </row>
    <row r="215" spans="1:165" s="4" customFormat="1" x14ac:dyDescent="0.35">
      <c r="A215">
        <v>2023</v>
      </c>
      <c r="B215" t="s">
        <v>1356</v>
      </c>
      <c r="C215" t="s">
        <v>1357</v>
      </c>
      <c r="D215" t="s">
        <v>1363</v>
      </c>
      <c r="E215" t="s">
        <v>1359</v>
      </c>
      <c r="F215">
        <v>463</v>
      </c>
      <c r="G215" s="209">
        <v>2</v>
      </c>
      <c r="H215">
        <v>4</v>
      </c>
      <c r="I215" t="s">
        <v>911</v>
      </c>
      <c r="J215">
        <v>21</v>
      </c>
      <c r="K215">
        <v>29</v>
      </c>
      <c r="L215">
        <v>24</v>
      </c>
      <c r="M215">
        <v>26.5</v>
      </c>
      <c r="N215">
        <v>41.4</v>
      </c>
      <c r="O215">
        <v>31.621300000000002</v>
      </c>
      <c r="P215">
        <v>20.890599999999999</v>
      </c>
      <c r="Q215">
        <v>29.0199</v>
      </c>
      <c r="R215">
        <v>23.9039</v>
      </c>
      <c r="S215"/>
      <c r="T215" t="s">
        <v>796</v>
      </c>
      <c r="U215" t="s">
        <v>797</v>
      </c>
      <c r="V215" t="s">
        <v>819</v>
      </c>
      <c r="W215" t="s">
        <v>820</v>
      </c>
      <c r="X215"/>
      <c r="Y215">
        <v>10</v>
      </c>
      <c r="Z215" t="s">
        <v>62</v>
      </c>
      <c r="AA215" t="s">
        <v>63</v>
      </c>
      <c r="AB215" t="s">
        <v>73</v>
      </c>
      <c r="AC215" t="s">
        <v>75</v>
      </c>
      <c r="AD215">
        <v>10</v>
      </c>
      <c r="AE215"/>
      <c r="AF215"/>
      <c r="AG215" t="s">
        <v>800</v>
      </c>
      <c r="AH215" t="s">
        <v>801</v>
      </c>
      <c r="AI215" t="s">
        <v>64</v>
      </c>
      <c r="AJ215" t="s">
        <v>65</v>
      </c>
      <c r="AK215" t="s">
        <v>63</v>
      </c>
      <c r="AL215" t="s">
        <v>81</v>
      </c>
      <c r="AM215"/>
      <c r="AN215"/>
      <c r="AO215">
        <v>93</v>
      </c>
      <c r="AP215">
        <v>14</v>
      </c>
      <c r="AQ215"/>
      <c r="AR215"/>
      <c r="AS215">
        <v>2300</v>
      </c>
      <c r="AT215">
        <v>2300</v>
      </c>
      <c r="AU215"/>
      <c r="AV215"/>
      <c r="AW215"/>
      <c r="AX215"/>
      <c r="AY215"/>
      <c r="AZ215"/>
      <c r="BA215"/>
      <c r="BB215"/>
      <c r="BC215"/>
      <c r="BD215"/>
      <c r="BE215"/>
      <c r="BF215"/>
      <c r="BG215"/>
      <c r="BH215"/>
      <c r="BI215"/>
      <c r="BJ215"/>
      <c r="BK215"/>
      <c r="BL215"/>
      <c r="BM215"/>
      <c r="BN215" s="192" t="s">
        <v>1004</v>
      </c>
      <c r="BO215">
        <v>2</v>
      </c>
      <c r="BP215">
        <v>2</v>
      </c>
      <c r="BQ215">
        <v>4</v>
      </c>
      <c r="BR215" t="s">
        <v>98</v>
      </c>
      <c r="BS215" t="s">
        <v>292</v>
      </c>
      <c r="BT215" t="s">
        <v>998</v>
      </c>
      <c r="BU215" s="210">
        <v>44866</v>
      </c>
      <c r="BV215">
        <v>32146</v>
      </c>
      <c r="BW215" s="211"/>
      <c r="BX215" t="s">
        <v>62</v>
      </c>
      <c r="BY215" t="s">
        <v>63</v>
      </c>
      <c r="BZ215"/>
      <c r="CA215"/>
      <c r="CB215" t="s">
        <v>63</v>
      </c>
      <c r="CC215" t="s">
        <v>63</v>
      </c>
      <c r="CD215"/>
      <c r="CE215" t="s">
        <v>63</v>
      </c>
      <c r="CF215"/>
      <c r="CG215" t="s">
        <v>62</v>
      </c>
      <c r="CH215" t="s">
        <v>1360</v>
      </c>
      <c r="CI215" t="s">
        <v>62</v>
      </c>
      <c r="CJ215" t="s">
        <v>1361</v>
      </c>
      <c r="CK215"/>
      <c r="CL215"/>
      <c r="CM215"/>
      <c r="CN215"/>
      <c r="CO215"/>
      <c r="CP215"/>
      <c r="CQ215"/>
      <c r="CR215"/>
      <c r="CS215"/>
      <c r="CT215"/>
      <c r="CU215"/>
      <c r="CV215"/>
      <c r="CW215"/>
      <c r="CX215"/>
      <c r="CY215"/>
      <c r="CZ215"/>
      <c r="DA215"/>
      <c r="DB215"/>
      <c r="DC215"/>
      <c r="DD215"/>
      <c r="DE215"/>
      <c r="DF215"/>
      <c r="DG215"/>
      <c r="DH215"/>
      <c r="DI215"/>
      <c r="DJ215" t="s">
        <v>806</v>
      </c>
      <c r="DK215" t="s">
        <v>807</v>
      </c>
      <c r="DL215" t="s">
        <v>63</v>
      </c>
      <c r="DM215" t="s">
        <v>63</v>
      </c>
      <c r="DN215" t="s">
        <v>63</v>
      </c>
      <c r="DO215" t="s">
        <v>1244</v>
      </c>
      <c r="DP215" t="s">
        <v>62</v>
      </c>
      <c r="DQ215" t="s">
        <v>77</v>
      </c>
      <c r="DR215"/>
      <c r="DS215"/>
      <c r="DT215"/>
      <c r="DU215"/>
      <c r="DV215"/>
      <c r="DW215"/>
      <c r="DX215"/>
      <c r="DY215">
        <v>31.8</v>
      </c>
      <c r="DZ215"/>
      <c r="EA215" s="212"/>
      <c r="EB215">
        <v>5</v>
      </c>
      <c r="EC215">
        <v>5</v>
      </c>
      <c r="ED215"/>
      <c r="EE215" t="s">
        <v>1362</v>
      </c>
      <c r="EF215">
        <v>7</v>
      </c>
      <c r="EG215"/>
      <c r="EH215"/>
      <c r="EI215"/>
      <c r="EJ215"/>
      <c r="EK215"/>
      <c r="EL215"/>
      <c r="EM215"/>
      <c r="EN215"/>
      <c r="EO215"/>
      <c r="EP215"/>
      <c r="EQ215"/>
      <c r="ER215"/>
      <c r="ES215"/>
      <c r="ET215"/>
      <c r="EU215"/>
      <c r="EV215">
        <v>3500</v>
      </c>
      <c r="EW215">
        <v>425</v>
      </c>
      <c r="EX215">
        <v>305</v>
      </c>
      <c r="EY215">
        <v>371</v>
      </c>
      <c r="EZ215"/>
      <c r="FA215"/>
      <c r="FB215"/>
      <c r="FC215"/>
      <c r="FD215"/>
      <c r="FE215"/>
      <c r="FF215"/>
      <c r="FG215"/>
      <c r="FH215"/>
      <c r="FI215"/>
    </row>
    <row r="216" spans="1:165" s="4" customFormat="1" x14ac:dyDescent="0.35">
      <c r="A216">
        <v>2023</v>
      </c>
      <c r="B216" t="s">
        <v>1356</v>
      </c>
      <c r="C216" t="s">
        <v>1357</v>
      </c>
      <c r="D216" t="s">
        <v>1364</v>
      </c>
      <c r="E216" t="s">
        <v>1359</v>
      </c>
      <c r="F216">
        <v>462</v>
      </c>
      <c r="G216" s="209">
        <v>2</v>
      </c>
      <c r="H216">
        <v>4</v>
      </c>
      <c r="I216" t="s">
        <v>911</v>
      </c>
      <c r="J216">
        <v>22</v>
      </c>
      <c r="K216">
        <v>31</v>
      </c>
      <c r="L216">
        <v>25</v>
      </c>
      <c r="M216">
        <v>28</v>
      </c>
      <c r="N216">
        <v>44.1</v>
      </c>
      <c r="O216">
        <v>33.504300000000001</v>
      </c>
      <c r="P216">
        <v>21.966799999999999</v>
      </c>
      <c r="Q216">
        <v>30.726900000000001</v>
      </c>
      <c r="R216">
        <v>25.1998</v>
      </c>
      <c r="S216"/>
      <c r="T216" t="s">
        <v>796</v>
      </c>
      <c r="U216" t="s">
        <v>797</v>
      </c>
      <c r="V216" t="s">
        <v>819</v>
      </c>
      <c r="W216" t="s">
        <v>820</v>
      </c>
      <c r="X216"/>
      <c r="Y216">
        <v>10</v>
      </c>
      <c r="Z216" t="s">
        <v>62</v>
      </c>
      <c r="AA216" t="s">
        <v>63</v>
      </c>
      <c r="AB216" t="s">
        <v>93</v>
      </c>
      <c r="AC216" t="s">
        <v>94</v>
      </c>
      <c r="AD216">
        <v>10</v>
      </c>
      <c r="AE216"/>
      <c r="AF216"/>
      <c r="AG216" t="s">
        <v>800</v>
      </c>
      <c r="AH216" t="s">
        <v>801</v>
      </c>
      <c r="AI216" t="s">
        <v>64</v>
      </c>
      <c r="AJ216" t="s">
        <v>65</v>
      </c>
      <c r="AK216" t="s">
        <v>63</v>
      </c>
      <c r="AL216" t="s">
        <v>81</v>
      </c>
      <c r="AM216"/>
      <c r="AN216"/>
      <c r="AO216">
        <v>93</v>
      </c>
      <c r="AP216">
        <v>14</v>
      </c>
      <c r="AQ216"/>
      <c r="AR216"/>
      <c r="AS216">
        <v>2200</v>
      </c>
      <c r="AT216">
        <v>2200</v>
      </c>
      <c r="AU216"/>
      <c r="AV216"/>
      <c r="AW216"/>
      <c r="AX216"/>
      <c r="AY216"/>
      <c r="AZ216"/>
      <c r="BA216"/>
      <c r="BB216"/>
      <c r="BC216"/>
      <c r="BD216"/>
      <c r="BE216"/>
      <c r="BF216"/>
      <c r="BG216"/>
      <c r="BH216"/>
      <c r="BI216"/>
      <c r="BJ216"/>
      <c r="BK216"/>
      <c r="BL216"/>
      <c r="BM216"/>
      <c r="BN216" s="192" t="s">
        <v>1004</v>
      </c>
      <c r="BO216">
        <v>2</v>
      </c>
      <c r="BP216">
        <v>2</v>
      </c>
      <c r="BQ216">
        <v>4</v>
      </c>
      <c r="BR216" t="s">
        <v>98</v>
      </c>
      <c r="BS216" t="s">
        <v>292</v>
      </c>
      <c r="BT216" t="s">
        <v>998</v>
      </c>
      <c r="BU216" s="210">
        <v>44866</v>
      </c>
      <c r="BV216">
        <v>32144</v>
      </c>
      <c r="BW216" s="211"/>
      <c r="BX216" t="s">
        <v>63</v>
      </c>
      <c r="BY216" t="s">
        <v>63</v>
      </c>
      <c r="BZ216"/>
      <c r="CA216"/>
      <c r="CB216" t="s">
        <v>63</v>
      </c>
      <c r="CC216" t="s">
        <v>63</v>
      </c>
      <c r="CD216"/>
      <c r="CE216" t="s">
        <v>63</v>
      </c>
      <c r="CF216"/>
      <c r="CG216" t="s">
        <v>62</v>
      </c>
      <c r="CH216" t="s">
        <v>1360</v>
      </c>
      <c r="CI216" t="s">
        <v>62</v>
      </c>
      <c r="CJ216" t="s">
        <v>1361</v>
      </c>
      <c r="CK216"/>
      <c r="CL216"/>
      <c r="CM216"/>
      <c r="CN216"/>
      <c r="CO216"/>
      <c r="CP216"/>
      <c r="CQ216"/>
      <c r="CR216"/>
      <c r="CS216"/>
      <c r="CT216"/>
      <c r="CU216"/>
      <c r="CV216"/>
      <c r="CW216"/>
      <c r="CX216"/>
      <c r="CY216"/>
      <c r="CZ216"/>
      <c r="DA216"/>
      <c r="DB216"/>
      <c r="DC216"/>
      <c r="DD216"/>
      <c r="DE216"/>
      <c r="DF216"/>
      <c r="DG216"/>
      <c r="DH216"/>
      <c r="DI216"/>
      <c r="DJ216" t="s">
        <v>806</v>
      </c>
      <c r="DK216" t="s">
        <v>807</v>
      </c>
      <c r="DL216" t="s">
        <v>63</v>
      </c>
      <c r="DM216" t="s">
        <v>63</v>
      </c>
      <c r="DN216" t="s">
        <v>63</v>
      </c>
      <c r="DO216" t="s">
        <v>1244</v>
      </c>
      <c r="DP216" t="s">
        <v>62</v>
      </c>
      <c r="DQ216" t="s">
        <v>77</v>
      </c>
      <c r="DR216"/>
      <c r="DS216"/>
      <c r="DT216"/>
      <c r="DU216"/>
      <c r="DV216"/>
      <c r="DW216"/>
      <c r="DX216"/>
      <c r="DY216">
        <v>33.700000000000003</v>
      </c>
      <c r="DZ216"/>
      <c r="EA216" s="212"/>
      <c r="EB216">
        <v>5</v>
      </c>
      <c r="EC216">
        <v>5</v>
      </c>
      <c r="ED216"/>
      <c r="EE216" t="s">
        <v>1362</v>
      </c>
      <c r="EF216">
        <v>7</v>
      </c>
      <c r="EG216"/>
      <c r="EH216"/>
      <c r="EI216"/>
      <c r="EJ216"/>
      <c r="EK216"/>
      <c r="EL216"/>
      <c r="EM216"/>
      <c r="EN216"/>
      <c r="EO216"/>
      <c r="EP216"/>
      <c r="EQ216"/>
      <c r="ER216"/>
      <c r="ES216"/>
      <c r="ET216"/>
      <c r="EU216"/>
      <c r="EV216">
        <v>3000</v>
      </c>
      <c r="EW216">
        <v>404</v>
      </c>
      <c r="EX216">
        <v>289</v>
      </c>
      <c r="EY216">
        <v>352</v>
      </c>
      <c r="EZ216"/>
      <c r="FA216"/>
      <c r="FB216"/>
      <c r="FC216"/>
      <c r="FD216"/>
      <c r="FE216"/>
      <c r="FF216"/>
      <c r="FG216"/>
      <c r="FH216"/>
      <c r="FI216"/>
    </row>
    <row r="217" spans="1:165" s="4" customFormat="1" x14ac:dyDescent="0.35">
      <c r="A217">
        <v>2023</v>
      </c>
      <c r="B217" t="s">
        <v>1356</v>
      </c>
      <c r="C217" t="s">
        <v>1357</v>
      </c>
      <c r="D217" t="s">
        <v>1365</v>
      </c>
      <c r="E217" t="s">
        <v>1359</v>
      </c>
      <c r="F217">
        <v>464</v>
      </c>
      <c r="G217" s="209">
        <v>2</v>
      </c>
      <c r="H217">
        <v>4</v>
      </c>
      <c r="I217" t="s">
        <v>911</v>
      </c>
      <c r="J217">
        <v>22</v>
      </c>
      <c r="K217">
        <v>30</v>
      </c>
      <c r="L217">
        <v>25</v>
      </c>
      <c r="M217">
        <v>27.7</v>
      </c>
      <c r="N217">
        <v>43</v>
      </c>
      <c r="O217">
        <v>32.980800000000002</v>
      </c>
      <c r="P217">
        <v>21.752400000000002</v>
      </c>
      <c r="Q217">
        <v>30.033999999999999</v>
      </c>
      <c r="R217">
        <v>24.8339</v>
      </c>
      <c r="S217"/>
      <c r="T217" t="s">
        <v>796</v>
      </c>
      <c r="U217" t="s">
        <v>797</v>
      </c>
      <c r="V217" t="s">
        <v>819</v>
      </c>
      <c r="W217" t="s">
        <v>820</v>
      </c>
      <c r="X217"/>
      <c r="Y217">
        <v>10</v>
      </c>
      <c r="Z217" t="s">
        <v>62</v>
      </c>
      <c r="AA217" t="s">
        <v>63</v>
      </c>
      <c r="AB217" t="s">
        <v>93</v>
      </c>
      <c r="AC217" t="s">
        <v>94</v>
      </c>
      <c r="AD217">
        <v>10</v>
      </c>
      <c r="AE217"/>
      <c r="AF217"/>
      <c r="AG217" t="s">
        <v>800</v>
      </c>
      <c r="AH217" t="s">
        <v>801</v>
      </c>
      <c r="AI217" t="s">
        <v>64</v>
      </c>
      <c r="AJ217" t="s">
        <v>65</v>
      </c>
      <c r="AK217" t="s">
        <v>63</v>
      </c>
      <c r="AL217" t="s">
        <v>81</v>
      </c>
      <c r="AM217"/>
      <c r="AN217"/>
      <c r="AO217">
        <v>93</v>
      </c>
      <c r="AP217">
        <v>14</v>
      </c>
      <c r="AQ217"/>
      <c r="AR217"/>
      <c r="AS217">
        <v>2200</v>
      </c>
      <c r="AT217">
        <v>2200</v>
      </c>
      <c r="AU217"/>
      <c r="AV217"/>
      <c r="AW217"/>
      <c r="AX217"/>
      <c r="AY217"/>
      <c r="AZ217"/>
      <c r="BA217"/>
      <c r="BB217"/>
      <c r="BC217"/>
      <c r="BD217"/>
      <c r="BE217"/>
      <c r="BF217"/>
      <c r="BG217"/>
      <c r="BH217"/>
      <c r="BI217"/>
      <c r="BJ217"/>
      <c r="BK217"/>
      <c r="BL217"/>
      <c r="BM217"/>
      <c r="BN217" s="192" t="s">
        <v>1004</v>
      </c>
      <c r="BO217">
        <v>2</v>
      </c>
      <c r="BP217">
        <v>2</v>
      </c>
      <c r="BQ217">
        <v>4</v>
      </c>
      <c r="BR217" t="s">
        <v>98</v>
      </c>
      <c r="BS217" t="s">
        <v>292</v>
      </c>
      <c r="BT217" t="s">
        <v>998</v>
      </c>
      <c r="BU217" s="210">
        <v>44866</v>
      </c>
      <c r="BV217">
        <v>32145</v>
      </c>
      <c r="BW217" s="211"/>
      <c r="BX217" t="s">
        <v>62</v>
      </c>
      <c r="BY217" t="s">
        <v>63</v>
      </c>
      <c r="BZ217"/>
      <c r="CA217"/>
      <c r="CB217" t="s">
        <v>63</v>
      </c>
      <c r="CC217" t="s">
        <v>63</v>
      </c>
      <c r="CD217"/>
      <c r="CE217" t="s">
        <v>63</v>
      </c>
      <c r="CF217"/>
      <c r="CG217" t="s">
        <v>62</v>
      </c>
      <c r="CH217" t="s">
        <v>1360</v>
      </c>
      <c r="CI217" t="s">
        <v>62</v>
      </c>
      <c r="CJ217" t="s">
        <v>1361</v>
      </c>
      <c r="CK217"/>
      <c r="CL217"/>
      <c r="CM217"/>
      <c r="CN217"/>
      <c r="CO217"/>
      <c r="CP217"/>
      <c r="CQ217"/>
      <c r="CR217"/>
      <c r="CS217"/>
      <c r="CT217"/>
      <c r="CU217"/>
      <c r="CV217"/>
      <c r="CW217"/>
      <c r="CX217"/>
      <c r="CY217"/>
      <c r="CZ217"/>
      <c r="DA217"/>
      <c r="DB217"/>
      <c r="DC217"/>
      <c r="DD217"/>
      <c r="DE217"/>
      <c r="DF217"/>
      <c r="DG217"/>
      <c r="DH217"/>
      <c r="DI217"/>
      <c r="DJ217" t="s">
        <v>806</v>
      </c>
      <c r="DK217" t="s">
        <v>807</v>
      </c>
      <c r="DL217" t="s">
        <v>63</v>
      </c>
      <c r="DM217" t="s">
        <v>63</v>
      </c>
      <c r="DN217" t="s">
        <v>63</v>
      </c>
      <c r="DO217" t="s">
        <v>1244</v>
      </c>
      <c r="DP217" t="s">
        <v>62</v>
      </c>
      <c r="DQ217" t="s">
        <v>77</v>
      </c>
      <c r="DR217"/>
      <c r="DS217"/>
      <c r="DT217"/>
      <c r="DU217"/>
      <c r="DV217"/>
      <c r="DW217"/>
      <c r="DX217"/>
      <c r="DY217">
        <v>33.200000000000003</v>
      </c>
      <c r="DZ217"/>
      <c r="EA217" s="212"/>
      <c r="EB217">
        <v>5</v>
      </c>
      <c r="EC217">
        <v>5</v>
      </c>
      <c r="ED217"/>
      <c r="EE217" t="s">
        <v>1362</v>
      </c>
      <c r="EF217">
        <v>7</v>
      </c>
      <c r="EG217"/>
      <c r="EH217"/>
      <c r="EI217"/>
      <c r="EJ217"/>
      <c r="EK217"/>
      <c r="EL217"/>
      <c r="EM217"/>
      <c r="EN217"/>
      <c r="EO217"/>
      <c r="EP217"/>
      <c r="EQ217"/>
      <c r="ER217"/>
      <c r="ES217"/>
      <c r="ET217"/>
      <c r="EU217"/>
      <c r="EV217">
        <v>3000</v>
      </c>
      <c r="EW217">
        <v>408</v>
      </c>
      <c r="EX217">
        <v>295</v>
      </c>
      <c r="EY217">
        <v>357</v>
      </c>
      <c r="EZ217"/>
      <c r="FA217"/>
      <c r="FB217"/>
      <c r="FC217"/>
      <c r="FD217"/>
      <c r="FE217"/>
      <c r="FF217"/>
      <c r="FG217"/>
      <c r="FH217"/>
      <c r="FI217"/>
    </row>
    <row r="218" spans="1:165" s="4" customFormat="1" x14ac:dyDescent="0.35">
      <c r="A218">
        <v>2023</v>
      </c>
      <c r="B218" t="s">
        <v>1356</v>
      </c>
      <c r="C218" t="s">
        <v>1357</v>
      </c>
      <c r="D218" t="s">
        <v>1366</v>
      </c>
      <c r="E218" t="s">
        <v>1359</v>
      </c>
      <c r="F218">
        <v>466</v>
      </c>
      <c r="G218" s="209">
        <v>3</v>
      </c>
      <c r="H218">
        <v>6</v>
      </c>
      <c r="I218" t="s">
        <v>911</v>
      </c>
      <c r="J218">
        <v>19</v>
      </c>
      <c r="K218">
        <v>25</v>
      </c>
      <c r="L218">
        <v>21</v>
      </c>
      <c r="M218">
        <v>24.8</v>
      </c>
      <c r="N218">
        <v>37.1</v>
      </c>
      <c r="O218">
        <v>29.148700000000002</v>
      </c>
      <c r="P218">
        <v>19</v>
      </c>
      <c r="Q218">
        <v>25</v>
      </c>
      <c r="R218">
        <v>21</v>
      </c>
      <c r="S218"/>
      <c r="T218" t="s">
        <v>796</v>
      </c>
      <c r="U218" t="s">
        <v>797</v>
      </c>
      <c r="V218" t="s">
        <v>819</v>
      </c>
      <c r="W218" t="s">
        <v>820</v>
      </c>
      <c r="X218"/>
      <c r="Y218">
        <v>10</v>
      </c>
      <c r="Z218" t="s">
        <v>62</v>
      </c>
      <c r="AA218" t="s">
        <v>63</v>
      </c>
      <c r="AB218" t="s">
        <v>73</v>
      </c>
      <c r="AC218" t="s">
        <v>75</v>
      </c>
      <c r="AD218">
        <v>10</v>
      </c>
      <c r="AE218"/>
      <c r="AF218"/>
      <c r="AG218" t="s">
        <v>800</v>
      </c>
      <c r="AH218" t="s">
        <v>801</v>
      </c>
      <c r="AI218" t="s">
        <v>64</v>
      </c>
      <c r="AJ218" t="s">
        <v>65</v>
      </c>
      <c r="AK218" t="s">
        <v>63</v>
      </c>
      <c r="AL218" t="s">
        <v>81</v>
      </c>
      <c r="AM218"/>
      <c r="AN218"/>
      <c r="AO218">
        <v>93</v>
      </c>
      <c r="AP218">
        <v>13</v>
      </c>
      <c r="AQ218"/>
      <c r="AR218"/>
      <c r="AS218">
        <v>2600</v>
      </c>
      <c r="AT218">
        <v>2600</v>
      </c>
      <c r="AU218"/>
      <c r="AV218"/>
      <c r="AW218"/>
      <c r="AX218"/>
      <c r="AY218"/>
      <c r="AZ218"/>
      <c r="BA218"/>
      <c r="BB218"/>
      <c r="BC218"/>
      <c r="BD218"/>
      <c r="BE218"/>
      <c r="BF218"/>
      <c r="BG218"/>
      <c r="BH218"/>
      <c r="BI218"/>
      <c r="BJ218"/>
      <c r="BK218"/>
      <c r="BL218"/>
      <c r="BM218"/>
      <c r="BN218" s="192" t="s">
        <v>1004</v>
      </c>
      <c r="BO218">
        <v>2</v>
      </c>
      <c r="BP218">
        <v>2</v>
      </c>
      <c r="BQ218">
        <v>4</v>
      </c>
      <c r="BR218" t="s">
        <v>98</v>
      </c>
      <c r="BS218" t="s">
        <v>292</v>
      </c>
      <c r="BT218" t="s">
        <v>998</v>
      </c>
      <c r="BU218" s="210">
        <v>44866</v>
      </c>
      <c r="BV218">
        <v>32147</v>
      </c>
      <c r="BW218" s="211"/>
      <c r="BX218" t="s">
        <v>63</v>
      </c>
      <c r="BY218" t="s">
        <v>63</v>
      </c>
      <c r="BZ218"/>
      <c r="CA218"/>
      <c r="CB218" t="s">
        <v>63</v>
      </c>
      <c r="CC218" t="s">
        <v>63</v>
      </c>
      <c r="CD218"/>
      <c r="CE218" t="s">
        <v>62</v>
      </c>
      <c r="CF218" t="s">
        <v>1367</v>
      </c>
      <c r="CG218" t="s">
        <v>62</v>
      </c>
      <c r="CH218" t="s">
        <v>1368</v>
      </c>
      <c r="CI218" t="s">
        <v>63</v>
      </c>
      <c r="CJ218"/>
      <c r="CK218"/>
      <c r="CL218"/>
      <c r="CM218"/>
      <c r="CN218"/>
      <c r="CO218"/>
      <c r="CP218"/>
      <c r="CQ218"/>
      <c r="CR218"/>
      <c r="CS218"/>
      <c r="CT218"/>
      <c r="CU218"/>
      <c r="CV218"/>
      <c r="CW218"/>
      <c r="CX218"/>
      <c r="CY218"/>
      <c r="CZ218"/>
      <c r="DA218"/>
      <c r="DB218"/>
      <c r="DC218"/>
      <c r="DD218"/>
      <c r="DE218"/>
      <c r="DF218"/>
      <c r="DG218"/>
      <c r="DH218"/>
      <c r="DI218"/>
      <c r="DJ218" t="s">
        <v>806</v>
      </c>
      <c r="DK218" t="s">
        <v>807</v>
      </c>
      <c r="DL218" t="s">
        <v>63</v>
      </c>
      <c r="DM218" t="s">
        <v>63</v>
      </c>
      <c r="DN218" t="s">
        <v>63</v>
      </c>
      <c r="DO218" t="s">
        <v>1244</v>
      </c>
      <c r="DP218" t="s">
        <v>62</v>
      </c>
      <c r="DQ218" t="s">
        <v>77</v>
      </c>
      <c r="DR218"/>
      <c r="DS218"/>
      <c r="DT218"/>
      <c r="DU218"/>
      <c r="DV218"/>
      <c r="DW218"/>
      <c r="DX218"/>
      <c r="DY218">
        <v>29.3</v>
      </c>
      <c r="DZ218"/>
      <c r="EA218" s="212"/>
      <c r="EB218">
        <v>4</v>
      </c>
      <c r="EC218">
        <v>4</v>
      </c>
      <c r="ED218"/>
      <c r="EE218" t="s">
        <v>1369</v>
      </c>
      <c r="EF218">
        <v>5</v>
      </c>
      <c r="EG218"/>
      <c r="EH218"/>
      <c r="EI218"/>
      <c r="EJ218"/>
      <c r="EK218"/>
      <c r="EL218"/>
      <c r="EM218"/>
      <c r="EN218"/>
      <c r="EO218"/>
      <c r="EP218"/>
      <c r="EQ218"/>
      <c r="ER218"/>
      <c r="ES218"/>
      <c r="ET218"/>
      <c r="EU218"/>
      <c r="EV218">
        <v>5000</v>
      </c>
      <c r="EW218">
        <v>464</v>
      </c>
      <c r="EX218">
        <v>353</v>
      </c>
      <c r="EY218">
        <v>420</v>
      </c>
      <c r="EZ218"/>
      <c r="FA218"/>
      <c r="FB218"/>
      <c r="FC218"/>
      <c r="FD218"/>
      <c r="FE218"/>
      <c r="FF218"/>
      <c r="FG218"/>
      <c r="FH218"/>
      <c r="FI218"/>
    </row>
    <row r="219" spans="1:165" s="4" customFormat="1" x14ac:dyDescent="0.35">
      <c r="A219">
        <v>2023</v>
      </c>
      <c r="B219" t="s">
        <v>1356</v>
      </c>
      <c r="C219" t="s">
        <v>1357</v>
      </c>
      <c r="D219" t="s">
        <v>1370</v>
      </c>
      <c r="E219" t="s">
        <v>1359</v>
      </c>
      <c r="F219">
        <v>467</v>
      </c>
      <c r="G219" s="209">
        <v>3</v>
      </c>
      <c r="H219">
        <v>6</v>
      </c>
      <c r="I219" t="s">
        <v>911</v>
      </c>
      <c r="J219">
        <v>19</v>
      </c>
      <c r="K219">
        <v>24</v>
      </c>
      <c r="L219">
        <v>21</v>
      </c>
      <c r="M219">
        <v>24</v>
      </c>
      <c r="N219">
        <v>35.200000000000003</v>
      </c>
      <c r="O219">
        <v>28.0106</v>
      </c>
      <c r="P219">
        <v>19.073599999999999</v>
      </c>
      <c r="Q219">
        <v>24</v>
      </c>
      <c r="R219">
        <v>21.3581</v>
      </c>
      <c r="S219"/>
      <c r="T219" t="s">
        <v>796</v>
      </c>
      <c r="U219" t="s">
        <v>797</v>
      </c>
      <c r="V219" t="s">
        <v>819</v>
      </c>
      <c r="W219" t="s">
        <v>820</v>
      </c>
      <c r="X219"/>
      <c r="Y219">
        <v>10</v>
      </c>
      <c r="Z219" t="s">
        <v>62</v>
      </c>
      <c r="AA219" t="s">
        <v>63</v>
      </c>
      <c r="AB219" t="s">
        <v>73</v>
      </c>
      <c r="AC219" t="s">
        <v>75</v>
      </c>
      <c r="AD219">
        <v>10</v>
      </c>
      <c r="AE219"/>
      <c r="AF219"/>
      <c r="AG219" t="s">
        <v>800</v>
      </c>
      <c r="AH219" t="s">
        <v>801</v>
      </c>
      <c r="AI219" t="s">
        <v>64</v>
      </c>
      <c r="AJ219" t="s">
        <v>65</v>
      </c>
      <c r="AK219" t="s">
        <v>63</v>
      </c>
      <c r="AL219" t="s">
        <v>81</v>
      </c>
      <c r="AM219"/>
      <c r="AN219"/>
      <c r="AO219">
        <v>93</v>
      </c>
      <c r="AP219">
        <v>13</v>
      </c>
      <c r="AQ219"/>
      <c r="AR219"/>
      <c r="AS219">
        <v>2600</v>
      </c>
      <c r="AT219">
        <v>2600</v>
      </c>
      <c r="AU219"/>
      <c r="AV219"/>
      <c r="AW219"/>
      <c r="AX219"/>
      <c r="AY219"/>
      <c r="AZ219"/>
      <c r="BA219"/>
      <c r="BB219"/>
      <c r="BC219"/>
      <c r="BD219"/>
      <c r="BE219"/>
      <c r="BF219"/>
      <c r="BG219"/>
      <c r="BH219"/>
      <c r="BI219"/>
      <c r="BJ219"/>
      <c r="BK219"/>
      <c r="BL219"/>
      <c r="BM219"/>
      <c r="BN219" s="192" t="s">
        <v>1004</v>
      </c>
      <c r="BO219">
        <v>2</v>
      </c>
      <c r="BP219">
        <v>2</v>
      </c>
      <c r="BQ219">
        <v>4</v>
      </c>
      <c r="BR219" t="s">
        <v>98</v>
      </c>
      <c r="BS219" t="s">
        <v>292</v>
      </c>
      <c r="BT219" t="s">
        <v>998</v>
      </c>
      <c r="BU219" s="210">
        <v>44866</v>
      </c>
      <c r="BV219">
        <v>32148</v>
      </c>
      <c r="BW219" s="211"/>
      <c r="BX219" t="s">
        <v>63</v>
      </c>
      <c r="BY219" t="s">
        <v>63</v>
      </c>
      <c r="BZ219"/>
      <c r="CA219"/>
      <c r="CB219" t="s">
        <v>63</v>
      </c>
      <c r="CC219" t="s">
        <v>63</v>
      </c>
      <c r="CD219"/>
      <c r="CE219" t="s">
        <v>62</v>
      </c>
      <c r="CF219" t="s">
        <v>1367</v>
      </c>
      <c r="CG219" t="s">
        <v>62</v>
      </c>
      <c r="CH219" t="s">
        <v>1368</v>
      </c>
      <c r="CI219" t="s">
        <v>63</v>
      </c>
      <c r="CJ219"/>
      <c r="CK219"/>
      <c r="CL219"/>
      <c r="CM219"/>
      <c r="CN219"/>
      <c r="CO219"/>
      <c r="CP219"/>
      <c r="CQ219"/>
      <c r="CR219"/>
      <c r="CS219"/>
      <c r="CT219"/>
      <c r="CU219"/>
      <c r="CV219"/>
      <c r="CW219"/>
      <c r="CX219"/>
      <c r="CY219"/>
      <c r="CZ219"/>
      <c r="DA219"/>
      <c r="DB219"/>
      <c r="DC219"/>
      <c r="DD219"/>
      <c r="DE219"/>
      <c r="DF219"/>
      <c r="DG219"/>
      <c r="DH219"/>
      <c r="DI219"/>
      <c r="DJ219" t="s">
        <v>806</v>
      </c>
      <c r="DK219" t="s">
        <v>807</v>
      </c>
      <c r="DL219" t="s">
        <v>63</v>
      </c>
      <c r="DM219" t="s">
        <v>63</v>
      </c>
      <c r="DN219" t="s">
        <v>63</v>
      </c>
      <c r="DO219" t="s">
        <v>1244</v>
      </c>
      <c r="DP219" t="s">
        <v>62</v>
      </c>
      <c r="DQ219" t="s">
        <v>77</v>
      </c>
      <c r="DR219"/>
      <c r="DS219"/>
      <c r="DT219"/>
      <c r="DU219"/>
      <c r="DV219"/>
      <c r="DW219"/>
      <c r="DX219"/>
      <c r="DY219">
        <v>28.2</v>
      </c>
      <c r="DZ219"/>
      <c r="EA219" s="212"/>
      <c r="EB219">
        <v>4</v>
      </c>
      <c r="EC219">
        <v>4</v>
      </c>
      <c r="ED219"/>
      <c r="EE219" t="s">
        <v>1369</v>
      </c>
      <c r="EF219">
        <v>5</v>
      </c>
      <c r="EG219"/>
      <c r="EH219"/>
      <c r="EI219"/>
      <c r="EJ219"/>
      <c r="EK219"/>
      <c r="EL219"/>
      <c r="EM219"/>
      <c r="EN219"/>
      <c r="EO219"/>
      <c r="EP219"/>
      <c r="EQ219"/>
      <c r="ER219"/>
      <c r="ES219"/>
      <c r="ET219"/>
      <c r="EU219"/>
      <c r="EV219">
        <v>5000</v>
      </c>
      <c r="EW219">
        <v>463</v>
      </c>
      <c r="EX219">
        <v>368</v>
      </c>
      <c r="EY219">
        <v>421</v>
      </c>
      <c r="EZ219"/>
      <c r="FA219"/>
      <c r="FB219"/>
      <c r="FC219"/>
      <c r="FD219"/>
      <c r="FE219"/>
      <c r="FF219"/>
      <c r="FG219"/>
      <c r="FH219"/>
      <c r="FI219"/>
    </row>
    <row r="220" spans="1:165" s="4" customFormat="1" x14ac:dyDescent="0.35">
      <c r="A220">
        <v>2023</v>
      </c>
      <c r="B220" t="s">
        <v>90</v>
      </c>
      <c r="C220" t="s">
        <v>126</v>
      </c>
      <c r="D220" t="s">
        <v>1371</v>
      </c>
      <c r="E220" t="s">
        <v>92</v>
      </c>
      <c r="F220">
        <v>28</v>
      </c>
      <c r="G220" s="209">
        <v>2</v>
      </c>
      <c r="H220">
        <v>4</v>
      </c>
      <c r="I220" t="s">
        <v>1010</v>
      </c>
      <c r="J220">
        <v>24</v>
      </c>
      <c r="K220">
        <v>33</v>
      </c>
      <c r="L220">
        <v>28</v>
      </c>
      <c r="M220">
        <v>30.965399999999999</v>
      </c>
      <c r="N220">
        <v>48.273400000000002</v>
      </c>
      <c r="O220">
        <v>36.922600000000003</v>
      </c>
      <c r="P220">
        <v>24.064299999999999</v>
      </c>
      <c r="Q220">
        <v>33.325499999999998</v>
      </c>
      <c r="R220">
        <v>27.503799999999998</v>
      </c>
      <c r="S220"/>
      <c r="T220" t="s">
        <v>796</v>
      </c>
      <c r="U220" t="s">
        <v>797</v>
      </c>
      <c r="V220" t="s">
        <v>798</v>
      </c>
      <c r="W220" t="s">
        <v>799</v>
      </c>
      <c r="X220"/>
      <c r="Y220">
        <v>7</v>
      </c>
      <c r="Z220" t="s">
        <v>63</v>
      </c>
      <c r="AA220" t="s">
        <v>63</v>
      </c>
      <c r="AB220" t="s">
        <v>73</v>
      </c>
      <c r="AC220" t="s">
        <v>75</v>
      </c>
      <c r="AD220">
        <v>15</v>
      </c>
      <c r="AE220"/>
      <c r="AF220"/>
      <c r="AG220" t="s">
        <v>800</v>
      </c>
      <c r="AH220" t="s">
        <v>801</v>
      </c>
      <c r="AI220" t="s">
        <v>64</v>
      </c>
      <c r="AJ220" t="s">
        <v>65</v>
      </c>
      <c r="AK220" t="s">
        <v>63</v>
      </c>
      <c r="AL220" t="s">
        <v>81</v>
      </c>
      <c r="AM220"/>
      <c r="AN220"/>
      <c r="AO220">
        <v>92</v>
      </c>
      <c r="AP220">
        <v>12</v>
      </c>
      <c r="AQ220"/>
      <c r="AR220"/>
      <c r="AS220">
        <v>1950</v>
      </c>
      <c r="AT220">
        <v>1950</v>
      </c>
      <c r="AU220"/>
      <c r="AV220"/>
      <c r="AW220"/>
      <c r="AX220"/>
      <c r="AY220"/>
      <c r="AZ220"/>
      <c r="BA220"/>
      <c r="BB220"/>
      <c r="BC220"/>
      <c r="BD220"/>
      <c r="BE220"/>
      <c r="BF220"/>
      <c r="BG220"/>
      <c r="BH220"/>
      <c r="BI220"/>
      <c r="BJ220"/>
      <c r="BK220"/>
      <c r="BL220"/>
      <c r="BM220"/>
      <c r="BN220" s="192" t="s">
        <v>1205</v>
      </c>
      <c r="BO220">
        <v>2</v>
      </c>
      <c r="BP220">
        <v>2</v>
      </c>
      <c r="BQ220">
        <v>4</v>
      </c>
      <c r="BR220" t="s">
        <v>98</v>
      </c>
      <c r="BS220" t="s">
        <v>292</v>
      </c>
      <c r="BT220" t="s">
        <v>998</v>
      </c>
      <c r="BU220" s="210">
        <v>44771</v>
      </c>
      <c r="BV220">
        <v>31477</v>
      </c>
      <c r="BW220" s="211"/>
      <c r="BX220" t="s">
        <v>63</v>
      </c>
      <c r="BY220" t="s">
        <v>63</v>
      </c>
      <c r="BZ220"/>
      <c r="CA220"/>
      <c r="CB220" t="s">
        <v>63</v>
      </c>
      <c r="CC220" t="s">
        <v>63</v>
      </c>
      <c r="CD220" t="s">
        <v>1372</v>
      </c>
      <c r="CE220" t="s">
        <v>63</v>
      </c>
      <c r="CF220"/>
      <c r="CG220" t="s">
        <v>62</v>
      </c>
      <c r="CH220" t="s">
        <v>1207</v>
      </c>
      <c r="CI220" t="s">
        <v>62</v>
      </c>
      <c r="CJ220" t="s">
        <v>1208</v>
      </c>
      <c r="CK220" t="s">
        <v>83</v>
      </c>
      <c r="CL220"/>
      <c r="CM220">
        <v>1</v>
      </c>
      <c r="CN220" t="s">
        <v>84</v>
      </c>
      <c r="CO220"/>
      <c r="CP220">
        <v>14</v>
      </c>
      <c r="CQ220">
        <v>8.8000000000000007</v>
      </c>
      <c r="CR220">
        <v>40</v>
      </c>
      <c r="CS220" t="s">
        <v>85</v>
      </c>
      <c r="CT220"/>
      <c r="CU220"/>
      <c r="CV220" t="s">
        <v>931</v>
      </c>
      <c r="CW220"/>
      <c r="CX220"/>
      <c r="CY220"/>
      <c r="CZ220"/>
      <c r="DA220"/>
      <c r="DB220"/>
      <c r="DC220"/>
      <c r="DD220">
        <v>1</v>
      </c>
      <c r="DE220" t="s">
        <v>88</v>
      </c>
      <c r="DF220" t="s">
        <v>1373</v>
      </c>
      <c r="DG220">
        <v>1</v>
      </c>
      <c r="DH220"/>
      <c r="DI220"/>
      <c r="DJ220" t="s">
        <v>806</v>
      </c>
      <c r="DK220" t="s">
        <v>807</v>
      </c>
      <c r="DL220" t="s">
        <v>63</v>
      </c>
      <c r="DM220" t="s">
        <v>63</v>
      </c>
      <c r="DN220" t="s">
        <v>63</v>
      </c>
      <c r="DO220" t="s">
        <v>1028</v>
      </c>
      <c r="DP220" t="s">
        <v>62</v>
      </c>
      <c r="DQ220" t="s">
        <v>77</v>
      </c>
      <c r="DR220"/>
      <c r="DS220"/>
      <c r="DT220"/>
      <c r="DU220"/>
      <c r="DV220"/>
      <c r="DW220"/>
      <c r="DX220"/>
      <c r="DY220">
        <v>37.200000000000003</v>
      </c>
      <c r="DZ220"/>
      <c r="EA220" s="212"/>
      <c r="EB220">
        <v>6</v>
      </c>
      <c r="EC220">
        <v>6</v>
      </c>
      <c r="ED220"/>
      <c r="EE220" t="s">
        <v>1374</v>
      </c>
      <c r="EF220">
        <v>5</v>
      </c>
      <c r="EG220"/>
      <c r="EH220"/>
      <c r="EI220"/>
      <c r="EJ220"/>
      <c r="EK220"/>
      <c r="EL220"/>
      <c r="EM220"/>
      <c r="EN220"/>
      <c r="EO220"/>
      <c r="EP220"/>
      <c r="EQ220"/>
      <c r="ER220"/>
      <c r="ES220"/>
      <c r="ET220"/>
      <c r="EU220"/>
      <c r="EV220">
        <v>1750</v>
      </c>
      <c r="EW220">
        <v>368</v>
      </c>
      <c r="EX220">
        <v>266</v>
      </c>
      <c r="EY220">
        <v>322</v>
      </c>
      <c r="EZ220"/>
      <c r="FA220"/>
      <c r="FB220"/>
      <c r="FC220"/>
      <c r="FD220"/>
      <c r="FE220"/>
      <c r="FF220"/>
      <c r="FG220"/>
      <c r="FH220"/>
      <c r="FI220"/>
    </row>
    <row r="221" spans="1:165" s="4" customFormat="1" x14ac:dyDescent="0.35">
      <c r="A221">
        <v>2023</v>
      </c>
      <c r="B221" t="s">
        <v>90</v>
      </c>
      <c r="C221" t="s">
        <v>126</v>
      </c>
      <c r="D221" t="s">
        <v>1375</v>
      </c>
      <c r="E221" t="s">
        <v>92</v>
      </c>
      <c r="F221">
        <v>24</v>
      </c>
      <c r="G221" s="209">
        <v>2</v>
      </c>
      <c r="H221">
        <v>4</v>
      </c>
      <c r="I221" t="s">
        <v>1010</v>
      </c>
      <c r="J221">
        <v>24</v>
      </c>
      <c r="K221">
        <v>32</v>
      </c>
      <c r="L221">
        <v>27</v>
      </c>
      <c r="M221">
        <v>31.2409</v>
      </c>
      <c r="N221">
        <v>45.277200000000001</v>
      </c>
      <c r="O221">
        <v>36.305700000000002</v>
      </c>
      <c r="P221">
        <v>24.345800000000001</v>
      </c>
      <c r="Q221">
        <v>31.647500000000001</v>
      </c>
      <c r="R221">
        <v>27.1663</v>
      </c>
      <c r="S221"/>
      <c r="T221" t="s">
        <v>796</v>
      </c>
      <c r="U221" t="s">
        <v>797</v>
      </c>
      <c r="V221" t="s">
        <v>798</v>
      </c>
      <c r="W221" t="s">
        <v>799</v>
      </c>
      <c r="X221"/>
      <c r="Y221">
        <v>7</v>
      </c>
      <c r="Z221" t="s">
        <v>63</v>
      </c>
      <c r="AA221" t="s">
        <v>63</v>
      </c>
      <c r="AB221" t="s">
        <v>73</v>
      </c>
      <c r="AC221" t="s">
        <v>75</v>
      </c>
      <c r="AD221">
        <v>15</v>
      </c>
      <c r="AE221"/>
      <c r="AF221"/>
      <c r="AG221" t="s">
        <v>800</v>
      </c>
      <c r="AH221" t="s">
        <v>801</v>
      </c>
      <c r="AI221" t="s">
        <v>64</v>
      </c>
      <c r="AJ221" t="s">
        <v>65</v>
      </c>
      <c r="AK221" t="s">
        <v>63</v>
      </c>
      <c r="AL221" t="s">
        <v>81</v>
      </c>
      <c r="AM221"/>
      <c r="AN221"/>
      <c r="AO221">
        <v>92</v>
      </c>
      <c r="AP221">
        <v>12</v>
      </c>
      <c r="AQ221"/>
      <c r="AR221"/>
      <c r="AS221">
        <v>2050</v>
      </c>
      <c r="AT221">
        <v>2050</v>
      </c>
      <c r="AU221"/>
      <c r="AV221"/>
      <c r="AW221"/>
      <c r="AX221"/>
      <c r="AY221"/>
      <c r="AZ221"/>
      <c r="BA221"/>
      <c r="BB221"/>
      <c r="BC221"/>
      <c r="BD221"/>
      <c r="BE221"/>
      <c r="BF221"/>
      <c r="BG221"/>
      <c r="BH221"/>
      <c r="BI221"/>
      <c r="BJ221"/>
      <c r="BK221"/>
      <c r="BL221"/>
      <c r="BM221"/>
      <c r="BN221" s="192" t="s">
        <v>1205</v>
      </c>
      <c r="BO221">
        <v>2</v>
      </c>
      <c r="BP221">
        <v>2</v>
      </c>
      <c r="BQ221">
        <v>4</v>
      </c>
      <c r="BR221" t="s">
        <v>98</v>
      </c>
      <c r="BS221" t="s">
        <v>292</v>
      </c>
      <c r="BT221" t="s">
        <v>1011</v>
      </c>
      <c r="BU221" s="210">
        <v>44771</v>
      </c>
      <c r="BV221">
        <v>31462</v>
      </c>
      <c r="BW221" s="211"/>
      <c r="BX221" t="s">
        <v>63</v>
      </c>
      <c r="BY221" t="s">
        <v>63</v>
      </c>
      <c r="BZ221"/>
      <c r="CA221"/>
      <c r="CB221" t="s">
        <v>63</v>
      </c>
      <c r="CC221" t="s">
        <v>63</v>
      </c>
      <c r="CD221" t="s">
        <v>1213</v>
      </c>
      <c r="CE221" t="s">
        <v>63</v>
      </c>
      <c r="CF221"/>
      <c r="CG221" t="s">
        <v>62</v>
      </c>
      <c r="CH221" t="s">
        <v>1214</v>
      </c>
      <c r="CI221" t="s">
        <v>62</v>
      </c>
      <c r="CJ221" t="s">
        <v>1215</v>
      </c>
      <c r="CK221" t="s">
        <v>83</v>
      </c>
      <c r="CL221"/>
      <c r="CM221">
        <v>1</v>
      </c>
      <c r="CN221" t="s">
        <v>84</v>
      </c>
      <c r="CO221"/>
      <c r="CP221">
        <v>14</v>
      </c>
      <c r="CQ221">
        <v>8.8000000000000007</v>
      </c>
      <c r="CR221">
        <v>40</v>
      </c>
      <c r="CS221" t="s">
        <v>85</v>
      </c>
      <c r="CT221"/>
      <c r="CU221"/>
      <c r="CV221" t="s">
        <v>931</v>
      </c>
      <c r="CW221"/>
      <c r="CX221"/>
      <c r="CY221"/>
      <c r="CZ221"/>
      <c r="DA221"/>
      <c r="DB221"/>
      <c r="DC221"/>
      <c r="DD221">
        <v>1</v>
      </c>
      <c r="DE221" t="s">
        <v>130</v>
      </c>
      <c r="DF221"/>
      <c r="DG221">
        <v>1</v>
      </c>
      <c r="DH221"/>
      <c r="DI221"/>
      <c r="DJ221" t="s">
        <v>806</v>
      </c>
      <c r="DK221" t="s">
        <v>807</v>
      </c>
      <c r="DL221" t="s">
        <v>63</v>
      </c>
      <c r="DM221" t="s">
        <v>63</v>
      </c>
      <c r="DN221" t="s">
        <v>63</v>
      </c>
      <c r="DO221" t="s">
        <v>1028</v>
      </c>
      <c r="DP221" t="s">
        <v>62</v>
      </c>
      <c r="DQ221" t="s">
        <v>77</v>
      </c>
      <c r="DR221"/>
      <c r="DS221"/>
      <c r="DT221"/>
      <c r="DU221"/>
      <c r="DV221"/>
      <c r="DW221"/>
      <c r="DX221"/>
      <c r="DY221">
        <v>36.6</v>
      </c>
      <c r="DZ221"/>
      <c r="EA221" s="212"/>
      <c r="EB221">
        <v>5</v>
      </c>
      <c r="EC221">
        <v>5</v>
      </c>
      <c r="ED221"/>
      <c r="EE221" t="s">
        <v>1216</v>
      </c>
      <c r="EF221">
        <v>5</v>
      </c>
      <c r="EG221"/>
      <c r="EH221"/>
      <c r="EI221"/>
      <c r="EJ221"/>
      <c r="EK221"/>
      <c r="EL221"/>
      <c r="EM221"/>
      <c r="EN221"/>
      <c r="EO221"/>
      <c r="EP221"/>
      <c r="EQ221"/>
      <c r="ER221"/>
      <c r="ES221"/>
      <c r="ET221"/>
      <c r="EU221"/>
      <c r="EV221">
        <v>2250</v>
      </c>
      <c r="EW221">
        <v>364</v>
      </c>
      <c r="EX221">
        <v>280</v>
      </c>
      <c r="EY221">
        <v>326</v>
      </c>
      <c r="EZ221"/>
      <c r="FA221"/>
      <c r="FB221"/>
      <c r="FC221"/>
      <c r="FD221"/>
      <c r="FE221"/>
      <c r="FF221"/>
      <c r="FG221"/>
      <c r="FH221"/>
      <c r="FI221"/>
    </row>
    <row r="222" spans="1:165" s="4" customFormat="1" x14ac:dyDescent="0.35">
      <c r="A222">
        <v>2023</v>
      </c>
      <c r="B222" t="s">
        <v>90</v>
      </c>
      <c r="C222" t="s">
        <v>126</v>
      </c>
      <c r="D222" t="s">
        <v>1376</v>
      </c>
      <c r="E222" t="s">
        <v>92</v>
      </c>
      <c r="F222">
        <v>4</v>
      </c>
      <c r="G222" s="209">
        <v>3</v>
      </c>
      <c r="H222">
        <v>6</v>
      </c>
      <c r="I222" t="s">
        <v>818</v>
      </c>
      <c r="J222">
        <v>21</v>
      </c>
      <c r="K222">
        <v>30</v>
      </c>
      <c r="L222">
        <v>24</v>
      </c>
      <c r="M222">
        <v>26.660900000000002</v>
      </c>
      <c r="N222">
        <v>39.785600000000002</v>
      </c>
      <c r="O222">
        <v>31.308599999999998</v>
      </c>
      <c r="P222">
        <v>21.258800000000001</v>
      </c>
      <c r="Q222">
        <v>29.569199999999999</v>
      </c>
      <c r="R222">
        <v>24.3367</v>
      </c>
      <c r="S222"/>
      <c r="T222" t="s">
        <v>796</v>
      </c>
      <c r="U222" t="s">
        <v>797</v>
      </c>
      <c r="V222" t="s">
        <v>819</v>
      </c>
      <c r="W222" t="s">
        <v>820</v>
      </c>
      <c r="X222"/>
      <c r="Y222">
        <v>8</v>
      </c>
      <c r="Z222" t="s">
        <v>62</v>
      </c>
      <c r="AA222" t="s">
        <v>63</v>
      </c>
      <c r="AB222">
        <v>4</v>
      </c>
      <c r="AC222" t="s">
        <v>114</v>
      </c>
      <c r="AD222">
        <v>15</v>
      </c>
      <c r="AE222"/>
      <c r="AF222"/>
      <c r="AG222" t="s">
        <v>800</v>
      </c>
      <c r="AH222" t="s">
        <v>801</v>
      </c>
      <c r="AI222" t="s">
        <v>64</v>
      </c>
      <c r="AJ222" t="s">
        <v>65</v>
      </c>
      <c r="AK222" t="s">
        <v>63</v>
      </c>
      <c r="AL222" t="s">
        <v>81</v>
      </c>
      <c r="AM222"/>
      <c r="AN222"/>
      <c r="AO222">
        <v>92</v>
      </c>
      <c r="AP222">
        <v>12</v>
      </c>
      <c r="AQ222"/>
      <c r="AR222"/>
      <c r="AS222">
        <v>2300</v>
      </c>
      <c r="AT222">
        <v>2300</v>
      </c>
      <c r="AU222"/>
      <c r="AV222"/>
      <c r="AW222"/>
      <c r="AX222"/>
      <c r="AY222"/>
      <c r="AZ222"/>
      <c r="BA222"/>
      <c r="BB222"/>
      <c r="BC222"/>
      <c r="BD222"/>
      <c r="BE222"/>
      <c r="BF222"/>
      <c r="BG222"/>
      <c r="BH222"/>
      <c r="BI222"/>
      <c r="BJ222"/>
      <c r="BK222"/>
      <c r="BL222"/>
      <c r="BM222"/>
      <c r="BN222" s="192" t="s">
        <v>1004</v>
      </c>
      <c r="BO222">
        <v>2</v>
      </c>
      <c r="BP222">
        <v>2</v>
      </c>
      <c r="BQ222">
        <v>4</v>
      </c>
      <c r="BR222" t="s">
        <v>98</v>
      </c>
      <c r="BS222" t="s">
        <v>292</v>
      </c>
      <c r="BT222" t="s">
        <v>1011</v>
      </c>
      <c r="BU222" s="210">
        <v>44742</v>
      </c>
      <c r="BV222">
        <v>31231</v>
      </c>
      <c r="BW222" s="211"/>
      <c r="BX222" t="s">
        <v>63</v>
      </c>
      <c r="BY222" t="s">
        <v>63</v>
      </c>
      <c r="BZ222"/>
      <c r="CA222"/>
      <c r="CB222" t="s">
        <v>63</v>
      </c>
      <c r="CC222" t="s">
        <v>63</v>
      </c>
      <c r="CD222" t="s">
        <v>1226</v>
      </c>
      <c r="CE222" t="s">
        <v>63</v>
      </c>
      <c r="CF222"/>
      <c r="CG222" t="s">
        <v>62</v>
      </c>
      <c r="CH222" t="s">
        <v>1149</v>
      </c>
      <c r="CI222" t="s">
        <v>62</v>
      </c>
      <c r="CJ222" t="s">
        <v>1149</v>
      </c>
      <c r="CK222"/>
      <c r="CL222"/>
      <c r="CM222"/>
      <c r="CN222"/>
      <c r="CO222"/>
      <c r="CP222"/>
      <c r="CQ222"/>
      <c r="CR222"/>
      <c r="CS222"/>
      <c r="CT222"/>
      <c r="CU222"/>
      <c r="CV222"/>
      <c r="CW222"/>
      <c r="CX222"/>
      <c r="CY222"/>
      <c r="CZ222"/>
      <c r="DA222"/>
      <c r="DB222"/>
      <c r="DC222"/>
      <c r="DD222"/>
      <c r="DE222"/>
      <c r="DF222"/>
      <c r="DG222"/>
      <c r="DH222"/>
      <c r="DI222"/>
      <c r="DJ222" t="s">
        <v>806</v>
      </c>
      <c r="DK222" t="s">
        <v>807</v>
      </c>
      <c r="DL222"/>
      <c r="DM222"/>
      <c r="DN222" t="s">
        <v>63</v>
      </c>
      <c r="DO222" t="s">
        <v>1028</v>
      </c>
      <c r="DP222" t="s">
        <v>62</v>
      </c>
      <c r="DQ222" t="s">
        <v>77</v>
      </c>
      <c r="DR222"/>
      <c r="DS222"/>
      <c r="DT222"/>
      <c r="DU222"/>
      <c r="DV222"/>
      <c r="DW222"/>
      <c r="DX222"/>
      <c r="DY222">
        <v>31.5</v>
      </c>
      <c r="DZ222"/>
      <c r="EA222" s="212"/>
      <c r="EB222">
        <v>5</v>
      </c>
      <c r="EC222">
        <v>5</v>
      </c>
      <c r="ED222"/>
      <c r="EE222" t="s">
        <v>1220</v>
      </c>
      <c r="EF222">
        <v>5</v>
      </c>
      <c r="EG222"/>
      <c r="EH222"/>
      <c r="EI222"/>
      <c r="EJ222"/>
      <c r="EK222"/>
      <c r="EL222"/>
      <c r="EM222"/>
      <c r="EN222"/>
      <c r="EO222"/>
      <c r="EP222"/>
      <c r="EQ222"/>
      <c r="ER222"/>
      <c r="ES222"/>
      <c r="ET222"/>
      <c r="EU222"/>
      <c r="EV222">
        <v>3500</v>
      </c>
      <c r="EW222">
        <v>416</v>
      </c>
      <c r="EX222">
        <v>299</v>
      </c>
      <c r="EY222">
        <v>364</v>
      </c>
      <c r="EZ222"/>
      <c r="FA222"/>
      <c r="FB222"/>
      <c r="FC222"/>
      <c r="FD222"/>
      <c r="FE222"/>
      <c r="FF222"/>
      <c r="FG222"/>
      <c r="FH222"/>
      <c r="FI222"/>
    </row>
    <row r="223" spans="1:165" s="4" customFormat="1" x14ac:dyDescent="0.35">
      <c r="A223">
        <v>2023</v>
      </c>
      <c r="B223" t="s">
        <v>79</v>
      </c>
      <c r="C223" t="s">
        <v>79</v>
      </c>
      <c r="D223" t="s">
        <v>1377</v>
      </c>
      <c r="E223" t="s">
        <v>80</v>
      </c>
      <c r="F223">
        <v>211</v>
      </c>
      <c r="G223" s="209">
        <v>2</v>
      </c>
      <c r="H223">
        <v>4</v>
      </c>
      <c r="I223" t="s">
        <v>818</v>
      </c>
      <c r="J223">
        <v>24</v>
      </c>
      <c r="K223">
        <v>34</v>
      </c>
      <c r="L223">
        <v>28</v>
      </c>
      <c r="M223">
        <v>31.335799999999999</v>
      </c>
      <c r="N223">
        <v>49.478099999999998</v>
      </c>
      <c r="O223">
        <v>37.527999999999999</v>
      </c>
      <c r="P223">
        <v>24.323499999999999</v>
      </c>
      <c r="Q223">
        <v>34.066800000000001</v>
      </c>
      <c r="R223">
        <v>27.916399999999999</v>
      </c>
      <c r="S223"/>
      <c r="T223" t="s">
        <v>796</v>
      </c>
      <c r="U223" t="s">
        <v>797</v>
      </c>
      <c r="V223" t="s">
        <v>819</v>
      </c>
      <c r="W223" t="s">
        <v>820</v>
      </c>
      <c r="X223"/>
      <c r="Y223">
        <v>8</v>
      </c>
      <c r="Z223" t="s">
        <v>62</v>
      </c>
      <c r="AA223" t="s">
        <v>63</v>
      </c>
      <c r="AB223" t="s">
        <v>93</v>
      </c>
      <c r="AC223" t="s">
        <v>94</v>
      </c>
      <c r="AD223">
        <v>10</v>
      </c>
      <c r="AE223"/>
      <c r="AF223"/>
      <c r="AG223" t="s">
        <v>800</v>
      </c>
      <c r="AH223" t="s">
        <v>801</v>
      </c>
      <c r="AI223" t="s">
        <v>64</v>
      </c>
      <c r="AJ223" t="s">
        <v>65</v>
      </c>
      <c r="AK223" t="s">
        <v>63</v>
      </c>
      <c r="AL223" t="s">
        <v>81</v>
      </c>
      <c r="AM223"/>
      <c r="AN223"/>
      <c r="AO223">
        <v>91</v>
      </c>
      <c r="AP223">
        <v>12</v>
      </c>
      <c r="AQ223"/>
      <c r="AR223"/>
      <c r="AS223">
        <v>1950</v>
      </c>
      <c r="AT223">
        <v>1950</v>
      </c>
      <c r="AU223"/>
      <c r="AV223"/>
      <c r="AW223"/>
      <c r="AX223"/>
      <c r="AY223"/>
      <c r="AZ223"/>
      <c r="BA223"/>
      <c r="BB223"/>
      <c r="BC223"/>
      <c r="BD223"/>
      <c r="BE223"/>
      <c r="BF223"/>
      <c r="BG223"/>
      <c r="BH223"/>
      <c r="BI223"/>
      <c r="BJ223"/>
      <c r="BK223"/>
      <c r="BL223"/>
      <c r="BM223"/>
      <c r="BN223" s="192" t="s">
        <v>1004</v>
      </c>
      <c r="BO223">
        <v>2</v>
      </c>
      <c r="BP223">
        <v>2</v>
      </c>
      <c r="BQ223">
        <v>4</v>
      </c>
      <c r="BR223" t="s">
        <v>98</v>
      </c>
      <c r="BS223" t="s">
        <v>292</v>
      </c>
      <c r="BT223" t="s">
        <v>998</v>
      </c>
      <c r="BU223" s="210">
        <v>44743</v>
      </c>
      <c r="BV223">
        <v>31560</v>
      </c>
      <c r="BW223" s="211"/>
      <c r="BX223" t="s">
        <v>62</v>
      </c>
      <c r="BY223" t="s">
        <v>63</v>
      </c>
      <c r="BZ223"/>
      <c r="CA223"/>
      <c r="CB223" t="s">
        <v>63</v>
      </c>
      <c r="CC223" t="s">
        <v>63</v>
      </c>
      <c r="CD223"/>
      <c r="CE223" t="s">
        <v>63</v>
      </c>
      <c r="CF223"/>
      <c r="CG223" t="s">
        <v>62</v>
      </c>
      <c r="CH223" t="s">
        <v>821</v>
      </c>
      <c r="CI223" t="s">
        <v>62</v>
      </c>
      <c r="CJ223" t="s">
        <v>1031</v>
      </c>
      <c r="CK223"/>
      <c r="CL223"/>
      <c r="CM223"/>
      <c r="CN223"/>
      <c r="CO223"/>
      <c r="CP223"/>
      <c r="CQ223"/>
      <c r="CR223"/>
      <c r="CS223"/>
      <c r="CT223"/>
      <c r="CU223"/>
      <c r="CV223"/>
      <c r="CW223"/>
      <c r="CX223"/>
      <c r="CY223"/>
      <c r="CZ223"/>
      <c r="DA223"/>
      <c r="DB223"/>
      <c r="DC223"/>
      <c r="DD223"/>
      <c r="DE223"/>
      <c r="DF223"/>
      <c r="DG223"/>
      <c r="DH223"/>
      <c r="DI223"/>
      <c r="DJ223" t="s">
        <v>806</v>
      </c>
      <c r="DK223" t="s">
        <v>807</v>
      </c>
      <c r="DL223"/>
      <c r="DM223"/>
      <c r="DN223" t="s">
        <v>63</v>
      </c>
      <c r="DO223" t="s">
        <v>825</v>
      </c>
      <c r="DP223" t="s">
        <v>62</v>
      </c>
      <c r="DQ223" t="s">
        <v>77</v>
      </c>
      <c r="DR223"/>
      <c r="DS223"/>
      <c r="DT223"/>
      <c r="DU223"/>
      <c r="DV223"/>
      <c r="DW223"/>
      <c r="DX223"/>
      <c r="DY223">
        <v>37.799999999999997</v>
      </c>
      <c r="DZ223"/>
      <c r="EA223" s="212"/>
      <c r="EB223">
        <v>6</v>
      </c>
      <c r="EC223">
        <v>6</v>
      </c>
      <c r="ED223"/>
      <c r="EE223" t="s">
        <v>1034</v>
      </c>
      <c r="EF223">
        <v>7</v>
      </c>
      <c r="EG223"/>
      <c r="EH223"/>
      <c r="EI223"/>
      <c r="EJ223"/>
      <c r="EK223"/>
      <c r="EL223"/>
      <c r="EM223"/>
      <c r="EN223"/>
      <c r="EO223"/>
      <c r="EP223"/>
      <c r="EQ223"/>
      <c r="ER223"/>
      <c r="ES223"/>
      <c r="ET223"/>
      <c r="EU223"/>
      <c r="EV223">
        <v>1750</v>
      </c>
      <c r="EW223">
        <v>361</v>
      </c>
      <c r="EX223">
        <v>259</v>
      </c>
      <c r="EY223">
        <v>315</v>
      </c>
      <c r="EZ223"/>
      <c r="FA223"/>
      <c r="FB223"/>
      <c r="FC223"/>
      <c r="FD223"/>
      <c r="FE223"/>
      <c r="FF223"/>
      <c r="FG223"/>
      <c r="FH223"/>
      <c r="FI223"/>
    </row>
    <row r="224" spans="1:165" s="4" customFormat="1" x14ac:dyDescent="0.35">
      <c r="A224">
        <v>2023</v>
      </c>
      <c r="B224" t="s">
        <v>79</v>
      </c>
      <c r="C224" t="s">
        <v>79</v>
      </c>
      <c r="D224" t="s">
        <v>1378</v>
      </c>
      <c r="E224" t="s">
        <v>80</v>
      </c>
      <c r="F224">
        <v>210</v>
      </c>
      <c r="G224" s="209">
        <v>2</v>
      </c>
      <c r="H224">
        <v>4</v>
      </c>
      <c r="I224" t="s">
        <v>818</v>
      </c>
      <c r="J224">
        <v>23</v>
      </c>
      <c r="K224">
        <v>33</v>
      </c>
      <c r="L224">
        <v>27</v>
      </c>
      <c r="M224">
        <v>29.6036</v>
      </c>
      <c r="N224">
        <v>47.552199999999999</v>
      </c>
      <c r="O224">
        <v>35.660600000000002</v>
      </c>
      <c r="P224">
        <v>23.106000000000002</v>
      </c>
      <c r="Q224">
        <v>32.879899999999999</v>
      </c>
      <c r="R224">
        <v>26.674099999999999</v>
      </c>
      <c r="S224"/>
      <c r="T224" t="s">
        <v>796</v>
      </c>
      <c r="U224" t="s">
        <v>797</v>
      </c>
      <c r="V224" t="s">
        <v>819</v>
      </c>
      <c r="W224" t="s">
        <v>820</v>
      </c>
      <c r="X224"/>
      <c r="Y224">
        <v>8</v>
      </c>
      <c r="Z224" t="s">
        <v>62</v>
      </c>
      <c r="AA224" t="s">
        <v>63</v>
      </c>
      <c r="AB224" t="s">
        <v>73</v>
      </c>
      <c r="AC224" t="s">
        <v>75</v>
      </c>
      <c r="AD224">
        <v>10</v>
      </c>
      <c r="AE224"/>
      <c r="AF224"/>
      <c r="AG224" t="s">
        <v>800</v>
      </c>
      <c r="AH224" t="s">
        <v>801</v>
      </c>
      <c r="AI224" t="s">
        <v>64</v>
      </c>
      <c r="AJ224" t="s">
        <v>65</v>
      </c>
      <c r="AK224" t="s">
        <v>63</v>
      </c>
      <c r="AL224" t="s">
        <v>81</v>
      </c>
      <c r="AM224"/>
      <c r="AN224"/>
      <c r="AO224">
        <v>91</v>
      </c>
      <c r="AP224">
        <v>12</v>
      </c>
      <c r="AQ224"/>
      <c r="AR224"/>
      <c r="AS224">
        <v>2050</v>
      </c>
      <c r="AT224">
        <v>2050</v>
      </c>
      <c r="AU224"/>
      <c r="AV224"/>
      <c r="AW224"/>
      <c r="AX224"/>
      <c r="AY224"/>
      <c r="AZ224"/>
      <c r="BA224"/>
      <c r="BB224"/>
      <c r="BC224"/>
      <c r="BD224"/>
      <c r="BE224"/>
      <c r="BF224"/>
      <c r="BG224"/>
      <c r="BH224"/>
      <c r="BI224"/>
      <c r="BJ224"/>
      <c r="BK224"/>
      <c r="BL224"/>
      <c r="BM224"/>
      <c r="BN224" s="192" t="s">
        <v>1004</v>
      </c>
      <c r="BO224">
        <v>2</v>
      </c>
      <c r="BP224">
        <v>2</v>
      </c>
      <c r="BQ224">
        <v>4</v>
      </c>
      <c r="BR224" t="s">
        <v>98</v>
      </c>
      <c r="BS224" t="s">
        <v>292</v>
      </c>
      <c r="BT224" t="s">
        <v>998</v>
      </c>
      <c r="BU224" s="210">
        <v>44743</v>
      </c>
      <c r="BV224">
        <v>31558</v>
      </c>
      <c r="BW224" s="211"/>
      <c r="BX224" t="s">
        <v>62</v>
      </c>
      <c r="BY224" t="s">
        <v>63</v>
      </c>
      <c r="BZ224"/>
      <c r="CA224"/>
      <c r="CB224" t="s">
        <v>63</v>
      </c>
      <c r="CC224" t="s">
        <v>63</v>
      </c>
      <c r="CD224"/>
      <c r="CE224" t="s">
        <v>63</v>
      </c>
      <c r="CF224"/>
      <c r="CG224" t="s">
        <v>62</v>
      </c>
      <c r="CH224" t="s">
        <v>821</v>
      </c>
      <c r="CI224" t="s">
        <v>62</v>
      </c>
      <c r="CJ224" t="s">
        <v>1031</v>
      </c>
      <c r="CK224"/>
      <c r="CL224"/>
      <c r="CM224"/>
      <c r="CN224"/>
      <c r="CO224"/>
      <c r="CP224"/>
      <c r="CQ224"/>
      <c r="CR224"/>
      <c r="CS224"/>
      <c r="CT224"/>
      <c r="CU224"/>
      <c r="CV224"/>
      <c r="CW224"/>
      <c r="CX224"/>
      <c r="CY224"/>
      <c r="CZ224"/>
      <c r="DA224"/>
      <c r="DB224"/>
      <c r="DC224"/>
      <c r="DD224"/>
      <c r="DE224"/>
      <c r="DF224"/>
      <c r="DG224"/>
      <c r="DH224"/>
      <c r="DI224"/>
      <c r="DJ224" t="s">
        <v>806</v>
      </c>
      <c r="DK224" t="s">
        <v>807</v>
      </c>
      <c r="DL224"/>
      <c r="DM224"/>
      <c r="DN224" t="s">
        <v>63</v>
      </c>
      <c r="DO224" t="s">
        <v>825</v>
      </c>
      <c r="DP224" t="s">
        <v>62</v>
      </c>
      <c r="DQ224" t="s">
        <v>77</v>
      </c>
      <c r="DR224"/>
      <c r="DS224"/>
      <c r="DT224"/>
      <c r="DU224"/>
      <c r="DV224"/>
      <c r="DW224"/>
      <c r="DX224"/>
      <c r="DY224">
        <v>35.9</v>
      </c>
      <c r="DZ224"/>
      <c r="EA224" s="212"/>
      <c r="EB224">
        <v>5</v>
      </c>
      <c r="EC224">
        <v>5</v>
      </c>
      <c r="ED224"/>
      <c r="EE224" t="s">
        <v>1034</v>
      </c>
      <c r="EF224">
        <v>7</v>
      </c>
      <c r="EG224"/>
      <c r="EH224"/>
      <c r="EI224"/>
      <c r="EJ224"/>
      <c r="EK224"/>
      <c r="EL224"/>
      <c r="EM224"/>
      <c r="EN224"/>
      <c r="EO224"/>
      <c r="EP224"/>
      <c r="EQ224"/>
      <c r="ER224"/>
      <c r="ES224"/>
      <c r="ET224"/>
      <c r="EU224"/>
      <c r="EV224">
        <v>2250</v>
      </c>
      <c r="EW224">
        <v>381</v>
      </c>
      <c r="EX224">
        <v>267</v>
      </c>
      <c r="EY224">
        <v>330</v>
      </c>
      <c r="EZ224"/>
      <c r="FA224"/>
      <c r="FB224"/>
      <c r="FC224"/>
      <c r="FD224"/>
      <c r="FE224"/>
      <c r="FF224"/>
      <c r="FG224"/>
      <c r="FH224"/>
      <c r="FI224"/>
    </row>
    <row r="225" spans="1:165" s="4" customFormat="1" x14ac:dyDescent="0.35">
      <c r="A225">
        <v>2023</v>
      </c>
      <c r="B225" t="s">
        <v>79</v>
      </c>
      <c r="C225" t="s">
        <v>79</v>
      </c>
      <c r="D225" t="s">
        <v>1379</v>
      </c>
      <c r="E225" t="s">
        <v>80</v>
      </c>
      <c r="F225">
        <v>300</v>
      </c>
      <c r="G225" s="209">
        <v>2</v>
      </c>
      <c r="H225">
        <v>4</v>
      </c>
      <c r="I225" t="s">
        <v>818</v>
      </c>
      <c r="J225">
        <v>25</v>
      </c>
      <c r="K225">
        <v>34</v>
      </c>
      <c r="L225">
        <v>29</v>
      </c>
      <c r="M225">
        <v>32.840499999999999</v>
      </c>
      <c r="N225">
        <v>49.722000000000001</v>
      </c>
      <c r="O225">
        <v>38.762799999999999</v>
      </c>
      <c r="P225">
        <v>25.370200000000001</v>
      </c>
      <c r="Q225">
        <v>34.2164</v>
      </c>
      <c r="R225">
        <v>28.7104</v>
      </c>
      <c r="S225"/>
      <c r="T225" t="s">
        <v>796</v>
      </c>
      <c r="U225" t="s">
        <v>797</v>
      </c>
      <c r="V225" t="s">
        <v>819</v>
      </c>
      <c r="W225" t="s">
        <v>820</v>
      </c>
      <c r="X225"/>
      <c r="Y225">
        <v>8</v>
      </c>
      <c r="Z225" t="s">
        <v>62</v>
      </c>
      <c r="AA225" t="s">
        <v>63</v>
      </c>
      <c r="AB225" t="s">
        <v>71</v>
      </c>
      <c r="AC225" t="s">
        <v>72</v>
      </c>
      <c r="AD225">
        <v>10</v>
      </c>
      <c r="AE225"/>
      <c r="AF225"/>
      <c r="AG225" t="s">
        <v>800</v>
      </c>
      <c r="AH225" t="s">
        <v>801</v>
      </c>
      <c r="AI225" t="s">
        <v>64</v>
      </c>
      <c r="AJ225" t="s">
        <v>65</v>
      </c>
      <c r="AK225" t="s">
        <v>63</v>
      </c>
      <c r="AL225" t="s">
        <v>81</v>
      </c>
      <c r="AM225"/>
      <c r="AN225"/>
      <c r="AO225">
        <v>94</v>
      </c>
      <c r="AP225">
        <v>13</v>
      </c>
      <c r="AQ225"/>
      <c r="AR225"/>
      <c r="AS225">
        <v>1900</v>
      </c>
      <c r="AT225">
        <v>1900</v>
      </c>
      <c r="AU225"/>
      <c r="AV225"/>
      <c r="AW225"/>
      <c r="AX225"/>
      <c r="AY225"/>
      <c r="AZ225"/>
      <c r="BA225"/>
      <c r="BB225"/>
      <c r="BC225"/>
      <c r="BD225"/>
      <c r="BE225"/>
      <c r="BF225"/>
      <c r="BG225"/>
      <c r="BH225"/>
      <c r="BI225"/>
      <c r="BJ225"/>
      <c r="BK225"/>
      <c r="BL225"/>
      <c r="BM225"/>
      <c r="BN225" s="192" t="s">
        <v>1004</v>
      </c>
      <c r="BO225">
        <v>2</v>
      </c>
      <c r="BP225">
        <v>2</v>
      </c>
      <c r="BQ225">
        <v>4</v>
      </c>
      <c r="BR225" t="s">
        <v>98</v>
      </c>
      <c r="BS225" t="s">
        <v>292</v>
      </c>
      <c r="BT225" t="s">
        <v>998</v>
      </c>
      <c r="BU225" s="210">
        <v>44788</v>
      </c>
      <c r="BV225">
        <v>31908</v>
      </c>
      <c r="BW225" s="211"/>
      <c r="BX225" t="s">
        <v>62</v>
      </c>
      <c r="BY225" t="s">
        <v>63</v>
      </c>
      <c r="BZ225"/>
      <c r="CA225"/>
      <c r="CB225" t="s">
        <v>63</v>
      </c>
      <c r="CC225" t="s">
        <v>63</v>
      </c>
      <c r="CD225"/>
      <c r="CE225" t="s">
        <v>63</v>
      </c>
      <c r="CF225"/>
      <c r="CG225" t="s">
        <v>62</v>
      </c>
      <c r="CH225" t="s">
        <v>821</v>
      </c>
      <c r="CI225" t="s">
        <v>62</v>
      </c>
      <c r="CJ225" t="s">
        <v>1031</v>
      </c>
      <c r="CK225"/>
      <c r="CL225"/>
      <c r="CM225"/>
      <c r="CN225"/>
      <c r="CO225"/>
      <c r="CP225"/>
      <c r="CQ225"/>
      <c r="CR225"/>
      <c r="CS225"/>
      <c r="CT225"/>
      <c r="CU225"/>
      <c r="CV225"/>
      <c r="CW225"/>
      <c r="CX225"/>
      <c r="CY225"/>
      <c r="CZ225"/>
      <c r="DA225"/>
      <c r="DB225"/>
      <c r="DC225"/>
      <c r="DD225"/>
      <c r="DE225"/>
      <c r="DF225"/>
      <c r="DG225"/>
      <c r="DH225"/>
      <c r="DI225"/>
      <c r="DJ225" t="s">
        <v>806</v>
      </c>
      <c r="DK225" t="s">
        <v>807</v>
      </c>
      <c r="DL225"/>
      <c r="DM225"/>
      <c r="DN225" t="s">
        <v>63</v>
      </c>
      <c r="DO225" t="s">
        <v>825</v>
      </c>
      <c r="DP225" t="s">
        <v>62</v>
      </c>
      <c r="DQ225" t="s">
        <v>77</v>
      </c>
      <c r="DR225"/>
      <c r="DS225"/>
      <c r="DT225"/>
      <c r="DU225"/>
      <c r="DV225"/>
      <c r="DW225"/>
      <c r="DX225"/>
      <c r="DY225">
        <v>39</v>
      </c>
      <c r="DZ225"/>
      <c r="EA225" s="212"/>
      <c r="EB225">
        <v>6</v>
      </c>
      <c r="EC225">
        <v>6</v>
      </c>
      <c r="ED225"/>
      <c r="EE225" t="s">
        <v>1034</v>
      </c>
      <c r="EF225">
        <v>7</v>
      </c>
      <c r="EG225"/>
      <c r="EH225"/>
      <c r="EI225"/>
      <c r="EJ225"/>
      <c r="EK225"/>
      <c r="EL225"/>
      <c r="EM225"/>
      <c r="EN225"/>
      <c r="EO225"/>
      <c r="EP225"/>
      <c r="EQ225"/>
      <c r="ER225"/>
      <c r="ES225"/>
      <c r="ET225"/>
      <c r="EU225"/>
      <c r="EV225">
        <v>1500</v>
      </c>
      <c r="EW225">
        <v>348</v>
      </c>
      <c r="EX225">
        <v>258</v>
      </c>
      <c r="EY225">
        <v>308</v>
      </c>
      <c r="EZ225"/>
      <c r="FA225"/>
      <c r="FB225"/>
      <c r="FC225"/>
      <c r="FD225"/>
      <c r="FE225"/>
      <c r="FF225"/>
      <c r="FG225"/>
      <c r="FH225"/>
      <c r="FI225"/>
    </row>
    <row r="226" spans="1:165" s="4" customFormat="1" x14ac:dyDescent="0.35">
      <c r="A226" s="4">
        <v>2023</v>
      </c>
      <c r="B226" s="4" t="s">
        <v>79</v>
      </c>
      <c r="C226" s="4" t="s">
        <v>79</v>
      </c>
      <c r="D226" s="4" t="s">
        <v>1380</v>
      </c>
      <c r="E226" s="4" t="s">
        <v>80</v>
      </c>
      <c r="F226" s="4">
        <v>304</v>
      </c>
      <c r="G226" s="88">
        <v>2</v>
      </c>
      <c r="H226" s="4">
        <v>4</v>
      </c>
      <c r="I226" s="4" t="s">
        <v>818</v>
      </c>
      <c r="J226" s="4">
        <v>24</v>
      </c>
      <c r="K226" s="4">
        <v>33</v>
      </c>
      <c r="L226" s="4">
        <v>27</v>
      </c>
      <c r="M226" s="4">
        <v>30.787500000000001</v>
      </c>
      <c r="N226" s="4">
        <v>48.46</v>
      </c>
      <c r="O226" s="4">
        <v>36.831899999999997</v>
      </c>
      <c r="P226" s="4">
        <v>23.939599999999999</v>
      </c>
      <c r="Q226" s="4">
        <v>33.440600000000003</v>
      </c>
      <c r="R226" s="4">
        <v>27.449000000000002</v>
      </c>
      <c r="T226" s="4" t="s">
        <v>796</v>
      </c>
      <c r="U226" s="4" t="s">
        <v>797</v>
      </c>
      <c r="V226" s="4" t="s">
        <v>819</v>
      </c>
      <c r="W226" s="4" t="s">
        <v>820</v>
      </c>
      <c r="Y226" s="4">
        <v>8</v>
      </c>
      <c r="Z226" s="4" t="s">
        <v>62</v>
      </c>
      <c r="AA226" s="4" t="s">
        <v>63</v>
      </c>
      <c r="AB226" s="4" t="s">
        <v>73</v>
      </c>
      <c r="AC226" s="4" t="s">
        <v>75</v>
      </c>
      <c r="AD226" s="4">
        <v>10</v>
      </c>
      <c r="AG226" s="4" t="s">
        <v>800</v>
      </c>
      <c r="AH226" s="4" t="s">
        <v>801</v>
      </c>
      <c r="AI226" s="4" t="s">
        <v>64</v>
      </c>
      <c r="AJ226" s="4" t="s">
        <v>65</v>
      </c>
      <c r="AK226" s="4" t="s">
        <v>63</v>
      </c>
      <c r="AL226" s="4" t="s">
        <v>81</v>
      </c>
      <c r="AO226" s="4">
        <v>94</v>
      </c>
      <c r="AP226" s="4">
        <v>13</v>
      </c>
      <c r="AS226" s="4">
        <v>2050</v>
      </c>
      <c r="AT226" s="4">
        <v>2050</v>
      </c>
      <c r="BN226" s="92" t="s">
        <v>1004</v>
      </c>
      <c r="BO226" s="4">
        <v>2</v>
      </c>
      <c r="BP226" s="4">
        <v>2</v>
      </c>
      <c r="BQ226" s="4">
        <v>4</v>
      </c>
      <c r="BR226" s="4" t="s">
        <v>98</v>
      </c>
      <c r="BS226" s="4" t="s">
        <v>292</v>
      </c>
      <c r="BT226" s="4" t="s">
        <v>998</v>
      </c>
      <c r="BU226" s="89">
        <v>44755</v>
      </c>
      <c r="BV226" s="4">
        <v>31725</v>
      </c>
      <c r="BW226" s="5"/>
      <c r="BX226" s="4" t="s">
        <v>62</v>
      </c>
      <c r="BY226" s="4" t="s">
        <v>63</v>
      </c>
      <c r="CB226" s="4" t="s">
        <v>63</v>
      </c>
      <c r="CC226" s="4" t="s">
        <v>63</v>
      </c>
      <c r="CE226" s="4" t="s">
        <v>63</v>
      </c>
      <c r="CG226" s="4" t="s">
        <v>62</v>
      </c>
      <c r="CH226" s="4" t="s">
        <v>821</v>
      </c>
      <c r="CI226" s="4" t="s">
        <v>62</v>
      </c>
      <c r="CJ226" s="4" t="s">
        <v>1031</v>
      </c>
      <c r="DJ226" s="4" t="s">
        <v>806</v>
      </c>
      <c r="DK226" s="4" t="s">
        <v>807</v>
      </c>
      <c r="DN226" s="4" t="s">
        <v>63</v>
      </c>
      <c r="DO226" s="4" t="s">
        <v>825</v>
      </c>
      <c r="DP226" s="4" t="s">
        <v>62</v>
      </c>
      <c r="DQ226" s="4" t="s">
        <v>77</v>
      </c>
      <c r="DY226" s="4">
        <v>37.1</v>
      </c>
      <c r="EA226" s="213"/>
      <c r="EB226" s="4">
        <v>5</v>
      </c>
      <c r="EC226" s="4">
        <v>5</v>
      </c>
      <c r="EE226" s="4" t="s">
        <v>1034</v>
      </c>
      <c r="EF226" s="4">
        <v>7</v>
      </c>
      <c r="EV226" s="4">
        <v>2250</v>
      </c>
      <c r="EW226" s="4">
        <v>369</v>
      </c>
      <c r="EX226" s="4">
        <v>265</v>
      </c>
      <c r="EY226" s="4">
        <v>322</v>
      </c>
    </row>
    <row r="227" spans="1:165" s="4" customFormat="1" x14ac:dyDescent="0.35">
      <c r="A227">
        <v>2023</v>
      </c>
      <c r="B227" t="s">
        <v>79</v>
      </c>
      <c r="C227" t="s">
        <v>79</v>
      </c>
      <c r="D227" t="s">
        <v>1381</v>
      </c>
      <c r="E227" t="s">
        <v>80</v>
      </c>
      <c r="F227">
        <v>406</v>
      </c>
      <c r="G227" s="209">
        <v>2</v>
      </c>
      <c r="H227">
        <v>4</v>
      </c>
      <c r="I227" t="s">
        <v>818</v>
      </c>
      <c r="J227">
        <v>25</v>
      </c>
      <c r="K227">
        <v>34</v>
      </c>
      <c r="L227">
        <v>28</v>
      </c>
      <c r="M227">
        <v>31.876000000000001</v>
      </c>
      <c r="N227">
        <v>48.9726</v>
      </c>
      <c r="O227">
        <v>37.816899999999997</v>
      </c>
      <c r="P227">
        <v>24.700399999999998</v>
      </c>
      <c r="Q227">
        <v>33.7562</v>
      </c>
      <c r="R227">
        <v>28.091699999999999</v>
      </c>
      <c r="S227"/>
      <c r="T227" t="s">
        <v>796</v>
      </c>
      <c r="U227" t="s">
        <v>797</v>
      </c>
      <c r="V227" t="s">
        <v>819</v>
      </c>
      <c r="W227" t="s">
        <v>820</v>
      </c>
      <c r="X227"/>
      <c r="Y227">
        <v>8</v>
      </c>
      <c r="Z227" t="s">
        <v>62</v>
      </c>
      <c r="AA227" t="s">
        <v>63</v>
      </c>
      <c r="AB227" t="s">
        <v>71</v>
      </c>
      <c r="AC227" t="s">
        <v>72</v>
      </c>
      <c r="AD227">
        <v>10</v>
      </c>
      <c r="AE227"/>
      <c r="AF227"/>
      <c r="AG227" t="s">
        <v>800</v>
      </c>
      <c r="AH227" t="s">
        <v>801</v>
      </c>
      <c r="AI227" t="s">
        <v>64</v>
      </c>
      <c r="AJ227" t="s">
        <v>65</v>
      </c>
      <c r="AK227" t="s">
        <v>63</v>
      </c>
      <c r="AL227" t="s">
        <v>81</v>
      </c>
      <c r="AM227"/>
      <c r="AN227"/>
      <c r="AO227">
        <v>91</v>
      </c>
      <c r="AP227">
        <v>12</v>
      </c>
      <c r="AQ227"/>
      <c r="AR227"/>
      <c r="AS227">
        <v>1950</v>
      </c>
      <c r="AT227">
        <v>1950</v>
      </c>
      <c r="AU227"/>
      <c r="AV227"/>
      <c r="AW227"/>
      <c r="AX227"/>
      <c r="AY227"/>
      <c r="AZ227"/>
      <c r="BA227"/>
      <c r="BB227"/>
      <c r="BC227"/>
      <c r="BD227"/>
      <c r="BE227"/>
      <c r="BF227"/>
      <c r="BG227"/>
      <c r="BH227"/>
      <c r="BI227"/>
      <c r="BJ227"/>
      <c r="BK227"/>
      <c r="BL227"/>
      <c r="BM227"/>
      <c r="BN227" s="192" t="s">
        <v>1004</v>
      </c>
      <c r="BO227">
        <v>2</v>
      </c>
      <c r="BP227">
        <v>2</v>
      </c>
      <c r="BQ227">
        <v>4</v>
      </c>
      <c r="BR227" t="s">
        <v>98</v>
      </c>
      <c r="BS227" t="s">
        <v>292</v>
      </c>
      <c r="BT227" t="s">
        <v>998</v>
      </c>
      <c r="BU227" s="210">
        <v>44755</v>
      </c>
      <c r="BV227">
        <v>31723</v>
      </c>
      <c r="BW227" s="211"/>
      <c r="BX227" t="s">
        <v>63</v>
      </c>
      <c r="BY227" t="s">
        <v>63</v>
      </c>
      <c r="BZ227"/>
      <c r="CA227"/>
      <c r="CB227" t="s">
        <v>63</v>
      </c>
      <c r="CC227" t="s">
        <v>63</v>
      </c>
      <c r="CD227"/>
      <c r="CE227" t="s">
        <v>63</v>
      </c>
      <c r="CF227"/>
      <c r="CG227" t="s">
        <v>62</v>
      </c>
      <c r="CH227" t="s">
        <v>821</v>
      </c>
      <c r="CI227" t="s">
        <v>62</v>
      </c>
      <c r="CJ227" t="s">
        <v>1031</v>
      </c>
      <c r="CK227"/>
      <c r="CL227"/>
      <c r="CM227"/>
      <c r="CN227"/>
      <c r="CO227"/>
      <c r="CP227"/>
      <c r="CQ227"/>
      <c r="CR227"/>
      <c r="CS227"/>
      <c r="CT227"/>
      <c r="CU227"/>
      <c r="CV227"/>
      <c r="CW227"/>
      <c r="CX227"/>
      <c r="CY227"/>
      <c r="CZ227"/>
      <c r="DA227"/>
      <c r="DB227"/>
      <c r="DC227"/>
      <c r="DD227"/>
      <c r="DE227"/>
      <c r="DF227"/>
      <c r="DG227"/>
      <c r="DH227"/>
      <c r="DI227"/>
      <c r="DJ227" t="s">
        <v>806</v>
      </c>
      <c r="DK227" t="s">
        <v>807</v>
      </c>
      <c r="DL227"/>
      <c r="DM227"/>
      <c r="DN227" t="s">
        <v>63</v>
      </c>
      <c r="DO227" t="s">
        <v>825</v>
      </c>
      <c r="DP227" t="s">
        <v>62</v>
      </c>
      <c r="DQ227" t="s">
        <v>77</v>
      </c>
      <c r="DR227"/>
      <c r="DS227"/>
      <c r="DT227"/>
      <c r="DU227"/>
      <c r="DV227"/>
      <c r="DW227"/>
      <c r="DX227"/>
      <c r="DY227">
        <v>38.1</v>
      </c>
      <c r="DZ227"/>
      <c r="EA227" s="212"/>
      <c r="EB227">
        <v>6</v>
      </c>
      <c r="EC227">
        <v>6</v>
      </c>
      <c r="ED227"/>
      <c r="EE227" t="s">
        <v>1034</v>
      </c>
      <c r="EF227">
        <v>7</v>
      </c>
      <c r="EG227"/>
      <c r="EH227"/>
      <c r="EI227"/>
      <c r="EJ227"/>
      <c r="EK227"/>
      <c r="EL227"/>
      <c r="EM227"/>
      <c r="EN227"/>
      <c r="EO227"/>
      <c r="EP227"/>
      <c r="EQ227"/>
      <c r="ER227"/>
      <c r="ES227"/>
      <c r="ET227"/>
      <c r="EU227"/>
      <c r="EV227">
        <v>1750</v>
      </c>
      <c r="EW227">
        <v>356</v>
      </c>
      <c r="EX227">
        <v>261</v>
      </c>
      <c r="EY227">
        <v>313</v>
      </c>
      <c r="EZ227"/>
      <c r="FA227"/>
      <c r="FB227"/>
      <c r="FC227"/>
      <c r="FD227"/>
      <c r="FE227"/>
      <c r="FF227"/>
      <c r="FG227"/>
      <c r="FH227"/>
      <c r="FI227"/>
    </row>
    <row r="228" spans="1:165" s="4" customFormat="1" x14ac:dyDescent="0.35">
      <c r="A228">
        <v>2023</v>
      </c>
      <c r="B228" t="s">
        <v>79</v>
      </c>
      <c r="C228" t="s">
        <v>79</v>
      </c>
      <c r="D228" t="s">
        <v>1382</v>
      </c>
      <c r="E228" t="s">
        <v>80</v>
      </c>
      <c r="F228">
        <v>407</v>
      </c>
      <c r="G228" s="209">
        <v>2</v>
      </c>
      <c r="H228">
        <v>4</v>
      </c>
      <c r="I228" t="s">
        <v>818</v>
      </c>
      <c r="J228">
        <v>23</v>
      </c>
      <c r="K228">
        <v>33</v>
      </c>
      <c r="L228">
        <v>27</v>
      </c>
      <c r="M228">
        <v>29.706399999999999</v>
      </c>
      <c r="N228">
        <v>47.621499999999997</v>
      </c>
      <c r="O228">
        <v>35.760199999999998</v>
      </c>
      <c r="P228">
        <v>23.178599999999999</v>
      </c>
      <c r="Q228">
        <v>32.922800000000002</v>
      </c>
      <c r="R228">
        <v>26.74</v>
      </c>
      <c r="S228"/>
      <c r="T228" t="s">
        <v>796</v>
      </c>
      <c r="U228" t="s">
        <v>797</v>
      </c>
      <c r="V228" t="s">
        <v>819</v>
      </c>
      <c r="W228" t="s">
        <v>820</v>
      </c>
      <c r="X228"/>
      <c r="Y228">
        <v>8</v>
      </c>
      <c r="Z228" t="s">
        <v>62</v>
      </c>
      <c r="AA228" t="s">
        <v>63</v>
      </c>
      <c r="AB228" t="s">
        <v>73</v>
      </c>
      <c r="AC228" t="s">
        <v>75</v>
      </c>
      <c r="AD228">
        <v>10</v>
      </c>
      <c r="AE228"/>
      <c r="AF228"/>
      <c r="AG228" t="s">
        <v>800</v>
      </c>
      <c r="AH228" t="s">
        <v>801</v>
      </c>
      <c r="AI228" t="s">
        <v>64</v>
      </c>
      <c r="AJ228" t="s">
        <v>65</v>
      </c>
      <c r="AK228" t="s">
        <v>63</v>
      </c>
      <c r="AL228" t="s">
        <v>81</v>
      </c>
      <c r="AM228"/>
      <c r="AN228"/>
      <c r="AO228">
        <v>91</v>
      </c>
      <c r="AP228">
        <v>12</v>
      </c>
      <c r="AQ228"/>
      <c r="AR228"/>
      <c r="AS228">
        <v>2050</v>
      </c>
      <c r="AT228">
        <v>2050</v>
      </c>
      <c r="AU228"/>
      <c r="AV228"/>
      <c r="AW228"/>
      <c r="AX228"/>
      <c r="AY228"/>
      <c r="AZ228"/>
      <c r="BA228"/>
      <c r="BB228"/>
      <c r="BC228"/>
      <c r="BD228"/>
      <c r="BE228"/>
      <c r="BF228"/>
      <c r="BG228"/>
      <c r="BH228"/>
      <c r="BI228"/>
      <c r="BJ228"/>
      <c r="BK228"/>
      <c r="BL228"/>
      <c r="BM228"/>
      <c r="BN228" s="192" t="s">
        <v>1004</v>
      </c>
      <c r="BO228">
        <v>2</v>
      </c>
      <c r="BP228">
        <v>2</v>
      </c>
      <c r="BQ228">
        <v>4</v>
      </c>
      <c r="BR228" t="s">
        <v>98</v>
      </c>
      <c r="BS228" t="s">
        <v>292</v>
      </c>
      <c r="BT228" t="s">
        <v>998</v>
      </c>
      <c r="BU228" s="210">
        <v>44657</v>
      </c>
      <c r="BV228">
        <v>31197</v>
      </c>
      <c r="BW228" s="211"/>
      <c r="BX228" t="s">
        <v>63</v>
      </c>
      <c r="BY228" t="s">
        <v>63</v>
      </c>
      <c r="BZ228"/>
      <c r="CA228"/>
      <c r="CB228" t="s">
        <v>63</v>
      </c>
      <c r="CC228" t="s">
        <v>63</v>
      </c>
      <c r="CD228"/>
      <c r="CE228" t="s">
        <v>63</v>
      </c>
      <c r="CF228"/>
      <c r="CG228" t="s">
        <v>62</v>
      </c>
      <c r="CH228" t="s">
        <v>821</v>
      </c>
      <c r="CI228" t="s">
        <v>62</v>
      </c>
      <c r="CJ228" t="s">
        <v>1031</v>
      </c>
      <c r="CK228"/>
      <c r="CL228"/>
      <c r="CM228"/>
      <c r="CN228"/>
      <c r="CO228"/>
      <c r="CP228"/>
      <c r="CQ228"/>
      <c r="CR228"/>
      <c r="CS228"/>
      <c r="CT228"/>
      <c r="CU228"/>
      <c r="CV228"/>
      <c r="CW228"/>
      <c r="CX228"/>
      <c r="CY228"/>
      <c r="CZ228"/>
      <c r="DA228"/>
      <c r="DB228"/>
      <c r="DC228"/>
      <c r="DD228"/>
      <c r="DE228"/>
      <c r="DF228"/>
      <c r="DG228"/>
      <c r="DH228"/>
      <c r="DI228"/>
      <c r="DJ228" t="s">
        <v>806</v>
      </c>
      <c r="DK228" t="s">
        <v>807</v>
      </c>
      <c r="DL228"/>
      <c r="DM228"/>
      <c r="DN228" t="s">
        <v>63</v>
      </c>
      <c r="DO228" t="s">
        <v>825</v>
      </c>
      <c r="DP228" t="s">
        <v>62</v>
      </c>
      <c r="DQ228" t="s">
        <v>77</v>
      </c>
      <c r="DR228"/>
      <c r="DS228"/>
      <c r="DT228"/>
      <c r="DU228"/>
      <c r="DV228"/>
      <c r="DW228"/>
      <c r="DX228"/>
      <c r="DY228">
        <v>36</v>
      </c>
      <c r="DZ228"/>
      <c r="EA228" s="212"/>
      <c r="EB228">
        <v>5</v>
      </c>
      <c r="EC228">
        <v>5</v>
      </c>
      <c r="ED228"/>
      <c r="EE228" t="s">
        <v>1034</v>
      </c>
      <c r="EF228">
        <v>7</v>
      </c>
      <c r="EG228"/>
      <c r="EH228"/>
      <c r="EI228"/>
      <c r="EJ228"/>
      <c r="EK228"/>
      <c r="EL228"/>
      <c r="EM228"/>
      <c r="EN228"/>
      <c r="EO228"/>
      <c r="EP228"/>
      <c r="EQ228"/>
      <c r="ER228"/>
      <c r="ES228"/>
      <c r="ET228"/>
      <c r="EU228"/>
      <c r="EV228">
        <v>2250</v>
      </c>
      <c r="EW228">
        <v>380</v>
      </c>
      <c r="EX228">
        <v>268</v>
      </c>
      <c r="EY228">
        <v>329</v>
      </c>
      <c r="EZ228"/>
      <c r="FA228"/>
      <c r="FB228"/>
      <c r="FC228"/>
      <c r="FD228"/>
      <c r="FE228"/>
      <c r="FF228"/>
      <c r="FG228"/>
      <c r="FH228"/>
      <c r="FI228"/>
    </row>
    <row r="229" spans="1:165" s="4" customFormat="1" x14ac:dyDescent="0.35">
      <c r="A229">
        <v>2023</v>
      </c>
      <c r="B229" t="s">
        <v>79</v>
      </c>
      <c r="C229" t="s">
        <v>79</v>
      </c>
      <c r="D229" t="s">
        <v>1383</v>
      </c>
      <c r="E229" t="s">
        <v>80</v>
      </c>
      <c r="F229">
        <v>212</v>
      </c>
      <c r="G229" s="209">
        <v>2</v>
      </c>
      <c r="H229">
        <v>4</v>
      </c>
      <c r="I229" t="s">
        <v>818</v>
      </c>
      <c r="J229">
        <v>24</v>
      </c>
      <c r="K229">
        <v>33</v>
      </c>
      <c r="L229">
        <v>27</v>
      </c>
      <c r="M229">
        <v>30.779800000000002</v>
      </c>
      <c r="N229">
        <v>47.4375</v>
      </c>
      <c r="O229">
        <v>36.5563</v>
      </c>
      <c r="P229">
        <v>23.934200000000001</v>
      </c>
      <c r="Q229">
        <v>32.808900000000001</v>
      </c>
      <c r="R229">
        <v>27.251300000000001</v>
      </c>
      <c r="S229"/>
      <c r="T229" t="s">
        <v>796</v>
      </c>
      <c r="U229" t="s">
        <v>797</v>
      </c>
      <c r="V229" t="s">
        <v>819</v>
      </c>
      <c r="W229" t="s">
        <v>820</v>
      </c>
      <c r="X229"/>
      <c r="Y229">
        <v>8</v>
      </c>
      <c r="Z229" t="s">
        <v>62</v>
      </c>
      <c r="AA229" t="s">
        <v>63</v>
      </c>
      <c r="AB229" t="s">
        <v>73</v>
      </c>
      <c r="AC229" t="s">
        <v>75</v>
      </c>
      <c r="AD229">
        <v>10</v>
      </c>
      <c r="AE229"/>
      <c r="AF229"/>
      <c r="AG229" t="s">
        <v>800</v>
      </c>
      <c r="AH229" t="s">
        <v>801</v>
      </c>
      <c r="AI229" t="s">
        <v>64</v>
      </c>
      <c r="AJ229" t="s">
        <v>65</v>
      </c>
      <c r="AK229" t="s">
        <v>63</v>
      </c>
      <c r="AL229" t="s">
        <v>81</v>
      </c>
      <c r="AM229"/>
      <c r="AN229"/>
      <c r="AO229">
        <v>91</v>
      </c>
      <c r="AP229">
        <v>12</v>
      </c>
      <c r="AQ229"/>
      <c r="AR229"/>
      <c r="AS229">
        <v>2050</v>
      </c>
      <c r="AT229">
        <v>2050</v>
      </c>
      <c r="AU229"/>
      <c r="AV229"/>
      <c r="AW229"/>
      <c r="AX229"/>
      <c r="AY229"/>
      <c r="AZ229"/>
      <c r="BA229"/>
      <c r="BB229"/>
      <c r="BC229"/>
      <c r="BD229"/>
      <c r="BE229"/>
      <c r="BF229"/>
      <c r="BG229"/>
      <c r="BH229"/>
      <c r="BI229"/>
      <c r="BJ229"/>
      <c r="BK229"/>
      <c r="BL229"/>
      <c r="BM229"/>
      <c r="BN229" s="192" t="s">
        <v>1004</v>
      </c>
      <c r="BO229">
        <v>2</v>
      </c>
      <c r="BP229">
        <v>2</v>
      </c>
      <c r="BQ229">
        <v>4</v>
      </c>
      <c r="BR229" t="s">
        <v>98</v>
      </c>
      <c r="BS229" t="s">
        <v>292</v>
      </c>
      <c r="BT229" t="s">
        <v>998</v>
      </c>
      <c r="BU229" s="210">
        <v>44797</v>
      </c>
      <c r="BV229">
        <v>31998</v>
      </c>
      <c r="BW229" s="211"/>
      <c r="BX229" t="s">
        <v>62</v>
      </c>
      <c r="BY229" t="s">
        <v>63</v>
      </c>
      <c r="BZ229"/>
      <c r="CA229"/>
      <c r="CB229" t="s">
        <v>63</v>
      </c>
      <c r="CC229" t="s">
        <v>63</v>
      </c>
      <c r="CD229"/>
      <c r="CE229" t="s">
        <v>63</v>
      </c>
      <c r="CF229"/>
      <c r="CG229" t="s">
        <v>62</v>
      </c>
      <c r="CH229" t="s">
        <v>821</v>
      </c>
      <c r="CI229" t="s">
        <v>62</v>
      </c>
      <c r="CJ229" t="s">
        <v>1031</v>
      </c>
      <c r="CK229"/>
      <c r="CL229"/>
      <c r="CM229"/>
      <c r="CN229"/>
      <c r="CO229"/>
      <c r="CP229"/>
      <c r="CQ229"/>
      <c r="CR229"/>
      <c r="CS229"/>
      <c r="CT229"/>
      <c r="CU229"/>
      <c r="CV229"/>
      <c r="CW229"/>
      <c r="CX229"/>
      <c r="CY229"/>
      <c r="CZ229"/>
      <c r="DA229"/>
      <c r="DB229"/>
      <c r="DC229"/>
      <c r="DD229"/>
      <c r="DE229"/>
      <c r="DF229"/>
      <c r="DG229"/>
      <c r="DH229"/>
      <c r="DI229"/>
      <c r="DJ229" t="s">
        <v>806</v>
      </c>
      <c r="DK229" t="s">
        <v>807</v>
      </c>
      <c r="DL229"/>
      <c r="DM229"/>
      <c r="DN229" t="s">
        <v>63</v>
      </c>
      <c r="DO229" t="s">
        <v>825</v>
      </c>
      <c r="DP229" t="s">
        <v>62</v>
      </c>
      <c r="DQ229" t="s">
        <v>77</v>
      </c>
      <c r="DR229"/>
      <c r="DS229"/>
      <c r="DT229"/>
      <c r="DU229"/>
      <c r="DV229"/>
      <c r="DW229"/>
      <c r="DX229"/>
      <c r="DY229">
        <v>36.799999999999997</v>
      </c>
      <c r="DZ229"/>
      <c r="EA229" s="212"/>
      <c r="EB229">
        <v>5</v>
      </c>
      <c r="EC229">
        <v>5</v>
      </c>
      <c r="ED229"/>
      <c r="EE229" t="s">
        <v>1235</v>
      </c>
      <c r="EF229">
        <v>3</v>
      </c>
      <c r="EG229"/>
      <c r="EH229"/>
      <c r="EI229"/>
      <c r="EJ229"/>
      <c r="EK229"/>
      <c r="EL229"/>
      <c r="EM229"/>
      <c r="EN229"/>
      <c r="EO229"/>
      <c r="EP229"/>
      <c r="EQ229"/>
      <c r="ER229"/>
      <c r="ES229"/>
      <c r="ET229"/>
      <c r="EU229"/>
      <c r="EV229">
        <v>2250</v>
      </c>
      <c r="EW229">
        <v>369</v>
      </c>
      <c r="EX229">
        <v>270</v>
      </c>
      <c r="EY229">
        <v>324</v>
      </c>
      <c r="EZ229"/>
      <c r="FA229"/>
      <c r="FB229"/>
      <c r="FC229"/>
      <c r="FD229"/>
      <c r="FE229"/>
      <c r="FF229"/>
      <c r="FG229"/>
      <c r="FH229"/>
      <c r="FI229"/>
    </row>
    <row r="230" spans="1:165" s="4" customFormat="1" x14ac:dyDescent="0.35">
      <c r="A230">
        <v>2023</v>
      </c>
      <c r="B230" t="s">
        <v>79</v>
      </c>
      <c r="C230" t="s">
        <v>79</v>
      </c>
      <c r="D230" t="s">
        <v>1384</v>
      </c>
      <c r="E230" t="s">
        <v>80</v>
      </c>
      <c r="F230">
        <v>392</v>
      </c>
      <c r="G230" s="209">
        <v>3</v>
      </c>
      <c r="H230">
        <v>6</v>
      </c>
      <c r="I230" t="s">
        <v>818</v>
      </c>
      <c r="J230">
        <v>16</v>
      </c>
      <c r="K230">
        <v>22</v>
      </c>
      <c r="L230">
        <v>18</v>
      </c>
      <c r="M230">
        <v>20.055</v>
      </c>
      <c r="N230">
        <v>31.295400000000001</v>
      </c>
      <c r="O230">
        <v>23.921299999999999</v>
      </c>
      <c r="P230">
        <v>16.145499999999998</v>
      </c>
      <c r="Q230">
        <v>22.444199999999999</v>
      </c>
      <c r="R230">
        <v>18.479199999999999</v>
      </c>
      <c r="S230"/>
      <c r="T230" t="s">
        <v>796</v>
      </c>
      <c r="U230" t="s">
        <v>797</v>
      </c>
      <c r="V230" t="s">
        <v>819</v>
      </c>
      <c r="W230" t="s">
        <v>820</v>
      </c>
      <c r="X230"/>
      <c r="Y230">
        <v>8</v>
      </c>
      <c r="Z230" t="s">
        <v>62</v>
      </c>
      <c r="AA230" t="s">
        <v>63</v>
      </c>
      <c r="AB230" t="s">
        <v>73</v>
      </c>
      <c r="AC230" t="s">
        <v>75</v>
      </c>
      <c r="AD230">
        <v>10</v>
      </c>
      <c r="AE230"/>
      <c r="AF230"/>
      <c r="AG230" t="s">
        <v>841</v>
      </c>
      <c r="AH230" t="s">
        <v>842</v>
      </c>
      <c r="AI230" t="s">
        <v>64</v>
      </c>
      <c r="AJ230" t="s">
        <v>65</v>
      </c>
      <c r="AK230" t="s">
        <v>63</v>
      </c>
      <c r="AL230" t="s">
        <v>81</v>
      </c>
      <c r="AM230"/>
      <c r="AN230"/>
      <c r="AO230">
        <v>95</v>
      </c>
      <c r="AP230">
        <v>13</v>
      </c>
      <c r="AQ230"/>
      <c r="AR230"/>
      <c r="AS230">
        <v>3050</v>
      </c>
      <c r="AT230">
        <v>3050</v>
      </c>
      <c r="AU230"/>
      <c r="AV230"/>
      <c r="AW230"/>
      <c r="AX230"/>
      <c r="AY230"/>
      <c r="AZ230"/>
      <c r="BA230"/>
      <c r="BB230"/>
      <c r="BC230"/>
      <c r="BD230"/>
      <c r="BE230"/>
      <c r="BF230"/>
      <c r="BG230"/>
      <c r="BH230"/>
      <c r="BI230"/>
      <c r="BJ230"/>
      <c r="BK230"/>
      <c r="BL230"/>
      <c r="BM230"/>
      <c r="BN230" s="192" t="s">
        <v>1004</v>
      </c>
      <c r="BO230">
        <v>2</v>
      </c>
      <c r="BP230">
        <v>2</v>
      </c>
      <c r="BQ230">
        <v>4</v>
      </c>
      <c r="BR230" t="s">
        <v>98</v>
      </c>
      <c r="BS230" t="s">
        <v>292</v>
      </c>
      <c r="BT230" t="s">
        <v>998</v>
      </c>
      <c r="BU230" s="210">
        <v>44743</v>
      </c>
      <c r="BV230">
        <v>31617</v>
      </c>
      <c r="BW230" s="211"/>
      <c r="BX230" t="s">
        <v>63</v>
      </c>
      <c r="BY230" t="s">
        <v>63</v>
      </c>
      <c r="BZ230"/>
      <c r="CA230"/>
      <c r="CB230" t="s">
        <v>63</v>
      </c>
      <c r="CC230" t="s">
        <v>63</v>
      </c>
      <c r="CD230"/>
      <c r="CE230" t="s">
        <v>63</v>
      </c>
      <c r="CF230"/>
      <c r="CG230" t="s">
        <v>62</v>
      </c>
      <c r="CH230" t="s">
        <v>821</v>
      </c>
      <c r="CI230" t="s">
        <v>62</v>
      </c>
      <c r="CJ230" t="s">
        <v>822</v>
      </c>
      <c r="CK230"/>
      <c r="CL230"/>
      <c r="CM230"/>
      <c r="CN230"/>
      <c r="CO230"/>
      <c r="CP230"/>
      <c r="CQ230"/>
      <c r="CR230"/>
      <c r="CS230"/>
      <c r="CT230"/>
      <c r="CU230"/>
      <c r="CV230"/>
      <c r="CW230"/>
      <c r="CX230"/>
      <c r="CY230"/>
      <c r="CZ230"/>
      <c r="DA230"/>
      <c r="DB230"/>
      <c r="DC230"/>
      <c r="DD230"/>
      <c r="DE230"/>
      <c r="DF230"/>
      <c r="DG230"/>
      <c r="DH230"/>
      <c r="DI230"/>
      <c r="DJ230" t="s">
        <v>806</v>
      </c>
      <c r="DK230" t="s">
        <v>807</v>
      </c>
      <c r="DL230"/>
      <c r="DM230"/>
      <c r="DN230" t="s">
        <v>63</v>
      </c>
      <c r="DO230" t="s">
        <v>843</v>
      </c>
      <c r="DP230" t="s">
        <v>62</v>
      </c>
      <c r="DQ230" t="s">
        <v>77</v>
      </c>
      <c r="DR230"/>
      <c r="DS230"/>
      <c r="DT230"/>
      <c r="DU230"/>
      <c r="DV230"/>
      <c r="DW230"/>
      <c r="DX230"/>
      <c r="DY230">
        <v>24.1</v>
      </c>
      <c r="DZ230"/>
      <c r="EA230" s="212"/>
      <c r="EB230">
        <v>4</v>
      </c>
      <c r="EC230">
        <v>4</v>
      </c>
      <c r="ED230"/>
      <c r="EE230" t="s">
        <v>1250</v>
      </c>
      <c r="EF230">
        <v>5</v>
      </c>
      <c r="EG230"/>
      <c r="EH230"/>
      <c r="EI230"/>
      <c r="EJ230"/>
      <c r="EK230"/>
      <c r="EL230"/>
      <c r="EM230"/>
      <c r="EN230"/>
      <c r="EO230"/>
      <c r="EP230"/>
      <c r="EQ230"/>
      <c r="ER230"/>
      <c r="ES230"/>
      <c r="ET230"/>
      <c r="EU230"/>
      <c r="EV230">
        <v>7250</v>
      </c>
      <c r="EW230">
        <v>546</v>
      </c>
      <c r="EX230">
        <v>392</v>
      </c>
      <c r="EY230">
        <v>477</v>
      </c>
      <c r="EZ230"/>
      <c r="FA230"/>
      <c r="FB230"/>
      <c r="FC230"/>
      <c r="FD230"/>
      <c r="FE230"/>
      <c r="FF230"/>
      <c r="FG230"/>
      <c r="FH230"/>
      <c r="FI230"/>
    </row>
    <row r="231" spans="1:165" s="4" customFormat="1" x14ac:dyDescent="0.35">
      <c r="A231">
        <v>2023</v>
      </c>
      <c r="B231" t="s">
        <v>79</v>
      </c>
      <c r="C231" t="s">
        <v>79</v>
      </c>
      <c r="D231" t="s">
        <v>1385</v>
      </c>
      <c r="E231" t="s">
        <v>80</v>
      </c>
      <c r="F231">
        <v>391</v>
      </c>
      <c r="G231" s="209">
        <v>3</v>
      </c>
      <c r="H231">
        <v>6</v>
      </c>
      <c r="I231" t="s">
        <v>818</v>
      </c>
      <c r="J231">
        <v>16</v>
      </c>
      <c r="K231">
        <v>23</v>
      </c>
      <c r="L231">
        <v>19</v>
      </c>
      <c r="M231">
        <v>20.181999999999999</v>
      </c>
      <c r="N231">
        <v>32.061599999999999</v>
      </c>
      <c r="O231">
        <v>24.220400000000001</v>
      </c>
      <c r="P231">
        <v>16.2409</v>
      </c>
      <c r="Q231">
        <v>22.953499999999998</v>
      </c>
      <c r="R231">
        <v>18.702100000000002</v>
      </c>
      <c r="S231"/>
      <c r="T231" t="s">
        <v>796</v>
      </c>
      <c r="U231" t="s">
        <v>797</v>
      </c>
      <c r="V231" t="s">
        <v>819</v>
      </c>
      <c r="W231" t="s">
        <v>820</v>
      </c>
      <c r="X231"/>
      <c r="Y231">
        <v>8</v>
      </c>
      <c r="Z231" t="s">
        <v>62</v>
      </c>
      <c r="AA231" t="s">
        <v>63</v>
      </c>
      <c r="AB231" t="s">
        <v>71</v>
      </c>
      <c r="AC231" t="s">
        <v>72</v>
      </c>
      <c r="AD231">
        <v>10</v>
      </c>
      <c r="AE231"/>
      <c r="AF231"/>
      <c r="AG231" t="s">
        <v>841</v>
      </c>
      <c r="AH231" t="s">
        <v>842</v>
      </c>
      <c r="AI231" t="s">
        <v>64</v>
      </c>
      <c r="AJ231" t="s">
        <v>65</v>
      </c>
      <c r="AK231" t="s">
        <v>63</v>
      </c>
      <c r="AL231" t="s">
        <v>81</v>
      </c>
      <c r="AM231"/>
      <c r="AN231"/>
      <c r="AO231">
        <v>95</v>
      </c>
      <c r="AP231">
        <v>13</v>
      </c>
      <c r="AQ231"/>
      <c r="AR231"/>
      <c r="AS231">
        <v>2900</v>
      </c>
      <c r="AT231">
        <v>2900</v>
      </c>
      <c r="AU231"/>
      <c r="AV231"/>
      <c r="AW231"/>
      <c r="AX231"/>
      <c r="AY231"/>
      <c r="AZ231"/>
      <c r="BA231"/>
      <c r="BB231"/>
      <c r="BC231"/>
      <c r="BD231"/>
      <c r="BE231"/>
      <c r="BF231"/>
      <c r="BG231"/>
      <c r="BH231"/>
      <c r="BI231"/>
      <c r="BJ231"/>
      <c r="BK231"/>
      <c r="BL231"/>
      <c r="BM231"/>
      <c r="BN231" s="192" t="s">
        <v>1004</v>
      </c>
      <c r="BO231">
        <v>2</v>
      </c>
      <c r="BP231">
        <v>2</v>
      </c>
      <c r="BQ231">
        <v>4</v>
      </c>
      <c r="BR231" t="s">
        <v>98</v>
      </c>
      <c r="BS231" t="s">
        <v>292</v>
      </c>
      <c r="BT231" t="s">
        <v>998</v>
      </c>
      <c r="BU231" s="210">
        <v>44743</v>
      </c>
      <c r="BV231">
        <v>31620</v>
      </c>
      <c r="BW231" s="211"/>
      <c r="BX231" t="s">
        <v>63</v>
      </c>
      <c r="BY231" t="s">
        <v>63</v>
      </c>
      <c r="BZ231"/>
      <c r="CA231"/>
      <c r="CB231" t="s">
        <v>63</v>
      </c>
      <c r="CC231" t="s">
        <v>63</v>
      </c>
      <c r="CD231"/>
      <c r="CE231" t="s">
        <v>63</v>
      </c>
      <c r="CF231"/>
      <c r="CG231" t="s">
        <v>62</v>
      </c>
      <c r="CH231" t="s">
        <v>821</v>
      </c>
      <c r="CI231" t="s">
        <v>62</v>
      </c>
      <c r="CJ231" t="s">
        <v>822</v>
      </c>
      <c r="CK231"/>
      <c r="CL231"/>
      <c r="CM231"/>
      <c r="CN231"/>
      <c r="CO231"/>
      <c r="CP231"/>
      <c r="CQ231"/>
      <c r="CR231"/>
      <c r="CS231"/>
      <c r="CT231"/>
      <c r="CU231"/>
      <c r="CV231"/>
      <c r="CW231"/>
      <c r="CX231"/>
      <c r="CY231"/>
      <c r="CZ231"/>
      <c r="DA231"/>
      <c r="DB231"/>
      <c r="DC231"/>
      <c r="DD231"/>
      <c r="DE231"/>
      <c r="DF231"/>
      <c r="DG231"/>
      <c r="DH231"/>
      <c r="DI231"/>
      <c r="DJ231" t="s">
        <v>806</v>
      </c>
      <c r="DK231" t="s">
        <v>807</v>
      </c>
      <c r="DL231"/>
      <c r="DM231"/>
      <c r="DN231" t="s">
        <v>63</v>
      </c>
      <c r="DO231" t="s">
        <v>843</v>
      </c>
      <c r="DP231" t="s">
        <v>62</v>
      </c>
      <c r="DQ231" t="s">
        <v>77</v>
      </c>
      <c r="DR231"/>
      <c r="DS231"/>
      <c r="DT231"/>
      <c r="DU231"/>
      <c r="DV231"/>
      <c r="DW231"/>
      <c r="DX231"/>
      <c r="DY231">
        <v>24.4</v>
      </c>
      <c r="DZ231"/>
      <c r="EA231" s="212"/>
      <c r="EB231">
        <v>4</v>
      </c>
      <c r="EC231">
        <v>4</v>
      </c>
      <c r="ED231"/>
      <c r="EE231" t="s">
        <v>1250</v>
      </c>
      <c r="EF231">
        <v>5</v>
      </c>
      <c r="EG231"/>
      <c r="EH231"/>
      <c r="EI231"/>
      <c r="EJ231"/>
      <c r="EK231"/>
      <c r="EL231"/>
      <c r="EM231"/>
      <c r="EN231"/>
      <c r="EO231"/>
      <c r="EP231"/>
      <c r="EQ231"/>
      <c r="ER231"/>
      <c r="ES231"/>
      <c r="ET231"/>
      <c r="EU231"/>
      <c r="EV231">
        <v>6500</v>
      </c>
      <c r="EW231">
        <v>541</v>
      </c>
      <c r="EX231">
        <v>383</v>
      </c>
      <c r="EY231">
        <v>470</v>
      </c>
      <c r="EZ231"/>
      <c r="FA231"/>
      <c r="FB231"/>
      <c r="FC231"/>
      <c r="FD231"/>
      <c r="FE231"/>
      <c r="FF231"/>
      <c r="FG231"/>
      <c r="FH231"/>
      <c r="FI231"/>
    </row>
    <row r="232" spans="1:165" s="4" customFormat="1" x14ac:dyDescent="0.35">
      <c r="A232">
        <v>2023</v>
      </c>
      <c r="B232" t="s">
        <v>79</v>
      </c>
      <c r="C232" t="s">
        <v>79</v>
      </c>
      <c r="D232" t="s">
        <v>1386</v>
      </c>
      <c r="E232" t="s">
        <v>80</v>
      </c>
      <c r="F232">
        <v>380</v>
      </c>
      <c r="G232" s="209">
        <v>3</v>
      </c>
      <c r="H232">
        <v>6</v>
      </c>
      <c r="I232" t="s">
        <v>1110</v>
      </c>
      <c r="J232">
        <v>16</v>
      </c>
      <c r="K232">
        <v>23</v>
      </c>
      <c r="L232">
        <v>19</v>
      </c>
      <c r="M232">
        <v>19.895499999999998</v>
      </c>
      <c r="N232">
        <v>32.497199999999999</v>
      </c>
      <c r="O232">
        <v>24.101199999999999</v>
      </c>
      <c r="P232">
        <v>16.025500000000001</v>
      </c>
      <c r="Q232">
        <v>23.2422</v>
      </c>
      <c r="R232">
        <v>18.628299999999999</v>
      </c>
      <c r="S232"/>
      <c r="T232" t="s">
        <v>796</v>
      </c>
      <c r="U232" t="s">
        <v>797</v>
      </c>
      <c r="V232" t="s">
        <v>1111</v>
      </c>
      <c r="W232" t="s">
        <v>1112</v>
      </c>
      <c r="X232"/>
      <c r="Y232">
        <v>6</v>
      </c>
      <c r="Z232" t="s">
        <v>63</v>
      </c>
      <c r="AA232" t="s">
        <v>63</v>
      </c>
      <c r="AB232" t="s">
        <v>71</v>
      </c>
      <c r="AC232" t="s">
        <v>72</v>
      </c>
      <c r="AD232">
        <v>10</v>
      </c>
      <c r="AE232"/>
      <c r="AF232"/>
      <c r="AG232" t="s">
        <v>841</v>
      </c>
      <c r="AH232" t="s">
        <v>842</v>
      </c>
      <c r="AI232" t="s">
        <v>64</v>
      </c>
      <c r="AJ232" t="s">
        <v>65</v>
      </c>
      <c r="AK232" t="s">
        <v>63</v>
      </c>
      <c r="AL232" t="s">
        <v>81</v>
      </c>
      <c r="AM232"/>
      <c r="AN232"/>
      <c r="AO232">
        <v>95</v>
      </c>
      <c r="AP232">
        <v>13</v>
      </c>
      <c r="AQ232"/>
      <c r="AR232"/>
      <c r="AS232">
        <v>2900</v>
      </c>
      <c r="AT232">
        <v>2900</v>
      </c>
      <c r="AU232"/>
      <c r="AV232"/>
      <c r="AW232"/>
      <c r="AX232"/>
      <c r="AY232"/>
      <c r="AZ232"/>
      <c r="BA232"/>
      <c r="BB232"/>
      <c r="BC232"/>
      <c r="BD232"/>
      <c r="BE232"/>
      <c r="BF232"/>
      <c r="BG232"/>
      <c r="BH232"/>
      <c r="BI232"/>
      <c r="BJ232"/>
      <c r="BK232"/>
      <c r="BL232"/>
      <c r="BM232"/>
      <c r="BN232" s="192" t="s">
        <v>1004</v>
      </c>
      <c r="BO232">
        <v>2</v>
      </c>
      <c r="BP232">
        <v>2</v>
      </c>
      <c r="BQ232">
        <v>4</v>
      </c>
      <c r="BR232" t="s">
        <v>98</v>
      </c>
      <c r="BS232" t="s">
        <v>292</v>
      </c>
      <c r="BT232" t="s">
        <v>998</v>
      </c>
      <c r="BU232" s="210">
        <v>44743</v>
      </c>
      <c r="BV232">
        <v>31615</v>
      </c>
      <c r="BW232" s="211"/>
      <c r="BX232" t="s">
        <v>63</v>
      </c>
      <c r="BY232" t="s">
        <v>63</v>
      </c>
      <c r="BZ232"/>
      <c r="CA232"/>
      <c r="CB232" t="s">
        <v>63</v>
      </c>
      <c r="CC232" t="s">
        <v>63</v>
      </c>
      <c r="CD232"/>
      <c r="CE232" t="s">
        <v>63</v>
      </c>
      <c r="CF232"/>
      <c r="CG232" t="s">
        <v>62</v>
      </c>
      <c r="CH232" t="s">
        <v>821</v>
      </c>
      <c r="CI232" t="s">
        <v>62</v>
      </c>
      <c r="CJ232" t="s">
        <v>822</v>
      </c>
      <c r="CK232"/>
      <c r="CL232"/>
      <c r="CM232"/>
      <c r="CN232"/>
      <c r="CO232"/>
      <c r="CP232"/>
      <c r="CQ232"/>
      <c r="CR232"/>
      <c r="CS232"/>
      <c r="CT232"/>
      <c r="CU232"/>
      <c r="CV232"/>
      <c r="CW232"/>
      <c r="CX232"/>
      <c r="CY232"/>
      <c r="CZ232"/>
      <c r="DA232"/>
      <c r="DB232"/>
      <c r="DC232"/>
      <c r="DD232"/>
      <c r="DE232"/>
      <c r="DF232"/>
      <c r="DG232"/>
      <c r="DH232"/>
      <c r="DI232"/>
      <c r="DJ232" t="s">
        <v>806</v>
      </c>
      <c r="DK232" t="s">
        <v>807</v>
      </c>
      <c r="DL232"/>
      <c r="DM232"/>
      <c r="DN232" t="s">
        <v>63</v>
      </c>
      <c r="DO232" t="s">
        <v>843</v>
      </c>
      <c r="DP232" t="s">
        <v>62</v>
      </c>
      <c r="DQ232" t="s">
        <v>77</v>
      </c>
      <c r="DR232"/>
      <c r="DS232"/>
      <c r="DT232"/>
      <c r="DU232"/>
      <c r="DV232"/>
      <c r="DW232"/>
      <c r="DX232"/>
      <c r="DY232">
        <v>24.3</v>
      </c>
      <c r="DZ232"/>
      <c r="EA232" s="212"/>
      <c r="EB232">
        <v>4</v>
      </c>
      <c r="EC232">
        <v>4</v>
      </c>
      <c r="ED232"/>
      <c r="EE232" t="s">
        <v>1250</v>
      </c>
      <c r="EF232">
        <v>5</v>
      </c>
      <c r="EG232"/>
      <c r="EH232"/>
      <c r="EI232"/>
      <c r="EJ232"/>
      <c r="EK232"/>
      <c r="EL232"/>
      <c r="EM232"/>
      <c r="EN232"/>
      <c r="EO232"/>
      <c r="EP232"/>
      <c r="EQ232"/>
      <c r="ER232"/>
      <c r="ES232"/>
      <c r="ET232"/>
      <c r="EU232"/>
      <c r="EV232">
        <v>6500</v>
      </c>
      <c r="EW232">
        <v>548</v>
      </c>
      <c r="EX232">
        <v>379</v>
      </c>
      <c r="EY232">
        <v>472</v>
      </c>
      <c r="EZ232"/>
      <c r="FA232"/>
      <c r="FB232"/>
      <c r="FC232"/>
      <c r="FD232"/>
      <c r="FE232"/>
      <c r="FF232"/>
      <c r="FG232"/>
      <c r="FH232"/>
      <c r="FI232"/>
    </row>
    <row r="233" spans="1:165" s="4" customFormat="1" x14ac:dyDescent="0.35">
      <c r="A233">
        <v>2023</v>
      </c>
      <c r="B233" t="s">
        <v>79</v>
      </c>
      <c r="C233" t="s">
        <v>79</v>
      </c>
      <c r="D233" t="s">
        <v>1387</v>
      </c>
      <c r="E233" t="s">
        <v>80</v>
      </c>
      <c r="F233">
        <v>340</v>
      </c>
      <c r="G233" s="209">
        <v>3</v>
      </c>
      <c r="H233">
        <v>6</v>
      </c>
      <c r="I233" t="s">
        <v>818</v>
      </c>
      <c r="J233">
        <v>23</v>
      </c>
      <c r="K233">
        <v>31</v>
      </c>
      <c r="L233">
        <v>26</v>
      </c>
      <c r="M233">
        <v>29.272400000000001</v>
      </c>
      <c r="N233">
        <v>45</v>
      </c>
      <c r="O233">
        <v>34.735399999999998</v>
      </c>
      <c r="P233">
        <v>22.871700000000001</v>
      </c>
      <c r="Q233">
        <v>31.291399999999999</v>
      </c>
      <c r="R233">
        <v>26.022600000000001</v>
      </c>
      <c r="S233"/>
      <c r="T233" t="s">
        <v>796</v>
      </c>
      <c r="U233" t="s">
        <v>797</v>
      </c>
      <c r="V233" t="s">
        <v>819</v>
      </c>
      <c r="W233" t="s">
        <v>820</v>
      </c>
      <c r="X233"/>
      <c r="Y233">
        <v>8</v>
      </c>
      <c r="Z233" t="s">
        <v>62</v>
      </c>
      <c r="AA233" t="s">
        <v>63</v>
      </c>
      <c r="AB233" t="s">
        <v>71</v>
      </c>
      <c r="AC233" t="s">
        <v>72</v>
      </c>
      <c r="AD233">
        <v>10</v>
      </c>
      <c r="AE233"/>
      <c r="AF233"/>
      <c r="AG233" t="s">
        <v>800</v>
      </c>
      <c r="AH233" t="s">
        <v>801</v>
      </c>
      <c r="AI233" t="s">
        <v>64</v>
      </c>
      <c r="AJ233" t="s">
        <v>65</v>
      </c>
      <c r="AK233" t="s">
        <v>63</v>
      </c>
      <c r="AL233" t="s">
        <v>81</v>
      </c>
      <c r="AM233"/>
      <c r="AN233"/>
      <c r="AO233">
        <v>94</v>
      </c>
      <c r="AP233">
        <v>13</v>
      </c>
      <c r="AQ233"/>
      <c r="AR233"/>
      <c r="AS233">
        <v>2100</v>
      </c>
      <c r="AT233">
        <v>2100</v>
      </c>
      <c r="AU233"/>
      <c r="AV233"/>
      <c r="AW233"/>
      <c r="AX233"/>
      <c r="AY233"/>
      <c r="AZ233"/>
      <c r="BA233"/>
      <c r="BB233"/>
      <c r="BC233"/>
      <c r="BD233"/>
      <c r="BE233"/>
      <c r="BF233"/>
      <c r="BG233"/>
      <c r="BH233"/>
      <c r="BI233"/>
      <c r="BJ233"/>
      <c r="BK233"/>
      <c r="BL233"/>
      <c r="BM233"/>
      <c r="BN233" s="192" t="s">
        <v>1205</v>
      </c>
      <c r="BO233">
        <v>2</v>
      </c>
      <c r="BP233">
        <v>2</v>
      </c>
      <c r="BQ233">
        <v>4</v>
      </c>
      <c r="BR233" t="s">
        <v>98</v>
      </c>
      <c r="BS233" t="s">
        <v>292</v>
      </c>
      <c r="BT233" t="s">
        <v>998</v>
      </c>
      <c r="BU233" s="210">
        <v>44755</v>
      </c>
      <c r="BV233">
        <v>31732</v>
      </c>
      <c r="BW233" s="211"/>
      <c r="BX233" t="s">
        <v>62</v>
      </c>
      <c r="BY233" t="s">
        <v>63</v>
      </c>
      <c r="BZ233"/>
      <c r="CA233"/>
      <c r="CB233" t="s">
        <v>63</v>
      </c>
      <c r="CC233" t="s">
        <v>63</v>
      </c>
      <c r="CD233"/>
      <c r="CE233" t="s">
        <v>63</v>
      </c>
      <c r="CF233"/>
      <c r="CG233" t="s">
        <v>62</v>
      </c>
      <c r="CH233" t="s">
        <v>821</v>
      </c>
      <c r="CI233" t="s">
        <v>62</v>
      </c>
      <c r="CJ233" t="s">
        <v>1031</v>
      </c>
      <c r="CK233" t="s">
        <v>83</v>
      </c>
      <c r="CL233"/>
      <c r="CM233">
        <v>1</v>
      </c>
      <c r="CN233" t="s">
        <v>84</v>
      </c>
      <c r="CO233"/>
      <c r="CP233">
        <v>44</v>
      </c>
      <c r="CQ233">
        <v>10</v>
      </c>
      <c r="CR233">
        <v>40</v>
      </c>
      <c r="CS233" t="s">
        <v>85</v>
      </c>
      <c r="CT233"/>
      <c r="CU233"/>
      <c r="CV233" t="s">
        <v>86</v>
      </c>
      <c r="CW233"/>
      <c r="CX233" t="s">
        <v>87</v>
      </c>
      <c r="CY233" t="s">
        <v>63</v>
      </c>
      <c r="CZ233"/>
      <c r="DA233"/>
      <c r="DB233"/>
      <c r="DC233" t="s">
        <v>1258</v>
      </c>
      <c r="DD233">
        <v>1</v>
      </c>
      <c r="DE233" t="s">
        <v>88</v>
      </c>
      <c r="DF233" t="s">
        <v>101</v>
      </c>
      <c r="DG233">
        <v>2</v>
      </c>
      <c r="DH233"/>
      <c r="DI233"/>
      <c r="DJ233" t="s">
        <v>806</v>
      </c>
      <c r="DK233" t="s">
        <v>807</v>
      </c>
      <c r="DL233" t="s">
        <v>63</v>
      </c>
      <c r="DM233" t="s">
        <v>63</v>
      </c>
      <c r="DN233" t="s">
        <v>63</v>
      </c>
      <c r="DO233" t="s">
        <v>825</v>
      </c>
      <c r="DP233" t="s">
        <v>62</v>
      </c>
      <c r="DQ233" t="s">
        <v>77</v>
      </c>
      <c r="DR233"/>
      <c r="DS233"/>
      <c r="DT233"/>
      <c r="DU233"/>
      <c r="DV233"/>
      <c r="DW233"/>
      <c r="DX233"/>
      <c r="DY233">
        <v>35</v>
      </c>
      <c r="DZ233"/>
      <c r="EA233" s="212"/>
      <c r="EB233">
        <v>5</v>
      </c>
      <c r="EC233">
        <v>5</v>
      </c>
      <c r="ED233"/>
      <c r="EE233" t="s">
        <v>1259</v>
      </c>
      <c r="EF233">
        <v>5</v>
      </c>
      <c r="EG233"/>
      <c r="EH233"/>
      <c r="EI233"/>
      <c r="EJ233"/>
      <c r="EK233"/>
      <c r="EL233"/>
      <c r="EM233"/>
      <c r="EN233"/>
      <c r="EO233"/>
      <c r="EP233"/>
      <c r="EQ233"/>
      <c r="ER233"/>
      <c r="ES233"/>
      <c r="ET233"/>
      <c r="EU233"/>
      <c r="EV233">
        <v>2500</v>
      </c>
      <c r="EW233">
        <v>386</v>
      </c>
      <c r="EX233">
        <v>283</v>
      </c>
      <c r="EY233">
        <v>340</v>
      </c>
      <c r="EZ233"/>
      <c r="FA233"/>
      <c r="FB233"/>
      <c r="FC233"/>
      <c r="FD233"/>
      <c r="FE233"/>
      <c r="FF233"/>
      <c r="FG233"/>
      <c r="FH233"/>
      <c r="FI233"/>
    </row>
    <row r="234" spans="1:165" s="4" customFormat="1" x14ac:dyDescent="0.35">
      <c r="A234">
        <v>2023</v>
      </c>
      <c r="B234" t="s">
        <v>79</v>
      </c>
      <c r="C234" t="s">
        <v>79</v>
      </c>
      <c r="D234" t="s">
        <v>1388</v>
      </c>
      <c r="E234" t="s">
        <v>80</v>
      </c>
      <c r="F234">
        <v>341</v>
      </c>
      <c r="G234" s="209">
        <v>3</v>
      </c>
      <c r="H234">
        <v>6</v>
      </c>
      <c r="I234" t="s">
        <v>818</v>
      </c>
      <c r="J234">
        <v>23</v>
      </c>
      <c r="K234">
        <v>32</v>
      </c>
      <c r="L234">
        <v>26</v>
      </c>
      <c r="M234">
        <v>29.138000000000002</v>
      </c>
      <c r="N234">
        <v>45.561700000000002</v>
      </c>
      <c r="O234">
        <v>34.779699999999998</v>
      </c>
      <c r="P234">
        <v>22.776499999999999</v>
      </c>
      <c r="Q234">
        <v>31.642499999999998</v>
      </c>
      <c r="R234">
        <v>26.0626</v>
      </c>
      <c r="S234"/>
      <c r="T234" t="s">
        <v>796</v>
      </c>
      <c r="U234" t="s">
        <v>797</v>
      </c>
      <c r="V234" t="s">
        <v>819</v>
      </c>
      <c r="W234" t="s">
        <v>820</v>
      </c>
      <c r="X234"/>
      <c r="Y234">
        <v>8</v>
      </c>
      <c r="Z234" t="s">
        <v>62</v>
      </c>
      <c r="AA234" t="s">
        <v>63</v>
      </c>
      <c r="AB234" t="s">
        <v>73</v>
      </c>
      <c r="AC234" t="s">
        <v>75</v>
      </c>
      <c r="AD234">
        <v>10</v>
      </c>
      <c r="AE234"/>
      <c r="AF234"/>
      <c r="AG234" t="s">
        <v>800</v>
      </c>
      <c r="AH234" t="s">
        <v>801</v>
      </c>
      <c r="AI234" t="s">
        <v>64</v>
      </c>
      <c r="AJ234" t="s">
        <v>65</v>
      </c>
      <c r="AK234" t="s">
        <v>63</v>
      </c>
      <c r="AL234" t="s">
        <v>81</v>
      </c>
      <c r="AM234"/>
      <c r="AN234"/>
      <c r="AO234">
        <v>94</v>
      </c>
      <c r="AP234">
        <v>13</v>
      </c>
      <c r="AQ234"/>
      <c r="AR234"/>
      <c r="AS234">
        <v>2100</v>
      </c>
      <c r="AT234">
        <v>2100</v>
      </c>
      <c r="AU234"/>
      <c r="AV234"/>
      <c r="AW234"/>
      <c r="AX234"/>
      <c r="AY234"/>
      <c r="AZ234"/>
      <c r="BA234"/>
      <c r="BB234"/>
      <c r="BC234"/>
      <c r="BD234"/>
      <c r="BE234"/>
      <c r="BF234"/>
      <c r="BG234"/>
      <c r="BH234"/>
      <c r="BI234"/>
      <c r="BJ234"/>
      <c r="BK234"/>
      <c r="BL234"/>
      <c r="BM234"/>
      <c r="BN234" s="192" t="s">
        <v>1205</v>
      </c>
      <c r="BO234">
        <v>2</v>
      </c>
      <c r="BP234">
        <v>2</v>
      </c>
      <c r="BQ234">
        <v>4</v>
      </c>
      <c r="BR234" t="s">
        <v>98</v>
      </c>
      <c r="BS234" t="s">
        <v>292</v>
      </c>
      <c r="BT234" t="s">
        <v>998</v>
      </c>
      <c r="BU234" s="210">
        <v>44743</v>
      </c>
      <c r="BV234">
        <v>31564</v>
      </c>
      <c r="BW234" s="211"/>
      <c r="BX234" t="s">
        <v>62</v>
      </c>
      <c r="BY234" t="s">
        <v>63</v>
      </c>
      <c r="BZ234"/>
      <c r="CA234"/>
      <c r="CB234" t="s">
        <v>63</v>
      </c>
      <c r="CC234" t="s">
        <v>63</v>
      </c>
      <c r="CD234"/>
      <c r="CE234" t="s">
        <v>63</v>
      </c>
      <c r="CF234"/>
      <c r="CG234" t="s">
        <v>62</v>
      </c>
      <c r="CH234" t="s">
        <v>821</v>
      </c>
      <c r="CI234" t="s">
        <v>62</v>
      </c>
      <c r="CJ234" t="s">
        <v>1031</v>
      </c>
      <c r="CK234" t="s">
        <v>83</v>
      </c>
      <c r="CL234"/>
      <c r="CM234">
        <v>1</v>
      </c>
      <c r="CN234" t="s">
        <v>84</v>
      </c>
      <c r="CO234"/>
      <c r="CP234">
        <v>44</v>
      </c>
      <c r="CQ234">
        <v>10</v>
      </c>
      <c r="CR234">
        <v>40</v>
      </c>
      <c r="CS234" t="s">
        <v>85</v>
      </c>
      <c r="CT234"/>
      <c r="CU234"/>
      <c r="CV234" t="s">
        <v>86</v>
      </c>
      <c r="CW234"/>
      <c r="CX234" t="s">
        <v>87</v>
      </c>
      <c r="CY234" t="s">
        <v>63</v>
      </c>
      <c r="CZ234"/>
      <c r="DA234"/>
      <c r="DB234"/>
      <c r="DC234" t="s">
        <v>1258</v>
      </c>
      <c r="DD234">
        <v>1</v>
      </c>
      <c r="DE234" t="s">
        <v>88</v>
      </c>
      <c r="DF234" t="s">
        <v>101</v>
      </c>
      <c r="DG234">
        <v>2</v>
      </c>
      <c r="DH234"/>
      <c r="DI234"/>
      <c r="DJ234" t="s">
        <v>806</v>
      </c>
      <c r="DK234" t="s">
        <v>807</v>
      </c>
      <c r="DL234" t="s">
        <v>63</v>
      </c>
      <c r="DM234" t="s">
        <v>63</v>
      </c>
      <c r="DN234" t="s">
        <v>63</v>
      </c>
      <c r="DO234" t="s">
        <v>825</v>
      </c>
      <c r="DP234" t="s">
        <v>62</v>
      </c>
      <c r="DQ234" t="s">
        <v>77</v>
      </c>
      <c r="DR234"/>
      <c r="DS234"/>
      <c r="DT234"/>
      <c r="DU234"/>
      <c r="DV234"/>
      <c r="DW234"/>
      <c r="DX234"/>
      <c r="DY234">
        <v>35</v>
      </c>
      <c r="DZ234"/>
      <c r="EA234" s="212"/>
      <c r="EB234">
        <v>5</v>
      </c>
      <c r="EC234">
        <v>5</v>
      </c>
      <c r="ED234"/>
      <c r="EE234" t="s">
        <v>1259</v>
      </c>
      <c r="EF234">
        <v>5</v>
      </c>
      <c r="EG234"/>
      <c r="EH234"/>
      <c r="EI234"/>
      <c r="EJ234"/>
      <c r="EK234"/>
      <c r="EL234"/>
      <c r="EM234"/>
      <c r="EN234"/>
      <c r="EO234"/>
      <c r="EP234"/>
      <c r="EQ234"/>
      <c r="ER234"/>
      <c r="ES234"/>
      <c r="ET234"/>
      <c r="EU234"/>
      <c r="EV234">
        <v>2500</v>
      </c>
      <c r="EW234">
        <v>388</v>
      </c>
      <c r="EX234">
        <v>279</v>
      </c>
      <c r="EY234">
        <v>339</v>
      </c>
      <c r="EZ234"/>
      <c r="FA234"/>
      <c r="FB234"/>
      <c r="FC234"/>
      <c r="FD234"/>
      <c r="FE234"/>
      <c r="FF234"/>
      <c r="FG234"/>
      <c r="FH234"/>
      <c r="FI234"/>
    </row>
    <row r="235" spans="1:165" s="4" customFormat="1" x14ac:dyDescent="0.35">
      <c r="A235">
        <v>2023</v>
      </c>
      <c r="B235" t="s">
        <v>79</v>
      </c>
      <c r="C235" t="s">
        <v>79</v>
      </c>
      <c r="D235" t="s">
        <v>1389</v>
      </c>
      <c r="E235" t="s">
        <v>80</v>
      </c>
      <c r="F235">
        <v>416</v>
      </c>
      <c r="G235" s="209">
        <v>3</v>
      </c>
      <c r="H235">
        <v>6</v>
      </c>
      <c r="I235" t="s">
        <v>818</v>
      </c>
      <c r="J235">
        <v>24</v>
      </c>
      <c r="K235">
        <v>32</v>
      </c>
      <c r="L235">
        <v>27</v>
      </c>
      <c r="M235">
        <v>30.9466</v>
      </c>
      <c r="N235">
        <v>46.4009</v>
      </c>
      <c r="O235">
        <v>36.402500000000003</v>
      </c>
      <c r="P235">
        <v>24.051100000000002</v>
      </c>
      <c r="Q235">
        <v>32.165500000000002</v>
      </c>
      <c r="R235">
        <v>27.1311</v>
      </c>
      <c r="S235"/>
      <c r="T235" t="s">
        <v>796</v>
      </c>
      <c r="U235" t="s">
        <v>797</v>
      </c>
      <c r="V235" t="s">
        <v>819</v>
      </c>
      <c r="W235" t="s">
        <v>820</v>
      </c>
      <c r="X235"/>
      <c r="Y235">
        <v>8</v>
      </c>
      <c r="Z235" t="s">
        <v>62</v>
      </c>
      <c r="AA235" t="s">
        <v>63</v>
      </c>
      <c r="AB235" t="s">
        <v>71</v>
      </c>
      <c r="AC235" t="s">
        <v>72</v>
      </c>
      <c r="AD235">
        <v>10</v>
      </c>
      <c r="AE235"/>
      <c r="AF235"/>
      <c r="AG235" t="s">
        <v>800</v>
      </c>
      <c r="AH235" t="s">
        <v>801</v>
      </c>
      <c r="AI235" t="s">
        <v>64</v>
      </c>
      <c r="AJ235" t="s">
        <v>65</v>
      </c>
      <c r="AK235" t="s">
        <v>63</v>
      </c>
      <c r="AL235" t="s">
        <v>81</v>
      </c>
      <c r="AM235"/>
      <c r="AN235"/>
      <c r="AO235">
        <v>91</v>
      </c>
      <c r="AP235">
        <v>12</v>
      </c>
      <c r="AQ235"/>
      <c r="AR235"/>
      <c r="AS235">
        <v>2050</v>
      </c>
      <c r="AT235">
        <v>2050</v>
      </c>
      <c r="AU235"/>
      <c r="AV235"/>
      <c r="AW235"/>
      <c r="AX235"/>
      <c r="AY235"/>
      <c r="AZ235"/>
      <c r="BA235"/>
      <c r="BB235"/>
      <c r="BC235"/>
      <c r="BD235"/>
      <c r="BE235"/>
      <c r="BF235"/>
      <c r="BG235"/>
      <c r="BH235"/>
      <c r="BI235"/>
      <c r="BJ235"/>
      <c r="BK235"/>
      <c r="BL235"/>
      <c r="BM235"/>
      <c r="BN235" s="192" t="s">
        <v>1205</v>
      </c>
      <c r="BO235">
        <v>2</v>
      </c>
      <c r="BP235">
        <v>2</v>
      </c>
      <c r="BQ235">
        <v>4</v>
      </c>
      <c r="BR235" t="s">
        <v>98</v>
      </c>
      <c r="BS235" t="s">
        <v>292</v>
      </c>
      <c r="BT235" t="s">
        <v>998</v>
      </c>
      <c r="BU235" s="210">
        <v>44743</v>
      </c>
      <c r="BV235">
        <v>31576</v>
      </c>
      <c r="BW235" s="211"/>
      <c r="BX235" t="s">
        <v>63</v>
      </c>
      <c r="BY235" t="s">
        <v>63</v>
      </c>
      <c r="BZ235"/>
      <c r="CA235"/>
      <c r="CB235" t="s">
        <v>63</v>
      </c>
      <c r="CC235" t="s">
        <v>63</v>
      </c>
      <c r="CD235"/>
      <c r="CE235" t="s">
        <v>63</v>
      </c>
      <c r="CF235"/>
      <c r="CG235" t="s">
        <v>62</v>
      </c>
      <c r="CH235" t="s">
        <v>821</v>
      </c>
      <c r="CI235" t="s">
        <v>62</v>
      </c>
      <c r="CJ235" t="s">
        <v>1031</v>
      </c>
      <c r="CK235" t="s">
        <v>83</v>
      </c>
      <c r="CL235"/>
      <c r="CM235">
        <v>1</v>
      </c>
      <c r="CN235" t="s">
        <v>84</v>
      </c>
      <c r="CO235"/>
      <c r="CP235">
        <v>44</v>
      </c>
      <c r="CQ235">
        <v>10</v>
      </c>
      <c r="CR235">
        <v>40</v>
      </c>
      <c r="CS235" t="s">
        <v>85</v>
      </c>
      <c r="CT235"/>
      <c r="CU235"/>
      <c r="CV235" t="s">
        <v>86</v>
      </c>
      <c r="CW235"/>
      <c r="CX235" t="s">
        <v>87</v>
      </c>
      <c r="CY235" t="s">
        <v>63</v>
      </c>
      <c r="CZ235"/>
      <c r="DA235"/>
      <c r="DB235"/>
      <c r="DC235" t="s">
        <v>1258</v>
      </c>
      <c r="DD235">
        <v>1</v>
      </c>
      <c r="DE235" t="s">
        <v>88</v>
      </c>
      <c r="DF235" t="s">
        <v>101</v>
      </c>
      <c r="DG235">
        <v>2</v>
      </c>
      <c r="DH235"/>
      <c r="DI235"/>
      <c r="DJ235" t="s">
        <v>806</v>
      </c>
      <c r="DK235" t="s">
        <v>807</v>
      </c>
      <c r="DL235" t="s">
        <v>63</v>
      </c>
      <c r="DM235" t="s">
        <v>63</v>
      </c>
      <c r="DN235" t="s">
        <v>63</v>
      </c>
      <c r="DO235" t="s">
        <v>825</v>
      </c>
      <c r="DP235" t="s">
        <v>62</v>
      </c>
      <c r="DQ235" t="s">
        <v>77</v>
      </c>
      <c r="DR235"/>
      <c r="DS235"/>
      <c r="DT235"/>
      <c r="DU235"/>
      <c r="DV235"/>
      <c r="DW235"/>
      <c r="DX235"/>
      <c r="DY235">
        <v>36.700000000000003</v>
      </c>
      <c r="DZ235"/>
      <c r="EA235" s="212"/>
      <c r="EB235">
        <v>5</v>
      </c>
      <c r="EC235">
        <v>5</v>
      </c>
      <c r="ED235"/>
      <c r="EE235" t="s">
        <v>1259</v>
      </c>
      <c r="EF235">
        <v>5</v>
      </c>
      <c r="EG235"/>
      <c r="EH235"/>
      <c r="EI235"/>
      <c r="EJ235"/>
      <c r="EK235"/>
      <c r="EL235"/>
      <c r="EM235"/>
      <c r="EN235"/>
      <c r="EO235"/>
      <c r="EP235"/>
      <c r="EQ235"/>
      <c r="ER235"/>
      <c r="ES235"/>
      <c r="ET235"/>
      <c r="EU235"/>
      <c r="EV235">
        <v>2250</v>
      </c>
      <c r="EW235">
        <v>367</v>
      </c>
      <c r="EX235">
        <v>274</v>
      </c>
      <c r="EY235">
        <v>325</v>
      </c>
      <c r="EZ235"/>
      <c r="FA235"/>
      <c r="FB235"/>
      <c r="FC235"/>
      <c r="FD235"/>
      <c r="FE235"/>
      <c r="FF235"/>
      <c r="FG235"/>
      <c r="FH235"/>
      <c r="FI235"/>
    </row>
    <row r="236" spans="1:165" s="4" customFormat="1" x14ac:dyDescent="0.35">
      <c r="A236">
        <v>2023</v>
      </c>
      <c r="B236" t="s">
        <v>79</v>
      </c>
      <c r="C236" t="s">
        <v>79</v>
      </c>
      <c r="D236" t="s">
        <v>1390</v>
      </c>
      <c r="E236" t="s">
        <v>80</v>
      </c>
      <c r="F236">
        <v>417</v>
      </c>
      <c r="G236" s="209">
        <v>3</v>
      </c>
      <c r="H236">
        <v>6</v>
      </c>
      <c r="I236" t="s">
        <v>818</v>
      </c>
      <c r="J236">
        <v>22</v>
      </c>
      <c r="K236">
        <v>31</v>
      </c>
      <c r="L236">
        <v>25</v>
      </c>
      <c r="M236">
        <v>28.277899999999999</v>
      </c>
      <c r="N236">
        <v>43.89</v>
      </c>
      <c r="O236">
        <v>33.666899999999998</v>
      </c>
      <c r="P236">
        <v>22.165099999999999</v>
      </c>
      <c r="Q236">
        <v>30.594899999999999</v>
      </c>
      <c r="R236">
        <v>25.302299999999999</v>
      </c>
      <c r="S236"/>
      <c r="T236" t="s">
        <v>796</v>
      </c>
      <c r="U236" t="s">
        <v>797</v>
      </c>
      <c r="V236" t="s">
        <v>819</v>
      </c>
      <c r="W236" t="s">
        <v>820</v>
      </c>
      <c r="X236"/>
      <c r="Y236">
        <v>8</v>
      </c>
      <c r="Z236" t="s">
        <v>62</v>
      </c>
      <c r="AA236" t="s">
        <v>63</v>
      </c>
      <c r="AB236" t="s">
        <v>73</v>
      </c>
      <c r="AC236" t="s">
        <v>75</v>
      </c>
      <c r="AD236">
        <v>10</v>
      </c>
      <c r="AE236"/>
      <c r="AF236"/>
      <c r="AG236" t="s">
        <v>800</v>
      </c>
      <c r="AH236" t="s">
        <v>801</v>
      </c>
      <c r="AI236" t="s">
        <v>64</v>
      </c>
      <c r="AJ236" t="s">
        <v>65</v>
      </c>
      <c r="AK236" t="s">
        <v>63</v>
      </c>
      <c r="AL236" t="s">
        <v>81</v>
      </c>
      <c r="AM236"/>
      <c r="AN236"/>
      <c r="AO236">
        <v>91</v>
      </c>
      <c r="AP236">
        <v>12</v>
      </c>
      <c r="AQ236"/>
      <c r="AR236"/>
      <c r="AS236">
        <v>2200</v>
      </c>
      <c r="AT236">
        <v>2200</v>
      </c>
      <c r="AU236"/>
      <c r="AV236"/>
      <c r="AW236"/>
      <c r="AX236"/>
      <c r="AY236"/>
      <c r="AZ236"/>
      <c r="BA236"/>
      <c r="BB236"/>
      <c r="BC236"/>
      <c r="BD236"/>
      <c r="BE236"/>
      <c r="BF236"/>
      <c r="BG236"/>
      <c r="BH236"/>
      <c r="BI236"/>
      <c r="BJ236"/>
      <c r="BK236"/>
      <c r="BL236"/>
      <c r="BM236"/>
      <c r="BN236" s="192" t="s">
        <v>1205</v>
      </c>
      <c r="BO236">
        <v>2</v>
      </c>
      <c r="BP236">
        <v>2</v>
      </c>
      <c r="BQ236">
        <v>4</v>
      </c>
      <c r="BR236" t="s">
        <v>98</v>
      </c>
      <c r="BS236" t="s">
        <v>292</v>
      </c>
      <c r="BT236" t="s">
        <v>998</v>
      </c>
      <c r="BU236" s="210">
        <v>44743</v>
      </c>
      <c r="BV236">
        <v>31573</v>
      </c>
      <c r="BW236" s="211"/>
      <c r="BX236" t="s">
        <v>63</v>
      </c>
      <c r="BY236" t="s">
        <v>63</v>
      </c>
      <c r="BZ236"/>
      <c r="CA236"/>
      <c r="CB236" t="s">
        <v>63</v>
      </c>
      <c r="CC236" t="s">
        <v>63</v>
      </c>
      <c r="CD236"/>
      <c r="CE236" t="s">
        <v>63</v>
      </c>
      <c r="CF236"/>
      <c r="CG236" t="s">
        <v>62</v>
      </c>
      <c r="CH236" t="s">
        <v>821</v>
      </c>
      <c r="CI236" t="s">
        <v>62</v>
      </c>
      <c r="CJ236" t="s">
        <v>1031</v>
      </c>
      <c r="CK236" t="s">
        <v>83</v>
      </c>
      <c r="CL236"/>
      <c r="CM236">
        <v>1</v>
      </c>
      <c r="CN236" t="s">
        <v>84</v>
      </c>
      <c r="CO236"/>
      <c r="CP236">
        <v>44</v>
      </c>
      <c r="CQ236">
        <v>10</v>
      </c>
      <c r="CR236">
        <v>40</v>
      </c>
      <c r="CS236" t="s">
        <v>85</v>
      </c>
      <c r="CT236"/>
      <c r="CU236"/>
      <c r="CV236" t="s">
        <v>86</v>
      </c>
      <c r="CW236"/>
      <c r="CX236" t="s">
        <v>87</v>
      </c>
      <c r="CY236" t="s">
        <v>63</v>
      </c>
      <c r="CZ236"/>
      <c r="DA236"/>
      <c r="DB236"/>
      <c r="DC236" t="s">
        <v>1258</v>
      </c>
      <c r="DD236">
        <v>1</v>
      </c>
      <c r="DE236" t="s">
        <v>88</v>
      </c>
      <c r="DF236" t="s">
        <v>101</v>
      </c>
      <c r="DG236">
        <v>2</v>
      </c>
      <c r="DH236"/>
      <c r="DI236"/>
      <c r="DJ236" t="s">
        <v>806</v>
      </c>
      <c r="DK236" t="s">
        <v>807</v>
      </c>
      <c r="DL236" t="s">
        <v>63</v>
      </c>
      <c r="DM236" t="s">
        <v>63</v>
      </c>
      <c r="DN236" t="s">
        <v>63</v>
      </c>
      <c r="DO236" t="s">
        <v>825</v>
      </c>
      <c r="DP236" t="s">
        <v>62</v>
      </c>
      <c r="DQ236" t="s">
        <v>77</v>
      </c>
      <c r="DR236"/>
      <c r="DS236"/>
      <c r="DT236"/>
      <c r="DU236"/>
      <c r="DV236"/>
      <c r="DW236"/>
      <c r="DX236"/>
      <c r="DY236">
        <v>33.9</v>
      </c>
      <c r="DZ236"/>
      <c r="EA236" s="212"/>
      <c r="EB236">
        <v>5</v>
      </c>
      <c r="EC236">
        <v>5</v>
      </c>
      <c r="ED236"/>
      <c r="EE236" t="s">
        <v>1259</v>
      </c>
      <c r="EF236">
        <v>5</v>
      </c>
      <c r="EG236"/>
      <c r="EH236"/>
      <c r="EI236"/>
      <c r="EJ236"/>
      <c r="EK236"/>
      <c r="EL236"/>
      <c r="EM236"/>
      <c r="EN236"/>
      <c r="EO236"/>
      <c r="EP236"/>
      <c r="EQ236"/>
      <c r="ER236"/>
      <c r="ES236"/>
      <c r="ET236"/>
      <c r="EU236"/>
      <c r="EV236">
        <v>3000</v>
      </c>
      <c r="EW236">
        <v>397</v>
      </c>
      <c r="EX236">
        <v>288</v>
      </c>
      <c r="EY236">
        <v>348</v>
      </c>
      <c r="EZ236"/>
      <c r="FA236"/>
      <c r="FB236"/>
      <c r="FC236"/>
      <c r="FD236"/>
      <c r="FE236"/>
      <c r="FF236"/>
      <c r="FG236"/>
      <c r="FH236"/>
      <c r="FI236"/>
    </row>
    <row r="237" spans="1:165" s="4" customFormat="1" x14ac:dyDescent="0.35">
      <c r="A237">
        <v>2023</v>
      </c>
      <c r="B237" t="s">
        <v>296</v>
      </c>
      <c r="C237" t="s">
        <v>120</v>
      </c>
      <c r="D237" t="s">
        <v>1391</v>
      </c>
      <c r="E237" t="s">
        <v>113</v>
      </c>
      <c r="F237">
        <v>50</v>
      </c>
      <c r="G237" s="209">
        <v>2</v>
      </c>
      <c r="H237">
        <v>4</v>
      </c>
      <c r="I237" t="s">
        <v>818</v>
      </c>
      <c r="J237">
        <v>23</v>
      </c>
      <c r="K237">
        <v>34</v>
      </c>
      <c r="L237">
        <v>27</v>
      </c>
      <c r="M237">
        <v>29.4</v>
      </c>
      <c r="N237">
        <v>48.99</v>
      </c>
      <c r="O237">
        <v>35.851199999999999</v>
      </c>
      <c r="P237">
        <v>22.962</v>
      </c>
      <c r="Q237">
        <v>33.7669</v>
      </c>
      <c r="R237">
        <v>26.8246</v>
      </c>
      <c r="S237"/>
      <c r="T237" t="s">
        <v>796</v>
      </c>
      <c r="U237" t="s">
        <v>797</v>
      </c>
      <c r="V237" t="s">
        <v>819</v>
      </c>
      <c r="W237" t="s">
        <v>820</v>
      </c>
      <c r="X237"/>
      <c r="Y237">
        <v>8</v>
      </c>
      <c r="Z237" t="s">
        <v>62</v>
      </c>
      <c r="AA237" t="s">
        <v>63</v>
      </c>
      <c r="AB237" t="s">
        <v>71</v>
      </c>
      <c r="AC237" t="s">
        <v>72</v>
      </c>
      <c r="AD237">
        <v>10</v>
      </c>
      <c r="AE237"/>
      <c r="AF237"/>
      <c r="AG237" t="s">
        <v>841</v>
      </c>
      <c r="AH237" t="s">
        <v>842</v>
      </c>
      <c r="AI237" t="s">
        <v>64</v>
      </c>
      <c r="AJ237" t="s">
        <v>65</v>
      </c>
      <c r="AK237" t="s">
        <v>63</v>
      </c>
      <c r="AL237" t="s">
        <v>81</v>
      </c>
      <c r="AM237"/>
      <c r="AN237"/>
      <c r="AO237">
        <v>90</v>
      </c>
      <c r="AP237">
        <v>11</v>
      </c>
      <c r="AQ237"/>
      <c r="AR237"/>
      <c r="AS237">
        <v>2050</v>
      </c>
      <c r="AT237">
        <v>2050</v>
      </c>
      <c r="AU237"/>
      <c r="AV237"/>
      <c r="AW237"/>
      <c r="AX237"/>
      <c r="AY237"/>
      <c r="AZ237"/>
      <c r="BA237"/>
      <c r="BB237"/>
      <c r="BC237"/>
      <c r="BD237"/>
      <c r="BE237"/>
      <c r="BF237"/>
      <c r="BG237"/>
      <c r="BH237"/>
      <c r="BI237"/>
      <c r="BJ237"/>
      <c r="BK237"/>
      <c r="BL237"/>
      <c r="BM237"/>
      <c r="BN237" s="192" t="s">
        <v>1004</v>
      </c>
      <c r="BO237">
        <v>2</v>
      </c>
      <c r="BP237">
        <v>2</v>
      </c>
      <c r="BQ237">
        <v>4</v>
      </c>
      <c r="BR237" t="s">
        <v>98</v>
      </c>
      <c r="BS237" t="s">
        <v>292</v>
      </c>
      <c r="BT237" t="s">
        <v>998</v>
      </c>
      <c r="BU237" s="210">
        <v>44742</v>
      </c>
      <c r="BV237">
        <v>31679</v>
      </c>
      <c r="BW237" s="211"/>
      <c r="BX237" t="s">
        <v>63</v>
      </c>
      <c r="BY237" t="s">
        <v>63</v>
      </c>
      <c r="BZ237"/>
      <c r="CA237"/>
      <c r="CB237" t="s">
        <v>63</v>
      </c>
      <c r="CC237" t="s">
        <v>63</v>
      </c>
      <c r="CD237"/>
      <c r="CE237" t="s">
        <v>62</v>
      </c>
      <c r="CF237" t="s">
        <v>1046</v>
      </c>
      <c r="CG237" t="s">
        <v>62</v>
      </c>
      <c r="CH237" t="s">
        <v>859</v>
      </c>
      <c r="CI237" t="s">
        <v>62</v>
      </c>
      <c r="CJ237" t="s">
        <v>1392</v>
      </c>
      <c r="CK237"/>
      <c r="CL237"/>
      <c r="CM237"/>
      <c r="CN237"/>
      <c r="CO237"/>
      <c r="CP237"/>
      <c r="CQ237"/>
      <c r="CR237"/>
      <c r="CS237"/>
      <c r="CT237"/>
      <c r="CU237"/>
      <c r="CV237"/>
      <c r="CW237"/>
      <c r="CX237"/>
      <c r="CY237"/>
      <c r="CZ237"/>
      <c r="DA237"/>
      <c r="DB237"/>
      <c r="DC237"/>
      <c r="DD237"/>
      <c r="DE237"/>
      <c r="DF237"/>
      <c r="DG237"/>
      <c r="DH237"/>
      <c r="DI237"/>
      <c r="DJ237" t="s">
        <v>806</v>
      </c>
      <c r="DK237" t="s">
        <v>807</v>
      </c>
      <c r="DL237"/>
      <c r="DM237"/>
      <c r="DN237" t="s">
        <v>63</v>
      </c>
      <c r="DO237" t="s">
        <v>825</v>
      </c>
      <c r="DP237" t="s">
        <v>62</v>
      </c>
      <c r="DQ237" t="s">
        <v>77</v>
      </c>
      <c r="DR237"/>
      <c r="DS237"/>
      <c r="DT237"/>
      <c r="DU237"/>
      <c r="DV237"/>
      <c r="DW237"/>
      <c r="DX237"/>
      <c r="DY237">
        <v>36.1</v>
      </c>
      <c r="DZ237"/>
      <c r="EA237" s="212"/>
      <c r="EB237">
        <v>5</v>
      </c>
      <c r="EC237">
        <v>5</v>
      </c>
      <c r="ED237"/>
      <c r="EE237" t="s">
        <v>1393</v>
      </c>
      <c r="EF237">
        <v>7</v>
      </c>
      <c r="EG237"/>
      <c r="EH237"/>
      <c r="EI237"/>
      <c r="EJ237"/>
      <c r="EK237"/>
      <c r="EL237"/>
      <c r="EM237"/>
      <c r="EN237"/>
      <c r="EO237"/>
      <c r="EP237"/>
      <c r="EQ237"/>
      <c r="ER237"/>
      <c r="ES237"/>
      <c r="ET237"/>
      <c r="EU237"/>
      <c r="EV237">
        <v>2250</v>
      </c>
      <c r="EW237">
        <v>387</v>
      </c>
      <c r="EX237">
        <v>263</v>
      </c>
      <c r="EY237">
        <v>331</v>
      </c>
      <c r="EZ237"/>
      <c r="FA237"/>
      <c r="FB237"/>
      <c r="FC237"/>
      <c r="FD237"/>
      <c r="FE237"/>
      <c r="FF237"/>
      <c r="FG237"/>
      <c r="FH237"/>
      <c r="FI237"/>
    </row>
    <row r="238" spans="1:165" s="4" customFormat="1" x14ac:dyDescent="0.35">
      <c r="A238">
        <v>2023</v>
      </c>
      <c r="B238" t="s">
        <v>296</v>
      </c>
      <c r="C238" t="s">
        <v>120</v>
      </c>
      <c r="D238" t="s">
        <v>1391</v>
      </c>
      <c r="E238" t="s">
        <v>113</v>
      </c>
      <c r="F238">
        <v>52</v>
      </c>
      <c r="G238" s="209">
        <v>2.7</v>
      </c>
      <c r="H238">
        <v>4</v>
      </c>
      <c r="I238" t="s">
        <v>911</v>
      </c>
      <c r="J238">
        <v>21</v>
      </c>
      <c r="K238">
        <v>31</v>
      </c>
      <c r="L238">
        <v>25</v>
      </c>
      <c r="M238">
        <v>27.2</v>
      </c>
      <c r="N238">
        <v>44.2</v>
      </c>
      <c r="O238">
        <v>32.893000000000001</v>
      </c>
      <c r="P238">
        <v>21.394200000000001</v>
      </c>
      <c r="Q238">
        <v>30.7898</v>
      </c>
      <c r="R238">
        <v>24.799700000000001</v>
      </c>
      <c r="S238"/>
      <c r="T238" t="s">
        <v>796</v>
      </c>
      <c r="U238" t="s">
        <v>797</v>
      </c>
      <c r="V238" t="s">
        <v>819</v>
      </c>
      <c r="W238" t="s">
        <v>820</v>
      </c>
      <c r="X238"/>
      <c r="Y238">
        <v>10</v>
      </c>
      <c r="Z238" t="s">
        <v>62</v>
      </c>
      <c r="AA238" t="s">
        <v>63</v>
      </c>
      <c r="AB238" t="s">
        <v>71</v>
      </c>
      <c r="AC238" t="s">
        <v>72</v>
      </c>
      <c r="AD238">
        <v>10</v>
      </c>
      <c r="AE238"/>
      <c r="AF238"/>
      <c r="AG238" t="s">
        <v>841</v>
      </c>
      <c r="AH238" t="s">
        <v>842</v>
      </c>
      <c r="AI238" t="s">
        <v>64</v>
      </c>
      <c r="AJ238" t="s">
        <v>65</v>
      </c>
      <c r="AK238" t="s">
        <v>63</v>
      </c>
      <c r="AL238" t="s">
        <v>81</v>
      </c>
      <c r="AM238"/>
      <c r="AN238"/>
      <c r="AO238">
        <v>90</v>
      </c>
      <c r="AP238">
        <v>11</v>
      </c>
      <c r="AQ238"/>
      <c r="AR238"/>
      <c r="AS238">
        <v>2200</v>
      </c>
      <c r="AT238">
        <v>2200</v>
      </c>
      <c r="AU238"/>
      <c r="AV238"/>
      <c r="AW238"/>
      <c r="AX238"/>
      <c r="AY238"/>
      <c r="AZ238"/>
      <c r="BA238"/>
      <c r="BB238"/>
      <c r="BC238"/>
      <c r="BD238"/>
      <c r="BE238"/>
      <c r="BF238"/>
      <c r="BG238"/>
      <c r="BH238"/>
      <c r="BI238"/>
      <c r="BJ238"/>
      <c r="BK238"/>
      <c r="BL238"/>
      <c r="BM238"/>
      <c r="BN238" s="192" t="s">
        <v>1004</v>
      </c>
      <c r="BO238">
        <v>2</v>
      </c>
      <c r="BP238">
        <v>2</v>
      </c>
      <c r="BQ238">
        <v>4</v>
      </c>
      <c r="BR238" t="s">
        <v>98</v>
      </c>
      <c r="BS238" t="s">
        <v>292</v>
      </c>
      <c r="BT238" t="s">
        <v>998</v>
      </c>
      <c r="BU238" s="210">
        <v>44742</v>
      </c>
      <c r="BV238">
        <v>31698</v>
      </c>
      <c r="BW238" s="211"/>
      <c r="BX238" t="s">
        <v>63</v>
      </c>
      <c r="BY238" t="s">
        <v>63</v>
      </c>
      <c r="BZ238"/>
      <c r="CA238"/>
      <c r="CB238" t="s">
        <v>63</v>
      </c>
      <c r="CC238" t="s">
        <v>63</v>
      </c>
      <c r="CD238" t="s">
        <v>1394</v>
      </c>
      <c r="CE238" t="s">
        <v>62</v>
      </c>
      <c r="CF238" t="s">
        <v>1046</v>
      </c>
      <c r="CG238" t="s">
        <v>62</v>
      </c>
      <c r="CH238" t="s">
        <v>859</v>
      </c>
      <c r="CI238" t="s">
        <v>62</v>
      </c>
      <c r="CJ238" t="s">
        <v>1392</v>
      </c>
      <c r="CK238"/>
      <c r="CL238"/>
      <c r="CM238"/>
      <c r="CN238"/>
      <c r="CO238"/>
      <c r="CP238"/>
      <c r="CQ238"/>
      <c r="CR238"/>
      <c r="CS238"/>
      <c r="CT238"/>
      <c r="CU238"/>
      <c r="CV238"/>
      <c r="CW238"/>
      <c r="CX238"/>
      <c r="CY238"/>
      <c r="CZ238"/>
      <c r="DA238"/>
      <c r="DB238"/>
      <c r="DC238"/>
      <c r="DD238"/>
      <c r="DE238"/>
      <c r="DF238"/>
      <c r="DG238"/>
      <c r="DH238"/>
      <c r="DI238"/>
      <c r="DJ238" t="s">
        <v>806</v>
      </c>
      <c r="DK238" t="s">
        <v>807</v>
      </c>
      <c r="DL238"/>
      <c r="DM238"/>
      <c r="DN238" t="s">
        <v>63</v>
      </c>
      <c r="DO238" t="s">
        <v>825</v>
      </c>
      <c r="DP238" t="s">
        <v>62</v>
      </c>
      <c r="DQ238" t="s">
        <v>77</v>
      </c>
      <c r="DR238"/>
      <c r="DS238"/>
      <c r="DT238"/>
      <c r="DU238"/>
      <c r="DV238"/>
      <c r="DW238"/>
      <c r="DX238"/>
      <c r="DY238">
        <v>33.1</v>
      </c>
      <c r="DZ238"/>
      <c r="EA238" s="212"/>
      <c r="EB238">
        <v>5</v>
      </c>
      <c r="EC238">
        <v>5</v>
      </c>
      <c r="ED238"/>
      <c r="EE238" t="s">
        <v>1395</v>
      </c>
      <c r="EF238">
        <v>6</v>
      </c>
      <c r="EG238"/>
      <c r="EH238"/>
      <c r="EI238"/>
      <c r="EJ238"/>
      <c r="EK238"/>
      <c r="EL238"/>
      <c r="EM238"/>
      <c r="EN238"/>
      <c r="EO238"/>
      <c r="EP238"/>
      <c r="EQ238"/>
      <c r="ER238"/>
      <c r="ES238"/>
      <c r="ET238"/>
      <c r="EU238"/>
      <c r="EV238">
        <v>3000</v>
      </c>
      <c r="EW238">
        <v>412</v>
      </c>
      <c r="EX238">
        <v>287</v>
      </c>
      <c r="EY238">
        <v>356</v>
      </c>
      <c r="EZ238"/>
      <c r="FA238"/>
      <c r="FB238"/>
      <c r="FC238"/>
      <c r="FD238"/>
      <c r="FE238"/>
      <c r="FF238"/>
      <c r="FG238"/>
      <c r="FH238"/>
      <c r="FI238"/>
    </row>
    <row r="239" spans="1:165" s="4" customFormat="1" x14ac:dyDescent="0.35">
      <c r="A239">
        <v>2023</v>
      </c>
      <c r="B239" t="s">
        <v>296</v>
      </c>
      <c r="C239" t="s">
        <v>120</v>
      </c>
      <c r="D239" t="s">
        <v>1396</v>
      </c>
      <c r="E239" t="s">
        <v>113</v>
      </c>
      <c r="F239">
        <v>51</v>
      </c>
      <c r="G239" s="209">
        <v>2</v>
      </c>
      <c r="H239">
        <v>4</v>
      </c>
      <c r="I239" t="s">
        <v>818</v>
      </c>
      <c r="J239">
        <v>22</v>
      </c>
      <c r="K239">
        <v>31</v>
      </c>
      <c r="L239">
        <v>26</v>
      </c>
      <c r="M239">
        <v>28.5</v>
      </c>
      <c r="N239">
        <v>44.4</v>
      </c>
      <c r="O239">
        <v>33.975000000000001</v>
      </c>
      <c r="P239">
        <v>22.3233</v>
      </c>
      <c r="Q239">
        <v>30.915299999999998</v>
      </c>
      <c r="R239">
        <v>25.514199999999999</v>
      </c>
      <c r="S239"/>
      <c r="T239" t="s">
        <v>796</v>
      </c>
      <c r="U239" t="s">
        <v>797</v>
      </c>
      <c r="V239" t="s">
        <v>819</v>
      </c>
      <c r="W239" t="s">
        <v>820</v>
      </c>
      <c r="X239"/>
      <c r="Y239">
        <v>8</v>
      </c>
      <c r="Z239" t="s">
        <v>62</v>
      </c>
      <c r="AA239" t="s">
        <v>63</v>
      </c>
      <c r="AB239" t="s">
        <v>73</v>
      </c>
      <c r="AC239" t="s">
        <v>75</v>
      </c>
      <c r="AD239">
        <v>10</v>
      </c>
      <c r="AE239"/>
      <c r="AF239"/>
      <c r="AG239" t="s">
        <v>841</v>
      </c>
      <c r="AH239" t="s">
        <v>842</v>
      </c>
      <c r="AI239" t="s">
        <v>64</v>
      </c>
      <c r="AJ239" t="s">
        <v>65</v>
      </c>
      <c r="AK239" t="s">
        <v>63</v>
      </c>
      <c r="AL239" t="s">
        <v>81</v>
      </c>
      <c r="AM239"/>
      <c r="AN239"/>
      <c r="AO239">
        <v>90</v>
      </c>
      <c r="AP239">
        <v>11</v>
      </c>
      <c r="AQ239"/>
      <c r="AR239"/>
      <c r="AS239">
        <v>2100</v>
      </c>
      <c r="AT239">
        <v>2100</v>
      </c>
      <c r="AU239"/>
      <c r="AV239"/>
      <c r="AW239"/>
      <c r="AX239"/>
      <c r="AY239"/>
      <c r="AZ239"/>
      <c r="BA239"/>
      <c r="BB239"/>
      <c r="BC239"/>
      <c r="BD239"/>
      <c r="BE239"/>
      <c r="BF239"/>
      <c r="BG239"/>
      <c r="BH239"/>
      <c r="BI239"/>
      <c r="BJ239"/>
      <c r="BK239"/>
      <c r="BL239"/>
      <c r="BM239"/>
      <c r="BN239" s="192" t="s">
        <v>1004</v>
      </c>
      <c r="BO239">
        <v>2</v>
      </c>
      <c r="BP239">
        <v>2</v>
      </c>
      <c r="BQ239">
        <v>4</v>
      </c>
      <c r="BR239" t="s">
        <v>98</v>
      </c>
      <c r="BS239" t="s">
        <v>292</v>
      </c>
      <c r="BT239" t="s">
        <v>998</v>
      </c>
      <c r="BU239" s="210">
        <v>44742</v>
      </c>
      <c r="BV239">
        <v>31680</v>
      </c>
      <c r="BW239" s="211"/>
      <c r="BX239" t="s">
        <v>63</v>
      </c>
      <c r="BY239" t="s">
        <v>63</v>
      </c>
      <c r="BZ239"/>
      <c r="CA239"/>
      <c r="CB239" t="s">
        <v>63</v>
      </c>
      <c r="CC239" t="s">
        <v>63</v>
      </c>
      <c r="CD239"/>
      <c r="CE239" t="s">
        <v>62</v>
      </c>
      <c r="CF239" t="s">
        <v>1046</v>
      </c>
      <c r="CG239" t="s">
        <v>62</v>
      </c>
      <c r="CH239" t="s">
        <v>859</v>
      </c>
      <c r="CI239" t="s">
        <v>62</v>
      </c>
      <c r="CJ239" t="s">
        <v>1392</v>
      </c>
      <c r="CK239"/>
      <c r="CL239"/>
      <c r="CM239"/>
      <c r="CN239"/>
      <c r="CO239"/>
      <c r="CP239"/>
      <c r="CQ239"/>
      <c r="CR239"/>
      <c r="CS239"/>
      <c r="CT239"/>
      <c r="CU239"/>
      <c r="CV239"/>
      <c r="CW239"/>
      <c r="CX239"/>
      <c r="CY239"/>
      <c r="CZ239"/>
      <c r="DA239"/>
      <c r="DB239"/>
      <c r="DC239"/>
      <c r="DD239"/>
      <c r="DE239"/>
      <c r="DF239"/>
      <c r="DG239"/>
      <c r="DH239"/>
      <c r="DI239"/>
      <c r="DJ239" t="s">
        <v>806</v>
      </c>
      <c r="DK239" t="s">
        <v>807</v>
      </c>
      <c r="DL239"/>
      <c r="DM239"/>
      <c r="DN239" t="s">
        <v>63</v>
      </c>
      <c r="DO239" t="s">
        <v>825</v>
      </c>
      <c r="DP239" t="s">
        <v>62</v>
      </c>
      <c r="DQ239" t="s">
        <v>77</v>
      </c>
      <c r="DR239"/>
      <c r="DS239"/>
      <c r="DT239"/>
      <c r="DU239"/>
      <c r="DV239"/>
      <c r="DW239"/>
      <c r="DX239"/>
      <c r="DY239">
        <v>34.200000000000003</v>
      </c>
      <c r="DZ239"/>
      <c r="EA239" s="212"/>
      <c r="EB239">
        <v>5</v>
      </c>
      <c r="EC239">
        <v>5</v>
      </c>
      <c r="ED239"/>
      <c r="EE239" t="s">
        <v>1393</v>
      </c>
      <c r="EF239">
        <v>7</v>
      </c>
      <c r="EG239"/>
      <c r="EH239"/>
      <c r="EI239"/>
      <c r="EJ239"/>
      <c r="EK239"/>
      <c r="EL239"/>
      <c r="EM239"/>
      <c r="EN239"/>
      <c r="EO239"/>
      <c r="EP239"/>
      <c r="EQ239"/>
      <c r="ER239"/>
      <c r="ES239"/>
      <c r="ET239"/>
      <c r="EU239"/>
      <c r="EV239">
        <v>2500</v>
      </c>
      <c r="EW239">
        <v>397</v>
      </c>
      <c r="EX239">
        <v>287</v>
      </c>
      <c r="EY239">
        <v>348</v>
      </c>
      <c r="EZ239"/>
      <c r="FA239"/>
      <c r="FB239"/>
      <c r="FC239"/>
      <c r="FD239"/>
      <c r="FE239"/>
      <c r="FF239"/>
      <c r="FG239"/>
      <c r="FH239"/>
      <c r="FI239"/>
    </row>
    <row r="240" spans="1:165" s="4" customFormat="1" x14ac:dyDescent="0.35">
      <c r="A240">
        <v>2023</v>
      </c>
      <c r="B240" t="s">
        <v>296</v>
      </c>
      <c r="C240" t="s">
        <v>120</v>
      </c>
      <c r="D240" t="s">
        <v>1396</v>
      </c>
      <c r="E240" t="s">
        <v>113</v>
      </c>
      <c r="F240">
        <v>54</v>
      </c>
      <c r="G240" s="209">
        <v>2.7</v>
      </c>
      <c r="H240">
        <v>4</v>
      </c>
      <c r="I240" t="s">
        <v>911</v>
      </c>
      <c r="J240">
        <v>21</v>
      </c>
      <c r="K240">
        <v>29</v>
      </c>
      <c r="L240">
        <v>24</v>
      </c>
      <c r="M240">
        <v>26.4</v>
      </c>
      <c r="N240">
        <v>41.3</v>
      </c>
      <c r="O240">
        <v>31.5167</v>
      </c>
      <c r="P240">
        <v>20.8185</v>
      </c>
      <c r="Q240">
        <v>28.956299999999999</v>
      </c>
      <c r="R240">
        <v>23.8325</v>
      </c>
      <c r="S240"/>
      <c r="T240" t="s">
        <v>796</v>
      </c>
      <c r="U240" t="s">
        <v>797</v>
      </c>
      <c r="V240" t="s">
        <v>819</v>
      </c>
      <c r="W240" t="s">
        <v>820</v>
      </c>
      <c r="X240"/>
      <c r="Y240">
        <v>10</v>
      </c>
      <c r="Z240" t="s">
        <v>62</v>
      </c>
      <c r="AA240" t="s">
        <v>63</v>
      </c>
      <c r="AB240" t="s">
        <v>73</v>
      </c>
      <c r="AC240" t="s">
        <v>75</v>
      </c>
      <c r="AD240">
        <v>10</v>
      </c>
      <c r="AE240"/>
      <c r="AF240"/>
      <c r="AG240" t="s">
        <v>841</v>
      </c>
      <c r="AH240" t="s">
        <v>842</v>
      </c>
      <c r="AI240" t="s">
        <v>64</v>
      </c>
      <c r="AJ240" t="s">
        <v>65</v>
      </c>
      <c r="AK240" t="s">
        <v>63</v>
      </c>
      <c r="AL240" t="s">
        <v>81</v>
      </c>
      <c r="AM240"/>
      <c r="AN240"/>
      <c r="AO240">
        <v>90</v>
      </c>
      <c r="AP240">
        <v>11</v>
      </c>
      <c r="AQ240"/>
      <c r="AR240"/>
      <c r="AS240">
        <v>2300</v>
      </c>
      <c r="AT240">
        <v>2300</v>
      </c>
      <c r="AU240"/>
      <c r="AV240"/>
      <c r="AW240"/>
      <c r="AX240"/>
      <c r="AY240"/>
      <c r="AZ240"/>
      <c r="BA240"/>
      <c r="BB240"/>
      <c r="BC240"/>
      <c r="BD240"/>
      <c r="BE240"/>
      <c r="BF240"/>
      <c r="BG240"/>
      <c r="BH240"/>
      <c r="BI240"/>
      <c r="BJ240"/>
      <c r="BK240"/>
      <c r="BL240"/>
      <c r="BM240"/>
      <c r="BN240" s="192" t="s">
        <v>1004</v>
      </c>
      <c r="BO240">
        <v>2</v>
      </c>
      <c r="BP240">
        <v>2</v>
      </c>
      <c r="BQ240">
        <v>4</v>
      </c>
      <c r="BR240" t="s">
        <v>98</v>
      </c>
      <c r="BS240" t="s">
        <v>292</v>
      </c>
      <c r="BT240" t="s">
        <v>998</v>
      </c>
      <c r="BU240" s="210">
        <v>44742</v>
      </c>
      <c r="BV240">
        <v>31700</v>
      </c>
      <c r="BW240" s="211"/>
      <c r="BX240" t="s">
        <v>63</v>
      </c>
      <c r="BY240" t="s">
        <v>63</v>
      </c>
      <c r="BZ240"/>
      <c r="CA240"/>
      <c r="CB240" t="s">
        <v>63</v>
      </c>
      <c r="CC240" t="s">
        <v>63</v>
      </c>
      <c r="CD240" t="s">
        <v>1394</v>
      </c>
      <c r="CE240" t="s">
        <v>62</v>
      </c>
      <c r="CF240" t="s">
        <v>1046</v>
      </c>
      <c r="CG240" t="s">
        <v>62</v>
      </c>
      <c r="CH240" t="s">
        <v>859</v>
      </c>
      <c r="CI240" t="s">
        <v>62</v>
      </c>
      <c r="CJ240" t="s">
        <v>1392</v>
      </c>
      <c r="CK240"/>
      <c r="CL240"/>
      <c r="CM240"/>
      <c r="CN240"/>
      <c r="CO240"/>
      <c r="CP240"/>
      <c r="CQ240"/>
      <c r="CR240"/>
      <c r="CS240"/>
      <c r="CT240"/>
      <c r="CU240"/>
      <c r="CV240"/>
      <c r="CW240"/>
      <c r="CX240"/>
      <c r="CY240"/>
      <c r="CZ240"/>
      <c r="DA240"/>
      <c r="DB240"/>
      <c r="DC240"/>
      <c r="DD240"/>
      <c r="DE240"/>
      <c r="DF240"/>
      <c r="DG240"/>
      <c r="DH240"/>
      <c r="DI240"/>
      <c r="DJ240" t="s">
        <v>806</v>
      </c>
      <c r="DK240" t="s">
        <v>807</v>
      </c>
      <c r="DL240"/>
      <c r="DM240"/>
      <c r="DN240" t="s">
        <v>63</v>
      </c>
      <c r="DO240" t="s">
        <v>825</v>
      </c>
      <c r="DP240" t="s">
        <v>62</v>
      </c>
      <c r="DQ240" t="s">
        <v>77</v>
      </c>
      <c r="DR240"/>
      <c r="DS240"/>
      <c r="DT240"/>
      <c r="DU240"/>
      <c r="DV240"/>
      <c r="DW240"/>
      <c r="DX240"/>
      <c r="DY240">
        <v>31.7</v>
      </c>
      <c r="DZ240"/>
      <c r="EA240" s="212"/>
      <c r="EB240">
        <v>5</v>
      </c>
      <c r="EC240">
        <v>5</v>
      </c>
      <c r="ED240"/>
      <c r="EE240" t="s">
        <v>1395</v>
      </c>
      <c r="EF240">
        <v>6</v>
      </c>
      <c r="EG240"/>
      <c r="EH240"/>
      <c r="EI240"/>
      <c r="EJ240"/>
      <c r="EK240"/>
      <c r="EL240"/>
      <c r="EM240"/>
      <c r="EN240"/>
      <c r="EO240"/>
      <c r="EP240"/>
      <c r="EQ240"/>
      <c r="ER240"/>
      <c r="ES240"/>
      <c r="ET240"/>
      <c r="EU240"/>
      <c r="EV240">
        <v>3500</v>
      </c>
      <c r="EW240">
        <v>425</v>
      </c>
      <c r="EX240">
        <v>305</v>
      </c>
      <c r="EY240">
        <v>371</v>
      </c>
      <c r="EZ240"/>
      <c r="FA240"/>
      <c r="FB240"/>
      <c r="FC240"/>
      <c r="FD240"/>
      <c r="FE240"/>
      <c r="FF240"/>
      <c r="FG240"/>
      <c r="FH240"/>
      <c r="FI240"/>
    </row>
    <row r="241" spans="1:165" s="4" customFormat="1" x14ac:dyDescent="0.35">
      <c r="A241">
        <v>2023</v>
      </c>
      <c r="B241" t="s">
        <v>296</v>
      </c>
      <c r="C241" t="s">
        <v>120</v>
      </c>
      <c r="D241" t="s">
        <v>1397</v>
      </c>
      <c r="E241" t="s">
        <v>113</v>
      </c>
      <c r="F241">
        <v>53</v>
      </c>
      <c r="G241" s="209">
        <v>2.7</v>
      </c>
      <c r="H241">
        <v>4</v>
      </c>
      <c r="I241" t="s">
        <v>911</v>
      </c>
      <c r="J241">
        <v>20</v>
      </c>
      <c r="K241">
        <v>29</v>
      </c>
      <c r="L241">
        <v>23</v>
      </c>
      <c r="M241">
        <v>24.9</v>
      </c>
      <c r="N241">
        <v>40.9</v>
      </c>
      <c r="O241">
        <v>30.219899999999999</v>
      </c>
      <c r="P241">
        <v>19.731100000000001</v>
      </c>
      <c r="Q241">
        <v>28.701499999999999</v>
      </c>
      <c r="R241">
        <v>22.9603</v>
      </c>
      <c r="S241"/>
      <c r="T241" t="s">
        <v>796</v>
      </c>
      <c r="U241" t="s">
        <v>797</v>
      </c>
      <c r="V241" t="s">
        <v>819</v>
      </c>
      <c r="W241" t="s">
        <v>820</v>
      </c>
      <c r="X241"/>
      <c r="Y241">
        <v>10</v>
      </c>
      <c r="Z241" t="s">
        <v>62</v>
      </c>
      <c r="AA241" t="s">
        <v>63</v>
      </c>
      <c r="AB241" t="s">
        <v>71</v>
      </c>
      <c r="AC241" t="s">
        <v>72</v>
      </c>
      <c r="AD241">
        <v>10</v>
      </c>
      <c r="AE241"/>
      <c r="AF241"/>
      <c r="AG241" t="s">
        <v>841</v>
      </c>
      <c r="AH241" t="s">
        <v>842</v>
      </c>
      <c r="AI241" t="s">
        <v>64</v>
      </c>
      <c r="AJ241" t="s">
        <v>65</v>
      </c>
      <c r="AK241" t="s">
        <v>63</v>
      </c>
      <c r="AL241" t="s">
        <v>81</v>
      </c>
      <c r="AM241"/>
      <c r="AN241"/>
      <c r="AO241">
        <v>90</v>
      </c>
      <c r="AP241">
        <v>11</v>
      </c>
      <c r="AQ241"/>
      <c r="AR241"/>
      <c r="AS241">
        <v>2400</v>
      </c>
      <c r="AT241">
        <v>2400</v>
      </c>
      <c r="AU241"/>
      <c r="AV241"/>
      <c r="AW241"/>
      <c r="AX241"/>
      <c r="AY241"/>
      <c r="AZ241"/>
      <c r="BA241"/>
      <c r="BB241"/>
      <c r="BC241"/>
      <c r="BD241"/>
      <c r="BE241"/>
      <c r="BF241"/>
      <c r="BG241"/>
      <c r="BH241"/>
      <c r="BI241"/>
      <c r="BJ241"/>
      <c r="BK241"/>
      <c r="BL241"/>
      <c r="BM241"/>
      <c r="BN241" s="192" t="s">
        <v>1004</v>
      </c>
      <c r="BO241">
        <v>2</v>
      </c>
      <c r="BP241">
        <v>2</v>
      </c>
      <c r="BQ241">
        <v>4</v>
      </c>
      <c r="BR241" t="s">
        <v>98</v>
      </c>
      <c r="BS241" t="s">
        <v>292</v>
      </c>
      <c r="BT241" t="s">
        <v>998</v>
      </c>
      <c r="BU241" s="210">
        <v>44742</v>
      </c>
      <c r="BV241">
        <v>31699</v>
      </c>
      <c r="BW241" s="211"/>
      <c r="BX241" t="s">
        <v>62</v>
      </c>
      <c r="BY241" t="s">
        <v>63</v>
      </c>
      <c r="BZ241"/>
      <c r="CA241"/>
      <c r="CB241" t="s">
        <v>63</v>
      </c>
      <c r="CC241" t="s">
        <v>63</v>
      </c>
      <c r="CD241" t="s">
        <v>1394</v>
      </c>
      <c r="CE241" t="s">
        <v>62</v>
      </c>
      <c r="CF241" t="s">
        <v>1046</v>
      </c>
      <c r="CG241" t="s">
        <v>62</v>
      </c>
      <c r="CH241" t="s">
        <v>859</v>
      </c>
      <c r="CI241" t="s">
        <v>62</v>
      </c>
      <c r="CJ241" t="s">
        <v>1392</v>
      </c>
      <c r="CK241"/>
      <c r="CL241"/>
      <c r="CM241"/>
      <c r="CN241"/>
      <c r="CO241"/>
      <c r="CP241"/>
      <c r="CQ241"/>
      <c r="CR241"/>
      <c r="CS241"/>
      <c r="CT241"/>
      <c r="CU241"/>
      <c r="CV241"/>
      <c r="CW241"/>
      <c r="CX241"/>
      <c r="CY241"/>
      <c r="CZ241"/>
      <c r="DA241"/>
      <c r="DB241"/>
      <c r="DC241"/>
      <c r="DD241"/>
      <c r="DE241"/>
      <c r="DF241"/>
      <c r="DG241"/>
      <c r="DH241"/>
      <c r="DI241"/>
      <c r="DJ241" t="s">
        <v>806</v>
      </c>
      <c r="DK241" t="s">
        <v>807</v>
      </c>
      <c r="DL241"/>
      <c r="DM241"/>
      <c r="DN241" t="s">
        <v>63</v>
      </c>
      <c r="DO241" t="s">
        <v>825</v>
      </c>
      <c r="DP241" t="s">
        <v>62</v>
      </c>
      <c r="DQ241" t="s">
        <v>77</v>
      </c>
      <c r="DR241"/>
      <c r="DS241"/>
      <c r="DT241"/>
      <c r="DU241"/>
      <c r="DV241"/>
      <c r="DW241"/>
      <c r="DX241"/>
      <c r="DY241">
        <v>30.4</v>
      </c>
      <c r="DZ241"/>
      <c r="EA241" s="212"/>
      <c r="EB241">
        <v>5</v>
      </c>
      <c r="EC241">
        <v>5</v>
      </c>
      <c r="ED241"/>
      <c r="EE241" t="s">
        <v>1395</v>
      </c>
      <c r="EF241">
        <v>6</v>
      </c>
      <c r="EG241"/>
      <c r="EH241"/>
      <c r="EI241"/>
      <c r="EJ241"/>
      <c r="EK241"/>
      <c r="EL241"/>
      <c r="EM241"/>
      <c r="EN241"/>
      <c r="EO241"/>
      <c r="EP241"/>
      <c r="EQ241"/>
      <c r="ER241"/>
      <c r="ES241"/>
      <c r="ET241"/>
      <c r="EU241"/>
      <c r="EV241">
        <v>4000</v>
      </c>
      <c r="EW241">
        <v>448</v>
      </c>
      <c r="EX241">
        <v>308</v>
      </c>
      <c r="EY241">
        <v>385</v>
      </c>
      <c r="EZ241"/>
      <c r="FA241"/>
      <c r="FB241"/>
      <c r="FC241"/>
      <c r="FD241"/>
      <c r="FE241"/>
      <c r="FF241"/>
      <c r="FG241"/>
      <c r="FH241"/>
      <c r="FI241"/>
    </row>
    <row r="242" spans="1:165" s="4" customFormat="1" x14ac:dyDescent="0.35">
      <c r="A242">
        <v>2023</v>
      </c>
      <c r="B242" t="s">
        <v>296</v>
      </c>
      <c r="C242" t="s">
        <v>120</v>
      </c>
      <c r="D242" t="s">
        <v>1397</v>
      </c>
      <c r="E242" t="s">
        <v>113</v>
      </c>
      <c r="F242">
        <v>56</v>
      </c>
      <c r="G242" s="209">
        <v>3.6</v>
      </c>
      <c r="H242">
        <v>6</v>
      </c>
      <c r="I242" t="s">
        <v>911</v>
      </c>
      <c r="J242">
        <v>16</v>
      </c>
      <c r="K242">
        <v>24</v>
      </c>
      <c r="L242">
        <v>19</v>
      </c>
      <c r="M242">
        <v>19.399999999999999</v>
      </c>
      <c r="N242">
        <v>33.9</v>
      </c>
      <c r="O242">
        <v>24.024100000000001</v>
      </c>
      <c r="P242">
        <v>15.651899999999999</v>
      </c>
      <c r="Q242">
        <v>24.168099999999999</v>
      </c>
      <c r="R242">
        <v>18.601500000000001</v>
      </c>
      <c r="S242"/>
      <c r="T242" t="s">
        <v>796</v>
      </c>
      <c r="U242" t="s">
        <v>797</v>
      </c>
      <c r="V242" t="s">
        <v>819</v>
      </c>
      <c r="W242" t="s">
        <v>820</v>
      </c>
      <c r="X242"/>
      <c r="Y242">
        <v>10</v>
      </c>
      <c r="Z242" t="s">
        <v>62</v>
      </c>
      <c r="AA242" t="s">
        <v>63</v>
      </c>
      <c r="AB242" t="s">
        <v>71</v>
      </c>
      <c r="AC242" t="s">
        <v>72</v>
      </c>
      <c r="AD242">
        <v>10</v>
      </c>
      <c r="AE242"/>
      <c r="AF242"/>
      <c r="AG242" t="s">
        <v>841</v>
      </c>
      <c r="AH242" t="s">
        <v>842</v>
      </c>
      <c r="AI242" t="s">
        <v>64</v>
      </c>
      <c r="AJ242" t="s">
        <v>65</v>
      </c>
      <c r="AK242" t="s">
        <v>63</v>
      </c>
      <c r="AL242" t="s">
        <v>81</v>
      </c>
      <c r="AM242"/>
      <c r="AN242"/>
      <c r="AO242">
        <v>90</v>
      </c>
      <c r="AP242">
        <v>11</v>
      </c>
      <c r="AQ242"/>
      <c r="AR242"/>
      <c r="AS242">
        <v>2900</v>
      </c>
      <c r="AT242">
        <v>2900</v>
      </c>
      <c r="AU242"/>
      <c r="AV242"/>
      <c r="AW242"/>
      <c r="AX242"/>
      <c r="AY242"/>
      <c r="AZ242"/>
      <c r="BA242"/>
      <c r="BB242"/>
      <c r="BC242"/>
      <c r="BD242"/>
      <c r="BE242"/>
      <c r="BF242"/>
      <c r="BG242"/>
      <c r="BH242"/>
      <c r="BI242"/>
      <c r="BJ242"/>
      <c r="BK242"/>
      <c r="BL242"/>
      <c r="BM242"/>
      <c r="BN242" s="192" t="s">
        <v>1004</v>
      </c>
      <c r="BO242">
        <v>2</v>
      </c>
      <c r="BP242">
        <v>2</v>
      </c>
      <c r="BQ242">
        <v>4</v>
      </c>
      <c r="BR242" t="s">
        <v>98</v>
      </c>
      <c r="BS242" t="s">
        <v>292</v>
      </c>
      <c r="BT242" t="s">
        <v>998</v>
      </c>
      <c r="BU242" s="210">
        <v>44742</v>
      </c>
      <c r="BV242">
        <v>31695</v>
      </c>
      <c r="BW242" s="211"/>
      <c r="BX242" t="s">
        <v>63</v>
      </c>
      <c r="BY242" t="s">
        <v>63</v>
      </c>
      <c r="BZ242"/>
      <c r="CA242"/>
      <c r="CB242" t="s">
        <v>63</v>
      </c>
      <c r="CC242" t="s">
        <v>63</v>
      </c>
      <c r="CD242"/>
      <c r="CE242" t="s">
        <v>63</v>
      </c>
      <c r="CF242"/>
      <c r="CG242" t="s">
        <v>62</v>
      </c>
      <c r="CH242" t="s">
        <v>1271</v>
      </c>
      <c r="CI242" t="s">
        <v>63</v>
      </c>
      <c r="CJ242"/>
      <c r="CK242"/>
      <c r="CL242"/>
      <c r="CM242"/>
      <c r="CN242"/>
      <c r="CO242"/>
      <c r="CP242"/>
      <c r="CQ242"/>
      <c r="CR242"/>
      <c r="CS242"/>
      <c r="CT242"/>
      <c r="CU242"/>
      <c r="CV242"/>
      <c r="CW242"/>
      <c r="CX242"/>
      <c r="CY242"/>
      <c r="CZ242"/>
      <c r="DA242"/>
      <c r="DB242"/>
      <c r="DC242"/>
      <c r="DD242"/>
      <c r="DE242"/>
      <c r="DF242"/>
      <c r="DG242"/>
      <c r="DH242"/>
      <c r="DI242"/>
      <c r="DJ242" t="s">
        <v>806</v>
      </c>
      <c r="DK242" t="s">
        <v>807</v>
      </c>
      <c r="DL242"/>
      <c r="DM242"/>
      <c r="DN242" t="s">
        <v>63</v>
      </c>
      <c r="DO242" t="s">
        <v>1272</v>
      </c>
      <c r="DP242" t="s">
        <v>63</v>
      </c>
      <c r="DQ242" t="s">
        <v>69</v>
      </c>
      <c r="DR242"/>
      <c r="DS242"/>
      <c r="DT242"/>
      <c r="DU242"/>
      <c r="DV242"/>
      <c r="DW242"/>
      <c r="DX242"/>
      <c r="DY242">
        <v>24.2</v>
      </c>
      <c r="DZ242"/>
      <c r="EA242" s="212"/>
      <c r="EB242">
        <v>4</v>
      </c>
      <c r="EC242">
        <v>4</v>
      </c>
      <c r="ED242"/>
      <c r="EE242" t="s">
        <v>1398</v>
      </c>
      <c r="EF242">
        <v>5</v>
      </c>
      <c r="EG242"/>
      <c r="EH242"/>
      <c r="EI242"/>
      <c r="EJ242"/>
      <c r="EK242"/>
      <c r="EL242"/>
      <c r="EM242"/>
      <c r="EN242"/>
      <c r="EO242"/>
      <c r="EP242"/>
      <c r="EQ242"/>
      <c r="ER242"/>
      <c r="ES242"/>
      <c r="ET242"/>
      <c r="EU242"/>
      <c r="EV242">
        <v>6500</v>
      </c>
      <c r="EW242">
        <v>568</v>
      </c>
      <c r="EX242">
        <v>368</v>
      </c>
      <c r="EY242">
        <v>478</v>
      </c>
      <c r="EZ242"/>
      <c r="FA242"/>
      <c r="FB242"/>
      <c r="FC242"/>
      <c r="FD242"/>
      <c r="FE242"/>
      <c r="FF242"/>
      <c r="FG242"/>
      <c r="FH242"/>
      <c r="FI242"/>
    </row>
    <row r="243" spans="1:165" s="4" customFormat="1" x14ac:dyDescent="0.35">
      <c r="A243">
        <v>2023</v>
      </c>
      <c r="B243" t="s">
        <v>296</v>
      </c>
      <c r="C243" t="s">
        <v>120</v>
      </c>
      <c r="D243" t="s">
        <v>1397</v>
      </c>
      <c r="E243" t="s">
        <v>113</v>
      </c>
      <c r="F243">
        <v>57</v>
      </c>
      <c r="G243" s="209">
        <v>3.6</v>
      </c>
      <c r="H243">
        <v>6</v>
      </c>
      <c r="I243" t="s">
        <v>1110</v>
      </c>
      <c r="J243">
        <v>15</v>
      </c>
      <c r="K243">
        <v>23</v>
      </c>
      <c r="L243">
        <v>18</v>
      </c>
      <c r="M243">
        <v>18.399999999999999</v>
      </c>
      <c r="N243">
        <v>30.7</v>
      </c>
      <c r="O243">
        <v>22.446999999999999</v>
      </c>
      <c r="P243">
        <v>15.4819</v>
      </c>
      <c r="Q243">
        <v>23.022300000000001</v>
      </c>
      <c r="R243">
        <v>18.158200000000001</v>
      </c>
      <c r="S243"/>
      <c r="T243" t="s">
        <v>796</v>
      </c>
      <c r="U243" t="s">
        <v>797</v>
      </c>
      <c r="V243" t="s">
        <v>1111</v>
      </c>
      <c r="W243" t="s">
        <v>1112</v>
      </c>
      <c r="X243"/>
      <c r="Y243">
        <v>6</v>
      </c>
      <c r="Z243" t="s">
        <v>63</v>
      </c>
      <c r="AA243" t="s">
        <v>63</v>
      </c>
      <c r="AB243" t="s">
        <v>71</v>
      </c>
      <c r="AC243" t="s">
        <v>72</v>
      </c>
      <c r="AD243">
        <v>10</v>
      </c>
      <c r="AE243"/>
      <c r="AF243"/>
      <c r="AG243" t="s">
        <v>841</v>
      </c>
      <c r="AH243" t="s">
        <v>842</v>
      </c>
      <c r="AI243" t="s">
        <v>64</v>
      </c>
      <c r="AJ243" t="s">
        <v>65</v>
      </c>
      <c r="AK243" t="s">
        <v>63</v>
      </c>
      <c r="AL243" t="s">
        <v>81</v>
      </c>
      <c r="AM243"/>
      <c r="AN243"/>
      <c r="AO243">
        <v>90</v>
      </c>
      <c r="AP243">
        <v>11</v>
      </c>
      <c r="AQ243"/>
      <c r="AR243"/>
      <c r="AS243">
        <v>3050</v>
      </c>
      <c r="AT243">
        <v>3050</v>
      </c>
      <c r="AU243"/>
      <c r="AV243"/>
      <c r="AW243"/>
      <c r="AX243"/>
      <c r="AY243"/>
      <c r="AZ243"/>
      <c r="BA243"/>
      <c r="BB243"/>
      <c r="BC243"/>
      <c r="BD243"/>
      <c r="BE243"/>
      <c r="BF243"/>
      <c r="BG243"/>
      <c r="BH243"/>
      <c r="BI243"/>
      <c r="BJ243"/>
      <c r="BK243"/>
      <c r="BL243"/>
      <c r="BM243"/>
      <c r="BN243" s="192" t="s">
        <v>1004</v>
      </c>
      <c r="BO243">
        <v>2</v>
      </c>
      <c r="BP243">
        <v>2</v>
      </c>
      <c r="BQ243">
        <v>4</v>
      </c>
      <c r="BR243" t="s">
        <v>98</v>
      </c>
      <c r="BS243" t="s">
        <v>292</v>
      </c>
      <c r="BT243" t="s">
        <v>1011</v>
      </c>
      <c r="BU243" s="210">
        <v>44742</v>
      </c>
      <c r="BV243">
        <v>31697</v>
      </c>
      <c r="BW243" s="211"/>
      <c r="BX243" t="s">
        <v>63</v>
      </c>
      <c r="BY243" t="s">
        <v>63</v>
      </c>
      <c r="BZ243"/>
      <c r="CA243"/>
      <c r="CB243" t="s">
        <v>63</v>
      </c>
      <c r="CC243" t="s">
        <v>63</v>
      </c>
      <c r="CD243"/>
      <c r="CE243" t="s">
        <v>63</v>
      </c>
      <c r="CF243"/>
      <c r="CG243" t="s">
        <v>62</v>
      </c>
      <c r="CH243" t="s">
        <v>1271</v>
      </c>
      <c r="CI243" t="s">
        <v>63</v>
      </c>
      <c r="CJ243"/>
      <c r="CK243"/>
      <c r="CL243"/>
      <c r="CM243"/>
      <c r="CN243"/>
      <c r="CO243"/>
      <c r="CP243"/>
      <c r="CQ243"/>
      <c r="CR243"/>
      <c r="CS243"/>
      <c r="CT243"/>
      <c r="CU243"/>
      <c r="CV243"/>
      <c r="CW243"/>
      <c r="CX243"/>
      <c r="CY243"/>
      <c r="CZ243"/>
      <c r="DA243"/>
      <c r="DB243"/>
      <c r="DC243"/>
      <c r="DD243"/>
      <c r="DE243"/>
      <c r="DF243"/>
      <c r="DG243"/>
      <c r="DH243"/>
      <c r="DI243"/>
      <c r="DJ243" t="s">
        <v>806</v>
      </c>
      <c r="DK243" t="s">
        <v>807</v>
      </c>
      <c r="DL243"/>
      <c r="DM243"/>
      <c r="DN243" t="s">
        <v>63</v>
      </c>
      <c r="DO243" t="s">
        <v>1272</v>
      </c>
      <c r="DP243" t="s">
        <v>63</v>
      </c>
      <c r="DQ243" t="s">
        <v>69</v>
      </c>
      <c r="DR243"/>
      <c r="DS243"/>
      <c r="DT243"/>
      <c r="DU243"/>
      <c r="DV243"/>
      <c r="DW243"/>
      <c r="DX243"/>
      <c r="DY243">
        <v>22.6</v>
      </c>
      <c r="DZ243"/>
      <c r="EA243" s="212"/>
      <c r="EB243">
        <v>4</v>
      </c>
      <c r="EC243">
        <v>4</v>
      </c>
      <c r="ED243"/>
      <c r="EE243" t="s">
        <v>1398</v>
      </c>
      <c r="EF243">
        <v>5</v>
      </c>
      <c r="EG243"/>
      <c r="EH243"/>
      <c r="EI243"/>
      <c r="EJ243"/>
      <c r="EK243"/>
      <c r="EL243"/>
      <c r="EM243"/>
      <c r="EN243"/>
      <c r="EO243"/>
      <c r="EP243"/>
      <c r="EQ243"/>
      <c r="ER243"/>
      <c r="ES243"/>
      <c r="ET243"/>
      <c r="EU243"/>
      <c r="EV243">
        <v>7250</v>
      </c>
      <c r="EW243">
        <v>572</v>
      </c>
      <c r="EX243">
        <v>386</v>
      </c>
      <c r="EY243">
        <v>488</v>
      </c>
      <c r="EZ243"/>
      <c r="FA243"/>
      <c r="FB243"/>
      <c r="FC243"/>
      <c r="FD243"/>
      <c r="FE243"/>
      <c r="FF243"/>
      <c r="FG243"/>
      <c r="FH243"/>
      <c r="FI243"/>
    </row>
    <row r="244" spans="1:165" s="4" customFormat="1" x14ac:dyDescent="0.35">
      <c r="A244">
        <v>2023</v>
      </c>
      <c r="B244" t="s">
        <v>296</v>
      </c>
      <c r="C244" t="s">
        <v>120</v>
      </c>
      <c r="D244" t="s">
        <v>1399</v>
      </c>
      <c r="E244" t="s">
        <v>113</v>
      </c>
      <c r="F244">
        <v>55</v>
      </c>
      <c r="G244" s="209">
        <v>2.7</v>
      </c>
      <c r="H244">
        <v>4</v>
      </c>
      <c r="I244" t="s">
        <v>911</v>
      </c>
      <c r="J244">
        <v>20</v>
      </c>
      <c r="K244">
        <v>28</v>
      </c>
      <c r="L244">
        <v>23</v>
      </c>
      <c r="M244">
        <v>26</v>
      </c>
      <c r="N244">
        <v>40.6</v>
      </c>
      <c r="O244">
        <v>31.0197</v>
      </c>
      <c r="P244">
        <v>20</v>
      </c>
      <c r="Q244">
        <v>28</v>
      </c>
      <c r="R244">
        <v>23.488299999999999</v>
      </c>
      <c r="S244"/>
      <c r="T244" t="s">
        <v>796</v>
      </c>
      <c r="U244" t="s">
        <v>797</v>
      </c>
      <c r="V244" t="s">
        <v>819</v>
      </c>
      <c r="W244" t="s">
        <v>820</v>
      </c>
      <c r="X244"/>
      <c r="Y244">
        <v>10</v>
      </c>
      <c r="Z244" t="s">
        <v>62</v>
      </c>
      <c r="AA244" t="s">
        <v>63</v>
      </c>
      <c r="AB244" t="s">
        <v>73</v>
      </c>
      <c r="AC244" t="s">
        <v>75</v>
      </c>
      <c r="AD244">
        <v>10</v>
      </c>
      <c r="AE244"/>
      <c r="AF244"/>
      <c r="AG244" t="s">
        <v>841</v>
      </c>
      <c r="AH244" t="s">
        <v>842</v>
      </c>
      <c r="AI244" t="s">
        <v>64</v>
      </c>
      <c r="AJ244" t="s">
        <v>65</v>
      </c>
      <c r="AK244" t="s">
        <v>63</v>
      </c>
      <c r="AL244" t="s">
        <v>81</v>
      </c>
      <c r="AM244"/>
      <c r="AN244"/>
      <c r="AO244">
        <v>90</v>
      </c>
      <c r="AP244">
        <v>11</v>
      </c>
      <c r="AQ244"/>
      <c r="AR244"/>
      <c r="AS244">
        <v>2400</v>
      </c>
      <c r="AT244">
        <v>2400</v>
      </c>
      <c r="AU244"/>
      <c r="AV244"/>
      <c r="AW244"/>
      <c r="AX244"/>
      <c r="AY244"/>
      <c r="AZ244"/>
      <c r="BA244"/>
      <c r="BB244"/>
      <c r="BC244"/>
      <c r="BD244"/>
      <c r="BE244"/>
      <c r="BF244"/>
      <c r="BG244"/>
      <c r="BH244"/>
      <c r="BI244"/>
      <c r="BJ244"/>
      <c r="BK244"/>
      <c r="BL244"/>
      <c r="BM244"/>
      <c r="BN244" s="192" t="s">
        <v>1004</v>
      </c>
      <c r="BO244">
        <v>2</v>
      </c>
      <c r="BP244">
        <v>2</v>
      </c>
      <c r="BQ244">
        <v>4</v>
      </c>
      <c r="BR244" t="s">
        <v>98</v>
      </c>
      <c r="BS244" t="s">
        <v>292</v>
      </c>
      <c r="BT244" t="s">
        <v>998</v>
      </c>
      <c r="BU244" s="210">
        <v>44742</v>
      </c>
      <c r="BV244">
        <v>31701</v>
      </c>
      <c r="BW244" s="211"/>
      <c r="BX244" t="s">
        <v>62</v>
      </c>
      <c r="BY244" t="s">
        <v>63</v>
      </c>
      <c r="BZ244"/>
      <c r="CA244"/>
      <c r="CB244" t="s">
        <v>63</v>
      </c>
      <c r="CC244" t="s">
        <v>63</v>
      </c>
      <c r="CD244" t="s">
        <v>1394</v>
      </c>
      <c r="CE244" t="s">
        <v>62</v>
      </c>
      <c r="CF244" t="s">
        <v>1046</v>
      </c>
      <c r="CG244" t="s">
        <v>62</v>
      </c>
      <c r="CH244" t="s">
        <v>859</v>
      </c>
      <c r="CI244" t="s">
        <v>62</v>
      </c>
      <c r="CJ244" t="s">
        <v>1392</v>
      </c>
      <c r="CK244"/>
      <c r="CL244"/>
      <c r="CM244"/>
      <c r="CN244"/>
      <c r="CO244"/>
      <c r="CP244"/>
      <c r="CQ244"/>
      <c r="CR244"/>
      <c r="CS244"/>
      <c r="CT244"/>
      <c r="CU244"/>
      <c r="CV244"/>
      <c r="CW244"/>
      <c r="CX244"/>
      <c r="CY244"/>
      <c r="CZ244"/>
      <c r="DA244"/>
      <c r="DB244"/>
      <c r="DC244"/>
      <c r="DD244"/>
      <c r="DE244"/>
      <c r="DF244"/>
      <c r="DG244"/>
      <c r="DH244"/>
      <c r="DI244"/>
      <c r="DJ244" t="s">
        <v>806</v>
      </c>
      <c r="DK244" t="s">
        <v>807</v>
      </c>
      <c r="DL244"/>
      <c r="DM244"/>
      <c r="DN244" t="s">
        <v>63</v>
      </c>
      <c r="DO244" t="s">
        <v>825</v>
      </c>
      <c r="DP244" t="s">
        <v>62</v>
      </c>
      <c r="DQ244" t="s">
        <v>77</v>
      </c>
      <c r="DR244"/>
      <c r="DS244"/>
      <c r="DT244"/>
      <c r="DU244"/>
      <c r="DV244"/>
      <c r="DW244"/>
      <c r="DX244"/>
      <c r="DY244">
        <v>31.2</v>
      </c>
      <c r="DZ244"/>
      <c r="EA244" s="212"/>
      <c r="EB244">
        <v>5</v>
      </c>
      <c r="EC244">
        <v>5</v>
      </c>
      <c r="ED244"/>
      <c r="EE244" t="s">
        <v>1395</v>
      </c>
      <c r="EF244">
        <v>6</v>
      </c>
      <c r="EG244"/>
      <c r="EH244"/>
      <c r="EI244"/>
      <c r="EJ244"/>
      <c r="EK244"/>
      <c r="EL244"/>
      <c r="EM244"/>
      <c r="EN244"/>
      <c r="EO244"/>
      <c r="EP244"/>
      <c r="EQ244"/>
      <c r="ER244"/>
      <c r="ES244"/>
      <c r="ET244"/>
      <c r="EU244"/>
      <c r="EV244">
        <v>4000</v>
      </c>
      <c r="EW244">
        <v>445</v>
      </c>
      <c r="EX244">
        <v>318</v>
      </c>
      <c r="EY244">
        <v>387</v>
      </c>
      <c r="EZ244"/>
      <c r="FA244"/>
      <c r="FB244"/>
      <c r="FC244"/>
      <c r="FD244"/>
      <c r="FE244"/>
      <c r="FF244"/>
      <c r="FG244"/>
      <c r="FH244"/>
      <c r="FI244"/>
    </row>
    <row r="245" spans="1:165" s="4" customFormat="1" x14ac:dyDescent="0.35">
      <c r="A245">
        <v>2023</v>
      </c>
      <c r="B245" t="s">
        <v>127</v>
      </c>
      <c r="C245" t="s">
        <v>165</v>
      </c>
      <c r="D245" t="s">
        <v>1400</v>
      </c>
      <c r="E245" t="s">
        <v>129</v>
      </c>
      <c r="F245">
        <v>8</v>
      </c>
      <c r="G245" s="209">
        <v>2</v>
      </c>
      <c r="H245">
        <v>4</v>
      </c>
      <c r="I245" t="s">
        <v>818</v>
      </c>
      <c r="J245">
        <v>20</v>
      </c>
      <c r="K245">
        <v>28</v>
      </c>
      <c r="L245">
        <v>23</v>
      </c>
      <c r="M245">
        <v>25.1</v>
      </c>
      <c r="N245">
        <v>39.299999999999997</v>
      </c>
      <c r="O245">
        <v>29.973600000000001</v>
      </c>
      <c r="P245">
        <v>19.8767</v>
      </c>
      <c r="Q245">
        <v>27.677900000000001</v>
      </c>
      <c r="R245">
        <v>22.763999999999999</v>
      </c>
      <c r="S245"/>
      <c r="T245" t="s">
        <v>796</v>
      </c>
      <c r="U245" t="s">
        <v>797</v>
      </c>
      <c r="V245" t="s">
        <v>819</v>
      </c>
      <c r="W245" t="s">
        <v>820</v>
      </c>
      <c r="X245"/>
      <c r="Y245">
        <v>8</v>
      </c>
      <c r="Z245" t="s">
        <v>62</v>
      </c>
      <c r="AA245" t="s">
        <v>63</v>
      </c>
      <c r="AB245" t="s">
        <v>73</v>
      </c>
      <c r="AC245" t="s">
        <v>75</v>
      </c>
      <c r="AD245">
        <v>15</v>
      </c>
      <c r="AE245"/>
      <c r="AF245"/>
      <c r="AG245" t="s">
        <v>800</v>
      </c>
      <c r="AH245" t="s">
        <v>801</v>
      </c>
      <c r="AI245" t="s">
        <v>64</v>
      </c>
      <c r="AJ245" t="s">
        <v>65</v>
      </c>
      <c r="AK245" t="s">
        <v>63</v>
      </c>
      <c r="AL245" t="s">
        <v>81</v>
      </c>
      <c r="AM245"/>
      <c r="AN245"/>
      <c r="AO245">
        <v>94</v>
      </c>
      <c r="AP245">
        <v>10</v>
      </c>
      <c r="AQ245"/>
      <c r="AR245"/>
      <c r="AS245">
        <v>2400</v>
      </c>
      <c r="AT245">
        <v>2400</v>
      </c>
      <c r="AU245"/>
      <c r="AV245"/>
      <c r="AW245"/>
      <c r="AX245"/>
      <c r="AY245"/>
      <c r="AZ245"/>
      <c r="BA245"/>
      <c r="BB245"/>
      <c r="BC245"/>
      <c r="BD245"/>
      <c r="BE245"/>
      <c r="BF245"/>
      <c r="BG245"/>
      <c r="BH245"/>
      <c r="BI245"/>
      <c r="BJ245"/>
      <c r="BK245"/>
      <c r="BL245"/>
      <c r="BM245"/>
      <c r="BN245" s="192" t="s">
        <v>1004</v>
      </c>
      <c r="BO245">
        <v>2</v>
      </c>
      <c r="BP245">
        <v>2</v>
      </c>
      <c r="BQ245">
        <v>4</v>
      </c>
      <c r="BR245" t="s">
        <v>98</v>
      </c>
      <c r="BS245" t="s">
        <v>292</v>
      </c>
      <c r="BT245" t="s">
        <v>998</v>
      </c>
      <c r="BU245" s="210">
        <v>44621</v>
      </c>
      <c r="BV245">
        <v>31094</v>
      </c>
      <c r="BW245" s="211"/>
      <c r="BX245" t="s">
        <v>63</v>
      </c>
      <c r="BY245" t="s">
        <v>63</v>
      </c>
      <c r="BZ245"/>
      <c r="CA245"/>
      <c r="CB245" t="s">
        <v>63</v>
      </c>
      <c r="CC245" t="s">
        <v>63</v>
      </c>
      <c r="CD245"/>
      <c r="CE245" t="s">
        <v>63</v>
      </c>
      <c r="CF245"/>
      <c r="CG245" t="s">
        <v>62</v>
      </c>
      <c r="CH245" t="s">
        <v>1401</v>
      </c>
      <c r="CI245" t="s">
        <v>63</v>
      </c>
      <c r="CJ245"/>
      <c r="CK245"/>
      <c r="CL245"/>
      <c r="CM245"/>
      <c r="CN245"/>
      <c r="CO245"/>
      <c r="CP245"/>
      <c r="CQ245"/>
      <c r="CR245"/>
      <c r="CS245"/>
      <c r="CT245"/>
      <c r="CU245"/>
      <c r="CV245"/>
      <c r="CW245"/>
      <c r="CX245"/>
      <c r="CY245"/>
      <c r="CZ245"/>
      <c r="DA245"/>
      <c r="DB245"/>
      <c r="DC245"/>
      <c r="DD245"/>
      <c r="DE245"/>
      <c r="DF245"/>
      <c r="DG245"/>
      <c r="DH245"/>
      <c r="DI245"/>
      <c r="DJ245" t="s">
        <v>806</v>
      </c>
      <c r="DK245" t="s">
        <v>807</v>
      </c>
      <c r="DL245"/>
      <c r="DM245"/>
      <c r="DN245" t="s">
        <v>63</v>
      </c>
      <c r="DO245" t="s">
        <v>1402</v>
      </c>
      <c r="DP245" t="s">
        <v>63</v>
      </c>
      <c r="DQ245" t="s">
        <v>69</v>
      </c>
      <c r="DR245"/>
      <c r="DS245"/>
      <c r="DT245"/>
      <c r="DU245"/>
      <c r="DV245"/>
      <c r="DW245"/>
      <c r="DX245"/>
      <c r="DY245">
        <v>30.2</v>
      </c>
      <c r="DZ245"/>
      <c r="EA245" s="212"/>
      <c r="EB245">
        <v>5</v>
      </c>
      <c r="EC245">
        <v>5</v>
      </c>
      <c r="ED245"/>
      <c r="EE245" t="s">
        <v>1403</v>
      </c>
      <c r="EF245">
        <v>3</v>
      </c>
      <c r="EG245"/>
      <c r="EH245"/>
      <c r="EI245"/>
      <c r="EJ245"/>
      <c r="EK245"/>
      <c r="EL245"/>
      <c r="EM245"/>
      <c r="EN245"/>
      <c r="EO245"/>
      <c r="EP245"/>
      <c r="EQ245"/>
      <c r="ER245"/>
      <c r="ES245"/>
      <c r="ET245"/>
      <c r="EU245"/>
      <c r="EV245">
        <v>4000</v>
      </c>
      <c r="EW245">
        <v>451</v>
      </c>
      <c r="EX245">
        <v>324</v>
      </c>
      <c r="EY245">
        <v>393</v>
      </c>
      <c r="EZ245"/>
      <c r="FA245"/>
      <c r="FB245"/>
      <c r="FC245"/>
      <c r="FD245"/>
      <c r="FE245"/>
      <c r="FF245"/>
      <c r="FG245"/>
      <c r="FH245"/>
      <c r="FI245"/>
    </row>
    <row r="246" spans="1:165" s="4" customFormat="1" x14ac:dyDescent="0.35">
      <c r="A246">
        <v>2023</v>
      </c>
      <c r="B246" t="s">
        <v>127</v>
      </c>
      <c r="C246" t="s">
        <v>165</v>
      </c>
      <c r="D246" t="s">
        <v>1400</v>
      </c>
      <c r="E246" t="s">
        <v>129</v>
      </c>
      <c r="F246">
        <v>6</v>
      </c>
      <c r="G246" s="209">
        <v>3.3</v>
      </c>
      <c r="H246">
        <v>6</v>
      </c>
      <c r="I246" t="s">
        <v>818</v>
      </c>
      <c r="J246">
        <v>17</v>
      </c>
      <c r="K246">
        <v>26</v>
      </c>
      <c r="L246">
        <v>20</v>
      </c>
      <c r="M246">
        <v>21.1738</v>
      </c>
      <c r="N246">
        <v>32.567500000000003</v>
      </c>
      <c r="O246">
        <v>25.130099999999999</v>
      </c>
      <c r="P246">
        <v>17.447800000000001</v>
      </c>
      <c r="Q246">
        <v>25.7441</v>
      </c>
      <c r="R246">
        <v>20.4072</v>
      </c>
      <c r="S246"/>
      <c r="T246" t="s">
        <v>796</v>
      </c>
      <c r="U246" t="s">
        <v>797</v>
      </c>
      <c r="V246" t="s">
        <v>819</v>
      </c>
      <c r="W246" t="s">
        <v>820</v>
      </c>
      <c r="X246"/>
      <c r="Y246">
        <v>8</v>
      </c>
      <c r="Z246" t="s">
        <v>62</v>
      </c>
      <c r="AA246" t="s">
        <v>63</v>
      </c>
      <c r="AB246" t="s">
        <v>73</v>
      </c>
      <c r="AC246" t="s">
        <v>75</v>
      </c>
      <c r="AD246">
        <v>15</v>
      </c>
      <c r="AE246"/>
      <c r="AF246"/>
      <c r="AG246" t="s">
        <v>800</v>
      </c>
      <c r="AH246" t="s">
        <v>801</v>
      </c>
      <c r="AI246" t="s">
        <v>64</v>
      </c>
      <c r="AJ246" t="s">
        <v>65</v>
      </c>
      <c r="AK246" t="s">
        <v>63</v>
      </c>
      <c r="AL246" t="s">
        <v>81</v>
      </c>
      <c r="AM246"/>
      <c r="AN246"/>
      <c r="AO246">
        <v>94</v>
      </c>
      <c r="AP246">
        <v>10</v>
      </c>
      <c r="AQ246"/>
      <c r="AR246"/>
      <c r="AS246">
        <v>2750</v>
      </c>
      <c r="AT246">
        <v>2750</v>
      </c>
      <c r="AU246"/>
      <c r="AV246"/>
      <c r="AW246"/>
      <c r="AX246"/>
      <c r="AY246"/>
      <c r="AZ246"/>
      <c r="BA246"/>
      <c r="BB246"/>
      <c r="BC246"/>
      <c r="BD246"/>
      <c r="BE246"/>
      <c r="BF246"/>
      <c r="BG246"/>
      <c r="BH246"/>
      <c r="BI246"/>
      <c r="BJ246"/>
      <c r="BK246"/>
      <c r="BL246"/>
      <c r="BM246"/>
      <c r="BN246" s="192" t="s">
        <v>1004</v>
      </c>
      <c r="BO246">
        <v>2</v>
      </c>
      <c r="BP246">
        <v>2</v>
      </c>
      <c r="BQ246">
        <v>4</v>
      </c>
      <c r="BR246" t="s">
        <v>98</v>
      </c>
      <c r="BS246" t="s">
        <v>292</v>
      </c>
      <c r="BT246" t="s">
        <v>1011</v>
      </c>
      <c r="BU246" s="210">
        <v>44621</v>
      </c>
      <c r="BV246">
        <v>31031</v>
      </c>
      <c r="BW246" s="211"/>
      <c r="BX246" t="s">
        <v>63</v>
      </c>
      <c r="BY246" t="s">
        <v>63</v>
      </c>
      <c r="BZ246"/>
      <c r="CA246"/>
      <c r="CB246" t="s">
        <v>63</v>
      </c>
      <c r="CC246" t="s">
        <v>63</v>
      </c>
      <c r="CD246" t="s">
        <v>1404</v>
      </c>
      <c r="CE246" t="s">
        <v>63</v>
      </c>
      <c r="CF246"/>
      <c r="CG246" t="s">
        <v>62</v>
      </c>
      <c r="CH246" t="s">
        <v>1405</v>
      </c>
      <c r="CI246" t="s">
        <v>63</v>
      </c>
      <c r="CJ246"/>
      <c r="CK246"/>
      <c r="CL246"/>
      <c r="CM246"/>
      <c r="CN246"/>
      <c r="CO246"/>
      <c r="CP246"/>
      <c r="CQ246"/>
      <c r="CR246"/>
      <c r="CS246"/>
      <c r="CT246"/>
      <c r="CU246"/>
      <c r="CV246"/>
      <c r="CW246"/>
      <c r="CX246"/>
      <c r="CY246"/>
      <c r="CZ246"/>
      <c r="DA246"/>
      <c r="DB246"/>
      <c r="DC246"/>
      <c r="DD246"/>
      <c r="DE246"/>
      <c r="DF246"/>
      <c r="DG246"/>
      <c r="DH246"/>
      <c r="DI246"/>
      <c r="DJ246" t="s">
        <v>806</v>
      </c>
      <c r="DK246" t="s">
        <v>807</v>
      </c>
      <c r="DL246"/>
      <c r="DM246"/>
      <c r="DN246" t="s">
        <v>63</v>
      </c>
      <c r="DO246" t="s">
        <v>1406</v>
      </c>
      <c r="DP246" t="s">
        <v>63</v>
      </c>
      <c r="DQ246" t="s">
        <v>69</v>
      </c>
      <c r="DR246"/>
      <c r="DS246"/>
      <c r="DT246"/>
      <c r="DU246"/>
      <c r="DV246"/>
      <c r="DW246"/>
      <c r="DX246"/>
      <c r="DY246">
        <v>25.3</v>
      </c>
      <c r="DZ246"/>
      <c r="EA246" s="212"/>
      <c r="EB246">
        <v>4</v>
      </c>
      <c r="EC246">
        <v>4</v>
      </c>
      <c r="ED246"/>
      <c r="EE246" t="s">
        <v>1407</v>
      </c>
      <c r="EF246">
        <v>3</v>
      </c>
      <c r="EG246"/>
      <c r="EH246"/>
      <c r="EI246"/>
      <c r="EJ246"/>
      <c r="EK246"/>
      <c r="EL246"/>
      <c r="EM246"/>
      <c r="EN246"/>
      <c r="EO246"/>
      <c r="EP246"/>
      <c r="EQ246"/>
      <c r="ER246"/>
      <c r="ES246"/>
      <c r="ET246"/>
      <c r="EU246"/>
      <c r="EV246">
        <v>5750</v>
      </c>
      <c r="EW246">
        <v>513</v>
      </c>
      <c r="EX246">
        <v>348</v>
      </c>
      <c r="EY246">
        <v>439</v>
      </c>
      <c r="EZ246"/>
      <c r="FA246"/>
      <c r="FB246"/>
      <c r="FC246"/>
      <c r="FD246"/>
      <c r="FE246"/>
      <c r="FF246"/>
      <c r="FG246"/>
      <c r="FH246"/>
      <c r="FI246"/>
    </row>
    <row r="247" spans="1:165" s="4" customFormat="1" x14ac:dyDescent="0.35">
      <c r="A247">
        <v>2023</v>
      </c>
      <c r="B247" t="s">
        <v>127</v>
      </c>
      <c r="C247" t="s">
        <v>165</v>
      </c>
      <c r="D247" t="s">
        <v>1408</v>
      </c>
      <c r="E247" t="s">
        <v>129</v>
      </c>
      <c r="F247">
        <v>9</v>
      </c>
      <c r="G247" s="209">
        <v>2</v>
      </c>
      <c r="H247">
        <v>4</v>
      </c>
      <c r="I247" t="s">
        <v>818</v>
      </c>
      <c r="J247">
        <v>21</v>
      </c>
      <c r="K247">
        <v>31</v>
      </c>
      <c r="L247">
        <v>25</v>
      </c>
      <c r="M247">
        <v>26.947700000000001</v>
      </c>
      <c r="N247">
        <v>45.045499999999997</v>
      </c>
      <c r="O247">
        <v>32.8949</v>
      </c>
      <c r="P247">
        <v>21.212900000000001</v>
      </c>
      <c r="Q247">
        <v>31.319900000000001</v>
      </c>
      <c r="R247">
        <v>24.816700000000001</v>
      </c>
      <c r="S247"/>
      <c r="T247" t="s">
        <v>796</v>
      </c>
      <c r="U247" t="s">
        <v>797</v>
      </c>
      <c r="V247" t="s">
        <v>819</v>
      </c>
      <c r="W247" t="s">
        <v>820</v>
      </c>
      <c r="X247"/>
      <c r="Y247">
        <v>8</v>
      </c>
      <c r="Z247" t="s">
        <v>62</v>
      </c>
      <c r="AA247" t="s">
        <v>63</v>
      </c>
      <c r="AB247" t="s">
        <v>71</v>
      </c>
      <c r="AC247" t="s">
        <v>72</v>
      </c>
      <c r="AD247">
        <v>15</v>
      </c>
      <c r="AE247"/>
      <c r="AF247"/>
      <c r="AG247" t="s">
        <v>800</v>
      </c>
      <c r="AH247" t="s">
        <v>801</v>
      </c>
      <c r="AI247" t="s">
        <v>64</v>
      </c>
      <c r="AJ247" t="s">
        <v>65</v>
      </c>
      <c r="AK247" t="s">
        <v>63</v>
      </c>
      <c r="AL247" t="s">
        <v>81</v>
      </c>
      <c r="AM247"/>
      <c r="AN247"/>
      <c r="AO247">
        <v>94</v>
      </c>
      <c r="AP247">
        <v>10</v>
      </c>
      <c r="AQ247"/>
      <c r="AR247"/>
      <c r="AS247">
        <v>2200</v>
      </c>
      <c r="AT247">
        <v>2200</v>
      </c>
      <c r="AU247"/>
      <c r="AV247"/>
      <c r="AW247"/>
      <c r="AX247"/>
      <c r="AY247"/>
      <c r="AZ247"/>
      <c r="BA247"/>
      <c r="BB247"/>
      <c r="BC247"/>
      <c r="BD247"/>
      <c r="BE247"/>
      <c r="BF247"/>
      <c r="BG247"/>
      <c r="BH247"/>
      <c r="BI247"/>
      <c r="BJ247"/>
      <c r="BK247"/>
      <c r="BL247"/>
      <c r="BM247"/>
      <c r="BN247" s="192" t="s">
        <v>1004</v>
      </c>
      <c r="BO247">
        <v>2</v>
      </c>
      <c r="BP247">
        <v>2</v>
      </c>
      <c r="BQ247">
        <v>4</v>
      </c>
      <c r="BR247" t="s">
        <v>98</v>
      </c>
      <c r="BS247" t="s">
        <v>292</v>
      </c>
      <c r="BT247" t="s">
        <v>998</v>
      </c>
      <c r="BU247" s="210">
        <v>44621</v>
      </c>
      <c r="BV247">
        <v>31032</v>
      </c>
      <c r="BW247" s="211"/>
      <c r="BX247" t="s">
        <v>63</v>
      </c>
      <c r="BY247" t="s">
        <v>63</v>
      </c>
      <c r="BZ247"/>
      <c r="CA247"/>
      <c r="CB247" t="s">
        <v>63</v>
      </c>
      <c r="CC247" t="s">
        <v>63</v>
      </c>
      <c r="CD247"/>
      <c r="CE247" t="s">
        <v>63</v>
      </c>
      <c r="CF247"/>
      <c r="CG247" t="s">
        <v>62</v>
      </c>
      <c r="CH247" t="s">
        <v>1401</v>
      </c>
      <c r="CI247" t="s">
        <v>63</v>
      </c>
      <c r="CJ247"/>
      <c r="CK247"/>
      <c r="CL247"/>
      <c r="CM247"/>
      <c r="CN247"/>
      <c r="CO247"/>
      <c r="CP247"/>
      <c r="CQ247"/>
      <c r="CR247"/>
      <c r="CS247"/>
      <c r="CT247"/>
      <c r="CU247"/>
      <c r="CV247"/>
      <c r="CW247"/>
      <c r="CX247"/>
      <c r="CY247"/>
      <c r="CZ247"/>
      <c r="DA247"/>
      <c r="DB247"/>
      <c r="DC247"/>
      <c r="DD247"/>
      <c r="DE247"/>
      <c r="DF247"/>
      <c r="DG247"/>
      <c r="DH247"/>
      <c r="DI247"/>
      <c r="DJ247" t="s">
        <v>806</v>
      </c>
      <c r="DK247" t="s">
        <v>807</v>
      </c>
      <c r="DL247"/>
      <c r="DM247"/>
      <c r="DN247" t="s">
        <v>63</v>
      </c>
      <c r="DO247" t="s">
        <v>1402</v>
      </c>
      <c r="DP247" t="s">
        <v>63</v>
      </c>
      <c r="DQ247" t="s">
        <v>69</v>
      </c>
      <c r="DR247"/>
      <c r="DS247"/>
      <c r="DT247"/>
      <c r="DU247"/>
      <c r="DV247"/>
      <c r="DW247"/>
      <c r="DX247"/>
      <c r="DY247">
        <v>33.1</v>
      </c>
      <c r="DZ247"/>
      <c r="EA247" s="212"/>
      <c r="EB247">
        <v>5</v>
      </c>
      <c r="EC247">
        <v>5</v>
      </c>
      <c r="ED247"/>
      <c r="EE247" t="s">
        <v>1403</v>
      </c>
      <c r="EF247">
        <v>3</v>
      </c>
      <c r="EG247"/>
      <c r="EH247"/>
      <c r="EI247"/>
      <c r="EJ247"/>
      <c r="EK247"/>
      <c r="EL247"/>
      <c r="EM247"/>
      <c r="EN247"/>
      <c r="EO247"/>
      <c r="EP247"/>
      <c r="EQ247"/>
      <c r="ER247"/>
      <c r="ES247"/>
      <c r="ET247"/>
      <c r="EU247"/>
      <c r="EV247">
        <v>3000</v>
      </c>
      <c r="EW247">
        <v>423</v>
      </c>
      <c r="EX247">
        <v>286</v>
      </c>
      <c r="EY247">
        <v>361</v>
      </c>
      <c r="EZ247"/>
      <c r="FA247"/>
      <c r="FB247"/>
      <c r="FC247"/>
      <c r="FD247"/>
      <c r="FE247"/>
      <c r="FF247"/>
      <c r="FG247"/>
      <c r="FH247"/>
      <c r="FI247"/>
    </row>
    <row r="248" spans="1:165" s="4" customFormat="1" x14ac:dyDescent="0.35">
      <c r="A248">
        <v>2023</v>
      </c>
      <c r="B248" t="s">
        <v>127</v>
      </c>
      <c r="C248" t="s">
        <v>165</v>
      </c>
      <c r="D248" t="s">
        <v>1408</v>
      </c>
      <c r="E248" t="s">
        <v>129</v>
      </c>
      <c r="F248">
        <v>7</v>
      </c>
      <c r="G248" s="209">
        <v>3.3</v>
      </c>
      <c r="H248">
        <v>6</v>
      </c>
      <c r="I248" t="s">
        <v>818</v>
      </c>
      <c r="J248">
        <v>18</v>
      </c>
      <c r="K248">
        <v>27</v>
      </c>
      <c r="L248">
        <v>21</v>
      </c>
      <c r="M248">
        <v>21.315100000000001</v>
      </c>
      <c r="N248">
        <v>33.922199999999997</v>
      </c>
      <c r="O248">
        <v>25.595800000000001</v>
      </c>
      <c r="P248">
        <v>17.527200000000001</v>
      </c>
      <c r="Q248">
        <v>26.507999999999999</v>
      </c>
      <c r="R248">
        <v>20.68</v>
      </c>
      <c r="S248"/>
      <c r="T248" t="s">
        <v>796</v>
      </c>
      <c r="U248" t="s">
        <v>797</v>
      </c>
      <c r="V248" t="s">
        <v>819</v>
      </c>
      <c r="W248" t="s">
        <v>820</v>
      </c>
      <c r="X248"/>
      <c r="Y248">
        <v>8</v>
      </c>
      <c r="Z248" t="s">
        <v>62</v>
      </c>
      <c r="AA248" t="s">
        <v>63</v>
      </c>
      <c r="AB248" t="s">
        <v>71</v>
      </c>
      <c r="AC248" t="s">
        <v>72</v>
      </c>
      <c r="AD248">
        <v>15</v>
      </c>
      <c r="AE248"/>
      <c r="AF248"/>
      <c r="AG248" t="s">
        <v>800</v>
      </c>
      <c r="AH248" t="s">
        <v>801</v>
      </c>
      <c r="AI248" t="s">
        <v>64</v>
      </c>
      <c r="AJ248" t="s">
        <v>65</v>
      </c>
      <c r="AK248" t="s">
        <v>63</v>
      </c>
      <c r="AL248" t="s">
        <v>81</v>
      </c>
      <c r="AM248"/>
      <c r="AN248"/>
      <c r="AO248">
        <v>94</v>
      </c>
      <c r="AP248">
        <v>10</v>
      </c>
      <c r="AQ248"/>
      <c r="AR248"/>
      <c r="AS248">
        <v>2600</v>
      </c>
      <c r="AT248">
        <v>2600</v>
      </c>
      <c r="AU248"/>
      <c r="AV248"/>
      <c r="AW248"/>
      <c r="AX248"/>
      <c r="AY248"/>
      <c r="AZ248"/>
      <c r="BA248"/>
      <c r="BB248"/>
      <c r="BC248"/>
      <c r="BD248"/>
      <c r="BE248"/>
      <c r="BF248"/>
      <c r="BG248"/>
      <c r="BH248"/>
      <c r="BI248"/>
      <c r="BJ248"/>
      <c r="BK248"/>
      <c r="BL248"/>
      <c r="BM248"/>
      <c r="BN248" s="192" t="s">
        <v>1004</v>
      </c>
      <c r="BO248">
        <v>2</v>
      </c>
      <c r="BP248">
        <v>2</v>
      </c>
      <c r="BQ248">
        <v>4</v>
      </c>
      <c r="BR248" t="s">
        <v>98</v>
      </c>
      <c r="BS248" t="s">
        <v>292</v>
      </c>
      <c r="BT248" t="s">
        <v>1011</v>
      </c>
      <c r="BU248" s="210">
        <v>44621</v>
      </c>
      <c r="BV248">
        <v>31033</v>
      </c>
      <c r="BW248" s="211"/>
      <c r="BX248" t="s">
        <v>63</v>
      </c>
      <c r="BY248" t="s">
        <v>63</v>
      </c>
      <c r="BZ248"/>
      <c r="CA248"/>
      <c r="CB248" t="s">
        <v>63</v>
      </c>
      <c r="CC248" t="s">
        <v>63</v>
      </c>
      <c r="CD248" t="s">
        <v>1404</v>
      </c>
      <c r="CE248" t="s">
        <v>63</v>
      </c>
      <c r="CF248"/>
      <c r="CG248" t="s">
        <v>62</v>
      </c>
      <c r="CH248" t="s">
        <v>1405</v>
      </c>
      <c r="CI248" t="s">
        <v>63</v>
      </c>
      <c r="CJ248"/>
      <c r="CK248"/>
      <c r="CL248"/>
      <c r="CM248"/>
      <c r="CN248"/>
      <c r="CO248"/>
      <c r="CP248"/>
      <c r="CQ248"/>
      <c r="CR248"/>
      <c r="CS248"/>
      <c r="CT248"/>
      <c r="CU248"/>
      <c r="CV248"/>
      <c r="CW248"/>
      <c r="CX248"/>
      <c r="CY248"/>
      <c r="CZ248"/>
      <c r="DA248"/>
      <c r="DB248"/>
      <c r="DC248"/>
      <c r="DD248"/>
      <c r="DE248"/>
      <c r="DF248"/>
      <c r="DG248"/>
      <c r="DH248"/>
      <c r="DI248"/>
      <c r="DJ248" t="s">
        <v>806</v>
      </c>
      <c r="DK248" t="s">
        <v>807</v>
      </c>
      <c r="DL248"/>
      <c r="DM248"/>
      <c r="DN248" t="s">
        <v>63</v>
      </c>
      <c r="DO248" t="s">
        <v>1406</v>
      </c>
      <c r="DP248" t="s">
        <v>63</v>
      </c>
      <c r="DQ248" t="s">
        <v>69</v>
      </c>
      <c r="DR248"/>
      <c r="DS248"/>
      <c r="DT248"/>
      <c r="DU248"/>
      <c r="DV248"/>
      <c r="DW248"/>
      <c r="DX248"/>
      <c r="DY248">
        <v>25.8</v>
      </c>
      <c r="DZ248"/>
      <c r="EA248" s="212"/>
      <c r="EB248">
        <v>4</v>
      </c>
      <c r="EC248">
        <v>4</v>
      </c>
      <c r="ED248"/>
      <c r="EE248" t="s">
        <v>1407</v>
      </c>
      <c r="EF248">
        <v>3</v>
      </c>
      <c r="EG248"/>
      <c r="EH248"/>
      <c r="EI248"/>
      <c r="EJ248"/>
      <c r="EK248"/>
      <c r="EL248"/>
      <c r="EM248"/>
      <c r="EN248"/>
      <c r="EO248"/>
      <c r="EP248"/>
      <c r="EQ248"/>
      <c r="ER248"/>
      <c r="ES248"/>
      <c r="ET248"/>
      <c r="EU248"/>
      <c r="EV248">
        <v>5000</v>
      </c>
      <c r="EW248">
        <v>510</v>
      </c>
      <c r="EX248">
        <v>338</v>
      </c>
      <c r="EY248">
        <v>433</v>
      </c>
      <c r="EZ248"/>
      <c r="FA248"/>
      <c r="FB248"/>
      <c r="FC248"/>
      <c r="FD248"/>
      <c r="FE248"/>
      <c r="FF248"/>
      <c r="FG248"/>
      <c r="FH248"/>
      <c r="FI248"/>
    </row>
    <row r="249" spans="1:165" s="4" customFormat="1" x14ac:dyDescent="0.35">
      <c r="A249">
        <v>2023</v>
      </c>
      <c r="B249" t="s">
        <v>123</v>
      </c>
      <c r="C249" t="s">
        <v>124</v>
      </c>
      <c r="D249" t="s">
        <v>1409</v>
      </c>
      <c r="E249" t="s">
        <v>125</v>
      </c>
      <c r="F249">
        <v>31</v>
      </c>
      <c r="G249" s="209">
        <v>1.6</v>
      </c>
      <c r="H249">
        <v>4</v>
      </c>
      <c r="I249" t="s">
        <v>1410</v>
      </c>
      <c r="J249">
        <v>32</v>
      </c>
      <c r="K249">
        <v>41</v>
      </c>
      <c r="L249">
        <v>36</v>
      </c>
      <c r="M249">
        <v>43.472299999999997</v>
      </c>
      <c r="N249">
        <v>60.477400000000003</v>
      </c>
      <c r="O249">
        <v>49.7697</v>
      </c>
      <c r="P249">
        <v>32.491799999999998</v>
      </c>
      <c r="Q249">
        <v>40.657499999999999</v>
      </c>
      <c r="R249">
        <v>35.720199999999998</v>
      </c>
      <c r="S249"/>
      <c r="T249" t="s">
        <v>852</v>
      </c>
      <c r="U249" t="s">
        <v>853</v>
      </c>
      <c r="V249" t="s">
        <v>895</v>
      </c>
      <c r="W249" t="s">
        <v>896</v>
      </c>
      <c r="X249"/>
      <c r="Y249">
        <v>1</v>
      </c>
      <c r="Z249" t="s">
        <v>62</v>
      </c>
      <c r="AA249" t="s">
        <v>63</v>
      </c>
      <c r="AB249" t="s">
        <v>93</v>
      </c>
      <c r="AC249" t="s">
        <v>94</v>
      </c>
      <c r="AD249">
        <v>15</v>
      </c>
      <c r="AE249"/>
      <c r="AF249"/>
      <c r="AG249" t="s">
        <v>856</v>
      </c>
      <c r="AH249" t="s">
        <v>857</v>
      </c>
      <c r="AI249" t="s">
        <v>64</v>
      </c>
      <c r="AJ249" t="s">
        <v>65</v>
      </c>
      <c r="AK249" t="s">
        <v>63</v>
      </c>
      <c r="AL249" t="s">
        <v>81</v>
      </c>
      <c r="AM249"/>
      <c r="AN249"/>
      <c r="AO249">
        <v>90</v>
      </c>
      <c r="AP249">
        <v>14</v>
      </c>
      <c r="AQ249">
        <v>91</v>
      </c>
      <c r="AR249">
        <v>17</v>
      </c>
      <c r="AS249">
        <v>1250</v>
      </c>
      <c r="AT249">
        <v>1250</v>
      </c>
      <c r="AU249"/>
      <c r="AV249"/>
      <c r="AW249"/>
      <c r="AX249"/>
      <c r="AY249"/>
      <c r="AZ249"/>
      <c r="BA249"/>
      <c r="BB249"/>
      <c r="BC249"/>
      <c r="BD249"/>
      <c r="BE249"/>
      <c r="BF249"/>
      <c r="BG249"/>
      <c r="BH249"/>
      <c r="BI249"/>
      <c r="BJ249"/>
      <c r="BK249"/>
      <c r="BL249"/>
      <c r="BM249"/>
      <c r="BN249" s="192"/>
      <c r="BO249">
        <v>2</v>
      </c>
      <c r="BP249">
        <v>2</v>
      </c>
      <c r="BQ249">
        <v>4</v>
      </c>
      <c r="BR249" t="s">
        <v>98</v>
      </c>
      <c r="BS249" t="s">
        <v>292</v>
      </c>
      <c r="BT249" t="s">
        <v>998</v>
      </c>
      <c r="BU249" s="210">
        <v>44774</v>
      </c>
      <c r="BV249">
        <v>31872</v>
      </c>
      <c r="BW249" s="211"/>
      <c r="BX249" t="s">
        <v>63</v>
      </c>
      <c r="BY249" t="s">
        <v>63</v>
      </c>
      <c r="BZ249"/>
      <c r="CA249"/>
      <c r="CB249" t="s">
        <v>63</v>
      </c>
      <c r="CC249" t="s">
        <v>63</v>
      </c>
      <c r="CD249"/>
      <c r="CE249" t="s">
        <v>63</v>
      </c>
      <c r="CF249"/>
      <c r="CG249" t="s">
        <v>62</v>
      </c>
      <c r="CH249" t="s">
        <v>1411</v>
      </c>
      <c r="CI249" t="s">
        <v>63</v>
      </c>
      <c r="CJ249"/>
      <c r="CK249"/>
      <c r="CL249"/>
      <c r="CM249"/>
      <c r="CN249"/>
      <c r="CO249"/>
      <c r="CP249"/>
      <c r="CQ249"/>
      <c r="CR249"/>
      <c r="CS249"/>
      <c r="CT249"/>
      <c r="CU249"/>
      <c r="CV249"/>
      <c r="CW249"/>
      <c r="CX249"/>
      <c r="CY249"/>
      <c r="CZ249"/>
      <c r="DA249"/>
      <c r="DB249"/>
      <c r="DC249"/>
      <c r="DD249"/>
      <c r="DE249"/>
      <c r="DF249"/>
      <c r="DG249"/>
      <c r="DH249"/>
      <c r="DI249"/>
      <c r="DJ249" t="s">
        <v>864</v>
      </c>
      <c r="DK249" t="s">
        <v>865</v>
      </c>
      <c r="DL249"/>
      <c r="DM249"/>
      <c r="DN249" t="s">
        <v>63</v>
      </c>
      <c r="DO249" t="s">
        <v>825</v>
      </c>
      <c r="DP249" t="s">
        <v>63</v>
      </c>
      <c r="DQ249" t="s">
        <v>69</v>
      </c>
      <c r="DR249"/>
      <c r="DS249"/>
      <c r="DT249"/>
      <c r="DU249"/>
      <c r="DV249"/>
      <c r="DW249"/>
      <c r="DX249"/>
      <c r="DY249">
        <v>50.1</v>
      </c>
      <c r="DZ249"/>
      <c r="EA249" s="212"/>
      <c r="EB249">
        <v>7</v>
      </c>
      <c r="EC249">
        <v>7</v>
      </c>
      <c r="ED249"/>
      <c r="EE249" t="s">
        <v>1412</v>
      </c>
      <c r="EF249">
        <v>3</v>
      </c>
      <c r="EG249"/>
      <c r="EH249"/>
      <c r="EI249"/>
      <c r="EJ249"/>
      <c r="EK249"/>
      <c r="EL249"/>
      <c r="EM249"/>
      <c r="EN249"/>
      <c r="EO249"/>
      <c r="EP249"/>
      <c r="EQ249"/>
      <c r="ER249"/>
      <c r="ES249"/>
      <c r="ET249"/>
      <c r="EU249">
        <v>1750</v>
      </c>
      <c r="EV249"/>
      <c r="EW249">
        <v>275</v>
      </c>
      <c r="EX249">
        <v>220</v>
      </c>
      <c r="EY249">
        <v>250</v>
      </c>
      <c r="EZ249"/>
      <c r="FA249"/>
      <c r="FB249"/>
      <c r="FC249"/>
      <c r="FD249"/>
      <c r="FE249"/>
      <c r="FF249"/>
      <c r="FG249"/>
      <c r="FH249"/>
      <c r="FI249"/>
    </row>
    <row r="250" spans="1:165" s="4" customFormat="1" x14ac:dyDescent="0.35">
      <c r="A250">
        <v>2023</v>
      </c>
      <c r="B250" t="s">
        <v>149</v>
      </c>
      <c r="C250" t="s">
        <v>150</v>
      </c>
      <c r="D250" t="s">
        <v>1413</v>
      </c>
      <c r="E250" t="s">
        <v>151</v>
      </c>
      <c r="F250">
        <v>115</v>
      </c>
      <c r="G250" s="209">
        <v>2</v>
      </c>
      <c r="H250">
        <v>4</v>
      </c>
      <c r="I250" t="s">
        <v>818</v>
      </c>
      <c r="J250">
        <v>21</v>
      </c>
      <c r="K250">
        <v>31</v>
      </c>
      <c r="L250">
        <v>25</v>
      </c>
      <c r="M250">
        <v>27.1</v>
      </c>
      <c r="N250">
        <v>44.7</v>
      </c>
      <c r="O250">
        <v>32.935600000000001</v>
      </c>
      <c r="P250">
        <v>21.322399999999998</v>
      </c>
      <c r="Q250">
        <v>31.1035</v>
      </c>
      <c r="R250">
        <v>24.8371</v>
      </c>
      <c r="S250"/>
      <c r="T250" t="s">
        <v>796</v>
      </c>
      <c r="U250" t="s">
        <v>797</v>
      </c>
      <c r="V250" t="s">
        <v>819</v>
      </c>
      <c r="W250" t="s">
        <v>820</v>
      </c>
      <c r="X250"/>
      <c r="Y250">
        <v>8</v>
      </c>
      <c r="Z250" t="s">
        <v>62</v>
      </c>
      <c r="AA250" t="s">
        <v>63</v>
      </c>
      <c r="AB250" t="s">
        <v>71</v>
      </c>
      <c r="AC250" t="s">
        <v>72</v>
      </c>
      <c r="AD250">
        <v>15</v>
      </c>
      <c r="AE250"/>
      <c r="AF250"/>
      <c r="AG250" t="s">
        <v>841</v>
      </c>
      <c r="AH250" t="s">
        <v>842</v>
      </c>
      <c r="AI250" t="s">
        <v>64</v>
      </c>
      <c r="AJ250" t="s">
        <v>65</v>
      </c>
      <c r="AK250" t="s">
        <v>63</v>
      </c>
      <c r="AL250" t="s">
        <v>81</v>
      </c>
      <c r="AM250"/>
      <c r="AN250"/>
      <c r="AO250">
        <v>90</v>
      </c>
      <c r="AP250">
        <v>11</v>
      </c>
      <c r="AQ250"/>
      <c r="AR250"/>
      <c r="AS250">
        <v>2200</v>
      </c>
      <c r="AT250">
        <v>2200</v>
      </c>
      <c r="AU250"/>
      <c r="AV250"/>
      <c r="AW250"/>
      <c r="AX250"/>
      <c r="AY250"/>
      <c r="AZ250"/>
      <c r="BA250"/>
      <c r="BB250"/>
      <c r="BC250"/>
      <c r="BD250"/>
      <c r="BE250"/>
      <c r="BF250"/>
      <c r="BG250"/>
      <c r="BH250"/>
      <c r="BI250"/>
      <c r="BJ250"/>
      <c r="BK250"/>
      <c r="BL250"/>
      <c r="BM250"/>
      <c r="BN250" s="192" t="s">
        <v>904</v>
      </c>
      <c r="BO250">
        <v>2</v>
      </c>
      <c r="BP250">
        <v>2</v>
      </c>
      <c r="BQ250">
        <v>4</v>
      </c>
      <c r="BR250" t="s">
        <v>98</v>
      </c>
      <c r="BS250" t="s">
        <v>292</v>
      </c>
      <c r="BT250" t="s">
        <v>998</v>
      </c>
      <c r="BU250" s="210">
        <v>44821</v>
      </c>
      <c r="BV250">
        <v>32197</v>
      </c>
      <c r="BW250" s="211"/>
      <c r="BX250" t="s">
        <v>63</v>
      </c>
      <c r="BY250" t="s">
        <v>63</v>
      </c>
      <c r="BZ250"/>
      <c r="CA250"/>
      <c r="CB250" t="s">
        <v>63</v>
      </c>
      <c r="CC250" t="s">
        <v>63</v>
      </c>
      <c r="CD250"/>
      <c r="CE250" t="s">
        <v>63</v>
      </c>
      <c r="CF250"/>
      <c r="CG250" t="s">
        <v>62</v>
      </c>
      <c r="CH250" t="s">
        <v>898</v>
      </c>
      <c r="CI250" t="s">
        <v>63</v>
      </c>
      <c r="CJ250"/>
      <c r="CK250"/>
      <c r="CL250"/>
      <c r="CM250"/>
      <c r="CN250"/>
      <c r="CO250"/>
      <c r="CP250"/>
      <c r="CQ250"/>
      <c r="CR250"/>
      <c r="CS250"/>
      <c r="CT250"/>
      <c r="CU250"/>
      <c r="CV250"/>
      <c r="CW250"/>
      <c r="CX250"/>
      <c r="CY250"/>
      <c r="CZ250"/>
      <c r="DA250"/>
      <c r="DB250"/>
      <c r="DC250"/>
      <c r="DD250"/>
      <c r="DE250"/>
      <c r="DF250"/>
      <c r="DG250"/>
      <c r="DH250"/>
      <c r="DI250"/>
      <c r="DJ250" t="s">
        <v>905</v>
      </c>
      <c r="DK250" t="s">
        <v>906</v>
      </c>
      <c r="DL250"/>
      <c r="DM250"/>
      <c r="DN250" t="s">
        <v>63</v>
      </c>
      <c r="DO250" t="s">
        <v>1244</v>
      </c>
      <c r="DP250" t="s">
        <v>63</v>
      </c>
      <c r="DQ250" t="s">
        <v>69</v>
      </c>
      <c r="DR250"/>
      <c r="DS250"/>
      <c r="DT250"/>
      <c r="DU250"/>
      <c r="DV250"/>
      <c r="DW250"/>
      <c r="DX250"/>
      <c r="DY250">
        <v>33.299999999999997</v>
      </c>
      <c r="DZ250"/>
      <c r="EA250" s="212"/>
      <c r="EB250">
        <v>5</v>
      </c>
      <c r="EC250">
        <v>5</v>
      </c>
      <c r="ED250"/>
      <c r="EE250" t="s">
        <v>1304</v>
      </c>
      <c r="EF250">
        <v>5</v>
      </c>
      <c r="EG250"/>
      <c r="EH250"/>
      <c r="EI250"/>
      <c r="EJ250"/>
      <c r="EK250"/>
      <c r="EL250"/>
      <c r="EM250"/>
      <c r="EN250"/>
      <c r="EO250"/>
      <c r="EP250"/>
      <c r="EQ250"/>
      <c r="ER250"/>
      <c r="ES250"/>
      <c r="ET250"/>
      <c r="EU250"/>
      <c r="EV250">
        <v>3000</v>
      </c>
      <c r="EW250">
        <v>413</v>
      </c>
      <c r="EX250">
        <v>283</v>
      </c>
      <c r="EY250">
        <v>355</v>
      </c>
      <c r="EZ250"/>
      <c r="FA250"/>
      <c r="FB250"/>
      <c r="FC250"/>
      <c r="FD250"/>
      <c r="FE250"/>
      <c r="FF250"/>
      <c r="FG250"/>
      <c r="FH250"/>
      <c r="FI250"/>
    </row>
    <row r="251" spans="1:165" s="4" customFormat="1" x14ac:dyDescent="0.35">
      <c r="A251">
        <v>2023</v>
      </c>
      <c r="B251" t="s">
        <v>149</v>
      </c>
      <c r="C251" t="s">
        <v>150</v>
      </c>
      <c r="D251" t="s">
        <v>1414</v>
      </c>
      <c r="E251" t="s">
        <v>151</v>
      </c>
      <c r="F251">
        <v>109</v>
      </c>
      <c r="G251" s="209">
        <v>3.5</v>
      </c>
      <c r="H251">
        <v>6</v>
      </c>
      <c r="I251" t="s">
        <v>919</v>
      </c>
      <c r="J251">
        <v>19</v>
      </c>
      <c r="K251">
        <v>26</v>
      </c>
      <c r="L251">
        <v>22</v>
      </c>
      <c r="M251">
        <v>24.2</v>
      </c>
      <c r="N251">
        <v>36.700000000000003</v>
      </c>
      <c r="O251">
        <v>28.580500000000001</v>
      </c>
      <c r="P251">
        <v>19.22</v>
      </c>
      <c r="Q251">
        <v>25.998699999999999</v>
      </c>
      <c r="R251">
        <v>21.774799999999999</v>
      </c>
      <c r="S251"/>
      <c r="T251" t="s">
        <v>852</v>
      </c>
      <c r="U251" t="s">
        <v>853</v>
      </c>
      <c r="V251" t="s">
        <v>819</v>
      </c>
      <c r="W251" t="s">
        <v>820</v>
      </c>
      <c r="X251"/>
      <c r="Y251">
        <v>6</v>
      </c>
      <c r="Z251" t="s">
        <v>62</v>
      </c>
      <c r="AA251" t="s">
        <v>63</v>
      </c>
      <c r="AB251" t="s">
        <v>73</v>
      </c>
      <c r="AC251" t="s">
        <v>75</v>
      </c>
      <c r="AD251">
        <v>15</v>
      </c>
      <c r="AE251"/>
      <c r="AF251"/>
      <c r="AG251" t="s">
        <v>841</v>
      </c>
      <c r="AH251" t="s">
        <v>842</v>
      </c>
      <c r="AI251" t="s">
        <v>64</v>
      </c>
      <c r="AJ251" t="s">
        <v>65</v>
      </c>
      <c r="AK251" t="s">
        <v>63</v>
      </c>
      <c r="AL251" t="s">
        <v>81</v>
      </c>
      <c r="AM251"/>
      <c r="AN251"/>
      <c r="AO251">
        <v>90</v>
      </c>
      <c r="AP251">
        <v>11</v>
      </c>
      <c r="AQ251"/>
      <c r="AR251"/>
      <c r="AS251">
        <v>2500</v>
      </c>
      <c r="AT251">
        <v>2500</v>
      </c>
      <c r="AU251"/>
      <c r="AV251"/>
      <c r="AW251"/>
      <c r="AX251"/>
      <c r="AY251"/>
      <c r="AZ251"/>
      <c r="BA251"/>
      <c r="BB251"/>
      <c r="BC251"/>
      <c r="BD251"/>
      <c r="BE251"/>
      <c r="BF251"/>
      <c r="BG251"/>
      <c r="BH251"/>
      <c r="BI251"/>
      <c r="BJ251"/>
      <c r="BK251"/>
      <c r="BL251"/>
      <c r="BM251"/>
      <c r="BN251" s="192" t="s">
        <v>904</v>
      </c>
      <c r="BO251">
        <v>2</v>
      </c>
      <c r="BP251">
        <v>2</v>
      </c>
      <c r="BQ251">
        <v>4</v>
      </c>
      <c r="BR251" t="s">
        <v>98</v>
      </c>
      <c r="BS251" t="s">
        <v>292</v>
      </c>
      <c r="BT251" t="s">
        <v>998</v>
      </c>
      <c r="BU251" s="210">
        <v>44821</v>
      </c>
      <c r="BV251">
        <v>32192</v>
      </c>
      <c r="BW251" s="211"/>
      <c r="BX251" t="s">
        <v>63</v>
      </c>
      <c r="BY251" t="s">
        <v>63</v>
      </c>
      <c r="BZ251"/>
      <c r="CA251"/>
      <c r="CB251" t="s">
        <v>63</v>
      </c>
      <c r="CC251" t="s">
        <v>63</v>
      </c>
      <c r="CD251" t="s">
        <v>1306</v>
      </c>
      <c r="CE251" t="s">
        <v>63</v>
      </c>
      <c r="CF251"/>
      <c r="CG251" t="s">
        <v>62</v>
      </c>
      <c r="CH251" t="s">
        <v>898</v>
      </c>
      <c r="CI251" t="s">
        <v>63</v>
      </c>
      <c r="CJ251"/>
      <c r="CK251"/>
      <c r="CL251"/>
      <c r="CM251"/>
      <c r="CN251"/>
      <c r="CO251"/>
      <c r="CP251"/>
      <c r="CQ251"/>
      <c r="CR251"/>
      <c r="CS251"/>
      <c r="CT251"/>
      <c r="CU251"/>
      <c r="CV251"/>
      <c r="CW251"/>
      <c r="CX251"/>
      <c r="CY251"/>
      <c r="CZ251"/>
      <c r="DA251"/>
      <c r="DB251"/>
      <c r="DC251"/>
      <c r="DD251"/>
      <c r="DE251"/>
      <c r="DF251"/>
      <c r="DG251"/>
      <c r="DH251"/>
      <c r="DI251"/>
      <c r="DJ251" t="s">
        <v>905</v>
      </c>
      <c r="DK251" t="s">
        <v>906</v>
      </c>
      <c r="DL251"/>
      <c r="DM251"/>
      <c r="DN251" t="s">
        <v>63</v>
      </c>
      <c r="DO251" t="s">
        <v>1244</v>
      </c>
      <c r="DP251" t="s">
        <v>63</v>
      </c>
      <c r="DQ251" t="s">
        <v>69</v>
      </c>
      <c r="DR251"/>
      <c r="DS251"/>
      <c r="DT251"/>
      <c r="DU251"/>
      <c r="DV251"/>
      <c r="DW251"/>
      <c r="DX251"/>
      <c r="DY251">
        <v>28.9</v>
      </c>
      <c r="DZ251"/>
      <c r="EA251" s="212"/>
      <c r="EB251">
        <v>5</v>
      </c>
      <c r="EC251">
        <v>5</v>
      </c>
      <c r="ED251"/>
      <c r="EE251" t="s">
        <v>1307</v>
      </c>
      <c r="EF251">
        <v>5</v>
      </c>
      <c r="EG251"/>
      <c r="EH251"/>
      <c r="EI251"/>
      <c r="EJ251"/>
      <c r="EK251"/>
      <c r="EL251"/>
      <c r="EM251"/>
      <c r="EN251"/>
      <c r="EO251"/>
      <c r="EP251"/>
      <c r="EQ251"/>
      <c r="ER251"/>
      <c r="ES251"/>
      <c r="ET251"/>
      <c r="EU251"/>
      <c r="EV251">
        <v>4500</v>
      </c>
      <c r="EW251">
        <v>461</v>
      </c>
      <c r="EX251">
        <v>340</v>
      </c>
      <c r="EY251">
        <v>407</v>
      </c>
      <c r="EZ251"/>
      <c r="FA251"/>
      <c r="FB251"/>
      <c r="FC251"/>
      <c r="FD251"/>
      <c r="FE251"/>
      <c r="FF251"/>
      <c r="FG251"/>
      <c r="FH251"/>
      <c r="FI251"/>
    </row>
    <row r="252" spans="1:165" s="4" customFormat="1" x14ac:dyDescent="0.35">
      <c r="A252">
        <v>2023</v>
      </c>
      <c r="B252" t="s">
        <v>149</v>
      </c>
      <c r="C252" t="s">
        <v>150</v>
      </c>
      <c r="D252" t="s">
        <v>1415</v>
      </c>
      <c r="E252" t="s">
        <v>151</v>
      </c>
      <c r="F252">
        <v>110</v>
      </c>
      <c r="G252" s="209">
        <v>3.5</v>
      </c>
      <c r="H252">
        <v>6</v>
      </c>
      <c r="I252" t="s">
        <v>818</v>
      </c>
      <c r="J252">
        <v>20</v>
      </c>
      <c r="K252">
        <v>28</v>
      </c>
      <c r="L252">
        <v>23</v>
      </c>
      <c r="M252">
        <v>25.3</v>
      </c>
      <c r="N252">
        <v>39.6</v>
      </c>
      <c r="O252">
        <v>30.209</v>
      </c>
      <c r="P252">
        <v>20.022099999999998</v>
      </c>
      <c r="Q252">
        <v>27.8704</v>
      </c>
      <c r="R252">
        <v>22.927499999999998</v>
      </c>
      <c r="S252"/>
      <c r="T252" t="s">
        <v>852</v>
      </c>
      <c r="U252" t="s">
        <v>853</v>
      </c>
      <c r="V252" t="s">
        <v>819</v>
      </c>
      <c r="W252" t="s">
        <v>820</v>
      </c>
      <c r="X252"/>
      <c r="Y252">
        <v>8</v>
      </c>
      <c r="Z252" t="s">
        <v>62</v>
      </c>
      <c r="AA252" t="s">
        <v>63</v>
      </c>
      <c r="AB252" t="s">
        <v>71</v>
      </c>
      <c r="AC252" t="s">
        <v>72</v>
      </c>
      <c r="AD252">
        <v>15</v>
      </c>
      <c r="AE252"/>
      <c r="AF252"/>
      <c r="AG252" t="s">
        <v>841</v>
      </c>
      <c r="AH252" t="s">
        <v>842</v>
      </c>
      <c r="AI252" t="s">
        <v>64</v>
      </c>
      <c r="AJ252" t="s">
        <v>65</v>
      </c>
      <c r="AK252" t="s">
        <v>63</v>
      </c>
      <c r="AL252" t="s">
        <v>81</v>
      </c>
      <c r="AM252"/>
      <c r="AN252"/>
      <c r="AO252">
        <v>90</v>
      </c>
      <c r="AP252">
        <v>11</v>
      </c>
      <c r="AQ252"/>
      <c r="AR252"/>
      <c r="AS252">
        <v>2400</v>
      </c>
      <c r="AT252">
        <v>2400</v>
      </c>
      <c r="AU252"/>
      <c r="AV252"/>
      <c r="AW252"/>
      <c r="AX252"/>
      <c r="AY252"/>
      <c r="AZ252"/>
      <c r="BA252"/>
      <c r="BB252"/>
      <c r="BC252"/>
      <c r="BD252"/>
      <c r="BE252"/>
      <c r="BF252"/>
      <c r="BG252"/>
      <c r="BH252"/>
      <c r="BI252"/>
      <c r="BJ252"/>
      <c r="BK252"/>
      <c r="BL252"/>
      <c r="BM252"/>
      <c r="BN252" s="192" t="s">
        <v>904</v>
      </c>
      <c r="BO252">
        <v>2</v>
      </c>
      <c r="BP252">
        <v>2</v>
      </c>
      <c r="BQ252">
        <v>4</v>
      </c>
      <c r="BR252" t="s">
        <v>98</v>
      </c>
      <c r="BS252" t="s">
        <v>292</v>
      </c>
      <c r="BT252" t="s">
        <v>998</v>
      </c>
      <c r="BU252" s="210">
        <v>44821</v>
      </c>
      <c r="BV252">
        <v>32196</v>
      </c>
      <c r="BW252" s="211"/>
      <c r="BX252" t="s">
        <v>63</v>
      </c>
      <c r="BY252" t="s">
        <v>63</v>
      </c>
      <c r="BZ252"/>
      <c r="CA252"/>
      <c r="CB252" t="s">
        <v>63</v>
      </c>
      <c r="CC252" t="s">
        <v>63</v>
      </c>
      <c r="CD252" t="s">
        <v>1309</v>
      </c>
      <c r="CE252" t="s">
        <v>63</v>
      </c>
      <c r="CF252"/>
      <c r="CG252" t="s">
        <v>62</v>
      </c>
      <c r="CH252" t="s">
        <v>898</v>
      </c>
      <c r="CI252" t="s">
        <v>63</v>
      </c>
      <c r="CJ252"/>
      <c r="CK252"/>
      <c r="CL252"/>
      <c r="CM252"/>
      <c r="CN252"/>
      <c r="CO252"/>
      <c r="CP252"/>
      <c r="CQ252"/>
      <c r="CR252"/>
      <c r="CS252"/>
      <c r="CT252"/>
      <c r="CU252"/>
      <c r="CV252"/>
      <c r="CW252"/>
      <c r="CX252"/>
      <c r="CY252"/>
      <c r="CZ252"/>
      <c r="DA252"/>
      <c r="DB252"/>
      <c r="DC252"/>
      <c r="DD252"/>
      <c r="DE252"/>
      <c r="DF252"/>
      <c r="DG252"/>
      <c r="DH252"/>
      <c r="DI252"/>
      <c r="DJ252" t="s">
        <v>905</v>
      </c>
      <c r="DK252" t="s">
        <v>906</v>
      </c>
      <c r="DL252"/>
      <c r="DM252"/>
      <c r="DN252" t="s">
        <v>63</v>
      </c>
      <c r="DO252" t="s">
        <v>1244</v>
      </c>
      <c r="DP252" t="s">
        <v>63</v>
      </c>
      <c r="DQ252" t="s">
        <v>69</v>
      </c>
      <c r="DR252"/>
      <c r="DS252"/>
      <c r="DT252"/>
      <c r="DU252"/>
      <c r="DV252"/>
      <c r="DW252"/>
      <c r="DX252"/>
      <c r="DY252">
        <v>30.5</v>
      </c>
      <c r="DZ252"/>
      <c r="EA252" s="212"/>
      <c r="EB252">
        <v>5</v>
      </c>
      <c r="EC252">
        <v>5</v>
      </c>
      <c r="ED252"/>
      <c r="EE252" t="s">
        <v>1307</v>
      </c>
      <c r="EF252">
        <v>5</v>
      </c>
      <c r="EG252"/>
      <c r="EH252"/>
      <c r="EI252"/>
      <c r="EJ252"/>
      <c r="EK252"/>
      <c r="EL252"/>
      <c r="EM252"/>
      <c r="EN252"/>
      <c r="EO252"/>
      <c r="EP252"/>
      <c r="EQ252"/>
      <c r="ER252"/>
      <c r="ES252"/>
      <c r="ET252"/>
      <c r="EU252"/>
      <c r="EV252">
        <v>4000</v>
      </c>
      <c r="EW252">
        <v>441</v>
      </c>
      <c r="EX252">
        <v>317</v>
      </c>
      <c r="EY252">
        <v>385</v>
      </c>
      <c r="EZ252"/>
      <c r="FA252"/>
      <c r="FB252"/>
      <c r="FC252"/>
      <c r="FD252"/>
      <c r="FE252"/>
      <c r="FF252"/>
      <c r="FG252"/>
      <c r="FH252"/>
      <c r="FI252"/>
    </row>
    <row r="253" spans="1:165" s="4" customFormat="1" x14ac:dyDescent="0.35">
      <c r="A253">
        <v>2023</v>
      </c>
      <c r="B253" t="s">
        <v>149</v>
      </c>
      <c r="C253" t="s">
        <v>150</v>
      </c>
      <c r="D253" t="s">
        <v>1416</v>
      </c>
      <c r="E253" t="s">
        <v>151</v>
      </c>
      <c r="F253">
        <v>111</v>
      </c>
      <c r="G253" s="209">
        <v>3.5</v>
      </c>
      <c r="H253">
        <v>6</v>
      </c>
      <c r="I253" t="s">
        <v>919</v>
      </c>
      <c r="J253">
        <v>19</v>
      </c>
      <c r="K253">
        <v>26</v>
      </c>
      <c r="L253">
        <v>22</v>
      </c>
      <c r="M253">
        <v>24.2</v>
      </c>
      <c r="N253">
        <v>36.700000000000003</v>
      </c>
      <c r="O253">
        <v>28.580500000000001</v>
      </c>
      <c r="P253">
        <v>19.22</v>
      </c>
      <c r="Q253">
        <v>25.998699999999999</v>
      </c>
      <c r="R253">
        <v>21.774799999999999</v>
      </c>
      <c r="S253"/>
      <c r="T253" t="s">
        <v>852</v>
      </c>
      <c r="U253" t="s">
        <v>853</v>
      </c>
      <c r="V253" t="s">
        <v>819</v>
      </c>
      <c r="W253" t="s">
        <v>820</v>
      </c>
      <c r="X253"/>
      <c r="Y253">
        <v>6</v>
      </c>
      <c r="Z253" t="s">
        <v>62</v>
      </c>
      <c r="AA253" t="s">
        <v>63</v>
      </c>
      <c r="AB253" t="s">
        <v>73</v>
      </c>
      <c r="AC253" t="s">
        <v>75</v>
      </c>
      <c r="AD253">
        <v>15</v>
      </c>
      <c r="AE253"/>
      <c r="AF253"/>
      <c r="AG253" t="s">
        <v>841</v>
      </c>
      <c r="AH253" t="s">
        <v>842</v>
      </c>
      <c r="AI253" t="s">
        <v>64</v>
      </c>
      <c r="AJ253" t="s">
        <v>65</v>
      </c>
      <c r="AK253" t="s">
        <v>63</v>
      </c>
      <c r="AL253" t="s">
        <v>81</v>
      </c>
      <c r="AM253"/>
      <c r="AN253"/>
      <c r="AO253">
        <v>90</v>
      </c>
      <c r="AP253">
        <v>11</v>
      </c>
      <c r="AQ253"/>
      <c r="AR253"/>
      <c r="AS253">
        <v>2500</v>
      </c>
      <c r="AT253">
        <v>2500</v>
      </c>
      <c r="AU253"/>
      <c r="AV253"/>
      <c r="AW253"/>
      <c r="AX253"/>
      <c r="AY253"/>
      <c r="AZ253"/>
      <c r="BA253"/>
      <c r="BB253"/>
      <c r="BC253"/>
      <c r="BD253"/>
      <c r="BE253"/>
      <c r="BF253"/>
      <c r="BG253"/>
      <c r="BH253"/>
      <c r="BI253"/>
      <c r="BJ253"/>
      <c r="BK253"/>
      <c r="BL253"/>
      <c r="BM253"/>
      <c r="BN253" s="192" t="s">
        <v>904</v>
      </c>
      <c r="BO253">
        <v>2</v>
      </c>
      <c r="BP253">
        <v>2</v>
      </c>
      <c r="BQ253">
        <v>4</v>
      </c>
      <c r="BR253" t="s">
        <v>98</v>
      </c>
      <c r="BS253" t="s">
        <v>292</v>
      </c>
      <c r="BT253" t="s">
        <v>998</v>
      </c>
      <c r="BU253" s="210">
        <v>44821</v>
      </c>
      <c r="BV253">
        <v>32195</v>
      </c>
      <c r="BW253" s="211"/>
      <c r="BX253" t="s">
        <v>63</v>
      </c>
      <c r="BY253" t="s">
        <v>63</v>
      </c>
      <c r="BZ253"/>
      <c r="CA253"/>
      <c r="CB253" t="s">
        <v>63</v>
      </c>
      <c r="CC253" t="s">
        <v>63</v>
      </c>
      <c r="CD253" t="s">
        <v>1309</v>
      </c>
      <c r="CE253" t="s">
        <v>63</v>
      </c>
      <c r="CF253"/>
      <c r="CG253" t="s">
        <v>62</v>
      </c>
      <c r="CH253" t="s">
        <v>898</v>
      </c>
      <c r="CI253" t="s">
        <v>63</v>
      </c>
      <c r="CJ253"/>
      <c r="CK253"/>
      <c r="CL253"/>
      <c r="CM253"/>
      <c r="CN253"/>
      <c r="CO253"/>
      <c r="CP253"/>
      <c r="CQ253"/>
      <c r="CR253"/>
      <c r="CS253"/>
      <c r="CT253"/>
      <c r="CU253"/>
      <c r="CV253"/>
      <c r="CW253"/>
      <c r="CX253"/>
      <c r="CY253"/>
      <c r="CZ253"/>
      <c r="DA253"/>
      <c r="DB253"/>
      <c r="DC253"/>
      <c r="DD253"/>
      <c r="DE253"/>
      <c r="DF253"/>
      <c r="DG253"/>
      <c r="DH253"/>
      <c r="DI253"/>
      <c r="DJ253" t="s">
        <v>905</v>
      </c>
      <c r="DK253" t="s">
        <v>906</v>
      </c>
      <c r="DL253"/>
      <c r="DM253"/>
      <c r="DN253" t="s">
        <v>63</v>
      </c>
      <c r="DO253" t="s">
        <v>1244</v>
      </c>
      <c r="DP253" t="s">
        <v>63</v>
      </c>
      <c r="DQ253" t="s">
        <v>69</v>
      </c>
      <c r="DR253"/>
      <c r="DS253"/>
      <c r="DT253"/>
      <c r="DU253"/>
      <c r="DV253"/>
      <c r="DW253"/>
      <c r="DX253"/>
      <c r="DY253">
        <v>28.9</v>
      </c>
      <c r="DZ253"/>
      <c r="EA253" s="212"/>
      <c r="EB253">
        <v>5</v>
      </c>
      <c r="EC253">
        <v>5</v>
      </c>
      <c r="ED253"/>
      <c r="EE253" t="s">
        <v>1307</v>
      </c>
      <c r="EF253">
        <v>5</v>
      </c>
      <c r="EG253"/>
      <c r="EH253"/>
      <c r="EI253"/>
      <c r="EJ253"/>
      <c r="EK253"/>
      <c r="EL253"/>
      <c r="EM253"/>
      <c r="EN253"/>
      <c r="EO253"/>
      <c r="EP253"/>
      <c r="EQ253"/>
      <c r="ER253"/>
      <c r="ES253"/>
      <c r="ET253"/>
      <c r="EU253"/>
      <c r="EV253">
        <v>4500</v>
      </c>
      <c r="EW253">
        <v>461</v>
      </c>
      <c r="EX253">
        <v>340</v>
      </c>
      <c r="EY253">
        <v>407</v>
      </c>
      <c r="EZ253"/>
      <c r="FA253"/>
      <c r="FB253"/>
      <c r="FC253"/>
      <c r="FD253"/>
      <c r="FE253"/>
      <c r="FF253"/>
      <c r="FG253"/>
      <c r="FH253"/>
      <c r="FI253"/>
    </row>
    <row r="254" spans="1:165" s="4" customFormat="1" x14ac:dyDescent="0.35">
      <c r="A254">
        <v>2023</v>
      </c>
      <c r="B254" t="s">
        <v>149</v>
      </c>
      <c r="C254" t="s">
        <v>150</v>
      </c>
      <c r="D254" t="s">
        <v>1417</v>
      </c>
      <c r="E254" t="s">
        <v>151</v>
      </c>
      <c r="F254">
        <v>114</v>
      </c>
      <c r="G254" s="209">
        <v>5</v>
      </c>
      <c r="H254">
        <v>8</v>
      </c>
      <c r="I254" t="s">
        <v>818</v>
      </c>
      <c r="J254">
        <v>17</v>
      </c>
      <c r="K254">
        <v>25</v>
      </c>
      <c r="L254">
        <v>20</v>
      </c>
      <c r="M254">
        <v>20.7</v>
      </c>
      <c r="N254">
        <v>34.6</v>
      </c>
      <c r="O254">
        <v>25.267900000000001</v>
      </c>
      <c r="P254">
        <v>16.632200000000001</v>
      </c>
      <c r="Q254">
        <v>25.425999999999998</v>
      </c>
      <c r="R254">
        <v>19.697900000000001</v>
      </c>
      <c r="S254"/>
      <c r="T254" t="s">
        <v>852</v>
      </c>
      <c r="U254" t="s">
        <v>853</v>
      </c>
      <c r="V254" t="s">
        <v>819</v>
      </c>
      <c r="W254" t="s">
        <v>820</v>
      </c>
      <c r="X254"/>
      <c r="Y254">
        <v>8</v>
      </c>
      <c r="Z254" t="s">
        <v>62</v>
      </c>
      <c r="AA254" t="s">
        <v>63</v>
      </c>
      <c r="AB254" t="s">
        <v>71</v>
      </c>
      <c r="AC254" t="s">
        <v>72</v>
      </c>
      <c r="AD254">
        <v>15</v>
      </c>
      <c r="AE254"/>
      <c r="AF254"/>
      <c r="AG254" t="s">
        <v>841</v>
      </c>
      <c r="AH254" t="s">
        <v>842</v>
      </c>
      <c r="AI254" t="s">
        <v>64</v>
      </c>
      <c r="AJ254" t="s">
        <v>65</v>
      </c>
      <c r="AK254" t="s">
        <v>63</v>
      </c>
      <c r="AL254" t="s">
        <v>81</v>
      </c>
      <c r="AM254"/>
      <c r="AN254"/>
      <c r="AO254">
        <v>90</v>
      </c>
      <c r="AP254">
        <v>11</v>
      </c>
      <c r="AQ254"/>
      <c r="AR254"/>
      <c r="AS254">
        <v>2750</v>
      </c>
      <c r="AT254">
        <v>2750</v>
      </c>
      <c r="AU254"/>
      <c r="AV254"/>
      <c r="AW254"/>
      <c r="AX254"/>
      <c r="AY254"/>
      <c r="AZ254"/>
      <c r="BA254"/>
      <c r="BB254"/>
      <c r="BC254"/>
      <c r="BD254"/>
      <c r="BE254"/>
      <c r="BF254"/>
      <c r="BG254"/>
      <c r="BH254"/>
      <c r="BI254"/>
      <c r="BJ254"/>
      <c r="BK254"/>
      <c r="BL254"/>
      <c r="BM254"/>
      <c r="BN254" s="192" t="s">
        <v>904</v>
      </c>
      <c r="BO254">
        <v>2</v>
      </c>
      <c r="BP254">
        <v>2</v>
      </c>
      <c r="BQ254">
        <v>4</v>
      </c>
      <c r="BR254" t="s">
        <v>98</v>
      </c>
      <c r="BS254" t="s">
        <v>292</v>
      </c>
      <c r="BT254" t="s">
        <v>1011</v>
      </c>
      <c r="BU254" s="210">
        <v>44821</v>
      </c>
      <c r="BV254">
        <v>32020</v>
      </c>
      <c r="BW254" s="211"/>
      <c r="BX254" t="s">
        <v>62</v>
      </c>
      <c r="BY254" t="s">
        <v>63</v>
      </c>
      <c r="BZ254"/>
      <c r="CA254"/>
      <c r="CB254" t="s">
        <v>63</v>
      </c>
      <c r="CC254" t="s">
        <v>63</v>
      </c>
      <c r="CD254" t="s">
        <v>1312</v>
      </c>
      <c r="CE254" t="s">
        <v>63</v>
      </c>
      <c r="CF254"/>
      <c r="CG254" t="s">
        <v>62</v>
      </c>
      <c r="CH254" t="s">
        <v>898</v>
      </c>
      <c r="CI254" t="s">
        <v>63</v>
      </c>
      <c r="CJ254"/>
      <c r="CK254"/>
      <c r="CL254"/>
      <c r="CM254"/>
      <c r="CN254"/>
      <c r="CO254"/>
      <c r="CP254"/>
      <c r="CQ254"/>
      <c r="CR254"/>
      <c r="CS254"/>
      <c r="CT254"/>
      <c r="CU254"/>
      <c r="CV254"/>
      <c r="CW254"/>
      <c r="CX254"/>
      <c r="CY254"/>
      <c r="CZ254"/>
      <c r="DA254"/>
      <c r="DB254"/>
      <c r="DC254"/>
      <c r="DD254"/>
      <c r="DE254"/>
      <c r="DF254"/>
      <c r="DG254"/>
      <c r="DH254"/>
      <c r="DI254"/>
      <c r="DJ254" t="s">
        <v>905</v>
      </c>
      <c r="DK254" t="s">
        <v>906</v>
      </c>
      <c r="DL254"/>
      <c r="DM254"/>
      <c r="DN254" t="s">
        <v>63</v>
      </c>
      <c r="DO254" t="s">
        <v>1162</v>
      </c>
      <c r="DP254" t="s">
        <v>63</v>
      </c>
      <c r="DQ254" t="s">
        <v>69</v>
      </c>
      <c r="DR254"/>
      <c r="DS254"/>
      <c r="DT254"/>
      <c r="DU254"/>
      <c r="DV254"/>
      <c r="DW254"/>
      <c r="DX254"/>
      <c r="DY254">
        <v>25.5</v>
      </c>
      <c r="DZ254"/>
      <c r="EA254" s="212"/>
      <c r="EB254">
        <v>4</v>
      </c>
      <c r="EC254">
        <v>4</v>
      </c>
      <c r="ED254"/>
      <c r="EE254" t="s">
        <v>1163</v>
      </c>
      <c r="EF254">
        <v>5</v>
      </c>
      <c r="EG254"/>
      <c r="EH254"/>
      <c r="EI254"/>
      <c r="EJ254"/>
      <c r="EK254"/>
      <c r="EL254"/>
      <c r="EM254"/>
      <c r="EN254"/>
      <c r="EO254"/>
      <c r="EP254"/>
      <c r="EQ254"/>
      <c r="ER254"/>
      <c r="ES254"/>
      <c r="ET254"/>
      <c r="EU254"/>
      <c r="EV254">
        <v>5750</v>
      </c>
      <c r="EW254">
        <v>534</v>
      </c>
      <c r="EX254">
        <v>350</v>
      </c>
      <c r="EY254">
        <v>451</v>
      </c>
      <c r="EZ254"/>
      <c r="FA254"/>
      <c r="FB254"/>
      <c r="FC254"/>
      <c r="FD254"/>
      <c r="FE254"/>
      <c r="FF254"/>
      <c r="FG254"/>
      <c r="FH254"/>
      <c r="FI254"/>
    </row>
    <row r="255" spans="1:165" s="4" customFormat="1" x14ac:dyDescent="0.35">
      <c r="A255">
        <v>2023</v>
      </c>
      <c r="B255" t="s">
        <v>149</v>
      </c>
      <c r="C255" t="s">
        <v>150</v>
      </c>
      <c r="D255" t="s">
        <v>1418</v>
      </c>
      <c r="E255" t="s">
        <v>151</v>
      </c>
      <c r="F255">
        <v>14</v>
      </c>
      <c r="G255" s="209">
        <v>2</v>
      </c>
      <c r="H255">
        <v>4</v>
      </c>
      <c r="I255" t="s">
        <v>894</v>
      </c>
      <c r="J255">
        <v>43</v>
      </c>
      <c r="K255">
        <v>41</v>
      </c>
      <c r="L255">
        <v>42</v>
      </c>
      <c r="M255">
        <v>59.5</v>
      </c>
      <c r="N255">
        <v>58.1496</v>
      </c>
      <c r="O255">
        <v>58.884599999999999</v>
      </c>
      <c r="P255">
        <v>43.023299999999999</v>
      </c>
      <c r="Q255">
        <v>40.9422</v>
      </c>
      <c r="R255">
        <v>42.061199999999999</v>
      </c>
      <c r="S255"/>
      <c r="T255" t="s">
        <v>852</v>
      </c>
      <c r="U255" t="s">
        <v>853</v>
      </c>
      <c r="V255" t="s">
        <v>895</v>
      </c>
      <c r="W255" t="s">
        <v>896</v>
      </c>
      <c r="X255"/>
      <c r="Y255">
        <v>6</v>
      </c>
      <c r="Z255" t="s">
        <v>63</v>
      </c>
      <c r="AA255" t="s">
        <v>63</v>
      </c>
      <c r="AB255" t="s">
        <v>93</v>
      </c>
      <c r="AC255" t="s">
        <v>94</v>
      </c>
      <c r="AD255">
        <v>15</v>
      </c>
      <c r="AE255"/>
      <c r="AF255"/>
      <c r="AG255" t="s">
        <v>856</v>
      </c>
      <c r="AH255" t="s">
        <v>857</v>
      </c>
      <c r="AI255" t="s">
        <v>64</v>
      </c>
      <c r="AJ255" t="s">
        <v>65</v>
      </c>
      <c r="AK255" t="s">
        <v>63</v>
      </c>
      <c r="AL255" t="s">
        <v>81</v>
      </c>
      <c r="AM255"/>
      <c r="AN255"/>
      <c r="AO255"/>
      <c r="AP255"/>
      <c r="AQ255">
        <v>90</v>
      </c>
      <c r="AR255">
        <v>17</v>
      </c>
      <c r="AS255">
        <v>1050</v>
      </c>
      <c r="AT255">
        <v>1050</v>
      </c>
      <c r="AU255"/>
      <c r="AV255"/>
      <c r="AW255"/>
      <c r="AX255"/>
      <c r="AY255"/>
      <c r="AZ255"/>
      <c r="BA255"/>
      <c r="BB255"/>
      <c r="BC255"/>
      <c r="BD255"/>
      <c r="BE255"/>
      <c r="BF255"/>
      <c r="BG255"/>
      <c r="BH255"/>
      <c r="BI255"/>
      <c r="BJ255"/>
      <c r="BK255"/>
      <c r="BL255"/>
      <c r="BM255"/>
      <c r="BN255" s="192" t="s">
        <v>1419</v>
      </c>
      <c r="BO255">
        <v>2</v>
      </c>
      <c r="BP255">
        <v>2</v>
      </c>
      <c r="BQ255">
        <v>4</v>
      </c>
      <c r="BR255" t="s">
        <v>98</v>
      </c>
      <c r="BS255" t="s">
        <v>292</v>
      </c>
      <c r="BT255" t="s">
        <v>1011</v>
      </c>
      <c r="BU255" s="210">
        <v>44759</v>
      </c>
      <c r="BV255">
        <v>31527</v>
      </c>
      <c r="BW255" s="211"/>
      <c r="BX255" t="s">
        <v>63</v>
      </c>
      <c r="BY255" t="s">
        <v>63</v>
      </c>
      <c r="BZ255"/>
      <c r="CA255"/>
      <c r="CB255" t="s">
        <v>63</v>
      </c>
      <c r="CC255" t="s">
        <v>63</v>
      </c>
      <c r="CD255"/>
      <c r="CE255" t="s">
        <v>63</v>
      </c>
      <c r="CF255"/>
      <c r="CG255" t="s">
        <v>62</v>
      </c>
      <c r="CH255" t="s">
        <v>898</v>
      </c>
      <c r="CI255" t="s">
        <v>63</v>
      </c>
      <c r="CJ255"/>
      <c r="CK255" t="s">
        <v>83</v>
      </c>
      <c r="CL255"/>
      <c r="CM255">
        <v>1</v>
      </c>
      <c r="CN255" t="s">
        <v>1420</v>
      </c>
      <c r="CO255"/>
      <c r="CP255">
        <v>216</v>
      </c>
      <c r="CQ255">
        <v>6.5</v>
      </c>
      <c r="CR255">
        <v>46.4</v>
      </c>
      <c r="CS255" t="s">
        <v>85</v>
      </c>
      <c r="CT255"/>
      <c r="CU255"/>
      <c r="CV255" t="s">
        <v>86</v>
      </c>
      <c r="CW255"/>
      <c r="CX255" t="s">
        <v>135</v>
      </c>
      <c r="CY255" t="s">
        <v>63</v>
      </c>
      <c r="CZ255"/>
      <c r="DA255"/>
      <c r="DB255"/>
      <c r="DC255" t="s">
        <v>1421</v>
      </c>
      <c r="DD255">
        <v>2</v>
      </c>
      <c r="DE255" t="s">
        <v>88</v>
      </c>
      <c r="DF255" t="s">
        <v>1300</v>
      </c>
      <c r="DG255">
        <v>5</v>
      </c>
      <c r="DH255"/>
      <c r="DI255"/>
      <c r="DJ255" t="s">
        <v>905</v>
      </c>
      <c r="DK255" t="s">
        <v>906</v>
      </c>
      <c r="DL255" t="s">
        <v>63</v>
      </c>
      <c r="DM255" t="s">
        <v>63</v>
      </c>
      <c r="DN255" t="s">
        <v>63</v>
      </c>
      <c r="DO255" t="s">
        <v>901</v>
      </c>
      <c r="DP255" t="s">
        <v>62</v>
      </c>
      <c r="DQ255" t="s">
        <v>77</v>
      </c>
      <c r="DR255" t="s">
        <v>1301</v>
      </c>
      <c r="DS255"/>
      <c r="DT255"/>
      <c r="DU255"/>
      <c r="DV255"/>
      <c r="DW255"/>
      <c r="DX255"/>
      <c r="DY255">
        <v>59.5</v>
      </c>
      <c r="DZ255"/>
      <c r="EA255" s="212"/>
      <c r="EB255">
        <v>8</v>
      </c>
      <c r="EC255">
        <v>8</v>
      </c>
      <c r="ED255"/>
      <c r="EE255" t="s">
        <v>1422</v>
      </c>
      <c r="EF255">
        <v>7</v>
      </c>
      <c r="EG255"/>
      <c r="EH255"/>
      <c r="EI255"/>
      <c r="EJ255"/>
      <c r="EK255"/>
      <c r="EL255"/>
      <c r="EM255"/>
      <c r="EN255"/>
      <c r="EO255"/>
      <c r="EP255"/>
      <c r="EQ255"/>
      <c r="ER255"/>
      <c r="ES255"/>
      <c r="ET255"/>
      <c r="EU255">
        <v>2750</v>
      </c>
      <c r="EV255"/>
      <c r="EW255">
        <v>204</v>
      </c>
      <c r="EX255">
        <v>215</v>
      </c>
      <c r="EY255">
        <v>209</v>
      </c>
      <c r="EZ255"/>
      <c r="FA255"/>
      <c r="FB255"/>
      <c r="FC255"/>
      <c r="FD255"/>
      <c r="FE255"/>
      <c r="FF255"/>
      <c r="FG255"/>
      <c r="FH255"/>
      <c r="FI255"/>
    </row>
    <row r="256" spans="1:165" s="4" customFormat="1" x14ac:dyDescent="0.35">
      <c r="A256">
        <v>2023</v>
      </c>
      <c r="B256" t="s">
        <v>149</v>
      </c>
      <c r="C256" t="s">
        <v>150</v>
      </c>
      <c r="D256" t="s">
        <v>1418</v>
      </c>
      <c r="E256" t="s">
        <v>151</v>
      </c>
      <c r="F256">
        <v>14</v>
      </c>
      <c r="G256" s="209">
        <v>2</v>
      </c>
      <c r="H256">
        <v>4</v>
      </c>
      <c r="I256" t="s">
        <v>894</v>
      </c>
      <c r="J256">
        <v>43</v>
      </c>
      <c r="K256">
        <v>41</v>
      </c>
      <c r="L256">
        <v>42</v>
      </c>
      <c r="M256">
        <v>59.5</v>
      </c>
      <c r="N256">
        <v>58.1496</v>
      </c>
      <c r="O256">
        <v>58.884599999999999</v>
      </c>
      <c r="P256">
        <v>43.023299999999999</v>
      </c>
      <c r="Q256">
        <v>40.9422</v>
      </c>
      <c r="R256">
        <v>42.061199999999999</v>
      </c>
      <c r="S256"/>
      <c r="T256" t="s">
        <v>852</v>
      </c>
      <c r="U256" t="s">
        <v>853</v>
      </c>
      <c r="V256" t="s">
        <v>895</v>
      </c>
      <c r="W256" t="s">
        <v>896</v>
      </c>
      <c r="X256"/>
      <c r="Y256">
        <v>6</v>
      </c>
      <c r="Z256" t="s">
        <v>63</v>
      </c>
      <c r="AA256" t="s">
        <v>63</v>
      </c>
      <c r="AB256" t="s">
        <v>93</v>
      </c>
      <c r="AC256" t="s">
        <v>94</v>
      </c>
      <c r="AD256">
        <v>15</v>
      </c>
      <c r="AE256"/>
      <c r="AF256"/>
      <c r="AG256" t="s">
        <v>856</v>
      </c>
      <c r="AH256" t="s">
        <v>857</v>
      </c>
      <c r="AI256" t="s">
        <v>64</v>
      </c>
      <c r="AJ256" t="s">
        <v>65</v>
      </c>
      <c r="AK256" t="s">
        <v>63</v>
      </c>
      <c r="AL256" t="s">
        <v>81</v>
      </c>
      <c r="AM256"/>
      <c r="AN256"/>
      <c r="AO256"/>
      <c r="AP256"/>
      <c r="AQ256">
        <v>90</v>
      </c>
      <c r="AR256">
        <v>17</v>
      </c>
      <c r="AS256">
        <v>1050</v>
      </c>
      <c r="AT256">
        <v>1050</v>
      </c>
      <c r="AU256"/>
      <c r="AV256"/>
      <c r="AW256"/>
      <c r="AX256"/>
      <c r="AY256"/>
      <c r="AZ256"/>
      <c r="BA256"/>
      <c r="BB256"/>
      <c r="BC256"/>
      <c r="BD256"/>
      <c r="BE256"/>
      <c r="BF256"/>
      <c r="BG256"/>
      <c r="BH256"/>
      <c r="BI256"/>
      <c r="BJ256"/>
      <c r="BK256"/>
      <c r="BL256"/>
      <c r="BM256"/>
      <c r="BN256" s="192" t="s">
        <v>1298</v>
      </c>
      <c r="BO256">
        <v>2</v>
      </c>
      <c r="BP256">
        <v>2</v>
      </c>
      <c r="BQ256">
        <v>4</v>
      </c>
      <c r="BR256" t="s">
        <v>98</v>
      </c>
      <c r="BS256" t="s">
        <v>292</v>
      </c>
      <c r="BT256" t="s">
        <v>1011</v>
      </c>
      <c r="BU256" s="210">
        <v>44759</v>
      </c>
      <c r="BV256">
        <v>31527</v>
      </c>
      <c r="BW256" s="211"/>
      <c r="BX256" t="s">
        <v>63</v>
      </c>
      <c r="BY256" t="s">
        <v>63</v>
      </c>
      <c r="BZ256"/>
      <c r="CA256"/>
      <c r="CB256" t="s">
        <v>63</v>
      </c>
      <c r="CC256" t="s">
        <v>63</v>
      </c>
      <c r="CD256"/>
      <c r="CE256" t="s">
        <v>63</v>
      </c>
      <c r="CF256"/>
      <c r="CG256" t="s">
        <v>62</v>
      </c>
      <c r="CH256" t="s">
        <v>898</v>
      </c>
      <c r="CI256" t="s">
        <v>63</v>
      </c>
      <c r="CJ256"/>
      <c r="CK256" t="s">
        <v>83</v>
      </c>
      <c r="CL256"/>
      <c r="CM256">
        <v>1</v>
      </c>
      <c r="CN256" t="s">
        <v>1420</v>
      </c>
      <c r="CO256"/>
      <c r="CP256">
        <v>216</v>
      </c>
      <c r="CQ256">
        <v>6.5</v>
      </c>
      <c r="CR256">
        <v>46.4</v>
      </c>
      <c r="CS256" t="s">
        <v>85</v>
      </c>
      <c r="CT256"/>
      <c r="CU256"/>
      <c r="CV256" t="s">
        <v>86</v>
      </c>
      <c r="CW256"/>
      <c r="CX256" t="s">
        <v>135</v>
      </c>
      <c r="CY256" t="s">
        <v>63</v>
      </c>
      <c r="CZ256"/>
      <c r="DA256"/>
      <c r="DB256"/>
      <c r="DC256" t="s">
        <v>1421</v>
      </c>
      <c r="DD256">
        <v>2</v>
      </c>
      <c r="DE256" t="s">
        <v>88</v>
      </c>
      <c r="DF256" t="s">
        <v>1300</v>
      </c>
      <c r="DG256">
        <v>80</v>
      </c>
      <c r="DH256"/>
      <c r="DI256"/>
      <c r="DJ256" t="s">
        <v>905</v>
      </c>
      <c r="DK256" t="s">
        <v>906</v>
      </c>
      <c r="DL256" t="s">
        <v>63</v>
      </c>
      <c r="DM256" t="s">
        <v>63</v>
      </c>
      <c r="DN256" t="s">
        <v>63</v>
      </c>
      <c r="DO256" t="s">
        <v>901</v>
      </c>
      <c r="DP256" t="s">
        <v>62</v>
      </c>
      <c r="DQ256" t="s">
        <v>77</v>
      </c>
      <c r="DR256" t="s">
        <v>1301</v>
      </c>
      <c r="DS256"/>
      <c r="DT256"/>
      <c r="DU256"/>
      <c r="DV256"/>
      <c r="DW256"/>
      <c r="DX256"/>
      <c r="DY256">
        <v>59.5</v>
      </c>
      <c r="DZ256"/>
      <c r="EA256" s="212"/>
      <c r="EB256">
        <v>8</v>
      </c>
      <c r="EC256">
        <v>8</v>
      </c>
      <c r="ED256"/>
      <c r="EE256" t="s">
        <v>1422</v>
      </c>
      <c r="EF256">
        <v>7</v>
      </c>
      <c r="EG256"/>
      <c r="EH256"/>
      <c r="EI256"/>
      <c r="EJ256"/>
      <c r="EK256"/>
      <c r="EL256"/>
      <c r="EM256"/>
      <c r="EN256"/>
      <c r="EO256"/>
      <c r="EP256"/>
      <c r="EQ256"/>
      <c r="ER256"/>
      <c r="ES256"/>
      <c r="ET256"/>
      <c r="EU256">
        <v>2750</v>
      </c>
      <c r="EV256"/>
      <c r="EW256">
        <v>204</v>
      </c>
      <c r="EX256">
        <v>215</v>
      </c>
      <c r="EY256">
        <v>209</v>
      </c>
      <c r="EZ256"/>
      <c r="FA256"/>
      <c r="FB256"/>
      <c r="FC256"/>
      <c r="FD256"/>
      <c r="FE256"/>
      <c r="FF256"/>
      <c r="FG256"/>
      <c r="FH256"/>
      <c r="FI256"/>
    </row>
    <row r="257" spans="1:165" s="4" customFormat="1" x14ac:dyDescent="0.35">
      <c r="A257">
        <v>2023</v>
      </c>
      <c r="B257" t="s">
        <v>149</v>
      </c>
      <c r="C257" t="s">
        <v>150</v>
      </c>
      <c r="D257" t="s">
        <v>1423</v>
      </c>
      <c r="E257" t="s">
        <v>151</v>
      </c>
      <c r="F257">
        <v>15</v>
      </c>
      <c r="G257" s="209">
        <v>2</v>
      </c>
      <c r="H257">
        <v>4</v>
      </c>
      <c r="I257" t="s">
        <v>894</v>
      </c>
      <c r="J257">
        <v>41</v>
      </c>
      <c r="K257">
        <v>38</v>
      </c>
      <c r="L257">
        <v>39</v>
      </c>
      <c r="M257">
        <v>55.949599999999997</v>
      </c>
      <c r="N257">
        <v>54.899299999999997</v>
      </c>
      <c r="O257">
        <v>55.472000000000001</v>
      </c>
      <c r="P257">
        <v>41.236699999999999</v>
      </c>
      <c r="Q257">
        <v>38</v>
      </c>
      <c r="R257">
        <v>39</v>
      </c>
      <c r="S257"/>
      <c r="T257" t="s">
        <v>852</v>
      </c>
      <c r="U257" t="s">
        <v>853</v>
      </c>
      <c r="V257" t="s">
        <v>895</v>
      </c>
      <c r="W257" t="s">
        <v>896</v>
      </c>
      <c r="X257"/>
      <c r="Y257">
        <v>6</v>
      </c>
      <c r="Z257" t="s">
        <v>63</v>
      </c>
      <c r="AA257" t="s">
        <v>63</v>
      </c>
      <c r="AB257" t="s">
        <v>73</v>
      </c>
      <c r="AC257" t="s">
        <v>75</v>
      </c>
      <c r="AD257">
        <v>15</v>
      </c>
      <c r="AE257"/>
      <c r="AF257"/>
      <c r="AG257" t="s">
        <v>856</v>
      </c>
      <c r="AH257" t="s">
        <v>857</v>
      </c>
      <c r="AI257" t="s">
        <v>64</v>
      </c>
      <c r="AJ257" t="s">
        <v>65</v>
      </c>
      <c r="AK257" t="s">
        <v>63</v>
      </c>
      <c r="AL257" t="s">
        <v>81</v>
      </c>
      <c r="AM257"/>
      <c r="AN257"/>
      <c r="AO257"/>
      <c r="AP257"/>
      <c r="AQ257">
        <v>90</v>
      </c>
      <c r="AR257">
        <v>17</v>
      </c>
      <c r="AS257">
        <v>1150</v>
      </c>
      <c r="AT257">
        <v>1150</v>
      </c>
      <c r="AU257"/>
      <c r="AV257"/>
      <c r="AW257"/>
      <c r="AX257"/>
      <c r="AY257"/>
      <c r="AZ257"/>
      <c r="BA257"/>
      <c r="BB257"/>
      <c r="BC257"/>
      <c r="BD257"/>
      <c r="BE257"/>
      <c r="BF257"/>
      <c r="BG257"/>
      <c r="BH257"/>
      <c r="BI257"/>
      <c r="BJ257"/>
      <c r="BK257"/>
      <c r="BL257"/>
      <c r="BM257"/>
      <c r="BN257" s="192" t="s">
        <v>1419</v>
      </c>
      <c r="BO257">
        <v>2</v>
      </c>
      <c r="BP257">
        <v>2</v>
      </c>
      <c r="BQ257">
        <v>4</v>
      </c>
      <c r="BR257" t="s">
        <v>98</v>
      </c>
      <c r="BS257" t="s">
        <v>292</v>
      </c>
      <c r="BT257" t="s">
        <v>1011</v>
      </c>
      <c r="BU257" s="210">
        <v>44759</v>
      </c>
      <c r="BV257">
        <v>31528</v>
      </c>
      <c r="BW257" s="211"/>
      <c r="BX257" t="s">
        <v>63</v>
      </c>
      <c r="BY257" t="s">
        <v>63</v>
      </c>
      <c r="BZ257"/>
      <c r="CA257"/>
      <c r="CB257" t="s">
        <v>63</v>
      </c>
      <c r="CC257" t="s">
        <v>63</v>
      </c>
      <c r="CD257"/>
      <c r="CE257" t="s">
        <v>63</v>
      </c>
      <c r="CF257"/>
      <c r="CG257" t="s">
        <v>62</v>
      </c>
      <c r="CH257" t="s">
        <v>898</v>
      </c>
      <c r="CI257" t="s">
        <v>63</v>
      </c>
      <c r="CJ257"/>
      <c r="CK257" t="s">
        <v>83</v>
      </c>
      <c r="CL257"/>
      <c r="CM257">
        <v>1</v>
      </c>
      <c r="CN257" t="s">
        <v>1420</v>
      </c>
      <c r="CO257"/>
      <c r="CP257">
        <v>216</v>
      </c>
      <c r="CQ257">
        <v>6.5</v>
      </c>
      <c r="CR257">
        <v>46.4</v>
      </c>
      <c r="CS257" t="s">
        <v>85</v>
      </c>
      <c r="CT257"/>
      <c r="CU257"/>
      <c r="CV257" t="s">
        <v>86</v>
      </c>
      <c r="CW257"/>
      <c r="CX257" t="s">
        <v>135</v>
      </c>
      <c r="CY257" t="s">
        <v>63</v>
      </c>
      <c r="CZ257"/>
      <c r="DA257"/>
      <c r="DB257"/>
      <c r="DC257" t="s">
        <v>1421</v>
      </c>
      <c r="DD257">
        <v>2</v>
      </c>
      <c r="DE257" t="s">
        <v>88</v>
      </c>
      <c r="DF257" t="s">
        <v>1300</v>
      </c>
      <c r="DG257">
        <v>5</v>
      </c>
      <c r="DH257"/>
      <c r="DI257"/>
      <c r="DJ257" t="s">
        <v>905</v>
      </c>
      <c r="DK257" t="s">
        <v>906</v>
      </c>
      <c r="DL257" t="s">
        <v>63</v>
      </c>
      <c r="DM257" t="s">
        <v>63</v>
      </c>
      <c r="DN257" t="s">
        <v>63</v>
      </c>
      <c r="DO257" t="s">
        <v>901</v>
      </c>
      <c r="DP257" t="s">
        <v>62</v>
      </c>
      <c r="DQ257" t="s">
        <v>77</v>
      </c>
      <c r="DR257" t="s">
        <v>1301</v>
      </c>
      <c r="DS257"/>
      <c r="DT257"/>
      <c r="DU257"/>
      <c r="DV257"/>
      <c r="DW257"/>
      <c r="DX257"/>
      <c r="DY257">
        <v>56.1</v>
      </c>
      <c r="DZ257"/>
      <c r="EA257" s="212"/>
      <c r="EB257">
        <v>7</v>
      </c>
      <c r="EC257">
        <v>7</v>
      </c>
      <c r="ED257"/>
      <c r="EE257" t="s">
        <v>1422</v>
      </c>
      <c r="EF257">
        <v>7</v>
      </c>
      <c r="EG257"/>
      <c r="EH257"/>
      <c r="EI257"/>
      <c r="EJ257"/>
      <c r="EK257"/>
      <c r="EL257"/>
      <c r="EM257"/>
      <c r="EN257"/>
      <c r="EO257"/>
      <c r="EP257"/>
      <c r="EQ257"/>
      <c r="ER257"/>
      <c r="ES257"/>
      <c r="ET257"/>
      <c r="EU257">
        <v>2250</v>
      </c>
      <c r="EV257"/>
      <c r="EW257">
        <v>213</v>
      </c>
      <c r="EX257">
        <v>231</v>
      </c>
      <c r="EY257">
        <v>225</v>
      </c>
      <c r="EZ257"/>
      <c r="FA257"/>
      <c r="FB257"/>
      <c r="FC257"/>
      <c r="FD257"/>
      <c r="FE257"/>
      <c r="FF257"/>
      <c r="FG257"/>
      <c r="FH257"/>
      <c r="FI257"/>
    </row>
    <row r="258" spans="1:165" s="4" customFormat="1" x14ac:dyDescent="0.35">
      <c r="A258">
        <v>2023</v>
      </c>
      <c r="B258" t="s">
        <v>149</v>
      </c>
      <c r="C258" t="s">
        <v>150</v>
      </c>
      <c r="D258" t="s">
        <v>1423</v>
      </c>
      <c r="E258" t="s">
        <v>151</v>
      </c>
      <c r="F258">
        <v>15</v>
      </c>
      <c r="G258" s="209">
        <v>2</v>
      </c>
      <c r="H258">
        <v>4</v>
      </c>
      <c r="I258" t="s">
        <v>894</v>
      </c>
      <c r="J258">
        <v>41</v>
      </c>
      <c r="K258">
        <v>38</v>
      </c>
      <c r="L258">
        <v>39</v>
      </c>
      <c r="M258">
        <v>55.949599999999997</v>
      </c>
      <c r="N258">
        <v>54.899299999999997</v>
      </c>
      <c r="O258">
        <v>55.472000000000001</v>
      </c>
      <c r="P258">
        <v>41.236699999999999</v>
      </c>
      <c r="Q258">
        <v>38</v>
      </c>
      <c r="R258">
        <v>39</v>
      </c>
      <c r="S258"/>
      <c r="T258" t="s">
        <v>852</v>
      </c>
      <c r="U258" t="s">
        <v>853</v>
      </c>
      <c r="V258" t="s">
        <v>895</v>
      </c>
      <c r="W258" t="s">
        <v>896</v>
      </c>
      <c r="X258"/>
      <c r="Y258">
        <v>6</v>
      </c>
      <c r="Z258" t="s">
        <v>63</v>
      </c>
      <c r="AA258" t="s">
        <v>63</v>
      </c>
      <c r="AB258" t="s">
        <v>73</v>
      </c>
      <c r="AC258" t="s">
        <v>75</v>
      </c>
      <c r="AD258">
        <v>15</v>
      </c>
      <c r="AE258"/>
      <c r="AF258"/>
      <c r="AG258" t="s">
        <v>856</v>
      </c>
      <c r="AH258" t="s">
        <v>857</v>
      </c>
      <c r="AI258" t="s">
        <v>64</v>
      </c>
      <c r="AJ258" t="s">
        <v>65</v>
      </c>
      <c r="AK258" t="s">
        <v>63</v>
      </c>
      <c r="AL258" t="s">
        <v>81</v>
      </c>
      <c r="AM258"/>
      <c r="AN258"/>
      <c r="AO258"/>
      <c r="AP258"/>
      <c r="AQ258">
        <v>90</v>
      </c>
      <c r="AR258">
        <v>17</v>
      </c>
      <c r="AS258">
        <v>1150</v>
      </c>
      <c r="AT258">
        <v>1150</v>
      </c>
      <c r="AU258"/>
      <c r="AV258"/>
      <c r="AW258"/>
      <c r="AX258"/>
      <c r="AY258"/>
      <c r="AZ258"/>
      <c r="BA258"/>
      <c r="BB258"/>
      <c r="BC258"/>
      <c r="BD258"/>
      <c r="BE258"/>
      <c r="BF258"/>
      <c r="BG258"/>
      <c r="BH258"/>
      <c r="BI258"/>
      <c r="BJ258"/>
      <c r="BK258"/>
      <c r="BL258"/>
      <c r="BM258"/>
      <c r="BN258" s="192" t="s">
        <v>1298</v>
      </c>
      <c r="BO258">
        <v>2</v>
      </c>
      <c r="BP258">
        <v>2</v>
      </c>
      <c r="BQ258">
        <v>4</v>
      </c>
      <c r="BR258" t="s">
        <v>98</v>
      </c>
      <c r="BS258" t="s">
        <v>292</v>
      </c>
      <c r="BT258" t="s">
        <v>1011</v>
      </c>
      <c r="BU258" s="210">
        <v>44759</v>
      </c>
      <c r="BV258">
        <v>31528</v>
      </c>
      <c r="BW258" s="211"/>
      <c r="BX258" t="s">
        <v>63</v>
      </c>
      <c r="BY258" t="s">
        <v>63</v>
      </c>
      <c r="BZ258"/>
      <c r="CA258"/>
      <c r="CB258" t="s">
        <v>63</v>
      </c>
      <c r="CC258" t="s">
        <v>63</v>
      </c>
      <c r="CD258"/>
      <c r="CE258" t="s">
        <v>63</v>
      </c>
      <c r="CF258"/>
      <c r="CG258" t="s">
        <v>62</v>
      </c>
      <c r="CH258" t="s">
        <v>898</v>
      </c>
      <c r="CI258" t="s">
        <v>63</v>
      </c>
      <c r="CJ258"/>
      <c r="CK258" t="s">
        <v>83</v>
      </c>
      <c r="CL258"/>
      <c r="CM258">
        <v>1</v>
      </c>
      <c r="CN258" t="s">
        <v>1420</v>
      </c>
      <c r="CO258"/>
      <c r="CP258">
        <v>216</v>
      </c>
      <c r="CQ258">
        <v>6.5</v>
      </c>
      <c r="CR258">
        <v>46.4</v>
      </c>
      <c r="CS258" t="s">
        <v>85</v>
      </c>
      <c r="CT258"/>
      <c r="CU258"/>
      <c r="CV258" t="s">
        <v>86</v>
      </c>
      <c r="CW258"/>
      <c r="CX258" t="s">
        <v>135</v>
      </c>
      <c r="CY258" t="s">
        <v>63</v>
      </c>
      <c r="CZ258"/>
      <c r="DA258"/>
      <c r="DB258"/>
      <c r="DC258" t="s">
        <v>1421</v>
      </c>
      <c r="DD258">
        <v>2</v>
      </c>
      <c r="DE258" t="s">
        <v>88</v>
      </c>
      <c r="DF258" t="s">
        <v>1300</v>
      </c>
      <c r="DG258">
        <v>80</v>
      </c>
      <c r="DH258"/>
      <c r="DI258"/>
      <c r="DJ258" t="s">
        <v>905</v>
      </c>
      <c r="DK258" t="s">
        <v>906</v>
      </c>
      <c r="DL258" t="s">
        <v>63</v>
      </c>
      <c r="DM258" t="s">
        <v>63</v>
      </c>
      <c r="DN258" t="s">
        <v>63</v>
      </c>
      <c r="DO258" t="s">
        <v>901</v>
      </c>
      <c r="DP258" t="s">
        <v>62</v>
      </c>
      <c r="DQ258" t="s">
        <v>77</v>
      </c>
      <c r="DR258" t="s">
        <v>1301</v>
      </c>
      <c r="DS258"/>
      <c r="DT258"/>
      <c r="DU258"/>
      <c r="DV258"/>
      <c r="DW258"/>
      <c r="DX258"/>
      <c r="DY258">
        <v>56.1</v>
      </c>
      <c r="DZ258"/>
      <c r="EA258" s="212"/>
      <c r="EB258">
        <v>7</v>
      </c>
      <c r="EC258">
        <v>7</v>
      </c>
      <c r="ED258"/>
      <c r="EE258" t="s">
        <v>1422</v>
      </c>
      <c r="EF258">
        <v>7</v>
      </c>
      <c r="EG258"/>
      <c r="EH258"/>
      <c r="EI258"/>
      <c r="EJ258"/>
      <c r="EK258"/>
      <c r="EL258"/>
      <c r="EM258"/>
      <c r="EN258"/>
      <c r="EO258"/>
      <c r="EP258"/>
      <c r="EQ258"/>
      <c r="ER258"/>
      <c r="ES258"/>
      <c r="ET258"/>
      <c r="EU258">
        <v>2250</v>
      </c>
      <c r="EV258"/>
      <c r="EW258">
        <v>213</v>
      </c>
      <c r="EX258">
        <v>231</v>
      </c>
      <c r="EY258">
        <v>225</v>
      </c>
      <c r="EZ258"/>
      <c r="FA258"/>
      <c r="FB258"/>
      <c r="FC258"/>
      <c r="FD258"/>
      <c r="FE258"/>
      <c r="FF258"/>
      <c r="FG258"/>
      <c r="FH258"/>
      <c r="FI258"/>
    </row>
    <row r="259" spans="1:165" s="4" customFormat="1" x14ac:dyDescent="0.35">
      <c r="A259">
        <v>2023</v>
      </c>
      <c r="B259" t="s">
        <v>121</v>
      </c>
      <c r="C259" t="s">
        <v>121</v>
      </c>
      <c r="D259" t="s">
        <v>1424</v>
      </c>
      <c r="E259" t="s">
        <v>122</v>
      </c>
      <c r="F259">
        <v>302</v>
      </c>
      <c r="G259" s="209">
        <v>2</v>
      </c>
      <c r="H259">
        <v>4</v>
      </c>
      <c r="I259" t="s">
        <v>919</v>
      </c>
      <c r="J259">
        <v>28</v>
      </c>
      <c r="K259">
        <v>36</v>
      </c>
      <c r="L259">
        <v>31</v>
      </c>
      <c r="M259">
        <v>36.700000000000003</v>
      </c>
      <c r="N259">
        <v>52.1</v>
      </c>
      <c r="O259">
        <v>42.330500000000001</v>
      </c>
      <c r="P259">
        <v>28.010100000000001</v>
      </c>
      <c r="Q259">
        <v>35.666600000000003</v>
      </c>
      <c r="R259">
        <v>31.005299999999998</v>
      </c>
      <c r="S259"/>
      <c r="T259" t="s">
        <v>852</v>
      </c>
      <c r="U259" t="s">
        <v>853</v>
      </c>
      <c r="V259" t="s">
        <v>819</v>
      </c>
      <c r="W259" t="s">
        <v>820</v>
      </c>
      <c r="X259"/>
      <c r="Y259">
        <v>6</v>
      </c>
      <c r="Z259" t="s">
        <v>62</v>
      </c>
      <c r="AA259" t="s">
        <v>63</v>
      </c>
      <c r="AB259" t="s">
        <v>93</v>
      </c>
      <c r="AC259" t="s">
        <v>94</v>
      </c>
      <c r="AD259">
        <v>10</v>
      </c>
      <c r="AE259"/>
      <c r="AF259"/>
      <c r="AG259" t="s">
        <v>856</v>
      </c>
      <c r="AH259" t="s">
        <v>857</v>
      </c>
      <c r="AI259" t="s">
        <v>64</v>
      </c>
      <c r="AJ259" t="s">
        <v>65</v>
      </c>
      <c r="AK259" t="s">
        <v>63</v>
      </c>
      <c r="AL259" t="s">
        <v>81</v>
      </c>
      <c r="AM259"/>
      <c r="AN259"/>
      <c r="AO259">
        <v>93</v>
      </c>
      <c r="AP259">
        <v>13</v>
      </c>
      <c r="AQ259"/>
      <c r="AR259"/>
      <c r="AS259">
        <v>1450</v>
      </c>
      <c r="AT259">
        <v>1450</v>
      </c>
      <c r="AU259"/>
      <c r="AV259"/>
      <c r="AW259"/>
      <c r="AX259"/>
      <c r="AY259"/>
      <c r="AZ259"/>
      <c r="BA259"/>
      <c r="BB259"/>
      <c r="BC259"/>
      <c r="BD259"/>
      <c r="BE259"/>
      <c r="BF259"/>
      <c r="BG259"/>
      <c r="BH259"/>
      <c r="BI259"/>
      <c r="BJ259"/>
      <c r="BK259"/>
      <c r="BL259"/>
      <c r="BM259"/>
      <c r="BN259" s="192" t="s">
        <v>1004</v>
      </c>
      <c r="BO259">
        <v>2</v>
      </c>
      <c r="BP259">
        <v>2</v>
      </c>
      <c r="BQ259">
        <v>4</v>
      </c>
      <c r="BR259" t="s">
        <v>98</v>
      </c>
      <c r="BS259" t="s">
        <v>292</v>
      </c>
      <c r="BT259" t="s">
        <v>998</v>
      </c>
      <c r="BU259" s="210">
        <v>44907</v>
      </c>
      <c r="BV259">
        <v>32022</v>
      </c>
      <c r="BW259" s="211"/>
      <c r="BX259" t="s">
        <v>63</v>
      </c>
      <c r="BY259" t="s">
        <v>63</v>
      </c>
      <c r="BZ259"/>
      <c r="CA259"/>
      <c r="CB259" t="s">
        <v>63</v>
      </c>
      <c r="CC259" t="s">
        <v>63</v>
      </c>
      <c r="CD259" t="s">
        <v>1425</v>
      </c>
      <c r="CE259" t="s">
        <v>63</v>
      </c>
      <c r="CF259"/>
      <c r="CG259" t="s">
        <v>62</v>
      </c>
      <c r="CH259" t="s">
        <v>1107</v>
      </c>
      <c r="CI259" t="s">
        <v>63</v>
      </c>
      <c r="CJ259"/>
      <c r="CK259"/>
      <c r="CL259"/>
      <c r="CM259"/>
      <c r="CN259"/>
      <c r="CO259"/>
      <c r="CP259"/>
      <c r="CQ259"/>
      <c r="CR259"/>
      <c r="CS259"/>
      <c r="CT259"/>
      <c r="CU259"/>
      <c r="CV259"/>
      <c r="CW259"/>
      <c r="CX259"/>
      <c r="CY259"/>
      <c r="CZ259"/>
      <c r="DA259"/>
      <c r="DB259"/>
      <c r="DC259"/>
      <c r="DD259"/>
      <c r="DE259"/>
      <c r="DF259"/>
      <c r="DG259"/>
      <c r="DH259"/>
      <c r="DI259"/>
      <c r="DJ259" t="s">
        <v>806</v>
      </c>
      <c r="DK259" t="s">
        <v>807</v>
      </c>
      <c r="DL259"/>
      <c r="DM259"/>
      <c r="DN259" t="s">
        <v>63</v>
      </c>
      <c r="DO259" t="s">
        <v>1108</v>
      </c>
      <c r="DP259" t="s">
        <v>63</v>
      </c>
      <c r="DQ259" t="s">
        <v>69</v>
      </c>
      <c r="DR259"/>
      <c r="DS259"/>
      <c r="DT259"/>
      <c r="DU259"/>
      <c r="DV259"/>
      <c r="DW259"/>
      <c r="DX259"/>
      <c r="DY259">
        <v>43</v>
      </c>
      <c r="DZ259"/>
      <c r="EA259" s="212"/>
      <c r="EB259">
        <v>6</v>
      </c>
      <c r="EC259">
        <v>6</v>
      </c>
      <c r="ED259"/>
      <c r="EE259" t="s">
        <v>1426</v>
      </c>
      <c r="EF259">
        <v>7</v>
      </c>
      <c r="EG259"/>
      <c r="EH259"/>
      <c r="EI259"/>
      <c r="EJ259"/>
      <c r="EK259"/>
      <c r="EL259"/>
      <c r="EM259"/>
      <c r="EN259"/>
      <c r="EO259"/>
      <c r="EP259"/>
      <c r="EQ259"/>
      <c r="ER259"/>
      <c r="ES259"/>
      <c r="ET259"/>
      <c r="EU259">
        <v>750</v>
      </c>
      <c r="EV259"/>
      <c r="EW259">
        <v>317</v>
      </c>
      <c r="EX259">
        <v>250</v>
      </c>
      <c r="EY259">
        <v>287</v>
      </c>
      <c r="EZ259"/>
      <c r="FA259"/>
      <c r="FB259"/>
      <c r="FC259"/>
      <c r="FD259"/>
      <c r="FE259"/>
      <c r="FF259"/>
      <c r="FG259"/>
      <c r="FH259"/>
      <c r="FI259"/>
    </row>
    <row r="260" spans="1:165" s="4" customFormat="1" x14ac:dyDescent="0.35">
      <c r="A260">
        <v>2023</v>
      </c>
      <c r="B260" t="s">
        <v>121</v>
      </c>
      <c r="C260" t="s">
        <v>121</v>
      </c>
      <c r="D260" t="s">
        <v>1424</v>
      </c>
      <c r="E260" t="s">
        <v>122</v>
      </c>
      <c r="F260">
        <v>306</v>
      </c>
      <c r="G260" s="209">
        <v>2.5</v>
      </c>
      <c r="H260">
        <v>4</v>
      </c>
      <c r="I260" t="s">
        <v>919</v>
      </c>
      <c r="J260">
        <v>28</v>
      </c>
      <c r="K260">
        <v>37</v>
      </c>
      <c r="L260">
        <v>31</v>
      </c>
      <c r="M260">
        <v>36.022199999999998</v>
      </c>
      <c r="N260">
        <v>53.9191</v>
      </c>
      <c r="O260">
        <v>42.3474</v>
      </c>
      <c r="P260">
        <v>27.551100000000002</v>
      </c>
      <c r="Q260">
        <v>36.765799999999999</v>
      </c>
      <c r="R260">
        <v>31.0535</v>
      </c>
      <c r="S260"/>
      <c r="T260" t="s">
        <v>852</v>
      </c>
      <c r="U260" t="s">
        <v>853</v>
      </c>
      <c r="V260" t="s">
        <v>819</v>
      </c>
      <c r="W260" t="s">
        <v>820</v>
      </c>
      <c r="X260"/>
      <c r="Y260">
        <v>6</v>
      </c>
      <c r="Z260" t="s">
        <v>62</v>
      </c>
      <c r="AA260" t="s">
        <v>63</v>
      </c>
      <c r="AB260" t="s">
        <v>93</v>
      </c>
      <c r="AC260" t="s">
        <v>94</v>
      </c>
      <c r="AD260">
        <v>10</v>
      </c>
      <c r="AE260"/>
      <c r="AF260"/>
      <c r="AG260" t="s">
        <v>856</v>
      </c>
      <c r="AH260" t="s">
        <v>857</v>
      </c>
      <c r="AI260" t="s">
        <v>64</v>
      </c>
      <c r="AJ260" t="s">
        <v>65</v>
      </c>
      <c r="AK260" t="s">
        <v>63</v>
      </c>
      <c r="AL260" t="s">
        <v>81</v>
      </c>
      <c r="AM260"/>
      <c r="AN260"/>
      <c r="AO260">
        <v>93</v>
      </c>
      <c r="AP260">
        <v>13</v>
      </c>
      <c r="AQ260"/>
      <c r="AR260"/>
      <c r="AS260">
        <v>1450</v>
      </c>
      <c r="AT260">
        <v>1450</v>
      </c>
      <c r="AU260"/>
      <c r="AV260"/>
      <c r="AW260"/>
      <c r="AX260"/>
      <c r="AY260"/>
      <c r="AZ260"/>
      <c r="BA260"/>
      <c r="BB260"/>
      <c r="BC260"/>
      <c r="BD260"/>
      <c r="BE260"/>
      <c r="BF260"/>
      <c r="BG260"/>
      <c r="BH260"/>
      <c r="BI260"/>
      <c r="BJ260"/>
      <c r="BK260"/>
      <c r="BL260"/>
      <c r="BM260"/>
      <c r="BN260" s="192" t="s">
        <v>1004</v>
      </c>
      <c r="BO260">
        <v>2</v>
      </c>
      <c r="BP260">
        <v>2</v>
      </c>
      <c r="BQ260">
        <v>4</v>
      </c>
      <c r="BR260" t="s">
        <v>98</v>
      </c>
      <c r="BS260" t="s">
        <v>292</v>
      </c>
      <c r="BT260" t="s">
        <v>998</v>
      </c>
      <c r="BU260" s="210">
        <v>44907</v>
      </c>
      <c r="BV260">
        <v>32025</v>
      </c>
      <c r="BW260" s="211"/>
      <c r="BX260" t="s">
        <v>63</v>
      </c>
      <c r="BY260" t="s">
        <v>63</v>
      </c>
      <c r="BZ260"/>
      <c r="CA260"/>
      <c r="CB260" t="s">
        <v>63</v>
      </c>
      <c r="CC260" t="s">
        <v>63</v>
      </c>
      <c r="CD260" t="s">
        <v>1427</v>
      </c>
      <c r="CE260" t="s">
        <v>62</v>
      </c>
      <c r="CF260" t="s">
        <v>1428</v>
      </c>
      <c r="CG260" t="s">
        <v>62</v>
      </c>
      <c r="CH260" t="s">
        <v>1107</v>
      </c>
      <c r="CI260" t="s">
        <v>63</v>
      </c>
      <c r="CJ260"/>
      <c r="CK260"/>
      <c r="CL260"/>
      <c r="CM260"/>
      <c r="CN260"/>
      <c r="CO260"/>
      <c r="CP260"/>
      <c r="CQ260"/>
      <c r="CR260"/>
      <c r="CS260"/>
      <c r="CT260"/>
      <c r="CU260"/>
      <c r="CV260"/>
      <c r="CW260"/>
      <c r="CX260"/>
      <c r="CY260"/>
      <c r="CZ260"/>
      <c r="DA260"/>
      <c r="DB260"/>
      <c r="DC260"/>
      <c r="DD260"/>
      <c r="DE260"/>
      <c r="DF260"/>
      <c r="DG260"/>
      <c r="DH260"/>
      <c r="DI260"/>
      <c r="DJ260" t="s">
        <v>806</v>
      </c>
      <c r="DK260" t="s">
        <v>807</v>
      </c>
      <c r="DL260"/>
      <c r="DM260"/>
      <c r="DN260" t="s">
        <v>63</v>
      </c>
      <c r="DO260" t="s">
        <v>1108</v>
      </c>
      <c r="DP260" t="s">
        <v>63</v>
      </c>
      <c r="DQ260" t="s">
        <v>69</v>
      </c>
      <c r="DR260"/>
      <c r="DS260"/>
      <c r="DT260"/>
      <c r="DU260"/>
      <c r="DV260"/>
      <c r="DW260"/>
      <c r="DX260"/>
      <c r="DY260">
        <v>42.6</v>
      </c>
      <c r="DZ260"/>
      <c r="EA260" s="212"/>
      <c r="EB260">
        <v>6</v>
      </c>
      <c r="EC260">
        <v>6</v>
      </c>
      <c r="ED260"/>
      <c r="EE260" t="s">
        <v>1429</v>
      </c>
      <c r="EF260">
        <v>7</v>
      </c>
      <c r="EG260"/>
      <c r="EH260"/>
      <c r="EI260"/>
      <c r="EJ260"/>
      <c r="EK260"/>
      <c r="EL260"/>
      <c r="EM260"/>
      <c r="EN260"/>
      <c r="EO260"/>
      <c r="EP260"/>
      <c r="EQ260"/>
      <c r="ER260"/>
      <c r="ES260"/>
      <c r="ET260"/>
      <c r="EU260">
        <v>750</v>
      </c>
      <c r="EV260"/>
      <c r="EW260">
        <v>323</v>
      </c>
      <c r="EX260">
        <v>242</v>
      </c>
      <c r="EY260">
        <v>287</v>
      </c>
      <c r="EZ260"/>
      <c r="FA260"/>
      <c r="FB260"/>
      <c r="FC260"/>
      <c r="FD260"/>
      <c r="FE260"/>
      <c r="FF260"/>
      <c r="FG260"/>
      <c r="FH260"/>
      <c r="FI260"/>
    </row>
    <row r="261" spans="1:165" s="4" customFormat="1" x14ac:dyDescent="0.35">
      <c r="A261">
        <v>2023</v>
      </c>
      <c r="B261" t="s">
        <v>121</v>
      </c>
      <c r="C261" t="s">
        <v>121</v>
      </c>
      <c r="D261" t="s">
        <v>1430</v>
      </c>
      <c r="E261" t="s">
        <v>122</v>
      </c>
      <c r="F261">
        <v>307</v>
      </c>
      <c r="G261" s="209">
        <v>2.5</v>
      </c>
      <c r="H261">
        <v>4</v>
      </c>
      <c r="I261" t="s">
        <v>919</v>
      </c>
      <c r="J261">
        <v>26</v>
      </c>
      <c r="K261">
        <v>35</v>
      </c>
      <c r="L261">
        <v>30</v>
      </c>
      <c r="M261">
        <v>34.200000000000003</v>
      </c>
      <c r="N261">
        <v>50.9</v>
      </c>
      <c r="O261">
        <v>40.124000000000002</v>
      </c>
      <c r="P261">
        <v>26.307400000000001</v>
      </c>
      <c r="Q261">
        <v>34.936700000000002</v>
      </c>
      <c r="R261">
        <v>29.597100000000001</v>
      </c>
      <c r="S261"/>
      <c r="T261" t="s">
        <v>852</v>
      </c>
      <c r="U261" t="s">
        <v>853</v>
      </c>
      <c r="V261" t="s">
        <v>819</v>
      </c>
      <c r="W261" t="s">
        <v>820</v>
      </c>
      <c r="X261"/>
      <c r="Y261">
        <v>6</v>
      </c>
      <c r="Z261" t="s">
        <v>62</v>
      </c>
      <c r="AA261" t="s">
        <v>63</v>
      </c>
      <c r="AB261">
        <v>4</v>
      </c>
      <c r="AC261" t="s">
        <v>114</v>
      </c>
      <c r="AD261">
        <v>10</v>
      </c>
      <c r="AE261"/>
      <c r="AF261"/>
      <c r="AG261" t="s">
        <v>856</v>
      </c>
      <c r="AH261" t="s">
        <v>857</v>
      </c>
      <c r="AI261" t="s">
        <v>64</v>
      </c>
      <c r="AJ261" t="s">
        <v>65</v>
      </c>
      <c r="AK261" t="s">
        <v>63</v>
      </c>
      <c r="AL261" t="s">
        <v>81</v>
      </c>
      <c r="AM261"/>
      <c r="AN261"/>
      <c r="AO261">
        <v>93</v>
      </c>
      <c r="AP261">
        <v>13</v>
      </c>
      <c r="AQ261"/>
      <c r="AR261"/>
      <c r="AS261">
        <v>1500</v>
      </c>
      <c r="AT261">
        <v>1500</v>
      </c>
      <c r="AU261"/>
      <c r="AV261"/>
      <c r="AW261"/>
      <c r="AX261"/>
      <c r="AY261"/>
      <c r="AZ261"/>
      <c r="BA261"/>
      <c r="BB261"/>
      <c r="BC261"/>
      <c r="BD261"/>
      <c r="BE261"/>
      <c r="BF261"/>
      <c r="BG261"/>
      <c r="BH261"/>
      <c r="BI261"/>
      <c r="BJ261"/>
      <c r="BK261"/>
      <c r="BL261"/>
      <c r="BM261"/>
      <c r="BN261" s="192" t="s">
        <v>1004</v>
      </c>
      <c r="BO261">
        <v>2</v>
      </c>
      <c r="BP261">
        <v>2</v>
      </c>
      <c r="BQ261">
        <v>4</v>
      </c>
      <c r="BR261" t="s">
        <v>98</v>
      </c>
      <c r="BS261" t="s">
        <v>292</v>
      </c>
      <c r="BT261" t="s">
        <v>998</v>
      </c>
      <c r="BU261" s="210">
        <v>44907</v>
      </c>
      <c r="BV261">
        <v>32026</v>
      </c>
      <c r="BW261" s="211"/>
      <c r="BX261" t="s">
        <v>63</v>
      </c>
      <c r="BY261" t="s">
        <v>63</v>
      </c>
      <c r="BZ261"/>
      <c r="CA261"/>
      <c r="CB261" t="s">
        <v>63</v>
      </c>
      <c r="CC261" t="s">
        <v>63</v>
      </c>
      <c r="CD261" t="s">
        <v>1427</v>
      </c>
      <c r="CE261" t="s">
        <v>62</v>
      </c>
      <c r="CF261" t="s">
        <v>1428</v>
      </c>
      <c r="CG261" t="s">
        <v>62</v>
      </c>
      <c r="CH261" t="s">
        <v>1107</v>
      </c>
      <c r="CI261" t="s">
        <v>63</v>
      </c>
      <c r="CJ261"/>
      <c r="CK261"/>
      <c r="CL261"/>
      <c r="CM261"/>
      <c r="CN261"/>
      <c r="CO261"/>
      <c r="CP261"/>
      <c r="CQ261"/>
      <c r="CR261"/>
      <c r="CS261"/>
      <c r="CT261"/>
      <c r="CU261"/>
      <c r="CV261"/>
      <c r="CW261"/>
      <c r="CX261"/>
      <c r="CY261"/>
      <c r="CZ261"/>
      <c r="DA261"/>
      <c r="DB261"/>
      <c r="DC261"/>
      <c r="DD261"/>
      <c r="DE261"/>
      <c r="DF261"/>
      <c r="DG261"/>
      <c r="DH261"/>
      <c r="DI261"/>
      <c r="DJ261" t="s">
        <v>806</v>
      </c>
      <c r="DK261" t="s">
        <v>807</v>
      </c>
      <c r="DL261"/>
      <c r="DM261"/>
      <c r="DN261" t="s">
        <v>63</v>
      </c>
      <c r="DO261" t="s">
        <v>1108</v>
      </c>
      <c r="DP261" t="s">
        <v>63</v>
      </c>
      <c r="DQ261" t="s">
        <v>69</v>
      </c>
      <c r="DR261"/>
      <c r="DS261"/>
      <c r="DT261"/>
      <c r="DU261"/>
      <c r="DV261"/>
      <c r="DW261"/>
      <c r="DX261"/>
      <c r="DY261">
        <v>40.4</v>
      </c>
      <c r="DZ261"/>
      <c r="EA261" s="212"/>
      <c r="EB261">
        <v>6</v>
      </c>
      <c r="EC261">
        <v>6</v>
      </c>
      <c r="ED261"/>
      <c r="EE261" t="s">
        <v>1429</v>
      </c>
      <c r="EF261">
        <v>7</v>
      </c>
      <c r="EG261"/>
      <c r="EH261"/>
      <c r="EI261"/>
      <c r="EJ261"/>
      <c r="EK261"/>
      <c r="EL261"/>
      <c r="EM261"/>
      <c r="EN261"/>
      <c r="EO261"/>
      <c r="EP261"/>
      <c r="EQ261"/>
      <c r="ER261"/>
      <c r="ES261"/>
      <c r="ET261"/>
      <c r="EU261">
        <v>500</v>
      </c>
      <c r="EV261"/>
      <c r="EW261">
        <v>338</v>
      </c>
      <c r="EX261">
        <v>255</v>
      </c>
      <c r="EY261">
        <v>301</v>
      </c>
      <c r="EZ261"/>
      <c r="FA261"/>
      <c r="FB261"/>
      <c r="FC261"/>
      <c r="FD261"/>
      <c r="FE261"/>
      <c r="FF261"/>
      <c r="FG261"/>
      <c r="FH261"/>
      <c r="FI261"/>
    </row>
    <row r="262" spans="1:165" s="4" customFormat="1" x14ac:dyDescent="0.35">
      <c r="A262">
        <v>2023</v>
      </c>
      <c r="B262" t="s">
        <v>121</v>
      </c>
      <c r="C262" t="s">
        <v>121</v>
      </c>
      <c r="D262" t="s">
        <v>1430</v>
      </c>
      <c r="E262" t="s">
        <v>122</v>
      </c>
      <c r="F262">
        <v>315</v>
      </c>
      <c r="G262" s="209">
        <v>2.5</v>
      </c>
      <c r="H262">
        <v>4</v>
      </c>
      <c r="I262" t="s">
        <v>919</v>
      </c>
      <c r="J262">
        <v>23</v>
      </c>
      <c r="K262">
        <v>32</v>
      </c>
      <c r="L262">
        <v>27</v>
      </c>
      <c r="M262">
        <v>29.8</v>
      </c>
      <c r="N262">
        <v>46.8</v>
      </c>
      <c r="O262">
        <v>35.622999999999998</v>
      </c>
      <c r="P262">
        <v>23.244700000000002</v>
      </c>
      <c r="Q262">
        <v>32.413600000000002</v>
      </c>
      <c r="R262">
        <v>26.635200000000001</v>
      </c>
      <c r="S262"/>
      <c r="T262" t="s">
        <v>796</v>
      </c>
      <c r="U262" t="s">
        <v>797</v>
      </c>
      <c r="V262" t="s">
        <v>819</v>
      </c>
      <c r="W262" t="s">
        <v>820</v>
      </c>
      <c r="X262"/>
      <c r="Y262">
        <v>6</v>
      </c>
      <c r="Z262" t="s">
        <v>62</v>
      </c>
      <c r="AA262" t="s">
        <v>63</v>
      </c>
      <c r="AB262">
        <v>4</v>
      </c>
      <c r="AC262" t="s">
        <v>114</v>
      </c>
      <c r="AD262">
        <v>10</v>
      </c>
      <c r="AE262"/>
      <c r="AF262"/>
      <c r="AG262" t="s">
        <v>856</v>
      </c>
      <c r="AH262" t="s">
        <v>857</v>
      </c>
      <c r="AI262" t="s">
        <v>64</v>
      </c>
      <c r="AJ262" t="s">
        <v>65</v>
      </c>
      <c r="AK262" t="s">
        <v>63</v>
      </c>
      <c r="AL262" t="s">
        <v>81</v>
      </c>
      <c r="AM262"/>
      <c r="AN262"/>
      <c r="AO262">
        <v>93</v>
      </c>
      <c r="AP262">
        <v>13</v>
      </c>
      <c r="AQ262"/>
      <c r="AR262"/>
      <c r="AS262">
        <v>1650</v>
      </c>
      <c r="AT262">
        <v>1650</v>
      </c>
      <c r="AU262"/>
      <c r="AV262"/>
      <c r="AW262"/>
      <c r="AX262"/>
      <c r="AY262"/>
      <c r="AZ262"/>
      <c r="BA262"/>
      <c r="BB262"/>
      <c r="BC262"/>
      <c r="BD262"/>
      <c r="BE262"/>
      <c r="BF262"/>
      <c r="BG262"/>
      <c r="BH262"/>
      <c r="BI262"/>
      <c r="BJ262"/>
      <c r="BK262"/>
      <c r="BL262"/>
      <c r="BM262"/>
      <c r="BN262" s="192" t="s">
        <v>1004</v>
      </c>
      <c r="BO262">
        <v>2</v>
      </c>
      <c r="BP262">
        <v>2</v>
      </c>
      <c r="BQ262">
        <v>4</v>
      </c>
      <c r="BR262" t="s">
        <v>98</v>
      </c>
      <c r="BS262" t="s">
        <v>292</v>
      </c>
      <c r="BT262" t="s">
        <v>998</v>
      </c>
      <c r="BU262" s="210">
        <v>44907</v>
      </c>
      <c r="BV262">
        <v>32023</v>
      </c>
      <c r="BW262" s="211"/>
      <c r="BX262" t="s">
        <v>63</v>
      </c>
      <c r="BY262" t="s">
        <v>63</v>
      </c>
      <c r="BZ262"/>
      <c r="CA262"/>
      <c r="CB262" t="s">
        <v>63</v>
      </c>
      <c r="CC262" t="s">
        <v>63</v>
      </c>
      <c r="CD262"/>
      <c r="CE262" t="s">
        <v>63</v>
      </c>
      <c r="CF262"/>
      <c r="CG262" t="s">
        <v>62</v>
      </c>
      <c r="CH262" t="s">
        <v>1107</v>
      </c>
      <c r="CI262" t="s">
        <v>63</v>
      </c>
      <c r="CJ262"/>
      <c r="CK262"/>
      <c r="CL262"/>
      <c r="CM262"/>
      <c r="CN262"/>
      <c r="CO262"/>
      <c r="CP262"/>
      <c r="CQ262"/>
      <c r="CR262"/>
      <c r="CS262"/>
      <c r="CT262"/>
      <c r="CU262"/>
      <c r="CV262"/>
      <c r="CW262"/>
      <c r="CX262"/>
      <c r="CY262"/>
      <c r="CZ262"/>
      <c r="DA262"/>
      <c r="DB262"/>
      <c r="DC262"/>
      <c r="DD262"/>
      <c r="DE262"/>
      <c r="DF262"/>
      <c r="DG262"/>
      <c r="DH262"/>
      <c r="DI262"/>
      <c r="DJ262" t="s">
        <v>806</v>
      </c>
      <c r="DK262" t="s">
        <v>807</v>
      </c>
      <c r="DL262"/>
      <c r="DM262"/>
      <c r="DN262" t="s">
        <v>63</v>
      </c>
      <c r="DO262" t="s">
        <v>1431</v>
      </c>
      <c r="DP262" t="s">
        <v>63</v>
      </c>
      <c r="DQ262" t="s">
        <v>69</v>
      </c>
      <c r="DR262"/>
      <c r="DS262"/>
      <c r="DT262"/>
      <c r="DU262"/>
      <c r="DV262"/>
      <c r="DW262"/>
      <c r="DX262"/>
      <c r="DY262">
        <v>35.9</v>
      </c>
      <c r="DZ262"/>
      <c r="EA262" s="212"/>
      <c r="EB262">
        <v>5</v>
      </c>
      <c r="EC262">
        <v>5</v>
      </c>
      <c r="ED262"/>
      <c r="EE262" t="s">
        <v>1432</v>
      </c>
      <c r="EF262">
        <v>5</v>
      </c>
      <c r="EG262"/>
      <c r="EH262"/>
      <c r="EI262"/>
      <c r="EJ262"/>
      <c r="EK262"/>
      <c r="EL262"/>
      <c r="EM262"/>
      <c r="EN262"/>
      <c r="EO262"/>
      <c r="EP262"/>
      <c r="EQ262"/>
      <c r="ER262"/>
      <c r="ES262"/>
      <c r="ET262"/>
      <c r="EU262"/>
      <c r="EV262">
        <v>250</v>
      </c>
      <c r="EW262">
        <v>382</v>
      </c>
      <c r="EX262">
        <v>274</v>
      </c>
      <c r="EY262">
        <v>334</v>
      </c>
      <c r="EZ262"/>
      <c r="FA262"/>
      <c r="FB262"/>
      <c r="FC262"/>
      <c r="FD262"/>
      <c r="FE262"/>
      <c r="FF262"/>
      <c r="FG262"/>
      <c r="FH262"/>
      <c r="FI262"/>
    </row>
    <row r="263" spans="1:165" s="4" customFormat="1" x14ac:dyDescent="0.35">
      <c r="A263">
        <v>2023</v>
      </c>
      <c r="B263" t="s">
        <v>106</v>
      </c>
      <c r="C263" t="s">
        <v>106</v>
      </c>
      <c r="D263" t="s">
        <v>1433</v>
      </c>
      <c r="E263" t="s">
        <v>107</v>
      </c>
      <c r="F263">
        <v>182</v>
      </c>
      <c r="G263" s="209">
        <v>2</v>
      </c>
      <c r="H263">
        <v>4</v>
      </c>
      <c r="I263" t="s">
        <v>1057</v>
      </c>
      <c r="J263">
        <v>21</v>
      </c>
      <c r="K263">
        <v>29</v>
      </c>
      <c r="L263">
        <v>24</v>
      </c>
      <c r="M263">
        <v>26.2</v>
      </c>
      <c r="N263">
        <v>41.3</v>
      </c>
      <c r="O263">
        <v>31.359500000000001</v>
      </c>
      <c r="P263">
        <v>20.674099999999999</v>
      </c>
      <c r="Q263">
        <v>28.956299999999999</v>
      </c>
      <c r="R263">
        <v>23.728200000000001</v>
      </c>
      <c r="S263"/>
      <c r="T263" t="s">
        <v>796</v>
      </c>
      <c r="U263" t="s">
        <v>797</v>
      </c>
      <c r="V263" t="s">
        <v>1058</v>
      </c>
      <c r="W263" t="s">
        <v>1059</v>
      </c>
      <c r="X263"/>
      <c r="Y263">
        <v>7</v>
      </c>
      <c r="Z263" t="s">
        <v>62</v>
      </c>
      <c r="AA263" t="s">
        <v>63</v>
      </c>
      <c r="AB263" t="s">
        <v>73</v>
      </c>
      <c r="AC263" t="s">
        <v>75</v>
      </c>
      <c r="AD263">
        <v>10</v>
      </c>
      <c r="AE263"/>
      <c r="AF263"/>
      <c r="AG263" t="s">
        <v>841</v>
      </c>
      <c r="AH263" t="s">
        <v>842</v>
      </c>
      <c r="AI263" t="s">
        <v>64</v>
      </c>
      <c r="AJ263" t="s">
        <v>65</v>
      </c>
      <c r="AK263" t="s">
        <v>63</v>
      </c>
      <c r="AL263" t="s">
        <v>81</v>
      </c>
      <c r="AM263"/>
      <c r="AN263"/>
      <c r="AO263">
        <v>89</v>
      </c>
      <c r="AP263">
        <v>12</v>
      </c>
      <c r="AQ263"/>
      <c r="AR263"/>
      <c r="AS263">
        <v>2300</v>
      </c>
      <c r="AT263">
        <v>2300</v>
      </c>
      <c r="AU263"/>
      <c r="AV263"/>
      <c r="AW263"/>
      <c r="AX263"/>
      <c r="AY263"/>
      <c r="AZ263"/>
      <c r="BA263"/>
      <c r="BB263"/>
      <c r="BC263"/>
      <c r="BD263"/>
      <c r="BE263"/>
      <c r="BF263"/>
      <c r="BG263"/>
      <c r="BH263"/>
      <c r="BI263"/>
      <c r="BJ263"/>
      <c r="BK263"/>
      <c r="BL263"/>
      <c r="BM263"/>
      <c r="BN263" s="192" t="s">
        <v>1004</v>
      </c>
      <c r="BO263">
        <v>2</v>
      </c>
      <c r="BP263">
        <v>2</v>
      </c>
      <c r="BQ263">
        <v>4</v>
      </c>
      <c r="BR263" t="s">
        <v>98</v>
      </c>
      <c r="BS263" t="s">
        <v>292</v>
      </c>
      <c r="BT263" t="s">
        <v>998</v>
      </c>
      <c r="BU263" s="210">
        <v>44897</v>
      </c>
      <c r="BV263">
        <v>32629</v>
      </c>
      <c r="BW263" s="211"/>
      <c r="BX263"/>
      <c r="BY263" t="s">
        <v>63</v>
      </c>
      <c r="BZ263"/>
      <c r="CA263"/>
      <c r="CB263" t="s">
        <v>63</v>
      </c>
      <c r="CC263" t="s">
        <v>63</v>
      </c>
      <c r="CD263" t="s">
        <v>1434</v>
      </c>
      <c r="CE263" t="s">
        <v>63</v>
      </c>
      <c r="CF263"/>
      <c r="CG263" t="s">
        <v>62</v>
      </c>
      <c r="CH263" t="s">
        <v>1166</v>
      </c>
      <c r="CI263" t="s">
        <v>62</v>
      </c>
      <c r="CJ263" t="s">
        <v>1435</v>
      </c>
      <c r="CK263"/>
      <c r="CL263"/>
      <c r="CM263"/>
      <c r="CN263"/>
      <c r="CO263"/>
      <c r="CP263"/>
      <c r="CQ263"/>
      <c r="CR263"/>
      <c r="CS263"/>
      <c r="CT263"/>
      <c r="CU263"/>
      <c r="CV263"/>
      <c r="CW263"/>
      <c r="CX263"/>
      <c r="CY263"/>
      <c r="CZ263"/>
      <c r="DA263"/>
      <c r="DB263"/>
      <c r="DC263"/>
      <c r="DD263"/>
      <c r="DE263"/>
      <c r="DF263"/>
      <c r="DG263"/>
      <c r="DH263"/>
      <c r="DI263"/>
      <c r="DJ263" t="s">
        <v>806</v>
      </c>
      <c r="DK263" t="s">
        <v>807</v>
      </c>
      <c r="DL263"/>
      <c r="DM263"/>
      <c r="DN263" t="s">
        <v>63</v>
      </c>
      <c r="DO263" t="s">
        <v>1062</v>
      </c>
      <c r="DP263" t="s">
        <v>62</v>
      </c>
      <c r="DQ263" t="s">
        <v>77</v>
      </c>
      <c r="DR263" t="s">
        <v>1433</v>
      </c>
      <c r="DS263"/>
      <c r="DT263"/>
      <c r="DU263"/>
      <c r="DV263"/>
      <c r="DW263"/>
      <c r="DX263"/>
      <c r="DY263">
        <v>31.6</v>
      </c>
      <c r="DZ263"/>
      <c r="EA263" s="212"/>
      <c r="EB263">
        <v>5</v>
      </c>
      <c r="EC263">
        <v>5</v>
      </c>
      <c r="ED263"/>
      <c r="EE263" t="s">
        <v>1436</v>
      </c>
      <c r="EF263">
        <v>5</v>
      </c>
      <c r="EG263"/>
      <c r="EH263"/>
      <c r="EI263"/>
      <c r="EJ263"/>
      <c r="EK263"/>
      <c r="EL263"/>
      <c r="EM263"/>
      <c r="EN263"/>
      <c r="EO263"/>
      <c r="EP263"/>
      <c r="EQ263"/>
      <c r="ER263"/>
      <c r="ES263"/>
      <c r="ET263"/>
      <c r="EU263"/>
      <c r="EV263">
        <v>3500</v>
      </c>
      <c r="EW263">
        <v>428</v>
      </c>
      <c r="EX263">
        <v>305</v>
      </c>
      <c r="EY263">
        <v>373</v>
      </c>
      <c r="EZ263"/>
      <c r="FA263"/>
      <c r="FB263"/>
      <c r="FC263"/>
      <c r="FD263"/>
      <c r="FE263"/>
      <c r="FF263"/>
      <c r="FG263"/>
      <c r="FH263"/>
      <c r="FI263"/>
    </row>
    <row r="264" spans="1:165" s="4" customFormat="1" x14ac:dyDescent="0.35">
      <c r="A264">
        <v>2023</v>
      </c>
      <c r="B264" t="s">
        <v>106</v>
      </c>
      <c r="C264" t="s">
        <v>106</v>
      </c>
      <c r="D264" t="s">
        <v>1437</v>
      </c>
      <c r="E264" t="s">
        <v>107</v>
      </c>
      <c r="F264">
        <v>210</v>
      </c>
      <c r="G264" s="209">
        <v>2</v>
      </c>
      <c r="H264">
        <v>4</v>
      </c>
      <c r="I264" t="s">
        <v>1158</v>
      </c>
      <c r="J264">
        <v>20</v>
      </c>
      <c r="K264">
        <v>28</v>
      </c>
      <c r="L264">
        <v>23</v>
      </c>
      <c r="M264">
        <v>24.8</v>
      </c>
      <c r="N264">
        <v>40.5</v>
      </c>
      <c r="O264">
        <v>30.040400000000002</v>
      </c>
      <c r="P264">
        <v>19.658300000000001</v>
      </c>
      <c r="Q264">
        <v>28.446300000000001</v>
      </c>
      <c r="R264">
        <v>22.8325</v>
      </c>
      <c r="S264"/>
      <c r="T264" t="s">
        <v>796</v>
      </c>
      <c r="U264" t="s">
        <v>797</v>
      </c>
      <c r="V264" t="s">
        <v>1058</v>
      </c>
      <c r="W264" t="s">
        <v>1059</v>
      </c>
      <c r="X264"/>
      <c r="Y264">
        <v>8</v>
      </c>
      <c r="Z264" t="s">
        <v>62</v>
      </c>
      <c r="AA264" t="s">
        <v>63</v>
      </c>
      <c r="AB264" t="s">
        <v>73</v>
      </c>
      <c r="AC264" t="s">
        <v>75</v>
      </c>
      <c r="AD264">
        <v>10</v>
      </c>
      <c r="AE264"/>
      <c r="AF264"/>
      <c r="AG264" t="s">
        <v>841</v>
      </c>
      <c r="AH264" t="s">
        <v>842</v>
      </c>
      <c r="AI264" t="s">
        <v>64</v>
      </c>
      <c r="AJ264" t="s">
        <v>65</v>
      </c>
      <c r="AK264" t="s">
        <v>63</v>
      </c>
      <c r="AL264" t="s">
        <v>81</v>
      </c>
      <c r="AM264">
        <v>89</v>
      </c>
      <c r="AN264">
        <v>12</v>
      </c>
      <c r="AO264"/>
      <c r="AP264"/>
      <c r="AQ264"/>
      <c r="AR264"/>
      <c r="AS264">
        <v>2400</v>
      </c>
      <c r="AT264">
        <v>2400</v>
      </c>
      <c r="AU264"/>
      <c r="AV264"/>
      <c r="AW264"/>
      <c r="AX264"/>
      <c r="AY264"/>
      <c r="AZ264"/>
      <c r="BA264"/>
      <c r="BB264"/>
      <c r="BC264"/>
      <c r="BD264"/>
      <c r="BE264"/>
      <c r="BF264"/>
      <c r="BG264"/>
      <c r="BH264"/>
      <c r="BI264"/>
      <c r="BJ264"/>
      <c r="BK264"/>
      <c r="BL264"/>
      <c r="BM264"/>
      <c r="BN264" s="192" t="s">
        <v>1004</v>
      </c>
      <c r="BO264">
        <v>2</v>
      </c>
      <c r="BP264">
        <v>2</v>
      </c>
      <c r="BQ264">
        <v>4</v>
      </c>
      <c r="BR264" t="s">
        <v>98</v>
      </c>
      <c r="BS264" t="s">
        <v>292</v>
      </c>
      <c r="BT264" t="s">
        <v>998</v>
      </c>
      <c r="BU264" s="210">
        <v>44881</v>
      </c>
      <c r="BV264">
        <v>32454</v>
      </c>
      <c r="BW264" s="211"/>
      <c r="BX264"/>
      <c r="BY264" t="s">
        <v>63</v>
      </c>
      <c r="BZ264"/>
      <c r="CA264"/>
      <c r="CB264" t="s">
        <v>63</v>
      </c>
      <c r="CC264" t="s">
        <v>63</v>
      </c>
      <c r="CD264" t="s">
        <v>1438</v>
      </c>
      <c r="CE264" t="s">
        <v>63</v>
      </c>
      <c r="CF264"/>
      <c r="CG264" t="s">
        <v>62</v>
      </c>
      <c r="CH264" t="s">
        <v>1166</v>
      </c>
      <c r="CI264" t="s">
        <v>62</v>
      </c>
      <c r="CJ264" t="s">
        <v>1439</v>
      </c>
      <c r="CK264"/>
      <c r="CL264"/>
      <c r="CM264"/>
      <c r="CN264"/>
      <c r="CO264"/>
      <c r="CP264"/>
      <c r="CQ264"/>
      <c r="CR264"/>
      <c r="CS264"/>
      <c r="CT264"/>
      <c r="CU264"/>
      <c r="CV264"/>
      <c r="CW264"/>
      <c r="CX264"/>
      <c r="CY264"/>
      <c r="CZ264"/>
      <c r="DA264"/>
      <c r="DB264"/>
      <c r="DC264"/>
      <c r="DD264"/>
      <c r="DE264"/>
      <c r="DF264"/>
      <c r="DG264"/>
      <c r="DH264"/>
      <c r="DI264"/>
      <c r="DJ264" t="s">
        <v>806</v>
      </c>
      <c r="DK264" t="s">
        <v>807</v>
      </c>
      <c r="DL264"/>
      <c r="DM264"/>
      <c r="DN264" t="s">
        <v>63</v>
      </c>
      <c r="DO264" t="s">
        <v>825</v>
      </c>
      <c r="DP264" t="s">
        <v>62</v>
      </c>
      <c r="DQ264" t="s">
        <v>77</v>
      </c>
      <c r="DR264" t="s">
        <v>1440</v>
      </c>
      <c r="DS264"/>
      <c r="DT264"/>
      <c r="DU264"/>
      <c r="DV264"/>
      <c r="DW264"/>
      <c r="DX264"/>
      <c r="DY264">
        <v>30.3</v>
      </c>
      <c r="DZ264"/>
      <c r="EA264" s="212"/>
      <c r="EB264">
        <v>5</v>
      </c>
      <c r="EC264">
        <v>5</v>
      </c>
      <c r="ED264"/>
      <c r="EE264" t="s">
        <v>1441</v>
      </c>
      <c r="EF264">
        <v>3</v>
      </c>
      <c r="EG264"/>
      <c r="EH264"/>
      <c r="EI264"/>
      <c r="EJ264"/>
      <c r="EK264"/>
      <c r="EL264"/>
      <c r="EM264"/>
      <c r="EN264"/>
      <c r="EO264"/>
      <c r="EP264"/>
      <c r="EQ264"/>
      <c r="ER264"/>
      <c r="ES264"/>
      <c r="ET264"/>
      <c r="EU264"/>
      <c r="EV264">
        <v>4000</v>
      </c>
      <c r="EW264">
        <v>451</v>
      </c>
      <c r="EX264">
        <v>312</v>
      </c>
      <c r="EY264">
        <v>388</v>
      </c>
      <c r="EZ264"/>
      <c r="FA264"/>
      <c r="FB264"/>
      <c r="FC264"/>
      <c r="FD264"/>
      <c r="FE264"/>
      <c r="FF264"/>
      <c r="FG264"/>
      <c r="FH264"/>
      <c r="FI264"/>
    </row>
    <row r="265" spans="1:165" s="4" customFormat="1" x14ac:dyDescent="0.35">
      <c r="A265">
        <v>2023</v>
      </c>
      <c r="B265" t="s">
        <v>106</v>
      </c>
      <c r="C265" t="s">
        <v>106</v>
      </c>
      <c r="D265" t="s">
        <v>1442</v>
      </c>
      <c r="E265" t="s">
        <v>107</v>
      </c>
      <c r="F265">
        <v>430</v>
      </c>
      <c r="G265" s="209">
        <v>3</v>
      </c>
      <c r="H265">
        <v>6</v>
      </c>
      <c r="I265" t="s">
        <v>1165</v>
      </c>
      <c r="J265">
        <v>19</v>
      </c>
      <c r="K265">
        <v>24</v>
      </c>
      <c r="L265">
        <v>21</v>
      </c>
      <c r="M265">
        <v>24.049900000000001</v>
      </c>
      <c r="N265">
        <v>33.799999999999997</v>
      </c>
      <c r="O265">
        <v>27.637499999999999</v>
      </c>
      <c r="P265">
        <v>19.110199999999999</v>
      </c>
      <c r="Q265">
        <v>24.1023</v>
      </c>
      <c r="R265">
        <v>21.074400000000001</v>
      </c>
      <c r="S265"/>
      <c r="T265" t="s">
        <v>1323</v>
      </c>
      <c r="U265" t="s">
        <v>88</v>
      </c>
      <c r="V265" t="s">
        <v>73</v>
      </c>
      <c r="W265" t="s">
        <v>74</v>
      </c>
      <c r="X265"/>
      <c r="Y265">
        <v>9</v>
      </c>
      <c r="Z265" t="s">
        <v>62</v>
      </c>
      <c r="AA265" t="s">
        <v>63</v>
      </c>
      <c r="AB265" t="s">
        <v>73</v>
      </c>
      <c r="AC265" t="s">
        <v>75</v>
      </c>
      <c r="AD265">
        <v>10</v>
      </c>
      <c r="AE265"/>
      <c r="AF265"/>
      <c r="AG265" t="s">
        <v>841</v>
      </c>
      <c r="AH265" t="s">
        <v>842</v>
      </c>
      <c r="AI265" t="s">
        <v>64</v>
      </c>
      <c r="AJ265" t="s">
        <v>65</v>
      </c>
      <c r="AK265" t="s">
        <v>63</v>
      </c>
      <c r="AL265" t="s">
        <v>81</v>
      </c>
      <c r="AM265"/>
      <c r="AN265"/>
      <c r="AO265">
        <v>96</v>
      </c>
      <c r="AP265">
        <v>13</v>
      </c>
      <c r="AQ265"/>
      <c r="AR265"/>
      <c r="AS265">
        <v>2600</v>
      </c>
      <c r="AT265">
        <v>2600</v>
      </c>
      <c r="AU265"/>
      <c r="AV265"/>
      <c r="AW265"/>
      <c r="AX265"/>
      <c r="AY265"/>
      <c r="AZ265"/>
      <c r="BA265"/>
      <c r="BB265"/>
      <c r="BC265"/>
      <c r="BD265"/>
      <c r="BE265"/>
      <c r="BF265"/>
      <c r="BG265"/>
      <c r="BH265"/>
      <c r="BI265"/>
      <c r="BJ265"/>
      <c r="BK265"/>
      <c r="BL265"/>
      <c r="BM265"/>
      <c r="BN265" s="192" t="s">
        <v>1205</v>
      </c>
      <c r="BO265">
        <v>2</v>
      </c>
      <c r="BP265">
        <v>2</v>
      </c>
      <c r="BQ265">
        <v>4</v>
      </c>
      <c r="BR265" t="s">
        <v>98</v>
      </c>
      <c r="BS265" t="s">
        <v>292</v>
      </c>
      <c r="BT265" t="s">
        <v>998</v>
      </c>
      <c r="BU265" s="210">
        <v>44872</v>
      </c>
      <c r="BV265">
        <v>32434</v>
      </c>
      <c r="BW265" s="211"/>
      <c r="BX265"/>
      <c r="BY265" t="s">
        <v>63</v>
      </c>
      <c r="BZ265"/>
      <c r="CA265"/>
      <c r="CB265" t="s">
        <v>63</v>
      </c>
      <c r="CC265" t="s">
        <v>63</v>
      </c>
      <c r="CD265" t="s">
        <v>1324</v>
      </c>
      <c r="CE265" t="s">
        <v>63</v>
      </c>
      <c r="CF265"/>
      <c r="CG265" t="s">
        <v>62</v>
      </c>
      <c r="CH265" t="s">
        <v>1166</v>
      </c>
      <c r="CI265" t="s">
        <v>62</v>
      </c>
      <c r="CJ265" t="s">
        <v>1325</v>
      </c>
      <c r="CK265" t="s">
        <v>83</v>
      </c>
      <c r="CL265"/>
      <c r="CM265">
        <v>1</v>
      </c>
      <c r="CN265" t="s">
        <v>84</v>
      </c>
      <c r="CO265"/>
      <c r="CP265">
        <v>48</v>
      </c>
      <c r="CQ265">
        <v>20</v>
      </c>
      <c r="CR265">
        <v>80</v>
      </c>
      <c r="CS265" t="s">
        <v>85</v>
      </c>
      <c r="CT265"/>
      <c r="CU265"/>
      <c r="CV265" t="s">
        <v>86</v>
      </c>
      <c r="CW265"/>
      <c r="CX265" t="s">
        <v>87</v>
      </c>
      <c r="CY265" t="s">
        <v>63</v>
      </c>
      <c r="CZ265"/>
      <c r="DA265"/>
      <c r="DB265"/>
      <c r="DC265"/>
      <c r="DD265">
        <v>1</v>
      </c>
      <c r="DE265" t="s">
        <v>88</v>
      </c>
      <c r="DF265" t="s">
        <v>112</v>
      </c>
      <c r="DG265">
        <v>16</v>
      </c>
      <c r="DH265"/>
      <c r="DI265"/>
      <c r="DJ265" t="s">
        <v>806</v>
      </c>
      <c r="DK265" t="s">
        <v>807</v>
      </c>
      <c r="DL265" t="s">
        <v>63</v>
      </c>
      <c r="DM265" t="s">
        <v>63</v>
      </c>
      <c r="DN265" t="s">
        <v>63</v>
      </c>
      <c r="DO265" t="s">
        <v>825</v>
      </c>
      <c r="DP265" t="s">
        <v>62</v>
      </c>
      <c r="DQ265" t="s">
        <v>77</v>
      </c>
      <c r="DR265"/>
      <c r="DS265"/>
      <c r="DT265"/>
      <c r="DU265"/>
      <c r="DV265"/>
      <c r="DW265"/>
      <c r="DX265"/>
      <c r="DY265">
        <v>27.8</v>
      </c>
      <c r="DZ265"/>
      <c r="EA265" s="212"/>
      <c r="EB265">
        <v>4</v>
      </c>
      <c r="EC265">
        <v>4</v>
      </c>
      <c r="ED265"/>
      <c r="EE265" t="s">
        <v>1326</v>
      </c>
      <c r="EF265">
        <v>6</v>
      </c>
      <c r="EG265"/>
      <c r="EH265"/>
      <c r="EI265"/>
      <c r="EJ265"/>
      <c r="EK265"/>
      <c r="EL265"/>
      <c r="EM265"/>
      <c r="EN265"/>
      <c r="EO265"/>
      <c r="EP265"/>
      <c r="EQ265"/>
      <c r="ER265"/>
      <c r="ES265"/>
      <c r="ET265"/>
      <c r="EU265"/>
      <c r="EV265">
        <v>5000</v>
      </c>
      <c r="EW265">
        <v>464</v>
      </c>
      <c r="EX265">
        <v>369</v>
      </c>
      <c r="EY265">
        <v>421</v>
      </c>
      <c r="EZ265"/>
      <c r="FA265"/>
      <c r="FB265"/>
      <c r="FC265"/>
      <c r="FD265"/>
      <c r="FE265"/>
      <c r="FF265"/>
      <c r="FG265"/>
      <c r="FH265"/>
      <c r="FI265"/>
    </row>
    <row r="266" spans="1:165" s="4" customFormat="1" x14ac:dyDescent="0.35">
      <c r="A266">
        <v>2023</v>
      </c>
      <c r="B266" t="s">
        <v>106</v>
      </c>
      <c r="C266" t="s">
        <v>106</v>
      </c>
      <c r="D266" t="s">
        <v>1443</v>
      </c>
      <c r="E266" t="s">
        <v>107</v>
      </c>
      <c r="F266">
        <v>550</v>
      </c>
      <c r="G266" s="209">
        <v>3</v>
      </c>
      <c r="H266">
        <v>6</v>
      </c>
      <c r="I266" t="s">
        <v>1165</v>
      </c>
      <c r="J266">
        <v>19</v>
      </c>
      <c r="K266">
        <v>24</v>
      </c>
      <c r="L266">
        <v>21</v>
      </c>
      <c r="M266">
        <v>24.049900000000001</v>
      </c>
      <c r="N266">
        <v>33.799999999999997</v>
      </c>
      <c r="O266">
        <v>27.637499999999999</v>
      </c>
      <c r="P266">
        <v>19.110199999999999</v>
      </c>
      <c r="Q266">
        <v>24.1023</v>
      </c>
      <c r="R266">
        <v>21.074400000000001</v>
      </c>
      <c r="S266"/>
      <c r="T266" t="s">
        <v>1323</v>
      </c>
      <c r="U266" t="s">
        <v>88</v>
      </c>
      <c r="V266" t="s">
        <v>73</v>
      </c>
      <c r="W266" t="s">
        <v>74</v>
      </c>
      <c r="X266"/>
      <c r="Y266">
        <v>9</v>
      </c>
      <c r="Z266" t="s">
        <v>62</v>
      </c>
      <c r="AA266" t="s">
        <v>63</v>
      </c>
      <c r="AB266" t="s">
        <v>73</v>
      </c>
      <c r="AC266" t="s">
        <v>75</v>
      </c>
      <c r="AD266">
        <v>10</v>
      </c>
      <c r="AE266"/>
      <c r="AF266"/>
      <c r="AG266" t="s">
        <v>841</v>
      </c>
      <c r="AH266" t="s">
        <v>842</v>
      </c>
      <c r="AI266" t="s">
        <v>64</v>
      </c>
      <c r="AJ266" t="s">
        <v>65</v>
      </c>
      <c r="AK266" t="s">
        <v>63</v>
      </c>
      <c r="AL266" t="s">
        <v>81</v>
      </c>
      <c r="AM266"/>
      <c r="AN266"/>
      <c r="AO266">
        <v>96</v>
      </c>
      <c r="AP266">
        <v>13</v>
      </c>
      <c r="AQ266"/>
      <c r="AR266"/>
      <c r="AS266">
        <v>2600</v>
      </c>
      <c r="AT266">
        <v>2600</v>
      </c>
      <c r="AU266"/>
      <c r="AV266"/>
      <c r="AW266"/>
      <c r="AX266"/>
      <c r="AY266"/>
      <c r="AZ266"/>
      <c r="BA266"/>
      <c r="BB266"/>
      <c r="BC266"/>
      <c r="BD266"/>
      <c r="BE266"/>
      <c r="BF266"/>
      <c r="BG266"/>
      <c r="BH266"/>
      <c r="BI266"/>
      <c r="BJ266"/>
      <c r="BK266"/>
      <c r="BL266"/>
      <c r="BM266"/>
      <c r="BN266" s="192" t="s">
        <v>1205</v>
      </c>
      <c r="BO266">
        <v>2</v>
      </c>
      <c r="BP266">
        <v>2</v>
      </c>
      <c r="BQ266">
        <v>4</v>
      </c>
      <c r="BR266" t="s">
        <v>98</v>
      </c>
      <c r="BS266" t="s">
        <v>292</v>
      </c>
      <c r="BT266" t="s">
        <v>998</v>
      </c>
      <c r="BU266" s="210">
        <v>44872</v>
      </c>
      <c r="BV266">
        <v>32433</v>
      </c>
      <c r="BW266" s="211"/>
      <c r="BX266"/>
      <c r="BY266" t="s">
        <v>63</v>
      </c>
      <c r="BZ266"/>
      <c r="CA266"/>
      <c r="CB266" t="s">
        <v>63</v>
      </c>
      <c r="CC266" t="s">
        <v>63</v>
      </c>
      <c r="CD266" t="s">
        <v>1324</v>
      </c>
      <c r="CE266" t="s">
        <v>63</v>
      </c>
      <c r="CF266"/>
      <c r="CG266" t="s">
        <v>62</v>
      </c>
      <c r="CH266" t="s">
        <v>1166</v>
      </c>
      <c r="CI266" t="s">
        <v>62</v>
      </c>
      <c r="CJ266" t="s">
        <v>1325</v>
      </c>
      <c r="CK266" t="s">
        <v>83</v>
      </c>
      <c r="CL266"/>
      <c r="CM266">
        <v>1</v>
      </c>
      <c r="CN266" t="s">
        <v>84</v>
      </c>
      <c r="CO266"/>
      <c r="CP266">
        <v>48</v>
      </c>
      <c r="CQ266">
        <v>20</v>
      </c>
      <c r="CR266">
        <v>80</v>
      </c>
      <c r="CS266" t="s">
        <v>85</v>
      </c>
      <c r="CT266"/>
      <c r="CU266"/>
      <c r="CV266" t="s">
        <v>86</v>
      </c>
      <c r="CW266"/>
      <c r="CX266" t="s">
        <v>87</v>
      </c>
      <c r="CY266" t="s">
        <v>63</v>
      </c>
      <c r="CZ266"/>
      <c r="DA266"/>
      <c r="DB266"/>
      <c r="DC266"/>
      <c r="DD266">
        <v>1</v>
      </c>
      <c r="DE266" t="s">
        <v>88</v>
      </c>
      <c r="DF266" t="s">
        <v>112</v>
      </c>
      <c r="DG266">
        <v>16</v>
      </c>
      <c r="DH266"/>
      <c r="DI266"/>
      <c r="DJ266" t="s">
        <v>806</v>
      </c>
      <c r="DK266" t="s">
        <v>807</v>
      </c>
      <c r="DL266" t="s">
        <v>63</v>
      </c>
      <c r="DM266" t="s">
        <v>63</v>
      </c>
      <c r="DN266" t="s">
        <v>63</v>
      </c>
      <c r="DO266" t="s">
        <v>825</v>
      </c>
      <c r="DP266" t="s">
        <v>62</v>
      </c>
      <c r="DQ266" t="s">
        <v>77</v>
      </c>
      <c r="DR266"/>
      <c r="DS266"/>
      <c r="DT266"/>
      <c r="DU266"/>
      <c r="DV266"/>
      <c r="DW266"/>
      <c r="DX266"/>
      <c r="DY266">
        <v>27.8</v>
      </c>
      <c r="DZ266"/>
      <c r="EA266" s="212"/>
      <c r="EB266">
        <v>4</v>
      </c>
      <c r="EC266">
        <v>4</v>
      </c>
      <c r="ED266"/>
      <c r="EE266" t="s">
        <v>1326</v>
      </c>
      <c r="EF266">
        <v>6</v>
      </c>
      <c r="EG266"/>
      <c r="EH266"/>
      <c r="EI266"/>
      <c r="EJ266"/>
      <c r="EK266"/>
      <c r="EL266"/>
      <c r="EM266"/>
      <c r="EN266"/>
      <c r="EO266"/>
      <c r="EP266"/>
      <c r="EQ266"/>
      <c r="ER266"/>
      <c r="ES266"/>
      <c r="ET266"/>
      <c r="EU266"/>
      <c r="EV266">
        <v>5000</v>
      </c>
      <c r="EW266">
        <v>464</v>
      </c>
      <c r="EX266">
        <v>369</v>
      </c>
      <c r="EY266">
        <v>421</v>
      </c>
      <c r="EZ266"/>
      <c r="FA266"/>
      <c r="FB266"/>
      <c r="FC266"/>
      <c r="FD266"/>
      <c r="FE266"/>
      <c r="FF266"/>
      <c r="FG266"/>
      <c r="FH266"/>
      <c r="FI266"/>
    </row>
    <row r="267" spans="1:165" s="4" customFormat="1" x14ac:dyDescent="0.35">
      <c r="A267">
        <v>2023</v>
      </c>
      <c r="B267" t="s">
        <v>106</v>
      </c>
      <c r="C267" t="s">
        <v>106</v>
      </c>
      <c r="D267" t="s">
        <v>1444</v>
      </c>
      <c r="E267" t="s">
        <v>107</v>
      </c>
      <c r="F267">
        <v>530</v>
      </c>
      <c r="G267" s="209">
        <v>4</v>
      </c>
      <c r="H267">
        <v>8</v>
      </c>
      <c r="I267" t="s">
        <v>1165</v>
      </c>
      <c r="J267">
        <v>15</v>
      </c>
      <c r="K267">
        <v>21</v>
      </c>
      <c r="L267">
        <v>17</v>
      </c>
      <c r="M267">
        <v>18</v>
      </c>
      <c r="N267">
        <v>28.6</v>
      </c>
      <c r="O267">
        <v>21.603000000000002</v>
      </c>
      <c r="P267">
        <v>14.5898</v>
      </c>
      <c r="Q267">
        <v>20.638500000000001</v>
      </c>
      <c r="R267">
        <v>16.8063</v>
      </c>
      <c r="S267" t="s">
        <v>856</v>
      </c>
      <c r="T267" t="s">
        <v>796</v>
      </c>
      <c r="U267" t="s">
        <v>797</v>
      </c>
      <c r="V267" t="s">
        <v>73</v>
      </c>
      <c r="W267" t="s">
        <v>74</v>
      </c>
      <c r="X267"/>
      <c r="Y267">
        <v>9</v>
      </c>
      <c r="Z267" t="s">
        <v>62</v>
      </c>
      <c r="AA267" t="s">
        <v>63</v>
      </c>
      <c r="AB267" t="s">
        <v>73</v>
      </c>
      <c r="AC267" t="s">
        <v>75</v>
      </c>
      <c r="AD267">
        <v>10</v>
      </c>
      <c r="AE267"/>
      <c r="AF267"/>
      <c r="AG267" t="s">
        <v>841</v>
      </c>
      <c r="AH267" t="s">
        <v>842</v>
      </c>
      <c r="AI267" t="s">
        <v>64</v>
      </c>
      <c r="AJ267" t="s">
        <v>65</v>
      </c>
      <c r="AK267" t="s">
        <v>63</v>
      </c>
      <c r="AL267" t="s">
        <v>81</v>
      </c>
      <c r="AM267"/>
      <c r="AN267"/>
      <c r="AO267">
        <v>96</v>
      </c>
      <c r="AP267">
        <v>13</v>
      </c>
      <c r="AQ267"/>
      <c r="AR267"/>
      <c r="AS267">
        <v>3200</v>
      </c>
      <c r="AT267">
        <v>3200</v>
      </c>
      <c r="AU267"/>
      <c r="AV267"/>
      <c r="AW267"/>
      <c r="AX267"/>
      <c r="AY267"/>
      <c r="AZ267"/>
      <c r="BA267"/>
      <c r="BB267"/>
      <c r="BC267"/>
      <c r="BD267"/>
      <c r="BE267"/>
      <c r="BF267"/>
      <c r="BG267"/>
      <c r="BH267"/>
      <c r="BI267"/>
      <c r="BJ267"/>
      <c r="BK267"/>
      <c r="BL267"/>
      <c r="BM267"/>
      <c r="BN267" s="192" t="s">
        <v>1004</v>
      </c>
      <c r="BO267">
        <v>2</v>
      </c>
      <c r="BP267">
        <v>2</v>
      </c>
      <c r="BQ267">
        <v>4</v>
      </c>
      <c r="BR267" t="s">
        <v>98</v>
      </c>
      <c r="BS267" t="s">
        <v>292</v>
      </c>
      <c r="BT267" t="s">
        <v>998</v>
      </c>
      <c r="BU267" s="210">
        <v>44917</v>
      </c>
      <c r="BV267">
        <v>32771</v>
      </c>
      <c r="BW267" s="211"/>
      <c r="BX267"/>
      <c r="BY267" t="s">
        <v>63</v>
      </c>
      <c r="BZ267"/>
      <c r="CA267"/>
      <c r="CB267" t="s">
        <v>63</v>
      </c>
      <c r="CC267" t="s">
        <v>63</v>
      </c>
      <c r="CD267" t="s">
        <v>1444</v>
      </c>
      <c r="CE267" t="s">
        <v>62</v>
      </c>
      <c r="CF267" t="s">
        <v>1444</v>
      </c>
      <c r="CG267" t="s">
        <v>62</v>
      </c>
      <c r="CH267" t="s">
        <v>1319</v>
      </c>
      <c r="CI267" t="s">
        <v>63</v>
      </c>
      <c r="CJ267"/>
      <c r="CK267"/>
      <c r="CL267"/>
      <c r="CM267"/>
      <c r="CN267"/>
      <c r="CO267"/>
      <c r="CP267"/>
      <c r="CQ267"/>
      <c r="CR267"/>
      <c r="CS267"/>
      <c r="CT267"/>
      <c r="CU267"/>
      <c r="CV267"/>
      <c r="CW267"/>
      <c r="CX267"/>
      <c r="CY267"/>
      <c r="CZ267"/>
      <c r="DA267"/>
      <c r="DB267"/>
      <c r="DC267"/>
      <c r="DD267"/>
      <c r="DE267"/>
      <c r="DF267"/>
      <c r="DG267"/>
      <c r="DH267"/>
      <c r="DI267"/>
      <c r="DJ267" t="s">
        <v>806</v>
      </c>
      <c r="DK267" t="s">
        <v>807</v>
      </c>
      <c r="DL267"/>
      <c r="DM267"/>
      <c r="DN267" t="s">
        <v>63</v>
      </c>
      <c r="DO267" t="s">
        <v>1062</v>
      </c>
      <c r="DP267" t="s">
        <v>62</v>
      </c>
      <c r="DQ267" t="s">
        <v>77</v>
      </c>
      <c r="DR267" t="s">
        <v>1444</v>
      </c>
      <c r="DS267"/>
      <c r="DT267"/>
      <c r="DU267"/>
      <c r="DV267"/>
      <c r="DW267"/>
      <c r="DX267"/>
      <c r="DY267">
        <v>21.8</v>
      </c>
      <c r="DZ267"/>
      <c r="EA267" s="212"/>
      <c r="EB267">
        <v>3</v>
      </c>
      <c r="EC267">
        <v>3</v>
      </c>
      <c r="ED267"/>
      <c r="EE267" t="s">
        <v>1320</v>
      </c>
      <c r="EF267">
        <v>5</v>
      </c>
      <c r="EG267"/>
      <c r="EH267"/>
      <c r="EI267"/>
      <c r="EJ267"/>
      <c r="EK267"/>
      <c r="EL267"/>
      <c r="EM267"/>
      <c r="EN267"/>
      <c r="EO267"/>
      <c r="EP267"/>
      <c r="EQ267"/>
      <c r="ER267"/>
      <c r="ES267"/>
      <c r="ET267"/>
      <c r="EU267"/>
      <c r="EV267">
        <v>8000</v>
      </c>
      <c r="EW267">
        <v>611</v>
      </c>
      <c r="EX267">
        <v>431</v>
      </c>
      <c r="EY267">
        <v>530</v>
      </c>
      <c r="EZ267"/>
      <c r="FA267"/>
      <c r="FB267"/>
      <c r="FC267"/>
      <c r="FD267"/>
      <c r="FE267"/>
      <c r="FF267"/>
      <c r="FG267"/>
      <c r="FH267"/>
      <c r="FI267"/>
    </row>
    <row r="268" spans="1:165" s="4" customFormat="1" x14ac:dyDescent="0.35">
      <c r="A268">
        <v>2023</v>
      </c>
      <c r="B268" t="s">
        <v>106</v>
      </c>
      <c r="C268" t="s">
        <v>106</v>
      </c>
      <c r="D268" t="s">
        <v>1445</v>
      </c>
      <c r="E268" t="s">
        <v>107</v>
      </c>
      <c r="F268">
        <v>531</v>
      </c>
      <c r="G268" s="209">
        <v>4</v>
      </c>
      <c r="H268">
        <v>8</v>
      </c>
      <c r="I268" t="s">
        <v>1165</v>
      </c>
      <c r="J268">
        <v>15</v>
      </c>
      <c r="K268">
        <v>21</v>
      </c>
      <c r="L268">
        <v>17</v>
      </c>
      <c r="M268">
        <v>18</v>
      </c>
      <c r="N268">
        <v>28.6</v>
      </c>
      <c r="O268">
        <v>21.603000000000002</v>
      </c>
      <c r="P268">
        <v>14.5898</v>
      </c>
      <c r="Q268">
        <v>20.638500000000001</v>
      </c>
      <c r="R268">
        <v>16.8063</v>
      </c>
      <c r="S268" t="s">
        <v>856</v>
      </c>
      <c r="T268" t="s">
        <v>796</v>
      </c>
      <c r="U268" t="s">
        <v>797</v>
      </c>
      <c r="V268" t="s">
        <v>73</v>
      </c>
      <c r="W268" t="s">
        <v>74</v>
      </c>
      <c r="X268"/>
      <c r="Y268">
        <v>9</v>
      </c>
      <c r="Z268" t="s">
        <v>62</v>
      </c>
      <c r="AA268" t="s">
        <v>63</v>
      </c>
      <c r="AB268" t="s">
        <v>73</v>
      </c>
      <c r="AC268" t="s">
        <v>75</v>
      </c>
      <c r="AD268">
        <v>10</v>
      </c>
      <c r="AE268"/>
      <c r="AF268"/>
      <c r="AG268" t="s">
        <v>841</v>
      </c>
      <c r="AH268" t="s">
        <v>842</v>
      </c>
      <c r="AI268" t="s">
        <v>64</v>
      </c>
      <c r="AJ268" t="s">
        <v>65</v>
      </c>
      <c r="AK268" t="s">
        <v>63</v>
      </c>
      <c r="AL268" t="s">
        <v>81</v>
      </c>
      <c r="AM268"/>
      <c r="AN268"/>
      <c r="AO268">
        <v>96</v>
      </c>
      <c r="AP268">
        <v>13</v>
      </c>
      <c r="AQ268"/>
      <c r="AR268"/>
      <c r="AS268">
        <v>3200</v>
      </c>
      <c r="AT268">
        <v>3200</v>
      </c>
      <c r="AU268"/>
      <c r="AV268"/>
      <c r="AW268"/>
      <c r="AX268"/>
      <c r="AY268"/>
      <c r="AZ268"/>
      <c r="BA268"/>
      <c r="BB268"/>
      <c r="BC268"/>
      <c r="BD268"/>
      <c r="BE268"/>
      <c r="BF268"/>
      <c r="BG268"/>
      <c r="BH268"/>
      <c r="BI268"/>
      <c r="BJ268"/>
      <c r="BK268"/>
      <c r="BL268"/>
      <c r="BM268"/>
      <c r="BN268" s="192" t="s">
        <v>1004</v>
      </c>
      <c r="BO268">
        <v>2</v>
      </c>
      <c r="BP268">
        <v>2</v>
      </c>
      <c r="BQ268">
        <v>4</v>
      </c>
      <c r="BR268" t="s">
        <v>98</v>
      </c>
      <c r="BS268" t="s">
        <v>292</v>
      </c>
      <c r="BT268" t="s">
        <v>998</v>
      </c>
      <c r="BU268" s="210">
        <v>44917</v>
      </c>
      <c r="BV268">
        <v>32769</v>
      </c>
      <c r="BW268" s="211"/>
      <c r="BX268"/>
      <c r="BY268" t="s">
        <v>63</v>
      </c>
      <c r="BZ268"/>
      <c r="CA268"/>
      <c r="CB268" t="s">
        <v>63</v>
      </c>
      <c r="CC268" t="s">
        <v>63</v>
      </c>
      <c r="CD268" t="s">
        <v>1445</v>
      </c>
      <c r="CE268" t="s">
        <v>62</v>
      </c>
      <c r="CF268" t="s">
        <v>1445</v>
      </c>
      <c r="CG268" t="s">
        <v>62</v>
      </c>
      <c r="CH268" t="s">
        <v>1319</v>
      </c>
      <c r="CI268" t="s">
        <v>63</v>
      </c>
      <c r="CJ268"/>
      <c r="CK268"/>
      <c r="CL268"/>
      <c r="CM268"/>
      <c r="CN268"/>
      <c r="CO268"/>
      <c r="CP268"/>
      <c r="CQ268"/>
      <c r="CR268"/>
      <c r="CS268"/>
      <c r="CT268"/>
      <c r="CU268"/>
      <c r="CV268"/>
      <c r="CW268"/>
      <c r="CX268"/>
      <c r="CY268"/>
      <c r="CZ268"/>
      <c r="DA268"/>
      <c r="DB268"/>
      <c r="DC268"/>
      <c r="DD268"/>
      <c r="DE268"/>
      <c r="DF268"/>
      <c r="DG268"/>
      <c r="DH268"/>
      <c r="DI268"/>
      <c r="DJ268" t="s">
        <v>806</v>
      </c>
      <c r="DK268" t="s">
        <v>807</v>
      </c>
      <c r="DL268"/>
      <c r="DM268"/>
      <c r="DN268" t="s">
        <v>63</v>
      </c>
      <c r="DO268" t="s">
        <v>1062</v>
      </c>
      <c r="DP268" t="s">
        <v>62</v>
      </c>
      <c r="DQ268" t="s">
        <v>77</v>
      </c>
      <c r="DR268" t="s">
        <v>1445</v>
      </c>
      <c r="DS268"/>
      <c r="DT268"/>
      <c r="DU268"/>
      <c r="DV268"/>
      <c r="DW268"/>
      <c r="DX268"/>
      <c r="DY268">
        <v>21.8</v>
      </c>
      <c r="DZ268"/>
      <c r="EA268" s="212"/>
      <c r="EB268">
        <v>3</v>
      </c>
      <c r="EC268">
        <v>3</v>
      </c>
      <c r="ED268"/>
      <c r="EE268" t="s">
        <v>1320</v>
      </c>
      <c r="EF268">
        <v>5</v>
      </c>
      <c r="EG268"/>
      <c r="EH268"/>
      <c r="EI268"/>
      <c r="EJ268"/>
      <c r="EK268"/>
      <c r="EL268"/>
      <c r="EM268"/>
      <c r="EN268"/>
      <c r="EO268"/>
      <c r="EP268"/>
      <c r="EQ268"/>
      <c r="ER268"/>
      <c r="ES268"/>
      <c r="ET268"/>
      <c r="EU268"/>
      <c r="EV268">
        <v>8000</v>
      </c>
      <c r="EW268">
        <v>611</v>
      </c>
      <c r="EX268">
        <v>431</v>
      </c>
      <c r="EY268">
        <v>530</v>
      </c>
      <c r="EZ268"/>
      <c r="FA268"/>
      <c r="FB268"/>
      <c r="FC268"/>
      <c r="FD268"/>
      <c r="FE268"/>
      <c r="FF268"/>
      <c r="FG268"/>
      <c r="FH268"/>
      <c r="FI268"/>
    </row>
    <row r="269" spans="1:165" s="4" customFormat="1" x14ac:dyDescent="0.35">
      <c r="A269">
        <v>2023</v>
      </c>
      <c r="B269" t="s">
        <v>106</v>
      </c>
      <c r="C269" t="s">
        <v>106</v>
      </c>
      <c r="D269" t="s">
        <v>1446</v>
      </c>
      <c r="E269" t="s">
        <v>107</v>
      </c>
      <c r="F269">
        <v>150</v>
      </c>
      <c r="G269" s="209">
        <v>2</v>
      </c>
      <c r="H269">
        <v>4</v>
      </c>
      <c r="I269" t="s">
        <v>1165</v>
      </c>
      <c r="J269">
        <v>25</v>
      </c>
      <c r="K269">
        <v>36</v>
      </c>
      <c r="L269">
        <v>29</v>
      </c>
      <c r="M269">
        <v>32.249899999999997</v>
      </c>
      <c r="N269">
        <v>51.898299999999999</v>
      </c>
      <c r="O269">
        <v>38.872500000000002</v>
      </c>
      <c r="P269">
        <v>24.960599999999999</v>
      </c>
      <c r="Q269">
        <v>35.544199999999996</v>
      </c>
      <c r="R269">
        <v>28.822600000000001</v>
      </c>
      <c r="S269"/>
      <c r="T269" t="s">
        <v>796</v>
      </c>
      <c r="U269" t="s">
        <v>797</v>
      </c>
      <c r="V269" t="s">
        <v>73</v>
      </c>
      <c r="W269" t="s">
        <v>74</v>
      </c>
      <c r="X269"/>
      <c r="Y269">
        <v>9</v>
      </c>
      <c r="Z269" t="s">
        <v>62</v>
      </c>
      <c r="AA269" t="s">
        <v>63</v>
      </c>
      <c r="AB269" t="s">
        <v>71</v>
      </c>
      <c r="AC269" t="s">
        <v>72</v>
      </c>
      <c r="AD269">
        <v>10</v>
      </c>
      <c r="AE269"/>
      <c r="AF269"/>
      <c r="AG269" t="s">
        <v>841</v>
      </c>
      <c r="AH269" t="s">
        <v>842</v>
      </c>
      <c r="AI269" t="s">
        <v>64</v>
      </c>
      <c r="AJ269" t="s">
        <v>65</v>
      </c>
      <c r="AK269" t="s">
        <v>63</v>
      </c>
      <c r="AL269" t="s">
        <v>81</v>
      </c>
      <c r="AM269"/>
      <c r="AN269"/>
      <c r="AO269">
        <v>93</v>
      </c>
      <c r="AP269">
        <v>12</v>
      </c>
      <c r="AQ269"/>
      <c r="AR269"/>
      <c r="AS269">
        <v>1900</v>
      </c>
      <c r="AT269">
        <v>1900</v>
      </c>
      <c r="AU269"/>
      <c r="AV269"/>
      <c r="AW269"/>
      <c r="AX269"/>
      <c r="AY269"/>
      <c r="AZ269"/>
      <c r="BA269"/>
      <c r="BB269"/>
      <c r="BC269"/>
      <c r="BD269"/>
      <c r="BE269"/>
      <c r="BF269"/>
      <c r="BG269"/>
      <c r="BH269"/>
      <c r="BI269"/>
      <c r="BJ269"/>
      <c r="BK269"/>
      <c r="BL269"/>
      <c r="BM269"/>
      <c r="BN269" s="192" t="s">
        <v>1205</v>
      </c>
      <c r="BO269">
        <v>2</v>
      </c>
      <c r="BP269">
        <v>2</v>
      </c>
      <c r="BQ269">
        <v>4</v>
      </c>
      <c r="BR269" t="s">
        <v>98</v>
      </c>
      <c r="BS269" t="s">
        <v>292</v>
      </c>
      <c r="BT269" t="s">
        <v>998</v>
      </c>
      <c r="BU269" s="210">
        <v>44855</v>
      </c>
      <c r="BV269">
        <v>32306</v>
      </c>
      <c r="BW269" s="211"/>
      <c r="BX269"/>
      <c r="BY269" t="s">
        <v>63</v>
      </c>
      <c r="BZ269"/>
      <c r="CA269"/>
      <c r="CB269" t="s">
        <v>63</v>
      </c>
      <c r="CC269" t="s">
        <v>63</v>
      </c>
      <c r="CD269" t="s">
        <v>1447</v>
      </c>
      <c r="CE269" t="s">
        <v>63</v>
      </c>
      <c r="CF269"/>
      <c r="CG269" t="s">
        <v>62</v>
      </c>
      <c r="CH269" t="s">
        <v>1166</v>
      </c>
      <c r="CI269" t="s">
        <v>62</v>
      </c>
      <c r="CJ269" t="s">
        <v>1448</v>
      </c>
      <c r="CK269" t="s">
        <v>83</v>
      </c>
      <c r="CL269"/>
      <c r="CM269">
        <v>1</v>
      </c>
      <c r="CN269" t="s">
        <v>84</v>
      </c>
      <c r="CO269"/>
      <c r="CP269">
        <v>48</v>
      </c>
      <c r="CQ269">
        <v>20</v>
      </c>
      <c r="CR269">
        <v>78.2</v>
      </c>
      <c r="CS269" t="s">
        <v>85</v>
      </c>
      <c r="CT269"/>
      <c r="CU269"/>
      <c r="CV269" t="s">
        <v>86</v>
      </c>
      <c r="CW269"/>
      <c r="CX269" t="s">
        <v>87</v>
      </c>
      <c r="CY269" t="s">
        <v>63</v>
      </c>
      <c r="CZ269"/>
      <c r="DA269"/>
      <c r="DB269"/>
      <c r="DC269" t="s">
        <v>1449</v>
      </c>
      <c r="DD269">
        <v>1</v>
      </c>
      <c r="DE269" t="s">
        <v>88</v>
      </c>
      <c r="DF269" t="s">
        <v>112</v>
      </c>
      <c r="DG269">
        <v>15</v>
      </c>
      <c r="DH269"/>
      <c r="DI269"/>
      <c r="DJ269" t="s">
        <v>806</v>
      </c>
      <c r="DK269" t="s">
        <v>807</v>
      </c>
      <c r="DL269" t="s">
        <v>63</v>
      </c>
      <c r="DM269" t="s">
        <v>63</v>
      </c>
      <c r="DN269" t="s">
        <v>63</v>
      </c>
      <c r="DO269" t="s">
        <v>843</v>
      </c>
      <c r="DP269" t="s">
        <v>62</v>
      </c>
      <c r="DQ269" t="s">
        <v>77</v>
      </c>
      <c r="DR269"/>
      <c r="DS269"/>
      <c r="DT269"/>
      <c r="DU269"/>
      <c r="DV269"/>
      <c r="DW269"/>
      <c r="DX269"/>
      <c r="DY269">
        <v>39.1</v>
      </c>
      <c r="DZ269"/>
      <c r="EA269" s="212"/>
      <c r="EB269">
        <v>6</v>
      </c>
      <c r="EC269">
        <v>6</v>
      </c>
      <c r="ED269"/>
      <c r="EE269" t="s">
        <v>1450</v>
      </c>
      <c r="EF269">
        <v>7</v>
      </c>
      <c r="EG269"/>
      <c r="EH269"/>
      <c r="EI269"/>
      <c r="EJ269"/>
      <c r="EK269"/>
      <c r="EL269"/>
      <c r="EM269"/>
      <c r="EN269"/>
      <c r="EO269"/>
      <c r="EP269"/>
      <c r="EQ269"/>
      <c r="ER269"/>
      <c r="ES269"/>
      <c r="ET269"/>
      <c r="EU269"/>
      <c r="EV269">
        <v>1500</v>
      </c>
      <c r="EW269">
        <v>356</v>
      </c>
      <c r="EX269">
        <v>250</v>
      </c>
      <c r="EY269">
        <v>308</v>
      </c>
      <c r="EZ269"/>
      <c r="FA269"/>
      <c r="FB269"/>
      <c r="FC269"/>
      <c r="FD269"/>
      <c r="FE269"/>
      <c r="FF269"/>
      <c r="FG269"/>
      <c r="FH269"/>
      <c r="FI269"/>
    </row>
    <row r="270" spans="1:165" s="4" customFormat="1" x14ac:dyDescent="0.35">
      <c r="A270">
        <v>2023</v>
      </c>
      <c r="B270" t="s">
        <v>106</v>
      </c>
      <c r="C270" t="s">
        <v>106</v>
      </c>
      <c r="D270" t="s">
        <v>1451</v>
      </c>
      <c r="E270" t="s">
        <v>107</v>
      </c>
      <c r="F270">
        <v>151</v>
      </c>
      <c r="G270" s="209">
        <v>2</v>
      </c>
      <c r="H270">
        <v>4</v>
      </c>
      <c r="I270" t="s">
        <v>1165</v>
      </c>
      <c r="J270">
        <v>24</v>
      </c>
      <c r="K270">
        <v>33</v>
      </c>
      <c r="L270">
        <v>27</v>
      </c>
      <c r="M270">
        <v>30.949300000000001</v>
      </c>
      <c r="N270">
        <v>48.249499999999998</v>
      </c>
      <c r="O270">
        <v>36.903700000000001</v>
      </c>
      <c r="P270">
        <v>24.053000000000001</v>
      </c>
      <c r="Q270">
        <v>33.3108</v>
      </c>
      <c r="R270">
        <v>27.491199999999999</v>
      </c>
      <c r="S270"/>
      <c r="T270" t="s">
        <v>796</v>
      </c>
      <c r="U270" t="s">
        <v>797</v>
      </c>
      <c r="V270" t="s">
        <v>73</v>
      </c>
      <c r="W270" t="s">
        <v>74</v>
      </c>
      <c r="X270"/>
      <c r="Y270">
        <v>9</v>
      </c>
      <c r="Z270" t="s">
        <v>62</v>
      </c>
      <c r="AA270" t="s">
        <v>63</v>
      </c>
      <c r="AB270" t="s">
        <v>73</v>
      </c>
      <c r="AC270" t="s">
        <v>75</v>
      </c>
      <c r="AD270">
        <v>10</v>
      </c>
      <c r="AE270"/>
      <c r="AF270"/>
      <c r="AG270" t="s">
        <v>841</v>
      </c>
      <c r="AH270" t="s">
        <v>842</v>
      </c>
      <c r="AI270" t="s">
        <v>64</v>
      </c>
      <c r="AJ270" t="s">
        <v>65</v>
      </c>
      <c r="AK270" t="s">
        <v>63</v>
      </c>
      <c r="AL270" t="s">
        <v>81</v>
      </c>
      <c r="AM270"/>
      <c r="AN270"/>
      <c r="AO270">
        <v>93</v>
      </c>
      <c r="AP270">
        <v>12</v>
      </c>
      <c r="AQ270"/>
      <c r="AR270"/>
      <c r="AS270">
        <v>2050</v>
      </c>
      <c r="AT270">
        <v>2050</v>
      </c>
      <c r="AU270"/>
      <c r="AV270"/>
      <c r="AW270"/>
      <c r="AX270"/>
      <c r="AY270"/>
      <c r="AZ270"/>
      <c r="BA270"/>
      <c r="BB270"/>
      <c r="BC270"/>
      <c r="BD270"/>
      <c r="BE270"/>
      <c r="BF270"/>
      <c r="BG270"/>
      <c r="BH270"/>
      <c r="BI270"/>
      <c r="BJ270"/>
      <c r="BK270"/>
      <c r="BL270"/>
      <c r="BM270"/>
      <c r="BN270" s="192" t="s">
        <v>1205</v>
      </c>
      <c r="BO270">
        <v>2</v>
      </c>
      <c r="BP270">
        <v>2</v>
      </c>
      <c r="BQ270">
        <v>4</v>
      </c>
      <c r="BR270" t="s">
        <v>98</v>
      </c>
      <c r="BS270" t="s">
        <v>292</v>
      </c>
      <c r="BT270" t="s">
        <v>998</v>
      </c>
      <c r="BU270" s="210">
        <v>44855</v>
      </c>
      <c r="BV270">
        <v>32330</v>
      </c>
      <c r="BW270" s="211"/>
      <c r="BX270"/>
      <c r="BY270" t="s">
        <v>63</v>
      </c>
      <c r="BZ270"/>
      <c r="CA270"/>
      <c r="CB270" t="s">
        <v>63</v>
      </c>
      <c r="CC270" t="s">
        <v>63</v>
      </c>
      <c r="CD270" t="s">
        <v>1447</v>
      </c>
      <c r="CE270" t="s">
        <v>63</v>
      </c>
      <c r="CF270"/>
      <c r="CG270" t="s">
        <v>62</v>
      </c>
      <c r="CH270" t="s">
        <v>1166</v>
      </c>
      <c r="CI270" t="s">
        <v>62</v>
      </c>
      <c r="CJ270" t="s">
        <v>1448</v>
      </c>
      <c r="CK270" t="s">
        <v>83</v>
      </c>
      <c r="CL270"/>
      <c r="CM270">
        <v>1</v>
      </c>
      <c r="CN270" t="s">
        <v>84</v>
      </c>
      <c r="CO270"/>
      <c r="CP270">
        <v>48</v>
      </c>
      <c r="CQ270">
        <v>20</v>
      </c>
      <c r="CR270">
        <v>78.2</v>
      </c>
      <c r="CS270" t="s">
        <v>85</v>
      </c>
      <c r="CT270"/>
      <c r="CU270"/>
      <c r="CV270" t="s">
        <v>86</v>
      </c>
      <c r="CW270"/>
      <c r="CX270" t="s">
        <v>87</v>
      </c>
      <c r="CY270" t="s">
        <v>63</v>
      </c>
      <c r="CZ270"/>
      <c r="DA270"/>
      <c r="DB270"/>
      <c r="DC270" t="s">
        <v>1449</v>
      </c>
      <c r="DD270">
        <v>1</v>
      </c>
      <c r="DE270" t="s">
        <v>88</v>
      </c>
      <c r="DF270" t="s">
        <v>112</v>
      </c>
      <c r="DG270">
        <v>15</v>
      </c>
      <c r="DH270"/>
      <c r="DI270"/>
      <c r="DJ270" t="s">
        <v>806</v>
      </c>
      <c r="DK270" t="s">
        <v>807</v>
      </c>
      <c r="DL270" t="s">
        <v>63</v>
      </c>
      <c r="DM270" t="s">
        <v>63</v>
      </c>
      <c r="DN270" t="s">
        <v>63</v>
      </c>
      <c r="DO270" t="s">
        <v>843</v>
      </c>
      <c r="DP270" t="s">
        <v>62</v>
      </c>
      <c r="DQ270" t="s">
        <v>77</v>
      </c>
      <c r="DR270"/>
      <c r="DS270"/>
      <c r="DT270"/>
      <c r="DU270"/>
      <c r="DV270"/>
      <c r="DW270"/>
      <c r="DX270"/>
      <c r="DY270">
        <v>37.200000000000003</v>
      </c>
      <c r="DZ270"/>
      <c r="EA270" s="212"/>
      <c r="EB270">
        <v>5</v>
      </c>
      <c r="EC270">
        <v>5</v>
      </c>
      <c r="ED270"/>
      <c r="EE270" t="s">
        <v>1450</v>
      </c>
      <c r="EF270">
        <v>7</v>
      </c>
      <c r="EG270"/>
      <c r="EH270"/>
      <c r="EI270"/>
      <c r="EJ270"/>
      <c r="EK270"/>
      <c r="EL270"/>
      <c r="EM270"/>
      <c r="EN270"/>
      <c r="EO270"/>
      <c r="EP270"/>
      <c r="EQ270"/>
      <c r="ER270"/>
      <c r="ES270"/>
      <c r="ET270"/>
      <c r="EU270"/>
      <c r="EV270">
        <v>2250</v>
      </c>
      <c r="EW270">
        <v>369</v>
      </c>
      <c r="EX270">
        <v>266</v>
      </c>
      <c r="EY270">
        <v>323</v>
      </c>
      <c r="EZ270"/>
      <c r="FA270"/>
      <c r="FB270"/>
      <c r="FC270"/>
      <c r="FD270"/>
      <c r="FE270"/>
      <c r="FF270"/>
      <c r="FG270"/>
      <c r="FH270"/>
      <c r="FI270"/>
    </row>
    <row r="271" spans="1:165" s="4" customFormat="1" x14ac:dyDescent="0.35">
      <c r="A271">
        <v>2023</v>
      </c>
      <c r="B271" t="s">
        <v>106</v>
      </c>
      <c r="C271" t="s">
        <v>106</v>
      </c>
      <c r="D271" t="s">
        <v>1452</v>
      </c>
      <c r="E271" t="s">
        <v>107</v>
      </c>
      <c r="F271">
        <v>240</v>
      </c>
      <c r="G271" s="209">
        <v>2</v>
      </c>
      <c r="H271">
        <v>4</v>
      </c>
      <c r="I271" t="s">
        <v>1057</v>
      </c>
      <c r="J271">
        <v>25</v>
      </c>
      <c r="K271">
        <v>36</v>
      </c>
      <c r="L271">
        <v>29</v>
      </c>
      <c r="M271">
        <v>31.9</v>
      </c>
      <c r="N271">
        <v>52.1</v>
      </c>
      <c r="O271">
        <v>38.6419</v>
      </c>
      <c r="P271">
        <v>24.717099999999999</v>
      </c>
      <c r="Q271">
        <v>35.666600000000003</v>
      </c>
      <c r="R271">
        <v>28.679099999999998</v>
      </c>
      <c r="S271"/>
      <c r="T271" t="s">
        <v>796</v>
      </c>
      <c r="U271" t="s">
        <v>797</v>
      </c>
      <c r="V271" t="s">
        <v>1058</v>
      </c>
      <c r="W271" t="s">
        <v>1059</v>
      </c>
      <c r="X271"/>
      <c r="Y271">
        <v>7</v>
      </c>
      <c r="Z271" t="s">
        <v>62</v>
      </c>
      <c r="AA271" t="s">
        <v>63</v>
      </c>
      <c r="AB271" t="s">
        <v>93</v>
      </c>
      <c r="AC271" t="s">
        <v>94</v>
      </c>
      <c r="AD271">
        <v>10</v>
      </c>
      <c r="AE271"/>
      <c r="AF271"/>
      <c r="AG271" t="s">
        <v>841</v>
      </c>
      <c r="AH271" t="s">
        <v>842</v>
      </c>
      <c r="AI271" t="s">
        <v>64</v>
      </c>
      <c r="AJ271" t="s">
        <v>65</v>
      </c>
      <c r="AK271" t="s">
        <v>63</v>
      </c>
      <c r="AL271" t="s">
        <v>81</v>
      </c>
      <c r="AM271"/>
      <c r="AN271"/>
      <c r="AO271">
        <v>89</v>
      </c>
      <c r="AP271">
        <v>12</v>
      </c>
      <c r="AQ271"/>
      <c r="AR271"/>
      <c r="AS271">
        <v>1900</v>
      </c>
      <c r="AT271">
        <v>1900</v>
      </c>
      <c r="AU271"/>
      <c r="AV271"/>
      <c r="AW271"/>
      <c r="AX271"/>
      <c r="AY271"/>
      <c r="AZ271"/>
      <c r="BA271"/>
      <c r="BB271"/>
      <c r="BC271"/>
      <c r="BD271"/>
      <c r="BE271"/>
      <c r="BF271"/>
      <c r="BG271"/>
      <c r="BH271"/>
      <c r="BI271"/>
      <c r="BJ271"/>
      <c r="BK271"/>
      <c r="BL271"/>
      <c r="BM271"/>
      <c r="BN271" s="192" t="s">
        <v>1004</v>
      </c>
      <c r="BO271">
        <v>2</v>
      </c>
      <c r="BP271">
        <v>2</v>
      </c>
      <c r="BQ271">
        <v>4</v>
      </c>
      <c r="BR271" t="s">
        <v>98</v>
      </c>
      <c r="BS271" t="s">
        <v>292</v>
      </c>
      <c r="BT271" t="s">
        <v>998</v>
      </c>
      <c r="BU271" s="210">
        <v>44775</v>
      </c>
      <c r="BV271">
        <v>31917</v>
      </c>
      <c r="BW271" s="211"/>
      <c r="BX271"/>
      <c r="BY271" t="s">
        <v>63</v>
      </c>
      <c r="BZ271"/>
      <c r="CA271"/>
      <c r="CB271" t="s">
        <v>63</v>
      </c>
      <c r="CC271" t="s">
        <v>63</v>
      </c>
      <c r="CD271"/>
      <c r="CE271" t="s">
        <v>63</v>
      </c>
      <c r="CF271"/>
      <c r="CG271" t="s">
        <v>62</v>
      </c>
      <c r="CH271" t="s">
        <v>1166</v>
      </c>
      <c r="CI271" t="s">
        <v>62</v>
      </c>
      <c r="CJ271" t="s">
        <v>1453</v>
      </c>
      <c r="CK271"/>
      <c r="CL271"/>
      <c r="CM271"/>
      <c r="CN271"/>
      <c r="CO271"/>
      <c r="CP271"/>
      <c r="CQ271"/>
      <c r="CR271"/>
      <c r="CS271"/>
      <c r="CT271"/>
      <c r="CU271"/>
      <c r="CV271"/>
      <c r="CW271"/>
      <c r="CX271"/>
      <c r="CY271"/>
      <c r="CZ271"/>
      <c r="DA271"/>
      <c r="DB271"/>
      <c r="DC271"/>
      <c r="DD271"/>
      <c r="DE271"/>
      <c r="DF271"/>
      <c r="DG271"/>
      <c r="DH271"/>
      <c r="DI271"/>
      <c r="DJ271" t="s">
        <v>806</v>
      </c>
      <c r="DK271" t="s">
        <v>807</v>
      </c>
      <c r="DL271"/>
      <c r="DM271"/>
      <c r="DN271" t="s">
        <v>63</v>
      </c>
      <c r="DO271" t="s">
        <v>1454</v>
      </c>
      <c r="DP271" t="s">
        <v>62</v>
      </c>
      <c r="DQ271" t="s">
        <v>77</v>
      </c>
      <c r="DR271" t="s">
        <v>1452</v>
      </c>
      <c r="DS271"/>
      <c r="DT271"/>
      <c r="DU271"/>
      <c r="DV271"/>
      <c r="DW271"/>
      <c r="DX271"/>
      <c r="DY271">
        <v>38.9</v>
      </c>
      <c r="DZ271"/>
      <c r="EA271" s="212"/>
      <c r="EB271">
        <v>6</v>
      </c>
      <c r="EC271">
        <v>6</v>
      </c>
      <c r="ED271"/>
      <c r="EE271" t="s">
        <v>1455</v>
      </c>
      <c r="EF271">
        <v>5</v>
      </c>
      <c r="EG271"/>
      <c r="EH271"/>
      <c r="EI271"/>
      <c r="EJ271"/>
      <c r="EK271"/>
      <c r="EL271"/>
      <c r="EM271"/>
      <c r="EN271"/>
      <c r="EO271"/>
      <c r="EP271"/>
      <c r="EQ271"/>
      <c r="ER271"/>
      <c r="ES271"/>
      <c r="ET271"/>
      <c r="EU271"/>
      <c r="EV271">
        <v>1500</v>
      </c>
      <c r="EW271">
        <v>358</v>
      </c>
      <c r="EX271">
        <v>248</v>
      </c>
      <c r="EY271">
        <v>309</v>
      </c>
      <c r="EZ271"/>
      <c r="FA271"/>
      <c r="FB271"/>
      <c r="FC271"/>
      <c r="FD271"/>
      <c r="FE271"/>
      <c r="FF271"/>
      <c r="FG271"/>
      <c r="FH271"/>
      <c r="FI271"/>
    </row>
    <row r="272" spans="1:165" s="4" customFormat="1" x14ac:dyDescent="0.35">
      <c r="A272">
        <v>2023</v>
      </c>
      <c r="B272" t="s">
        <v>106</v>
      </c>
      <c r="C272" t="s">
        <v>106</v>
      </c>
      <c r="D272" t="s">
        <v>1456</v>
      </c>
      <c r="E272" t="s">
        <v>107</v>
      </c>
      <c r="F272">
        <v>212</v>
      </c>
      <c r="G272" s="209">
        <v>2</v>
      </c>
      <c r="H272">
        <v>4</v>
      </c>
      <c r="I272" t="s">
        <v>1057</v>
      </c>
      <c r="J272">
        <v>24</v>
      </c>
      <c r="K272">
        <v>33</v>
      </c>
      <c r="L272">
        <v>27</v>
      </c>
      <c r="M272">
        <v>30.8</v>
      </c>
      <c r="N272">
        <v>48.4</v>
      </c>
      <c r="O272">
        <v>36.826099999999997</v>
      </c>
      <c r="P272">
        <v>23.9483</v>
      </c>
      <c r="Q272">
        <v>33.403599999999997</v>
      </c>
      <c r="R272">
        <v>27.444099999999999</v>
      </c>
      <c r="S272"/>
      <c r="T272" t="s">
        <v>796</v>
      </c>
      <c r="U272" t="s">
        <v>797</v>
      </c>
      <c r="V272" t="s">
        <v>1058</v>
      </c>
      <c r="W272" t="s">
        <v>1059</v>
      </c>
      <c r="X272"/>
      <c r="Y272">
        <v>7</v>
      </c>
      <c r="Z272" t="s">
        <v>62</v>
      </c>
      <c r="AA272" t="s">
        <v>63</v>
      </c>
      <c r="AB272" t="s">
        <v>73</v>
      </c>
      <c r="AC272" t="s">
        <v>75</v>
      </c>
      <c r="AD272">
        <v>10</v>
      </c>
      <c r="AE272"/>
      <c r="AF272"/>
      <c r="AG272" t="s">
        <v>841</v>
      </c>
      <c r="AH272" t="s">
        <v>842</v>
      </c>
      <c r="AI272" t="s">
        <v>64</v>
      </c>
      <c r="AJ272" t="s">
        <v>65</v>
      </c>
      <c r="AK272" t="s">
        <v>63</v>
      </c>
      <c r="AL272" t="s">
        <v>81</v>
      </c>
      <c r="AM272"/>
      <c r="AN272"/>
      <c r="AO272">
        <v>89</v>
      </c>
      <c r="AP272">
        <v>12</v>
      </c>
      <c r="AQ272"/>
      <c r="AR272"/>
      <c r="AS272">
        <v>2050</v>
      </c>
      <c r="AT272">
        <v>2050</v>
      </c>
      <c r="AU272"/>
      <c r="AV272"/>
      <c r="AW272"/>
      <c r="AX272"/>
      <c r="AY272"/>
      <c r="AZ272"/>
      <c r="BA272"/>
      <c r="BB272"/>
      <c r="BC272"/>
      <c r="BD272"/>
      <c r="BE272"/>
      <c r="BF272"/>
      <c r="BG272"/>
      <c r="BH272"/>
      <c r="BI272"/>
      <c r="BJ272"/>
      <c r="BK272"/>
      <c r="BL272"/>
      <c r="BM272"/>
      <c r="BN272" s="192" t="s">
        <v>1004</v>
      </c>
      <c r="BO272">
        <v>2</v>
      </c>
      <c r="BP272">
        <v>2</v>
      </c>
      <c r="BQ272">
        <v>4</v>
      </c>
      <c r="BR272" t="s">
        <v>98</v>
      </c>
      <c r="BS272" t="s">
        <v>292</v>
      </c>
      <c r="BT272" t="s">
        <v>998</v>
      </c>
      <c r="BU272" s="210">
        <v>44775</v>
      </c>
      <c r="BV272">
        <v>31919</v>
      </c>
      <c r="BW272" s="211"/>
      <c r="BX272"/>
      <c r="BY272" t="s">
        <v>63</v>
      </c>
      <c r="BZ272"/>
      <c r="CA272"/>
      <c r="CB272" t="s">
        <v>63</v>
      </c>
      <c r="CC272" t="s">
        <v>63</v>
      </c>
      <c r="CD272"/>
      <c r="CE272" t="s">
        <v>63</v>
      </c>
      <c r="CF272"/>
      <c r="CG272" t="s">
        <v>62</v>
      </c>
      <c r="CH272" t="s">
        <v>1166</v>
      </c>
      <c r="CI272" t="s">
        <v>62</v>
      </c>
      <c r="CJ272" t="s">
        <v>1453</v>
      </c>
      <c r="CK272"/>
      <c r="CL272"/>
      <c r="CM272"/>
      <c r="CN272"/>
      <c r="CO272"/>
      <c r="CP272"/>
      <c r="CQ272"/>
      <c r="CR272"/>
      <c r="CS272"/>
      <c r="CT272"/>
      <c r="CU272"/>
      <c r="CV272"/>
      <c r="CW272"/>
      <c r="CX272"/>
      <c r="CY272"/>
      <c r="CZ272"/>
      <c r="DA272"/>
      <c r="DB272"/>
      <c r="DC272"/>
      <c r="DD272"/>
      <c r="DE272"/>
      <c r="DF272"/>
      <c r="DG272"/>
      <c r="DH272"/>
      <c r="DI272"/>
      <c r="DJ272" t="s">
        <v>806</v>
      </c>
      <c r="DK272" t="s">
        <v>807</v>
      </c>
      <c r="DL272"/>
      <c r="DM272"/>
      <c r="DN272" t="s">
        <v>63</v>
      </c>
      <c r="DO272" t="s">
        <v>1454</v>
      </c>
      <c r="DP272" t="s">
        <v>62</v>
      </c>
      <c r="DQ272" t="s">
        <v>77</v>
      </c>
      <c r="DR272" t="s">
        <v>1456</v>
      </c>
      <c r="DS272"/>
      <c r="DT272"/>
      <c r="DU272"/>
      <c r="DV272"/>
      <c r="DW272"/>
      <c r="DX272"/>
      <c r="DY272">
        <v>37.1</v>
      </c>
      <c r="DZ272"/>
      <c r="EA272" s="212"/>
      <c r="EB272">
        <v>5</v>
      </c>
      <c r="EC272">
        <v>5</v>
      </c>
      <c r="ED272"/>
      <c r="EE272" t="s">
        <v>1455</v>
      </c>
      <c r="EF272">
        <v>5</v>
      </c>
      <c r="EG272"/>
      <c r="EH272"/>
      <c r="EI272"/>
      <c r="EJ272"/>
      <c r="EK272"/>
      <c r="EL272"/>
      <c r="EM272"/>
      <c r="EN272"/>
      <c r="EO272"/>
      <c r="EP272"/>
      <c r="EQ272"/>
      <c r="ER272"/>
      <c r="ES272"/>
      <c r="ET272"/>
      <c r="EU272"/>
      <c r="EV272">
        <v>2250</v>
      </c>
      <c r="EW272">
        <v>369</v>
      </c>
      <c r="EX272">
        <v>265</v>
      </c>
      <c r="EY272">
        <v>322</v>
      </c>
      <c r="EZ272"/>
      <c r="FA272"/>
      <c r="FB272"/>
      <c r="FC272"/>
      <c r="FD272"/>
      <c r="FE272"/>
      <c r="FF272"/>
      <c r="FG272"/>
      <c r="FH272"/>
      <c r="FI272"/>
    </row>
    <row r="273" spans="1:165" s="4" customFormat="1" x14ac:dyDescent="0.35">
      <c r="A273">
        <v>2023</v>
      </c>
      <c r="B273" t="s">
        <v>106</v>
      </c>
      <c r="C273" t="s">
        <v>106</v>
      </c>
      <c r="D273" t="s">
        <v>1457</v>
      </c>
      <c r="E273" t="s">
        <v>107</v>
      </c>
      <c r="F273">
        <v>351</v>
      </c>
      <c r="G273" s="209">
        <v>3</v>
      </c>
      <c r="H273">
        <v>6</v>
      </c>
      <c r="I273" t="s">
        <v>1165</v>
      </c>
      <c r="J273">
        <v>22</v>
      </c>
      <c r="K273">
        <v>30</v>
      </c>
      <c r="L273">
        <v>25</v>
      </c>
      <c r="M273">
        <v>28</v>
      </c>
      <c r="N273">
        <v>42.2</v>
      </c>
      <c r="O273">
        <v>32.996400000000001</v>
      </c>
      <c r="P273">
        <v>21.966799999999999</v>
      </c>
      <c r="Q273">
        <v>29.527799999999999</v>
      </c>
      <c r="R273">
        <v>24.8277</v>
      </c>
      <c r="S273"/>
      <c r="T273" t="s">
        <v>796</v>
      </c>
      <c r="U273" t="s">
        <v>797</v>
      </c>
      <c r="V273" t="s">
        <v>73</v>
      </c>
      <c r="W273" t="s">
        <v>74</v>
      </c>
      <c r="X273"/>
      <c r="Y273">
        <v>9</v>
      </c>
      <c r="Z273" t="s">
        <v>62</v>
      </c>
      <c r="AA273" t="s">
        <v>63</v>
      </c>
      <c r="AB273" t="s">
        <v>73</v>
      </c>
      <c r="AC273" t="s">
        <v>75</v>
      </c>
      <c r="AD273">
        <v>10</v>
      </c>
      <c r="AE273"/>
      <c r="AF273"/>
      <c r="AG273" t="s">
        <v>841</v>
      </c>
      <c r="AH273" t="s">
        <v>842</v>
      </c>
      <c r="AI273" t="s">
        <v>64</v>
      </c>
      <c r="AJ273" t="s">
        <v>65</v>
      </c>
      <c r="AK273" t="s">
        <v>63</v>
      </c>
      <c r="AL273" t="s">
        <v>81</v>
      </c>
      <c r="AM273"/>
      <c r="AN273"/>
      <c r="AO273">
        <v>93</v>
      </c>
      <c r="AP273">
        <v>12</v>
      </c>
      <c r="AQ273"/>
      <c r="AR273"/>
      <c r="AS273">
        <v>2200</v>
      </c>
      <c r="AT273">
        <v>2200</v>
      </c>
      <c r="AU273"/>
      <c r="AV273"/>
      <c r="AW273"/>
      <c r="AX273"/>
      <c r="AY273"/>
      <c r="AZ273"/>
      <c r="BA273"/>
      <c r="BB273"/>
      <c r="BC273"/>
      <c r="BD273"/>
      <c r="BE273"/>
      <c r="BF273"/>
      <c r="BG273"/>
      <c r="BH273"/>
      <c r="BI273"/>
      <c r="BJ273"/>
      <c r="BK273"/>
      <c r="BL273"/>
      <c r="BM273"/>
      <c r="BN273" s="192" t="s">
        <v>1205</v>
      </c>
      <c r="BO273">
        <v>2</v>
      </c>
      <c r="BP273">
        <v>2</v>
      </c>
      <c r="BQ273">
        <v>4</v>
      </c>
      <c r="BR273" t="s">
        <v>98</v>
      </c>
      <c r="BS273" t="s">
        <v>292</v>
      </c>
      <c r="BT273" t="s">
        <v>998</v>
      </c>
      <c r="BU273" s="210">
        <v>44854</v>
      </c>
      <c r="BV273">
        <v>32298</v>
      </c>
      <c r="BW273" s="211"/>
      <c r="BX273"/>
      <c r="BY273" t="s">
        <v>63</v>
      </c>
      <c r="BZ273"/>
      <c r="CA273"/>
      <c r="CB273" t="s">
        <v>63</v>
      </c>
      <c r="CC273" t="s">
        <v>63</v>
      </c>
      <c r="CD273" t="s">
        <v>1337</v>
      </c>
      <c r="CE273" t="s">
        <v>63</v>
      </c>
      <c r="CF273"/>
      <c r="CG273" t="s">
        <v>62</v>
      </c>
      <c r="CH273" t="s">
        <v>1166</v>
      </c>
      <c r="CI273" t="s">
        <v>62</v>
      </c>
      <c r="CJ273" t="s">
        <v>1325</v>
      </c>
      <c r="CK273" t="s">
        <v>83</v>
      </c>
      <c r="CL273"/>
      <c r="CM273">
        <v>1</v>
      </c>
      <c r="CN273" t="s">
        <v>84</v>
      </c>
      <c r="CO273"/>
      <c r="CP273">
        <v>48</v>
      </c>
      <c r="CQ273">
        <v>20</v>
      </c>
      <c r="CR273">
        <v>80</v>
      </c>
      <c r="CS273" t="s">
        <v>85</v>
      </c>
      <c r="CT273"/>
      <c r="CU273"/>
      <c r="CV273" t="s">
        <v>86</v>
      </c>
      <c r="CW273"/>
      <c r="CX273" t="s">
        <v>87</v>
      </c>
      <c r="CY273" t="s">
        <v>63</v>
      </c>
      <c r="CZ273"/>
      <c r="DA273"/>
      <c r="DB273"/>
      <c r="DC273" t="s">
        <v>1338</v>
      </c>
      <c r="DD273">
        <v>1</v>
      </c>
      <c r="DE273" t="s">
        <v>88</v>
      </c>
      <c r="DF273" t="s">
        <v>112</v>
      </c>
      <c r="DG273">
        <v>16</v>
      </c>
      <c r="DH273"/>
      <c r="DI273"/>
      <c r="DJ273" t="s">
        <v>806</v>
      </c>
      <c r="DK273" t="s">
        <v>807</v>
      </c>
      <c r="DL273" t="s">
        <v>63</v>
      </c>
      <c r="DM273" t="s">
        <v>63</v>
      </c>
      <c r="DN273" t="s">
        <v>63</v>
      </c>
      <c r="DO273" t="s">
        <v>825</v>
      </c>
      <c r="DP273" t="s">
        <v>62</v>
      </c>
      <c r="DQ273" t="s">
        <v>77</v>
      </c>
      <c r="DR273" t="s">
        <v>1457</v>
      </c>
      <c r="DS273"/>
      <c r="DT273"/>
      <c r="DU273"/>
      <c r="DV273"/>
      <c r="DW273"/>
      <c r="DX273"/>
      <c r="DY273">
        <v>33.200000000000003</v>
      </c>
      <c r="DZ273"/>
      <c r="EA273" s="212"/>
      <c r="EB273">
        <v>5</v>
      </c>
      <c r="EC273">
        <v>5</v>
      </c>
      <c r="ED273"/>
      <c r="EE273" t="s">
        <v>1339</v>
      </c>
      <c r="EF273">
        <v>6</v>
      </c>
      <c r="EG273"/>
      <c r="EH273"/>
      <c r="EI273"/>
      <c r="EJ273"/>
      <c r="EK273"/>
      <c r="EL273"/>
      <c r="EM273"/>
      <c r="EN273"/>
      <c r="EO273"/>
      <c r="EP273"/>
      <c r="EQ273"/>
      <c r="ER273"/>
      <c r="ES273"/>
      <c r="ET273"/>
      <c r="EU273"/>
      <c r="EV273">
        <v>3000</v>
      </c>
      <c r="EW273">
        <v>404</v>
      </c>
      <c r="EX273">
        <v>300</v>
      </c>
      <c r="EY273">
        <v>357</v>
      </c>
      <c r="EZ273"/>
      <c r="FA273"/>
      <c r="FB273"/>
      <c r="FC273"/>
      <c r="FD273"/>
      <c r="FE273"/>
      <c r="FF273"/>
      <c r="FG273"/>
      <c r="FH273"/>
      <c r="FI273"/>
    </row>
    <row r="274" spans="1:165" s="4" customFormat="1" x14ac:dyDescent="0.35">
      <c r="A274">
        <v>2023</v>
      </c>
      <c r="B274" t="s">
        <v>1458</v>
      </c>
      <c r="C274" t="s">
        <v>1459</v>
      </c>
      <c r="D274" t="s">
        <v>1460</v>
      </c>
      <c r="E274" t="s">
        <v>1461</v>
      </c>
      <c r="F274">
        <v>102</v>
      </c>
      <c r="G274" s="209">
        <v>1.2</v>
      </c>
      <c r="H274">
        <v>3</v>
      </c>
      <c r="I274" t="s">
        <v>851</v>
      </c>
      <c r="J274">
        <v>36</v>
      </c>
      <c r="K274">
        <v>43</v>
      </c>
      <c r="L274">
        <v>39</v>
      </c>
      <c r="M274">
        <v>49.365099999999998</v>
      </c>
      <c r="N274">
        <v>65.171400000000006</v>
      </c>
      <c r="O274">
        <v>55.4129</v>
      </c>
      <c r="P274">
        <v>36.243099999999998</v>
      </c>
      <c r="Q274">
        <v>43.376399999999997</v>
      </c>
      <c r="R274">
        <v>39.139499999999998</v>
      </c>
      <c r="S274"/>
      <c r="T274" t="s">
        <v>852</v>
      </c>
      <c r="U274" t="s">
        <v>853</v>
      </c>
      <c r="V274" t="s">
        <v>854</v>
      </c>
      <c r="W274" t="s">
        <v>855</v>
      </c>
      <c r="X274"/>
      <c r="Y274">
        <v>1</v>
      </c>
      <c r="Z274" t="s">
        <v>62</v>
      </c>
      <c r="AA274" t="s">
        <v>63</v>
      </c>
      <c r="AB274" t="s">
        <v>93</v>
      </c>
      <c r="AC274" t="s">
        <v>94</v>
      </c>
      <c r="AD274">
        <v>10</v>
      </c>
      <c r="AE274"/>
      <c r="AF274"/>
      <c r="AG274" t="s">
        <v>856</v>
      </c>
      <c r="AH274" t="s">
        <v>857</v>
      </c>
      <c r="AI274" t="s">
        <v>64</v>
      </c>
      <c r="AJ274" t="s">
        <v>65</v>
      </c>
      <c r="AK274" t="s">
        <v>63</v>
      </c>
      <c r="AL274" t="s">
        <v>81</v>
      </c>
      <c r="AM274"/>
      <c r="AN274"/>
      <c r="AO274">
        <v>86</v>
      </c>
      <c r="AP274">
        <v>17</v>
      </c>
      <c r="AQ274">
        <v>86</v>
      </c>
      <c r="AR274">
        <v>17</v>
      </c>
      <c r="AS274">
        <v>1150</v>
      </c>
      <c r="AT274">
        <v>1150</v>
      </c>
      <c r="AU274"/>
      <c r="AV274"/>
      <c r="AW274"/>
      <c r="AX274"/>
      <c r="AY274"/>
      <c r="AZ274"/>
      <c r="BA274"/>
      <c r="BB274"/>
      <c r="BC274"/>
      <c r="BD274"/>
      <c r="BE274"/>
      <c r="BF274"/>
      <c r="BG274"/>
      <c r="BH274"/>
      <c r="BI274"/>
      <c r="BJ274"/>
      <c r="BK274"/>
      <c r="BL274"/>
      <c r="BM274"/>
      <c r="BN274" s="192"/>
      <c r="BO274">
        <v>2</v>
      </c>
      <c r="BP274">
        <v>2</v>
      </c>
      <c r="BQ274">
        <v>4</v>
      </c>
      <c r="BR274" t="s">
        <v>98</v>
      </c>
      <c r="BS274" t="s">
        <v>292</v>
      </c>
      <c r="BT274" t="s">
        <v>998</v>
      </c>
      <c r="BU274" s="210">
        <v>44743</v>
      </c>
      <c r="BV274">
        <v>31246</v>
      </c>
      <c r="BW274" s="211"/>
      <c r="BX274" t="s">
        <v>63</v>
      </c>
      <c r="BY274" t="s">
        <v>63</v>
      </c>
      <c r="BZ274"/>
      <c r="CA274"/>
      <c r="CB274" t="s">
        <v>63</v>
      </c>
      <c r="CC274" t="s">
        <v>63</v>
      </c>
      <c r="CD274"/>
      <c r="CE274" t="s">
        <v>63</v>
      </c>
      <c r="CF274"/>
      <c r="CG274" t="s">
        <v>62</v>
      </c>
      <c r="CH274" t="s">
        <v>1462</v>
      </c>
      <c r="CI274" t="s">
        <v>63</v>
      </c>
      <c r="CJ274"/>
      <c r="CK274"/>
      <c r="CL274"/>
      <c r="CM274"/>
      <c r="CN274"/>
      <c r="CO274"/>
      <c r="CP274"/>
      <c r="CQ274"/>
      <c r="CR274"/>
      <c r="CS274"/>
      <c r="CT274"/>
      <c r="CU274"/>
      <c r="CV274"/>
      <c r="CW274"/>
      <c r="CX274"/>
      <c r="CY274"/>
      <c r="CZ274"/>
      <c r="DA274"/>
      <c r="DB274"/>
      <c r="DC274"/>
      <c r="DD274"/>
      <c r="DE274"/>
      <c r="DF274"/>
      <c r="DG274"/>
      <c r="DH274"/>
      <c r="DI274"/>
      <c r="DJ274" t="s">
        <v>864</v>
      </c>
      <c r="DK274" t="s">
        <v>865</v>
      </c>
      <c r="DL274"/>
      <c r="DM274"/>
      <c r="DN274" t="s">
        <v>63</v>
      </c>
      <c r="DO274" t="s">
        <v>825</v>
      </c>
      <c r="DP274" t="s">
        <v>63</v>
      </c>
      <c r="DQ274" t="s">
        <v>69</v>
      </c>
      <c r="DR274"/>
      <c r="DS274"/>
      <c r="DT274"/>
      <c r="DU274"/>
      <c r="DV274"/>
      <c r="DW274"/>
      <c r="DX274"/>
      <c r="DY274">
        <v>55.8</v>
      </c>
      <c r="DZ274"/>
      <c r="EA274" s="212"/>
      <c r="EB274">
        <v>7</v>
      </c>
      <c r="EC274">
        <v>7</v>
      </c>
      <c r="ED274"/>
      <c r="EE274" t="s">
        <v>1463</v>
      </c>
      <c r="EF274">
        <v>5</v>
      </c>
      <c r="EG274"/>
      <c r="EH274"/>
      <c r="EI274"/>
      <c r="EJ274"/>
      <c r="EK274"/>
      <c r="EL274"/>
      <c r="EM274"/>
      <c r="EN274"/>
      <c r="EO274"/>
      <c r="EP274"/>
      <c r="EQ274"/>
      <c r="ER274"/>
      <c r="ES274"/>
      <c r="ET274"/>
      <c r="EU274">
        <v>2250</v>
      </c>
      <c r="EV274"/>
      <c r="EW274">
        <v>243</v>
      </c>
      <c r="EX274">
        <v>203</v>
      </c>
      <c r="EY274">
        <v>225</v>
      </c>
      <c r="EZ274"/>
      <c r="FA274"/>
      <c r="FB274"/>
      <c r="FC274"/>
      <c r="FD274"/>
      <c r="FE274"/>
      <c r="FF274"/>
      <c r="FG274"/>
      <c r="FH274"/>
      <c r="FI274"/>
    </row>
    <row r="275" spans="1:165" s="4" customFormat="1" x14ac:dyDescent="0.35">
      <c r="A275">
        <v>2023</v>
      </c>
      <c r="B275" t="s">
        <v>1458</v>
      </c>
      <c r="C275" t="s">
        <v>1459</v>
      </c>
      <c r="D275" t="s">
        <v>1460</v>
      </c>
      <c r="E275" t="s">
        <v>1461</v>
      </c>
      <c r="F275">
        <v>101</v>
      </c>
      <c r="G275" s="209">
        <v>1.2</v>
      </c>
      <c r="H275">
        <v>3</v>
      </c>
      <c r="I275" t="s">
        <v>1464</v>
      </c>
      <c r="J275">
        <v>33</v>
      </c>
      <c r="K275">
        <v>41</v>
      </c>
      <c r="L275">
        <v>36</v>
      </c>
      <c r="M275">
        <v>44.909199999999998</v>
      </c>
      <c r="N275">
        <v>60.803899999999999</v>
      </c>
      <c r="O275">
        <v>50.896299999999997</v>
      </c>
      <c r="P275">
        <v>33.418999999999997</v>
      </c>
      <c r="Q275">
        <v>40.848399999999998</v>
      </c>
      <c r="R275">
        <v>36.398000000000003</v>
      </c>
      <c r="S275"/>
      <c r="T275" t="s">
        <v>852</v>
      </c>
      <c r="U275" t="s">
        <v>853</v>
      </c>
      <c r="V275" t="s">
        <v>1111</v>
      </c>
      <c r="W275" t="s">
        <v>1112</v>
      </c>
      <c r="X275"/>
      <c r="Y275">
        <v>5</v>
      </c>
      <c r="Z275" t="s">
        <v>63</v>
      </c>
      <c r="AA275" t="s">
        <v>63</v>
      </c>
      <c r="AB275" t="s">
        <v>93</v>
      </c>
      <c r="AC275" t="s">
        <v>94</v>
      </c>
      <c r="AD275">
        <v>10</v>
      </c>
      <c r="AE275"/>
      <c r="AF275"/>
      <c r="AG275" t="s">
        <v>856</v>
      </c>
      <c r="AH275" t="s">
        <v>857</v>
      </c>
      <c r="AI275" t="s">
        <v>64</v>
      </c>
      <c r="AJ275" t="s">
        <v>65</v>
      </c>
      <c r="AK275" t="s">
        <v>63</v>
      </c>
      <c r="AL275" t="s">
        <v>81</v>
      </c>
      <c r="AM275"/>
      <c r="AN275"/>
      <c r="AO275">
        <v>86</v>
      </c>
      <c r="AP275">
        <v>17</v>
      </c>
      <c r="AQ275">
        <v>86</v>
      </c>
      <c r="AR275">
        <v>17</v>
      </c>
      <c r="AS275">
        <v>1250</v>
      </c>
      <c r="AT275">
        <v>1250</v>
      </c>
      <c r="AU275"/>
      <c r="AV275"/>
      <c r="AW275"/>
      <c r="AX275"/>
      <c r="AY275"/>
      <c r="AZ275"/>
      <c r="BA275"/>
      <c r="BB275"/>
      <c r="BC275"/>
      <c r="BD275"/>
      <c r="BE275"/>
      <c r="BF275"/>
      <c r="BG275"/>
      <c r="BH275"/>
      <c r="BI275"/>
      <c r="BJ275"/>
      <c r="BK275"/>
      <c r="BL275"/>
      <c r="BM275"/>
      <c r="BN275" s="192"/>
      <c r="BO275">
        <v>2</v>
      </c>
      <c r="BP275">
        <v>2</v>
      </c>
      <c r="BQ275">
        <v>4</v>
      </c>
      <c r="BR275" t="s">
        <v>98</v>
      </c>
      <c r="BS275" t="s">
        <v>292</v>
      </c>
      <c r="BT275" t="s">
        <v>998</v>
      </c>
      <c r="BU275" s="210">
        <v>44743</v>
      </c>
      <c r="BV275">
        <v>31243</v>
      </c>
      <c r="BW275" s="211"/>
      <c r="BX275" t="s">
        <v>63</v>
      </c>
      <c r="BY275" t="s">
        <v>63</v>
      </c>
      <c r="BZ275"/>
      <c r="CA275"/>
      <c r="CB275" t="s">
        <v>63</v>
      </c>
      <c r="CC275" t="s">
        <v>63</v>
      </c>
      <c r="CD275"/>
      <c r="CE275" t="s">
        <v>63</v>
      </c>
      <c r="CF275"/>
      <c r="CG275" t="s">
        <v>62</v>
      </c>
      <c r="CH275" t="s">
        <v>1462</v>
      </c>
      <c r="CI275" t="s">
        <v>63</v>
      </c>
      <c r="CJ275"/>
      <c r="CK275"/>
      <c r="CL275"/>
      <c r="CM275"/>
      <c r="CN275"/>
      <c r="CO275"/>
      <c r="CP275"/>
      <c r="CQ275"/>
      <c r="CR275"/>
      <c r="CS275"/>
      <c r="CT275"/>
      <c r="CU275"/>
      <c r="CV275"/>
      <c r="CW275"/>
      <c r="CX275"/>
      <c r="CY275"/>
      <c r="CZ275"/>
      <c r="DA275"/>
      <c r="DB275"/>
      <c r="DC275"/>
      <c r="DD275"/>
      <c r="DE275"/>
      <c r="DF275"/>
      <c r="DG275"/>
      <c r="DH275"/>
      <c r="DI275"/>
      <c r="DJ275" t="s">
        <v>864</v>
      </c>
      <c r="DK275" t="s">
        <v>865</v>
      </c>
      <c r="DL275"/>
      <c r="DM275"/>
      <c r="DN275" t="s">
        <v>63</v>
      </c>
      <c r="DO275" t="s">
        <v>825</v>
      </c>
      <c r="DP275" t="s">
        <v>63</v>
      </c>
      <c r="DQ275" t="s">
        <v>69</v>
      </c>
      <c r="DR275"/>
      <c r="DS275"/>
      <c r="DT275"/>
      <c r="DU275"/>
      <c r="DV275"/>
      <c r="DW275"/>
      <c r="DX275"/>
      <c r="DY275">
        <v>51.2</v>
      </c>
      <c r="DZ275"/>
      <c r="EA275" s="212"/>
      <c r="EB275">
        <v>7</v>
      </c>
      <c r="EC275">
        <v>7</v>
      </c>
      <c r="ED275"/>
      <c r="EE275" t="s">
        <v>1463</v>
      </c>
      <c r="EF275">
        <v>5</v>
      </c>
      <c r="EG275"/>
      <c r="EH275"/>
      <c r="EI275"/>
      <c r="EJ275"/>
      <c r="EK275"/>
      <c r="EL275"/>
      <c r="EM275"/>
      <c r="EN275"/>
      <c r="EO275"/>
      <c r="EP275"/>
      <c r="EQ275"/>
      <c r="ER275"/>
      <c r="ES275"/>
      <c r="ET275"/>
      <c r="EU275">
        <v>1750</v>
      </c>
      <c r="EV275"/>
      <c r="EW275">
        <v>264</v>
      </c>
      <c r="EX275">
        <v>216</v>
      </c>
      <c r="EY275">
        <v>242</v>
      </c>
      <c r="EZ275"/>
      <c r="FA275"/>
      <c r="FB275"/>
      <c r="FC275"/>
      <c r="FD275"/>
      <c r="FE275"/>
      <c r="FF275"/>
      <c r="FG275"/>
      <c r="FH275"/>
      <c r="FI275"/>
    </row>
    <row r="276" spans="1:165" s="4" customFormat="1" x14ac:dyDescent="0.35">
      <c r="A276">
        <v>2023</v>
      </c>
      <c r="B276" t="s">
        <v>1458</v>
      </c>
      <c r="C276" t="s">
        <v>1459</v>
      </c>
      <c r="D276" t="s">
        <v>1465</v>
      </c>
      <c r="E276" t="s">
        <v>1461</v>
      </c>
      <c r="F276">
        <v>104</v>
      </c>
      <c r="G276" s="209">
        <v>1.2</v>
      </c>
      <c r="H276">
        <v>3</v>
      </c>
      <c r="I276" t="s">
        <v>851</v>
      </c>
      <c r="J276">
        <v>35</v>
      </c>
      <c r="K276">
        <v>41</v>
      </c>
      <c r="L276">
        <v>37</v>
      </c>
      <c r="M276">
        <v>47.050400000000003</v>
      </c>
      <c r="N276">
        <v>61.673200000000001</v>
      </c>
      <c r="O276">
        <v>52.67</v>
      </c>
      <c r="P276">
        <v>34.785600000000002</v>
      </c>
      <c r="Q276">
        <v>41.355400000000003</v>
      </c>
      <c r="R276">
        <v>37.463799999999999</v>
      </c>
      <c r="S276"/>
      <c r="T276" t="s">
        <v>852</v>
      </c>
      <c r="U276" t="s">
        <v>853</v>
      </c>
      <c r="V276" t="s">
        <v>854</v>
      </c>
      <c r="W276" t="s">
        <v>855</v>
      </c>
      <c r="X276"/>
      <c r="Y276">
        <v>1</v>
      </c>
      <c r="Z276" t="s">
        <v>62</v>
      </c>
      <c r="AA276" t="s">
        <v>63</v>
      </c>
      <c r="AB276" t="s">
        <v>93</v>
      </c>
      <c r="AC276" t="s">
        <v>94</v>
      </c>
      <c r="AD276">
        <v>10</v>
      </c>
      <c r="AE276"/>
      <c r="AF276"/>
      <c r="AG276" t="s">
        <v>856</v>
      </c>
      <c r="AH276" t="s">
        <v>857</v>
      </c>
      <c r="AI276" t="s">
        <v>64</v>
      </c>
      <c r="AJ276" t="s">
        <v>65</v>
      </c>
      <c r="AK276" t="s">
        <v>63</v>
      </c>
      <c r="AL276" t="s">
        <v>81</v>
      </c>
      <c r="AM276"/>
      <c r="AN276"/>
      <c r="AO276">
        <v>89</v>
      </c>
      <c r="AP276">
        <v>12</v>
      </c>
      <c r="AQ276"/>
      <c r="AR276"/>
      <c r="AS276">
        <v>1200</v>
      </c>
      <c r="AT276">
        <v>1200</v>
      </c>
      <c r="AU276"/>
      <c r="AV276"/>
      <c r="AW276"/>
      <c r="AX276"/>
      <c r="AY276"/>
      <c r="AZ276"/>
      <c r="BA276"/>
      <c r="BB276"/>
      <c r="BC276"/>
      <c r="BD276"/>
      <c r="BE276"/>
      <c r="BF276"/>
      <c r="BG276"/>
      <c r="BH276"/>
      <c r="BI276"/>
      <c r="BJ276"/>
      <c r="BK276"/>
      <c r="BL276"/>
      <c r="BM276"/>
      <c r="BN276" s="192"/>
      <c r="BO276">
        <v>2</v>
      </c>
      <c r="BP276">
        <v>2</v>
      </c>
      <c r="BQ276">
        <v>4</v>
      </c>
      <c r="BR276" t="s">
        <v>98</v>
      </c>
      <c r="BS276" t="s">
        <v>292</v>
      </c>
      <c r="BT276" t="s">
        <v>998</v>
      </c>
      <c r="BU276" s="210">
        <v>44743</v>
      </c>
      <c r="BV276">
        <v>31245</v>
      </c>
      <c r="BW276" s="211"/>
      <c r="BX276" t="s">
        <v>63</v>
      </c>
      <c r="BY276" t="s">
        <v>63</v>
      </c>
      <c r="BZ276"/>
      <c r="CA276"/>
      <c r="CB276" t="s">
        <v>63</v>
      </c>
      <c r="CC276" t="s">
        <v>63</v>
      </c>
      <c r="CD276"/>
      <c r="CE276" t="s">
        <v>63</v>
      </c>
      <c r="CF276"/>
      <c r="CG276" t="s">
        <v>62</v>
      </c>
      <c r="CH276" t="s">
        <v>1462</v>
      </c>
      <c r="CI276" t="s">
        <v>63</v>
      </c>
      <c r="CJ276"/>
      <c r="CK276"/>
      <c r="CL276"/>
      <c r="CM276"/>
      <c r="CN276"/>
      <c r="CO276"/>
      <c r="CP276"/>
      <c r="CQ276"/>
      <c r="CR276"/>
      <c r="CS276"/>
      <c r="CT276"/>
      <c r="CU276"/>
      <c r="CV276"/>
      <c r="CW276"/>
      <c r="CX276"/>
      <c r="CY276"/>
      <c r="CZ276"/>
      <c r="DA276"/>
      <c r="DB276"/>
      <c r="DC276"/>
      <c r="DD276"/>
      <c r="DE276"/>
      <c r="DF276"/>
      <c r="DG276"/>
      <c r="DH276"/>
      <c r="DI276"/>
      <c r="DJ276" t="s">
        <v>864</v>
      </c>
      <c r="DK276" t="s">
        <v>865</v>
      </c>
      <c r="DL276"/>
      <c r="DM276"/>
      <c r="DN276" t="s">
        <v>63</v>
      </c>
      <c r="DO276" t="s">
        <v>825</v>
      </c>
      <c r="DP276" t="s">
        <v>63</v>
      </c>
      <c r="DQ276" t="s">
        <v>69</v>
      </c>
      <c r="DR276"/>
      <c r="DS276"/>
      <c r="DT276"/>
      <c r="DU276"/>
      <c r="DV276"/>
      <c r="DW276"/>
      <c r="DX276"/>
      <c r="DY276">
        <v>53</v>
      </c>
      <c r="DZ276"/>
      <c r="EA276" s="212"/>
      <c r="EB276">
        <v>7</v>
      </c>
      <c r="EC276">
        <v>7</v>
      </c>
      <c r="ED276"/>
      <c r="EE276" t="s">
        <v>1463</v>
      </c>
      <c r="EF276">
        <v>5</v>
      </c>
      <c r="EG276"/>
      <c r="EH276"/>
      <c r="EI276"/>
      <c r="EJ276"/>
      <c r="EK276"/>
      <c r="EL276"/>
      <c r="EM276"/>
      <c r="EN276"/>
      <c r="EO276"/>
      <c r="EP276"/>
      <c r="EQ276"/>
      <c r="ER276"/>
      <c r="ES276"/>
      <c r="ET276"/>
      <c r="EU276">
        <v>2000</v>
      </c>
      <c r="EV276"/>
      <c r="EW276">
        <v>254</v>
      </c>
      <c r="EX276">
        <v>213</v>
      </c>
      <c r="EY276">
        <v>235</v>
      </c>
      <c r="EZ276"/>
      <c r="FA276"/>
      <c r="FB276"/>
      <c r="FC276"/>
      <c r="FD276"/>
      <c r="FE276"/>
      <c r="FF276"/>
      <c r="FG276"/>
      <c r="FH276"/>
      <c r="FI276"/>
    </row>
    <row r="277" spans="1:165" s="4" customFormat="1" x14ac:dyDescent="0.35">
      <c r="A277">
        <v>2023</v>
      </c>
      <c r="B277" t="s">
        <v>1458</v>
      </c>
      <c r="C277" t="s">
        <v>1459</v>
      </c>
      <c r="D277" t="s">
        <v>1465</v>
      </c>
      <c r="E277" t="s">
        <v>1461</v>
      </c>
      <c r="F277">
        <v>103</v>
      </c>
      <c r="G277" s="209">
        <v>1.2</v>
      </c>
      <c r="H277">
        <v>3</v>
      </c>
      <c r="I277" t="s">
        <v>1464</v>
      </c>
      <c r="J277">
        <v>33</v>
      </c>
      <c r="K277">
        <v>40</v>
      </c>
      <c r="L277">
        <v>35</v>
      </c>
      <c r="M277">
        <v>44.460099999999997</v>
      </c>
      <c r="N277">
        <v>60.402000000000001</v>
      </c>
      <c r="O277">
        <v>50.452199999999998</v>
      </c>
      <c r="P277">
        <v>33.130099999999999</v>
      </c>
      <c r="Q277">
        <v>40</v>
      </c>
      <c r="R277">
        <v>35</v>
      </c>
      <c r="S277"/>
      <c r="T277" t="s">
        <v>852</v>
      </c>
      <c r="U277" t="s">
        <v>853</v>
      </c>
      <c r="V277" t="s">
        <v>1111</v>
      </c>
      <c r="W277" t="s">
        <v>1112</v>
      </c>
      <c r="X277"/>
      <c r="Y277">
        <v>5</v>
      </c>
      <c r="Z277" t="s">
        <v>63</v>
      </c>
      <c r="AA277" t="s">
        <v>63</v>
      </c>
      <c r="AB277" t="s">
        <v>93</v>
      </c>
      <c r="AC277" t="s">
        <v>94</v>
      </c>
      <c r="AD277">
        <v>10</v>
      </c>
      <c r="AE277"/>
      <c r="AF277"/>
      <c r="AG277" t="s">
        <v>856</v>
      </c>
      <c r="AH277" t="s">
        <v>857</v>
      </c>
      <c r="AI277" t="s">
        <v>64</v>
      </c>
      <c r="AJ277" t="s">
        <v>65</v>
      </c>
      <c r="AK277" t="s">
        <v>63</v>
      </c>
      <c r="AL277" t="s">
        <v>81</v>
      </c>
      <c r="AM277"/>
      <c r="AN277"/>
      <c r="AO277">
        <v>89</v>
      </c>
      <c r="AP277">
        <v>12</v>
      </c>
      <c r="AQ277"/>
      <c r="AR277"/>
      <c r="AS277">
        <v>1250</v>
      </c>
      <c r="AT277">
        <v>1250</v>
      </c>
      <c r="AU277"/>
      <c r="AV277"/>
      <c r="AW277"/>
      <c r="AX277"/>
      <c r="AY277"/>
      <c r="AZ277"/>
      <c r="BA277"/>
      <c r="BB277"/>
      <c r="BC277"/>
      <c r="BD277"/>
      <c r="BE277"/>
      <c r="BF277"/>
      <c r="BG277"/>
      <c r="BH277"/>
      <c r="BI277"/>
      <c r="BJ277"/>
      <c r="BK277"/>
      <c r="BL277"/>
      <c r="BM277"/>
      <c r="BN277" s="192"/>
      <c r="BO277">
        <v>2</v>
      </c>
      <c r="BP277">
        <v>2</v>
      </c>
      <c r="BQ277">
        <v>4</v>
      </c>
      <c r="BR277" t="s">
        <v>98</v>
      </c>
      <c r="BS277" t="s">
        <v>292</v>
      </c>
      <c r="BT277" t="s">
        <v>998</v>
      </c>
      <c r="BU277" s="210">
        <v>44743</v>
      </c>
      <c r="BV277">
        <v>31244</v>
      </c>
      <c r="BW277" s="211"/>
      <c r="BX277" t="s">
        <v>63</v>
      </c>
      <c r="BY277" t="s">
        <v>63</v>
      </c>
      <c r="BZ277"/>
      <c r="CA277"/>
      <c r="CB277" t="s">
        <v>63</v>
      </c>
      <c r="CC277" t="s">
        <v>63</v>
      </c>
      <c r="CD277"/>
      <c r="CE277" t="s">
        <v>63</v>
      </c>
      <c r="CF277"/>
      <c r="CG277" t="s">
        <v>62</v>
      </c>
      <c r="CH277" t="s">
        <v>1462</v>
      </c>
      <c r="CI277" t="s">
        <v>63</v>
      </c>
      <c r="CJ277"/>
      <c r="CK277"/>
      <c r="CL277"/>
      <c r="CM277"/>
      <c r="CN277"/>
      <c r="CO277"/>
      <c r="CP277"/>
      <c r="CQ277"/>
      <c r="CR277"/>
      <c r="CS277"/>
      <c r="CT277"/>
      <c r="CU277"/>
      <c r="CV277"/>
      <c r="CW277"/>
      <c r="CX277"/>
      <c r="CY277"/>
      <c r="CZ277"/>
      <c r="DA277"/>
      <c r="DB277"/>
      <c r="DC277"/>
      <c r="DD277"/>
      <c r="DE277"/>
      <c r="DF277"/>
      <c r="DG277"/>
      <c r="DH277"/>
      <c r="DI277"/>
      <c r="DJ277" t="s">
        <v>864</v>
      </c>
      <c r="DK277" t="s">
        <v>865</v>
      </c>
      <c r="DL277"/>
      <c r="DM277"/>
      <c r="DN277" t="s">
        <v>63</v>
      </c>
      <c r="DO277" t="s">
        <v>825</v>
      </c>
      <c r="DP277" t="s">
        <v>63</v>
      </c>
      <c r="DQ277" t="s">
        <v>69</v>
      </c>
      <c r="DR277"/>
      <c r="DS277"/>
      <c r="DT277"/>
      <c r="DU277"/>
      <c r="DV277"/>
      <c r="DW277"/>
      <c r="DX277"/>
      <c r="DY277">
        <v>50.8</v>
      </c>
      <c r="DZ277"/>
      <c r="EA277" s="212"/>
      <c r="EB277">
        <v>7</v>
      </c>
      <c r="EC277">
        <v>7</v>
      </c>
      <c r="ED277"/>
      <c r="EE277" t="s">
        <v>1463</v>
      </c>
      <c r="EF277">
        <v>5</v>
      </c>
      <c r="EG277"/>
      <c r="EH277"/>
      <c r="EI277"/>
      <c r="EJ277"/>
      <c r="EK277"/>
      <c r="EL277"/>
      <c r="EM277"/>
      <c r="EN277"/>
      <c r="EO277"/>
      <c r="EP277"/>
      <c r="EQ277"/>
      <c r="ER277"/>
      <c r="ES277"/>
      <c r="ET277"/>
      <c r="EU277">
        <v>1750</v>
      </c>
      <c r="EV277"/>
      <c r="EW277">
        <v>266</v>
      </c>
      <c r="EX277">
        <v>221</v>
      </c>
      <c r="EY277">
        <v>252</v>
      </c>
      <c r="EZ277"/>
      <c r="FA277"/>
      <c r="FB277"/>
      <c r="FC277"/>
      <c r="FD277"/>
      <c r="FE277"/>
      <c r="FF277"/>
      <c r="FG277"/>
      <c r="FH277"/>
      <c r="FI277"/>
    </row>
    <row r="278" spans="1:165" s="4" customFormat="1" x14ac:dyDescent="0.35">
      <c r="A278">
        <v>2023</v>
      </c>
      <c r="B278" t="s">
        <v>59</v>
      </c>
      <c r="C278" t="s">
        <v>60</v>
      </c>
      <c r="D278" t="s">
        <v>1466</v>
      </c>
      <c r="E278" t="s">
        <v>61</v>
      </c>
      <c r="F278">
        <v>101</v>
      </c>
      <c r="G278" s="209">
        <v>1.6</v>
      </c>
      <c r="H278">
        <v>4</v>
      </c>
      <c r="I278" t="s">
        <v>851</v>
      </c>
      <c r="J278">
        <v>32</v>
      </c>
      <c r="K278">
        <v>40</v>
      </c>
      <c r="L278">
        <v>35</v>
      </c>
      <c r="M278">
        <v>42.257800000000003</v>
      </c>
      <c r="N278">
        <v>59.688800000000001</v>
      </c>
      <c r="O278">
        <v>48.651299999999999</v>
      </c>
      <c r="P278">
        <v>31.701799999999999</v>
      </c>
      <c r="Q278">
        <v>40.195399999999999</v>
      </c>
      <c r="R278">
        <v>35.033000000000001</v>
      </c>
      <c r="S278"/>
      <c r="T278" t="s">
        <v>852</v>
      </c>
      <c r="U278" t="s">
        <v>853</v>
      </c>
      <c r="V278" t="s">
        <v>854</v>
      </c>
      <c r="W278" t="s">
        <v>855</v>
      </c>
      <c r="X278"/>
      <c r="Y278">
        <v>1</v>
      </c>
      <c r="Z278" t="s">
        <v>62</v>
      </c>
      <c r="AA278" t="s">
        <v>63</v>
      </c>
      <c r="AB278" t="s">
        <v>93</v>
      </c>
      <c r="AC278" t="s">
        <v>94</v>
      </c>
      <c r="AD278">
        <v>10</v>
      </c>
      <c r="AE278"/>
      <c r="AF278"/>
      <c r="AG278" t="s">
        <v>856</v>
      </c>
      <c r="AH278" t="s">
        <v>857</v>
      </c>
      <c r="AI278" t="s">
        <v>64</v>
      </c>
      <c r="AJ278" t="s">
        <v>65</v>
      </c>
      <c r="AK278" t="s">
        <v>63</v>
      </c>
      <c r="AL278" t="s">
        <v>81</v>
      </c>
      <c r="AM278"/>
      <c r="AN278"/>
      <c r="AO278">
        <v>89</v>
      </c>
      <c r="AP278">
        <v>15</v>
      </c>
      <c r="AQ278"/>
      <c r="AR278"/>
      <c r="AS278">
        <v>1250</v>
      </c>
      <c r="AT278">
        <v>1250</v>
      </c>
      <c r="AU278"/>
      <c r="AV278"/>
      <c r="AW278"/>
      <c r="AX278"/>
      <c r="AY278"/>
      <c r="AZ278"/>
      <c r="BA278"/>
      <c r="BB278"/>
      <c r="BC278"/>
      <c r="BD278"/>
      <c r="BE278"/>
      <c r="BF278"/>
      <c r="BG278"/>
      <c r="BH278"/>
      <c r="BI278"/>
      <c r="BJ278"/>
      <c r="BK278"/>
      <c r="BL278"/>
      <c r="BM278"/>
      <c r="BN278" s="192"/>
      <c r="BO278">
        <v>2</v>
      </c>
      <c r="BP278">
        <v>2</v>
      </c>
      <c r="BQ278">
        <v>4</v>
      </c>
      <c r="BR278" t="s">
        <v>98</v>
      </c>
      <c r="BS278" t="s">
        <v>292</v>
      </c>
      <c r="BT278" t="s">
        <v>998</v>
      </c>
      <c r="BU278" s="210">
        <v>44897</v>
      </c>
      <c r="BV278">
        <v>32199</v>
      </c>
      <c r="BW278" s="211"/>
      <c r="BX278" t="s">
        <v>63</v>
      </c>
      <c r="BY278"/>
      <c r="BZ278"/>
      <c r="CA278"/>
      <c r="CB278" t="s">
        <v>63</v>
      </c>
      <c r="CC278" t="s">
        <v>63</v>
      </c>
      <c r="CD278"/>
      <c r="CE278" t="s">
        <v>63</v>
      </c>
      <c r="CF278"/>
      <c r="CG278" t="s">
        <v>62</v>
      </c>
      <c r="CH278" t="s">
        <v>1351</v>
      </c>
      <c r="CI278" t="s">
        <v>63</v>
      </c>
      <c r="CJ278"/>
      <c r="CK278"/>
      <c r="CL278"/>
      <c r="CM278"/>
      <c r="CN278"/>
      <c r="CO278"/>
      <c r="CP278"/>
      <c r="CQ278"/>
      <c r="CR278"/>
      <c r="CS278"/>
      <c r="CT278"/>
      <c r="CU278"/>
      <c r="CV278"/>
      <c r="CW278"/>
      <c r="CX278"/>
      <c r="CY278"/>
      <c r="CZ278"/>
      <c r="DA278"/>
      <c r="DB278"/>
      <c r="DC278"/>
      <c r="DD278"/>
      <c r="DE278"/>
      <c r="DF278"/>
      <c r="DG278"/>
      <c r="DH278"/>
      <c r="DI278"/>
      <c r="DJ278" t="s">
        <v>864</v>
      </c>
      <c r="DK278" t="s">
        <v>865</v>
      </c>
      <c r="DL278"/>
      <c r="DM278"/>
      <c r="DN278" t="s">
        <v>63</v>
      </c>
      <c r="DO278" t="s">
        <v>1116</v>
      </c>
      <c r="DP278" t="s">
        <v>63</v>
      </c>
      <c r="DQ278" t="s">
        <v>69</v>
      </c>
      <c r="DR278"/>
      <c r="DS278"/>
      <c r="DT278"/>
      <c r="DU278"/>
      <c r="DV278"/>
      <c r="DW278"/>
      <c r="DX278"/>
      <c r="DY278">
        <v>49.4</v>
      </c>
      <c r="DZ278"/>
      <c r="EA278" s="212"/>
      <c r="EB278">
        <v>7</v>
      </c>
      <c r="EC278">
        <v>7</v>
      </c>
      <c r="ED278"/>
      <c r="EE278" t="s">
        <v>1467</v>
      </c>
      <c r="EF278">
        <v>7</v>
      </c>
      <c r="EG278"/>
      <c r="EH278"/>
      <c r="EI278"/>
      <c r="EJ278"/>
      <c r="EK278"/>
      <c r="EL278"/>
      <c r="EM278"/>
      <c r="EN278"/>
      <c r="EO278"/>
      <c r="EP278"/>
      <c r="EQ278"/>
      <c r="ER278"/>
      <c r="ES278"/>
      <c r="ET278"/>
      <c r="EU278">
        <v>1750</v>
      </c>
      <c r="EV278"/>
      <c r="EW278">
        <v>280</v>
      </c>
      <c r="EX278">
        <v>222</v>
      </c>
      <c r="EY278">
        <v>254</v>
      </c>
      <c r="EZ278"/>
      <c r="FA278"/>
      <c r="FB278"/>
      <c r="FC278"/>
      <c r="FD278"/>
      <c r="FE278"/>
      <c r="FF278"/>
      <c r="FG278"/>
      <c r="FH278"/>
      <c r="FI278"/>
    </row>
    <row r="279" spans="1:165" s="4" customFormat="1" x14ac:dyDescent="0.35">
      <c r="A279">
        <v>2023</v>
      </c>
      <c r="B279" t="s">
        <v>59</v>
      </c>
      <c r="C279" t="s">
        <v>60</v>
      </c>
      <c r="D279" t="s">
        <v>1466</v>
      </c>
      <c r="E279" t="s">
        <v>61</v>
      </c>
      <c r="F279">
        <v>102</v>
      </c>
      <c r="G279" s="209">
        <v>1.6</v>
      </c>
      <c r="H279">
        <v>4</v>
      </c>
      <c r="I279" t="s">
        <v>1464</v>
      </c>
      <c r="J279">
        <v>27</v>
      </c>
      <c r="K279">
        <v>35</v>
      </c>
      <c r="L279">
        <v>30</v>
      </c>
      <c r="M279">
        <v>36.299999999999997</v>
      </c>
      <c r="N279">
        <v>52.2</v>
      </c>
      <c r="O279">
        <v>42.065899999999999</v>
      </c>
      <c r="P279">
        <v>27</v>
      </c>
      <c r="Q279">
        <v>35</v>
      </c>
      <c r="R279">
        <v>30</v>
      </c>
      <c r="S279"/>
      <c r="T279" t="s">
        <v>852</v>
      </c>
      <c r="U279" t="s">
        <v>853</v>
      </c>
      <c r="V279" t="s">
        <v>1111</v>
      </c>
      <c r="W279" t="s">
        <v>1112</v>
      </c>
      <c r="X279"/>
      <c r="Y279">
        <v>5</v>
      </c>
      <c r="Z279" t="s">
        <v>63</v>
      </c>
      <c r="AA279" t="s">
        <v>63</v>
      </c>
      <c r="AB279" t="s">
        <v>93</v>
      </c>
      <c r="AC279" t="s">
        <v>94</v>
      </c>
      <c r="AD279">
        <v>10</v>
      </c>
      <c r="AE279"/>
      <c r="AF279"/>
      <c r="AG279" t="s">
        <v>856</v>
      </c>
      <c r="AH279" t="s">
        <v>857</v>
      </c>
      <c r="AI279" t="s">
        <v>64</v>
      </c>
      <c r="AJ279" t="s">
        <v>65</v>
      </c>
      <c r="AK279" t="s">
        <v>63</v>
      </c>
      <c r="AL279" t="s">
        <v>81</v>
      </c>
      <c r="AM279"/>
      <c r="AN279"/>
      <c r="AO279">
        <v>89</v>
      </c>
      <c r="AP279">
        <v>15</v>
      </c>
      <c r="AQ279"/>
      <c r="AR279"/>
      <c r="AS279">
        <v>1500</v>
      </c>
      <c r="AT279">
        <v>1500</v>
      </c>
      <c r="AU279"/>
      <c r="AV279"/>
      <c r="AW279"/>
      <c r="AX279"/>
      <c r="AY279"/>
      <c r="AZ279"/>
      <c r="BA279"/>
      <c r="BB279"/>
      <c r="BC279"/>
      <c r="BD279"/>
      <c r="BE279"/>
      <c r="BF279"/>
      <c r="BG279"/>
      <c r="BH279"/>
      <c r="BI279"/>
      <c r="BJ279"/>
      <c r="BK279"/>
      <c r="BL279"/>
      <c r="BM279"/>
      <c r="BN279" s="192"/>
      <c r="BO279">
        <v>2</v>
      </c>
      <c r="BP279">
        <v>2</v>
      </c>
      <c r="BQ279">
        <v>4</v>
      </c>
      <c r="BR279" t="s">
        <v>98</v>
      </c>
      <c r="BS279" t="s">
        <v>292</v>
      </c>
      <c r="BT279" t="s">
        <v>998</v>
      </c>
      <c r="BU279" s="210">
        <v>44897</v>
      </c>
      <c r="BV279">
        <v>32200</v>
      </c>
      <c r="BW279" s="211"/>
      <c r="BX279" t="s">
        <v>63</v>
      </c>
      <c r="BY279"/>
      <c r="BZ279"/>
      <c r="CA279"/>
      <c r="CB279" t="s">
        <v>63</v>
      </c>
      <c r="CC279" t="s">
        <v>63</v>
      </c>
      <c r="CD279"/>
      <c r="CE279" t="s">
        <v>63</v>
      </c>
      <c r="CF279"/>
      <c r="CG279" t="s">
        <v>62</v>
      </c>
      <c r="CH279" t="s">
        <v>1351</v>
      </c>
      <c r="CI279" t="s">
        <v>63</v>
      </c>
      <c r="CJ279"/>
      <c r="CK279"/>
      <c r="CL279"/>
      <c r="CM279"/>
      <c r="CN279"/>
      <c r="CO279"/>
      <c r="CP279"/>
      <c r="CQ279"/>
      <c r="CR279"/>
      <c r="CS279"/>
      <c r="CT279"/>
      <c r="CU279"/>
      <c r="CV279"/>
      <c r="CW279"/>
      <c r="CX279"/>
      <c r="CY279"/>
      <c r="CZ279"/>
      <c r="DA279"/>
      <c r="DB279"/>
      <c r="DC279"/>
      <c r="DD279"/>
      <c r="DE279"/>
      <c r="DF279"/>
      <c r="DG279"/>
      <c r="DH279"/>
      <c r="DI279"/>
      <c r="DJ279" t="s">
        <v>864</v>
      </c>
      <c r="DK279" t="s">
        <v>865</v>
      </c>
      <c r="DL279"/>
      <c r="DM279"/>
      <c r="DN279" t="s">
        <v>63</v>
      </c>
      <c r="DO279" t="s">
        <v>1116</v>
      </c>
      <c r="DP279" t="s">
        <v>63</v>
      </c>
      <c r="DQ279" t="s">
        <v>69</v>
      </c>
      <c r="DR279"/>
      <c r="DS279"/>
      <c r="DT279"/>
      <c r="DU279"/>
      <c r="DV279"/>
      <c r="DW279"/>
      <c r="DX279"/>
      <c r="DY279">
        <v>42.3</v>
      </c>
      <c r="DZ279"/>
      <c r="EA279" s="212"/>
      <c r="EB279">
        <v>6</v>
      </c>
      <c r="EC279">
        <v>6</v>
      </c>
      <c r="ED279"/>
      <c r="EE279" t="s">
        <v>1467</v>
      </c>
      <c r="EF279">
        <v>7</v>
      </c>
      <c r="EG279"/>
      <c r="EH279"/>
      <c r="EI279"/>
      <c r="EJ279"/>
      <c r="EK279"/>
      <c r="EL279"/>
      <c r="EM279"/>
      <c r="EN279"/>
      <c r="EO279"/>
      <c r="EP279"/>
      <c r="EQ279"/>
      <c r="ER279"/>
      <c r="ES279"/>
      <c r="ET279"/>
      <c r="EU279">
        <v>500</v>
      </c>
      <c r="EV279"/>
      <c r="EW279">
        <v>328</v>
      </c>
      <c r="EX279">
        <v>254</v>
      </c>
      <c r="EY279">
        <v>296</v>
      </c>
      <c r="EZ279"/>
      <c r="FA279"/>
      <c r="FB279"/>
      <c r="FC279"/>
      <c r="FD279"/>
      <c r="FE279"/>
      <c r="FF279"/>
      <c r="FG279"/>
      <c r="FH279"/>
      <c r="FI279"/>
    </row>
    <row r="280" spans="1:165" s="4" customFormat="1" x14ac:dyDescent="0.35">
      <c r="A280" s="4">
        <v>2023</v>
      </c>
      <c r="B280" s="4" t="s">
        <v>149</v>
      </c>
      <c r="C280" s="4" t="s">
        <v>155</v>
      </c>
      <c r="D280" s="4" t="s">
        <v>1468</v>
      </c>
      <c r="E280" s="4" t="s">
        <v>151</v>
      </c>
      <c r="F280" s="4">
        <v>49</v>
      </c>
      <c r="G280" s="88">
        <v>2</v>
      </c>
      <c r="H280" s="4">
        <v>4</v>
      </c>
      <c r="I280" s="4" t="s">
        <v>1297</v>
      </c>
      <c r="J280" s="4">
        <v>31</v>
      </c>
      <c r="K280" s="4">
        <v>40</v>
      </c>
      <c r="L280" s="4">
        <v>34</v>
      </c>
      <c r="M280" s="4">
        <v>40.9634</v>
      </c>
      <c r="N280" s="4">
        <v>58.558199999999999</v>
      </c>
      <c r="O280" s="4">
        <v>47.368000000000002</v>
      </c>
      <c r="P280" s="4">
        <v>30.853300000000001</v>
      </c>
      <c r="Q280" s="4">
        <v>39.53</v>
      </c>
      <c r="R280" s="4">
        <v>34.2348</v>
      </c>
      <c r="T280" s="4" t="s">
        <v>852</v>
      </c>
      <c r="U280" s="4" t="s">
        <v>853</v>
      </c>
      <c r="V280" s="4" t="s">
        <v>895</v>
      </c>
      <c r="W280" s="4" t="s">
        <v>896</v>
      </c>
      <c r="Y280" s="4">
        <v>10</v>
      </c>
      <c r="Z280" s="4" t="s">
        <v>62</v>
      </c>
      <c r="AA280" s="4" t="s">
        <v>63</v>
      </c>
      <c r="AB280" s="4" t="s">
        <v>93</v>
      </c>
      <c r="AC280" s="4" t="s">
        <v>94</v>
      </c>
      <c r="AD280" s="4">
        <v>15</v>
      </c>
      <c r="AG280" s="4" t="s">
        <v>856</v>
      </c>
      <c r="AH280" s="4" t="s">
        <v>857</v>
      </c>
      <c r="AI280" s="4" t="s">
        <v>64</v>
      </c>
      <c r="AJ280" s="4" t="s">
        <v>65</v>
      </c>
      <c r="AK280" s="4" t="s">
        <v>63</v>
      </c>
      <c r="AL280" s="4" t="s">
        <v>81</v>
      </c>
      <c r="AO280" s="4">
        <v>89</v>
      </c>
      <c r="AP280" s="4">
        <v>13</v>
      </c>
      <c r="AS280" s="4">
        <v>1300</v>
      </c>
      <c r="AT280" s="4">
        <v>1300</v>
      </c>
      <c r="BN280" s="92" t="s">
        <v>1469</v>
      </c>
      <c r="BO280" s="4">
        <v>2</v>
      </c>
      <c r="BP280" s="4">
        <v>2</v>
      </c>
      <c r="BQ280" s="4">
        <v>4</v>
      </c>
      <c r="BR280" s="4" t="s">
        <v>98</v>
      </c>
      <c r="BS280" s="4" t="s">
        <v>292</v>
      </c>
      <c r="BT280" s="4" t="s">
        <v>998</v>
      </c>
      <c r="BU280" s="89">
        <v>44821</v>
      </c>
      <c r="BV280" s="4">
        <v>32172</v>
      </c>
      <c r="BW280" s="5"/>
      <c r="BX280" s="4" t="s">
        <v>63</v>
      </c>
      <c r="BY280" s="4" t="s">
        <v>63</v>
      </c>
      <c r="CB280" s="4" t="s">
        <v>63</v>
      </c>
      <c r="CC280" s="4" t="s">
        <v>63</v>
      </c>
      <c r="CE280" s="4" t="s">
        <v>63</v>
      </c>
      <c r="CG280" s="4" t="s">
        <v>62</v>
      </c>
      <c r="CH280" s="4" t="s">
        <v>898</v>
      </c>
      <c r="CI280" s="4" t="s">
        <v>63</v>
      </c>
      <c r="DJ280" s="4" t="s">
        <v>905</v>
      </c>
      <c r="DK280" s="4" t="s">
        <v>906</v>
      </c>
      <c r="DN280" s="4" t="s">
        <v>63</v>
      </c>
      <c r="DO280" s="4" t="s">
        <v>901</v>
      </c>
      <c r="DP280" s="4" t="s">
        <v>63</v>
      </c>
      <c r="DQ280" s="4" t="s">
        <v>69</v>
      </c>
      <c r="DR280" s="4" t="s">
        <v>1470</v>
      </c>
      <c r="DY280" s="4">
        <v>47.9</v>
      </c>
      <c r="EA280" s="213"/>
      <c r="EB280" s="4">
        <v>7</v>
      </c>
      <c r="EC280" s="4">
        <v>7</v>
      </c>
      <c r="EE280" s="4" t="s">
        <v>1471</v>
      </c>
      <c r="EF280" s="4">
        <v>7</v>
      </c>
      <c r="EU280" s="4">
        <v>1500</v>
      </c>
      <c r="EW280" s="4">
        <v>286</v>
      </c>
      <c r="EX280" s="4">
        <v>223</v>
      </c>
      <c r="EY280" s="4">
        <v>258</v>
      </c>
    </row>
    <row r="281" spans="1:165" s="4" customFormat="1" x14ac:dyDescent="0.35">
      <c r="A281" s="4">
        <v>2023</v>
      </c>
      <c r="B281" s="4" t="s">
        <v>149</v>
      </c>
      <c r="C281" s="4" t="s">
        <v>155</v>
      </c>
      <c r="D281" s="4" t="s">
        <v>1468</v>
      </c>
      <c r="E281" s="4" t="s">
        <v>151</v>
      </c>
      <c r="F281" s="4">
        <v>48</v>
      </c>
      <c r="G281" s="88">
        <v>2</v>
      </c>
      <c r="H281" s="4">
        <v>4</v>
      </c>
      <c r="I281" s="4" t="s">
        <v>1297</v>
      </c>
      <c r="J281" s="4">
        <v>32</v>
      </c>
      <c r="K281" s="4">
        <v>41</v>
      </c>
      <c r="L281" s="4">
        <v>35</v>
      </c>
      <c r="M281" s="4">
        <v>43.5</v>
      </c>
      <c r="N281" s="4">
        <v>62.699399999999997</v>
      </c>
      <c r="O281" s="4">
        <v>50.452100000000002</v>
      </c>
      <c r="P281" s="4">
        <v>32</v>
      </c>
      <c r="Q281" s="4">
        <v>41</v>
      </c>
      <c r="R281" s="4">
        <v>35</v>
      </c>
      <c r="T281" s="4" t="s">
        <v>852</v>
      </c>
      <c r="U281" s="4" t="s">
        <v>853</v>
      </c>
      <c r="V281" s="4" t="s">
        <v>895</v>
      </c>
      <c r="W281" s="4" t="s">
        <v>896</v>
      </c>
      <c r="Y281" s="4">
        <v>10</v>
      </c>
      <c r="Z281" s="4" t="s">
        <v>62</v>
      </c>
      <c r="AA281" s="4" t="s">
        <v>63</v>
      </c>
      <c r="AB281" s="4" t="s">
        <v>93</v>
      </c>
      <c r="AC281" s="4" t="s">
        <v>94</v>
      </c>
      <c r="AD281" s="4">
        <v>15</v>
      </c>
      <c r="AG281" s="4" t="s">
        <v>856</v>
      </c>
      <c r="AH281" s="4" t="s">
        <v>857</v>
      </c>
      <c r="AI281" s="4" t="s">
        <v>64</v>
      </c>
      <c r="AJ281" s="4" t="s">
        <v>65</v>
      </c>
      <c r="AK281" s="4" t="s">
        <v>63</v>
      </c>
      <c r="AL281" s="4" t="s">
        <v>81</v>
      </c>
      <c r="AO281" s="4">
        <v>89</v>
      </c>
      <c r="AP281" s="4">
        <v>13</v>
      </c>
      <c r="AS281" s="4">
        <v>1250</v>
      </c>
      <c r="AT281" s="4">
        <v>1250</v>
      </c>
      <c r="BN281" s="92" t="s">
        <v>904</v>
      </c>
      <c r="BO281" s="4">
        <v>2</v>
      </c>
      <c r="BP281" s="4">
        <v>2</v>
      </c>
      <c r="BQ281" s="4">
        <v>4</v>
      </c>
      <c r="BR281" s="4" t="s">
        <v>98</v>
      </c>
      <c r="BS281" s="4" t="s">
        <v>292</v>
      </c>
      <c r="BT281" s="4" t="s">
        <v>998</v>
      </c>
      <c r="BU281" s="89">
        <v>44821</v>
      </c>
      <c r="BV281" s="4">
        <v>32170</v>
      </c>
      <c r="BW281" s="5"/>
      <c r="BX281" s="4" t="s">
        <v>63</v>
      </c>
      <c r="BY281" s="4" t="s">
        <v>63</v>
      </c>
      <c r="CB281" s="4" t="s">
        <v>63</v>
      </c>
      <c r="CC281" s="4" t="s">
        <v>63</v>
      </c>
      <c r="CE281" s="4" t="s">
        <v>63</v>
      </c>
      <c r="CG281" s="4" t="s">
        <v>62</v>
      </c>
      <c r="CH281" s="4" t="s">
        <v>898</v>
      </c>
      <c r="CI281" s="4" t="s">
        <v>63</v>
      </c>
      <c r="DJ281" s="4" t="s">
        <v>905</v>
      </c>
      <c r="DK281" s="4" t="s">
        <v>906</v>
      </c>
      <c r="DN281" s="4" t="s">
        <v>63</v>
      </c>
      <c r="DO281" s="4" t="s">
        <v>901</v>
      </c>
      <c r="DP281" s="4" t="s">
        <v>63</v>
      </c>
      <c r="DQ281" s="4" t="s">
        <v>69</v>
      </c>
      <c r="DR281" s="4" t="s">
        <v>1472</v>
      </c>
      <c r="DY281" s="4">
        <v>51.5</v>
      </c>
      <c r="EA281" s="213"/>
      <c r="EB281" s="4">
        <v>7</v>
      </c>
      <c r="EC281" s="4">
        <v>7</v>
      </c>
      <c r="EE281" s="4" t="s">
        <v>1471</v>
      </c>
      <c r="EF281" s="4">
        <v>7</v>
      </c>
      <c r="EU281" s="4">
        <v>1750</v>
      </c>
      <c r="EW281" s="4">
        <v>277</v>
      </c>
      <c r="EX281" s="4">
        <v>216</v>
      </c>
      <c r="EY281" s="4">
        <v>254</v>
      </c>
    </row>
    <row r="282" spans="1:165" s="4" customFormat="1" x14ac:dyDescent="0.35">
      <c r="A282">
        <v>2023</v>
      </c>
      <c r="B282" t="s">
        <v>149</v>
      </c>
      <c r="C282" t="s">
        <v>155</v>
      </c>
      <c r="D282" t="s">
        <v>1473</v>
      </c>
      <c r="E282" t="s">
        <v>151</v>
      </c>
      <c r="F282">
        <v>12</v>
      </c>
      <c r="G282" s="209">
        <v>2</v>
      </c>
      <c r="H282">
        <v>4</v>
      </c>
      <c r="I282" t="s">
        <v>1297</v>
      </c>
      <c r="J282">
        <v>32</v>
      </c>
      <c r="K282">
        <v>41</v>
      </c>
      <c r="L282">
        <v>35</v>
      </c>
      <c r="M282">
        <v>42.313699999999997</v>
      </c>
      <c r="N282">
        <v>60.816200000000002</v>
      </c>
      <c r="O282">
        <v>49.025599999999997</v>
      </c>
      <c r="P282">
        <v>31.738299999999999</v>
      </c>
      <c r="Q282">
        <v>40.855600000000003</v>
      </c>
      <c r="R282">
        <v>35.281300000000002</v>
      </c>
      <c r="S282"/>
      <c r="T282" t="s">
        <v>852</v>
      </c>
      <c r="U282" t="s">
        <v>853</v>
      </c>
      <c r="V282" t="s">
        <v>895</v>
      </c>
      <c r="W282" t="s">
        <v>896</v>
      </c>
      <c r="X282"/>
      <c r="Y282">
        <v>10</v>
      </c>
      <c r="Z282" t="s">
        <v>62</v>
      </c>
      <c r="AA282" t="s">
        <v>63</v>
      </c>
      <c r="AB282" t="s">
        <v>93</v>
      </c>
      <c r="AC282" t="s">
        <v>94</v>
      </c>
      <c r="AD282">
        <v>15</v>
      </c>
      <c r="AE282"/>
      <c r="AF282"/>
      <c r="AG282" t="s">
        <v>856</v>
      </c>
      <c r="AH282" t="s">
        <v>857</v>
      </c>
      <c r="AI282" t="s">
        <v>64</v>
      </c>
      <c r="AJ282" t="s">
        <v>65</v>
      </c>
      <c r="AK282" t="s">
        <v>63</v>
      </c>
      <c r="AL282" t="s">
        <v>81</v>
      </c>
      <c r="AM282"/>
      <c r="AN282"/>
      <c r="AO282"/>
      <c r="AP282"/>
      <c r="AQ282">
        <v>85</v>
      </c>
      <c r="AR282">
        <v>18</v>
      </c>
      <c r="AS282">
        <v>1250</v>
      </c>
      <c r="AT282">
        <v>1250</v>
      </c>
      <c r="AU282"/>
      <c r="AV282"/>
      <c r="AW282"/>
      <c r="AX282"/>
      <c r="AY282"/>
      <c r="AZ282"/>
      <c r="BA282"/>
      <c r="BB282"/>
      <c r="BC282"/>
      <c r="BD282"/>
      <c r="BE282"/>
      <c r="BF282"/>
      <c r="BG282"/>
      <c r="BH282"/>
      <c r="BI282"/>
      <c r="BJ282"/>
      <c r="BK282"/>
      <c r="BL282"/>
      <c r="BM282"/>
      <c r="BN282" s="192" t="s">
        <v>904</v>
      </c>
      <c r="BO282">
        <v>2</v>
      </c>
      <c r="BP282">
        <v>2</v>
      </c>
      <c r="BQ282">
        <v>4</v>
      </c>
      <c r="BR282" t="s">
        <v>98</v>
      </c>
      <c r="BS282" t="s">
        <v>292</v>
      </c>
      <c r="BT282" t="s">
        <v>998</v>
      </c>
      <c r="BU282" s="210">
        <v>44821</v>
      </c>
      <c r="BV282">
        <v>32105</v>
      </c>
      <c r="BW282" s="211"/>
      <c r="BX282" t="s">
        <v>62</v>
      </c>
      <c r="BY282" t="s">
        <v>63</v>
      </c>
      <c r="BZ282"/>
      <c r="CA282"/>
      <c r="CB282" t="s">
        <v>63</v>
      </c>
      <c r="CC282" t="s">
        <v>63</v>
      </c>
      <c r="CD282"/>
      <c r="CE282" t="s">
        <v>63</v>
      </c>
      <c r="CF282"/>
      <c r="CG282" t="s">
        <v>62</v>
      </c>
      <c r="CH282" t="s">
        <v>898</v>
      </c>
      <c r="CI282" t="s">
        <v>63</v>
      </c>
      <c r="CJ282"/>
      <c r="CK282"/>
      <c r="CL282"/>
      <c r="CM282"/>
      <c r="CN282"/>
      <c r="CO282"/>
      <c r="CP282"/>
      <c r="CQ282"/>
      <c r="CR282"/>
      <c r="CS282"/>
      <c r="CT282"/>
      <c r="CU282"/>
      <c r="CV282"/>
      <c r="CW282"/>
      <c r="CX282"/>
      <c r="CY282"/>
      <c r="CZ282"/>
      <c r="DA282"/>
      <c r="DB282"/>
      <c r="DC282"/>
      <c r="DD282"/>
      <c r="DE282"/>
      <c r="DF282"/>
      <c r="DG282"/>
      <c r="DH282"/>
      <c r="DI282"/>
      <c r="DJ282" t="s">
        <v>905</v>
      </c>
      <c r="DK282" t="s">
        <v>906</v>
      </c>
      <c r="DL282"/>
      <c r="DM282"/>
      <c r="DN282" t="s">
        <v>63</v>
      </c>
      <c r="DO282" t="s">
        <v>901</v>
      </c>
      <c r="DP282" t="s">
        <v>63</v>
      </c>
      <c r="DQ282" t="s">
        <v>69</v>
      </c>
      <c r="DR282"/>
      <c r="DS282"/>
      <c r="DT282"/>
      <c r="DU282"/>
      <c r="DV282"/>
      <c r="DW282"/>
      <c r="DX282"/>
      <c r="DY282">
        <v>49.6</v>
      </c>
      <c r="DZ282"/>
      <c r="EA282" s="212"/>
      <c r="EB282">
        <v>7</v>
      </c>
      <c r="EC282">
        <v>7</v>
      </c>
      <c r="ED282"/>
      <c r="EE282" t="s">
        <v>1471</v>
      </c>
      <c r="EF282">
        <v>7</v>
      </c>
      <c r="EG282"/>
      <c r="EH282"/>
      <c r="EI282"/>
      <c r="EJ282"/>
      <c r="EK282"/>
      <c r="EL282"/>
      <c r="EM282"/>
      <c r="EN282"/>
      <c r="EO282"/>
      <c r="EP282"/>
      <c r="EQ282"/>
      <c r="ER282"/>
      <c r="ES282"/>
      <c r="ET282"/>
      <c r="EU282">
        <v>1750</v>
      </c>
      <c r="EV282"/>
      <c r="EW282">
        <v>280</v>
      </c>
      <c r="EX282">
        <v>217</v>
      </c>
      <c r="EY282">
        <v>252</v>
      </c>
      <c r="EZ282"/>
      <c r="FA282"/>
      <c r="FB282"/>
      <c r="FC282"/>
      <c r="FD282"/>
      <c r="FE282"/>
      <c r="FF282"/>
      <c r="FG282"/>
      <c r="FH282"/>
      <c r="FI282"/>
    </row>
    <row r="283" spans="1:165" s="4" customFormat="1" x14ac:dyDescent="0.35">
      <c r="A283">
        <v>2023</v>
      </c>
      <c r="B283" t="s">
        <v>149</v>
      </c>
      <c r="C283" t="s">
        <v>155</v>
      </c>
      <c r="D283" t="s">
        <v>1474</v>
      </c>
      <c r="E283" t="s">
        <v>151</v>
      </c>
      <c r="F283">
        <v>13</v>
      </c>
      <c r="G283" s="209">
        <v>2</v>
      </c>
      <c r="H283">
        <v>4</v>
      </c>
      <c r="I283" t="s">
        <v>1297</v>
      </c>
      <c r="J283">
        <v>30</v>
      </c>
      <c r="K283">
        <v>38</v>
      </c>
      <c r="L283">
        <v>33</v>
      </c>
      <c r="M283">
        <v>39.5</v>
      </c>
      <c r="N283">
        <v>56.5</v>
      </c>
      <c r="O283">
        <v>45.6858</v>
      </c>
      <c r="P283">
        <v>29.885899999999999</v>
      </c>
      <c r="Q283">
        <v>38.310499999999998</v>
      </c>
      <c r="R283">
        <v>33.168100000000003</v>
      </c>
      <c r="S283"/>
      <c r="T283" t="s">
        <v>852</v>
      </c>
      <c r="U283" t="s">
        <v>853</v>
      </c>
      <c r="V283" t="s">
        <v>895</v>
      </c>
      <c r="W283" t="s">
        <v>896</v>
      </c>
      <c r="X283"/>
      <c r="Y283">
        <v>10</v>
      </c>
      <c r="Z283" t="s">
        <v>62</v>
      </c>
      <c r="AA283" t="s">
        <v>63</v>
      </c>
      <c r="AB283" t="s">
        <v>93</v>
      </c>
      <c r="AC283" t="s">
        <v>94</v>
      </c>
      <c r="AD283">
        <v>15</v>
      </c>
      <c r="AE283"/>
      <c r="AF283"/>
      <c r="AG283" t="s">
        <v>856</v>
      </c>
      <c r="AH283" t="s">
        <v>857</v>
      </c>
      <c r="AI283" t="s">
        <v>64</v>
      </c>
      <c r="AJ283" t="s">
        <v>65</v>
      </c>
      <c r="AK283" t="s">
        <v>63</v>
      </c>
      <c r="AL283" t="s">
        <v>81</v>
      </c>
      <c r="AM283"/>
      <c r="AN283"/>
      <c r="AO283"/>
      <c r="AP283"/>
      <c r="AQ283">
        <v>85</v>
      </c>
      <c r="AR283">
        <v>18</v>
      </c>
      <c r="AS283">
        <v>1350</v>
      </c>
      <c r="AT283">
        <v>1350</v>
      </c>
      <c r="AU283"/>
      <c r="AV283"/>
      <c r="AW283"/>
      <c r="AX283"/>
      <c r="AY283"/>
      <c r="AZ283"/>
      <c r="BA283"/>
      <c r="BB283"/>
      <c r="BC283"/>
      <c r="BD283"/>
      <c r="BE283"/>
      <c r="BF283"/>
      <c r="BG283"/>
      <c r="BH283"/>
      <c r="BI283"/>
      <c r="BJ283"/>
      <c r="BK283"/>
      <c r="BL283"/>
      <c r="BM283"/>
      <c r="BN283" s="192" t="s">
        <v>904</v>
      </c>
      <c r="BO283">
        <v>2</v>
      </c>
      <c r="BP283">
        <v>2</v>
      </c>
      <c r="BQ283">
        <v>4</v>
      </c>
      <c r="BR283" t="s">
        <v>98</v>
      </c>
      <c r="BS283" t="s">
        <v>292</v>
      </c>
      <c r="BT283" t="s">
        <v>998</v>
      </c>
      <c r="BU283" s="210">
        <v>44821</v>
      </c>
      <c r="BV283">
        <v>32104</v>
      </c>
      <c r="BW283" s="211"/>
      <c r="BX283" t="s">
        <v>62</v>
      </c>
      <c r="BY283" t="s">
        <v>63</v>
      </c>
      <c r="BZ283"/>
      <c r="CA283"/>
      <c r="CB283" t="s">
        <v>63</v>
      </c>
      <c r="CC283" t="s">
        <v>63</v>
      </c>
      <c r="CD283"/>
      <c r="CE283" t="s">
        <v>63</v>
      </c>
      <c r="CF283"/>
      <c r="CG283" t="s">
        <v>62</v>
      </c>
      <c r="CH283" t="s">
        <v>898</v>
      </c>
      <c r="CI283" t="s">
        <v>63</v>
      </c>
      <c r="CJ283"/>
      <c r="CK283"/>
      <c r="CL283"/>
      <c r="CM283"/>
      <c r="CN283"/>
      <c r="CO283"/>
      <c r="CP283"/>
      <c r="CQ283"/>
      <c r="CR283"/>
      <c r="CS283"/>
      <c r="CT283"/>
      <c r="CU283"/>
      <c r="CV283"/>
      <c r="CW283"/>
      <c r="CX283"/>
      <c r="CY283"/>
      <c r="CZ283"/>
      <c r="DA283"/>
      <c r="DB283"/>
      <c r="DC283"/>
      <c r="DD283"/>
      <c r="DE283"/>
      <c r="DF283"/>
      <c r="DG283"/>
      <c r="DH283"/>
      <c r="DI283"/>
      <c r="DJ283" t="s">
        <v>905</v>
      </c>
      <c r="DK283" t="s">
        <v>906</v>
      </c>
      <c r="DL283"/>
      <c r="DM283"/>
      <c r="DN283" t="s">
        <v>63</v>
      </c>
      <c r="DO283" t="s">
        <v>901</v>
      </c>
      <c r="DP283" t="s">
        <v>63</v>
      </c>
      <c r="DQ283" t="s">
        <v>69</v>
      </c>
      <c r="DR283"/>
      <c r="DS283"/>
      <c r="DT283"/>
      <c r="DU283"/>
      <c r="DV283"/>
      <c r="DW283"/>
      <c r="DX283"/>
      <c r="DY283">
        <v>46.2</v>
      </c>
      <c r="DZ283"/>
      <c r="EA283" s="212"/>
      <c r="EB283">
        <v>6</v>
      </c>
      <c r="EC283">
        <v>6</v>
      </c>
      <c r="ED283"/>
      <c r="EE283" t="s">
        <v>1471</v>
      </c>
      <c r="EF283">
        <v>7</v>
      </c>
      <c r="EG283"/>
      <c r="EH283"/>
      <c r="EI283"/>
      <c r="EJ283"/>
      <c r="EK283"/>
      <c r="EL283"/>
      <c r="EM283"/>
      <c r="EN283"/>
      <c r="EO283"/>
      <c r="EP283"/>
      <c r="EQ283"/>
      <c r="ER283"/>
      <c r="ES283"/>
      <c r="ET283"/>
      <c r="EU283">
        <v>1250</v>
      </c>
      <c r="EV283"/>
      <c r="EW283">
        <v>295</v>
      </c>
      <c r="EX283">
        <v>230</v>
      </c>
      <c r="EY283">
        <v>266</v>
      </c>
      <c r="EZ283"/>
      <c r="FA283"/>
      <c r="FB283"/>
      <c r="FC283"/>
      <c r="FD283"/>
      <c r="FE283"/>
      <c r="FF283"/>
      <c r="FG283"/>
      <c r="FH283"/>
      <c r="FI283"/>
    </row>
    <row r="284" spans="1:165" s="4" customFormat="1" x14ac:dyDescent="0.35">
      <c r="A284" s="4">
        <v>2023</v>
      </c>
      <c r="B284" s="4" t="s">
        <v>149</v>
      </c>
      <c r="C284" s="4" t="s">
        <v>155</v>
      </c>
      <c r="D284" s="4" t="s">
        <v>1475</v>
      </c>
      <c r="E284" s="4" t="s">
        <v>151</v>
      </c>
      <c r="F284" s="4">
        <v>35</v>
      </c>
      <c r="G284" s="88">
        <v>1.8</v>
      </c>
      <c r="H284" s="4">
        <v>4</v>
      </c>
      <c r="I284" s="4" t="s">
        <v>851</v>
      </c>
      <c r="J284" s="4">
        <v>50</v>
      </c>
      <c r="K284" s="4">
        <v>43</v>
      </c>
      <c r="L284" s="4">
        <v>47</v>
      </c>
      <c r="M284" s="4">
        <v>70.8</v>
      </c>
      <c r="N284" s="4">
        <v>64.2</v>
      </c>
      <c r="O284" s="4">
        <v>67.669499999999999</v>
      </c>
      <c r="P284" s="4">
        <v>50.384599999999999</v>
      </c>
      <c r="Q284" s="4">
        <v>43</v>
      </c>
      <c r="R284" s="4">
        <v>47</v>
      </c>
      <c r="T284" s="4" t="s">
        <v>852</v>
      </c>
      <c r="U284" s="4" t="s">
        <v>853</v>
      </c>
      <c r="V284" s="4" t="s">
        <v>854</v>
      </c>
      <c r="W284" s="4" t="s">
        <v>855</v>
      </c>
      <c r="Y284" s="4">
        <v>1</v>
      </c>
      <c r="Z284" s="4" t="s">
        <v>63</v>
      </c>
      <c r="AA284" s="4" t="s">
        <v>63</v>
      </c>
      <c r="AB284" s="4" t="s">
        <v>93</v>
      </c>
      <c r="AC284" s="4" t="s">
        <v>94</v>
      </c>
      <c r="AD284" s="4">
        <v>15</v>
      </c>
      <c r="AG284" s="4" t="s">
        <v>856</v>
      </c>
      <c r="AH284" s="4" t="s">
        <v>857</v>
      </c>
      <c r="AI284" s="4" t="s">
        <v>64</v>
      </c>
      <c r="AJ284" s="4" t="s">
        <v>65</v>
      </c>
      <c r="AK284" s="4" t="s">
        <v>63</v>
      </c>
      <c r="AL284" s="4" t="s">
        <v>81</v>
      </c>
      <c r="AO284" s="4">
        <v>89</v>
      </c>
      <c r="AP284" s="4">
        <v>13</v>
      </c>
      <c r="AS284" s="4">
        <v>950</v>
      </c>
      <c r="AT284" s="4">
        <v>950</v>
      </c>
      <c r="BN284" s="92" t="s">
        <v>1476</v>
      </c>
      <c r="BO284" s="4">
        <v>2</v>
      </c>
      <c r="BP284" s="4">
        <v>2</v>
      </c>
      <c r="BQ284" s="4">
        <v>4</v>
      </c>
      <c r="BR284" s="4" t="s">
        <v>98</v>
      </c>
      <c r="BS284" s="4" t="s">
        <v>292</v>
      </c>
      <c r="BT284" s="4" t="s">
        <v>1011</v>
      </c>
      <c r="BU284" s="89">
        <v>44821</v>
      </c>
      <c r="BV284" s="4">
        <v>32168</v>
      </c>
      <c r="BW284" s="5"/>
      <c r="BX284" s="4" t="s">
        <v>63</v>
      </c>
      <c r="BY284" s="4" t="s">
        <v>63</v>
      </c>
      <c r="CB284" s="4" t="s">
        <v>63</v>
      </c>
      <c r="CC284" s="4" t="s">
        <v>63</v>
      </c>
      <c r="CE284" s="4" t="s">
        <v>63</v>
      </c>
      <c r="CG284" s="4" t="s">
        <v>62</v>
      </c>
      <c r="CH284" s="4" t="s">
        <v>1477</v>
      </c>
      <c r="CI284" s="4" t="s">
        <v>63</v>
      </c>
      <c r="CK284" s="4" t="s">
        <v>83</v>
      </c>
      <c r="CM284" s="4">
        <v>1</v>
      </c>
      <c r="CN284" s="4" t="s">
        <v>84</v>
      </c>
      <c r="CP284" s="4">
        <v>207</v>
      </c>
      <c r="CQ284" s="4">
        <v>4</v>
      </c>
      <c r="CR284" s="4">
        <v>80.7</v>
      </c>
      <c r="CS284" s="4" t="s">
        <v>85</v>
      </c>
      <c r="CV284" s="4" t="s">
        <v>86</v>
      </c>
      <c r="CX284" s="4" t="s">
        <v>87</v>
      </c>
      <c r="CY284" s="4" t="s">
        <v>63</v>
      </c>
      <c r="DC284" s="4" t="s">
        <v>1478</v>
      </c>
      <c r="DD284" s="4">
        <v>1</v>
      </c>
      <c r="DE284" s="4" t="s">
        <v>88</v>
      </c>
      <c r="DF284" s="4" t="s">
        <v>152</v>
      </c>
      <c r="DG284" s="4">
        <v>70</v>
      </c>
      <c r="DJ284" s="4" t="s">
        <v>864</v>
      </c>
      <c r="DK284" s="4" t="s">
        <v>865</v>
      </c>
      <c r="DL284" s="4" t="s">
        <v>63</v>
      </c>
      <c r="DM284" s="4" t="s">
        <v>63</v>
      </c>
      <c r="DN284" s="4" t="s">
        <v>63</v>
      </c>
      <c r="DO284" s="4" t="s">
        <v>901</v>
      </c>
      <c r="DP284" s="4" t="s">
        <v>62</v>
      </c>
      <c r="DQ284" s="4" t="s">
        <v>77</v>
      </c>
      <c r="DR284" s="4" t="s">
        <v>1479</v>
      </c>
      <c r="DY284" s="4">
        <v>68.400000000000006</v>
      </c>
      <c r="EA284" s="213"/>
      <c r="EB284" s="4">
        <v>8</v>
      </c>
      <c r="EC284" s="4">
        <v>8</v>
      </c>
      <c r="EE284" s="4" t="s">
        <v>1480</v>
      </c>
      <c r="EF284" s="4">
        <v>7</v>
      </c>
      <c r="EU284" s="4">
        <v>3250</v>
      </c>
      <c r="EW284" s="4">
        <v>173</v>
      </c>
      <c r="EX284" s="4">
        <v>204</v>
      </c>
      <c r="EY284" s="4">
        <v>186</v>
      </c>
    </row>
    <row r="285" spans="1:165" s="4" customFormat="1" x14ac:dyDescent="0.35">
      <c r="A285" s="4">
        <v>2023</v>
      </c>
      <c r="B285" s="4" t="s">
        <v>149</v>
      </c>
      <c r="C285" s="4" t="s">
        <v>155</v>
      </c>
      <c r="D285" s="4" t="s">
        <v>1475</v>
      </c>
      <c r="E285" s="4" t="s">
        <v>151</v>
      </c>
      <c r="F285" s="4">
        <v>34</v>
      </c>
      <c r="G285" s="88">
        <v>1.8</v>
      </c>
      <c r="H285" s="4">
        <v>4</v>
      </c>
      <c r="I285" s="4" t="s">
        <v>851</v>
      </c>
      <c r="J285" s="4">
        <v>53</v>
      </c>
      <c r="K285" s="4">
        <v>46</v>
      </c>
      <c r="L285" s="4">
        <v>50</v>
      </c>
      <c r="M285" s="4">
        <v>77.099999999999994</v>
      </c>
      <c r="N285" s="4">
        <v>72.2</v>
      </c>
      <c r="O285" s="4">
        <v>74.815100000000001</v>
      </c>
      <c r="P285" s="4">
        <v>53</v>
      </c>
      <c r="Q285" s="4">
        <v>46</v>
      </c>
      <c r="R285" s="4">
        <v>50</v>
      </c>
      <c r="T285" s="4" t="s">
        <v>852</v>
      </c>
      <c r="U285" s="4" t="s">
        <v>853</v>
      </c>
      <c r="V285" s="4" t="s">
        <v>854</v>
      </c>
      <c r="W285" s="4" t="s">
        <v>855</v>
      </c>
      <c r="Y285" s="4">
        <v>1</v>
      </c>
      <c r="Z285" s="4" t="s">
        <v>63</v>
      </c>
      <c r="AA285" s="4" t="s">
        <v>63</v>
      </c>
      <c r="AB285" s="4" t="s">
        <v>93</v>
      </c>
      <c r="AC285" s="4" t="s">
        <v>94</v>
      </c>
      <c r="AD285" s="4">
        <v>15</v>
      </c>
      <c r="AG285" s="4" t="s">
        <v>856</v>
      </c>
      <c r="AH285" s="4" t="s">
        <v>857</v>
      </c>
      <c r="AI285" s="4" t="s">
        <v>64</v>
      </c>
      <c r="AJ285" s="4" t="s">
        <v>65</v>
      </c>
      <c r="AK285" s="4" t="s">
        <v>63</v>
      </c>
      <c r="AL285" s="4" t="s">
        <v>81</v>
      </c>
      <c r="AO285" s="4">
        <v>89</v>
      </c>
      <c r="AP285" s="4">
        <v>13</v>
      </c>
      <c r="AS285" s="4">
        <v>900</v>
      </c>
      <c r="AT285" s="4">
        <v>900</v>
      </c>
      <c r="BN285" s="92" t="s">
        <v>1476</v>
      </c>
      <c r="BO285" s="4">
        <v>2</v>
      </c>
      <c r="BP285" s="4">
        <v>2</v>
      </c>
      <c r="BQ285" s="4">
        <v>4</v>
      </c>
      <c r="BR285" s="4" t="s">
        <v>98</v>
      </c>
      <c r="BS285" s="4" t="s">
        <v>292</v>
      </c>
      <c r="BT285" s="4" t="s">
        <v>1011</v>
      </c>
      <c r="BU285" s="89">
        <v>44821</v>
      </c>
      <c r="BV285" s="4">
        <v>32167</v>
      </c>
      <c r="BW285" s="5"/>
      <c r="BX285" s="4" t="s">
        <v>63</v>
      </c>
      <c r="BY285" s="4" t="s">
        <v>63</v>
      </c>
      <c r="CB285" s="4" t="s">
        <v>63</v>
      </c>
      <c r="CC285" s="4" t="s">
        <v>63</v>
      </c>
      <c r="CE285" s="4" t="s">
        <v>63</v>
      </c>
      <c r="CG285" s="4" t="s">
        <v>62</v>
      </c>
      <c r="CH285" s="4" t="s">
        <v>1477</v>
      </c>
      <c r="CI285" s="4" t="s">
        <v>63</v>
      </c>
      <c r="CK285" s="4" t="s">
        <v>83</v>
      </c>
      <c r="CM285" s="4">
        <v>1</v>
      </c>
      <c r="CN285" s="4" t="s">
        <v>84</v>
      </c>
      <c r="CP285" s="4">
        <v>207</v>
      </c>
      <c r="CQ285" s="4">
        <v>4</v>
      </c>
      <c r="CR285" s="4">
        <v>80.7</v>
      </c>
      <c r="CS285" s="4" t="s">
        <v>85</v>
      </c>
      <c r="CV285" s="4" t="s">
        <v>86</v>
      </c>
      <c r="CX285" s="4" t="s">
        <v>87</v>
      </c>
      <c r="CY285" s="4" t="s">
        <v>63</v>
      </c>
      <c r="DC285" s="4" t="s">
        <v>1478</v>
      </c>
      <c r="DD285" s="4">
        <v>1</v>
      </c>
      <c r="DE285" s="4" t="s">
        <v>88</v>
      </c>
      <c r="DF285" s="4" t="s">
        <v>152</v>
      </c>
      <c r="DG285" s="4">
        <v>70</v>
      </c>
      <c r="DJ285" s="4" t="s">
        <v>864</v>
      </c>
      <c r="DK285" s="4" t="s">
        <v>865</v>
      </c>
      <c r="DL285" s="4" t="s">
        <v>63</v>
      </c>
      <c r="DM285" s="4" t="s">
        <v>63</v>
      </c>
      <c r="DN285" s="4" t="s">
        <v>63</v>
      </c>
      <c r="DO285" s="4" t="s">
        <v>901</v>
      </c>
      <c r="DP285" s="4" t="s">
        <v>62</v>
      </c>
      <c r="DQ285" s="4" t="s">
        <v>77</v>
      </c>
      <c r="DR285" s="4" t="s">
        <v>1481</v>
      </c>
      <c r="DY285" s="4">
        <v>75.599999999999994</v>
      </c>
      <c r="EA285" s="213"/>
      <c r="EB285" s="4">
        <v>8</v>
      </c>
      <c r="EC285" s="4">
        <v>8</v>
      </c>
      <c r="EE285" s="4" t="s">
        <v>1480</v>
      </c>
      <c r="EF285" s="4">
        <v>7</v>
      </c>
      <c r="EU285" s="4">
        <v>3500</v>
      </c>
      <c r="EW285" s="4">
        <v>165</v>
      </c>
      <c r="EX285" s="4">
        <v>191</v>
      </c>
      <c r="EY285" s="4">
        <v>178</v>
      </c>
    </row>
    <row r="286" spans="1:165" s="4" customFormat="1" x14ac:dyDescent="0.35">
      <c r="A286" s="4">
        <v>2023</v>
      </c>
      <c r="B286" s="4" t="s">
        <v>149</v>
      </c>
      <c r="C286" s="4" t="s">
        <v>155</v>
      </c>
      <c r="D286" s="4" t="s">
        <v>1482</v>
      </c>
      <c r="E286" s="4" t="s">
        <v>151</v>
      </c>
      <c r="F286" s="4">
        <v>37</v>
      </c>
      <c r="G286" s="88">
        <v>1.8</v>
      </c>
      <c r="H286" s="4">
        <v>4</v>
      </c>
      <c r="I286" s="4" t="s">
        <v>851</v>
      </c>
      <c r="J286" s="4">
        <v>47</v>
      </c>
      <c r="K286" s="4">
        <v>41</v>
      </c>
      <c r="L286" s="4">
        <v>44</v>
      </c>
      <c r="M286" s="4">
        <v>65.5</v>
      </c>
      <c r="N286" s="4">
        <v>61</v>
      </c>
      <c r="O286" s="4">
        <v>63.395499999999998</v>
      </c>
      <c r="P286" s="4">
        <v>47</v>
      </c>
      <c r="Q286" s="4">
        <v>41</v>
      </c>
      <c r="R286" s="4">
        <v>44</v>
      </c>
      <c r="T286" s="4" t="s">
        <v>852</v>
      </c>
      <c r="U286" s="4" t="s">
        <v>853</v>
      </c>
      <c r="V286" s="4" t="s">
        <v>854</v>
      </c>
      <c r="W286" s="4" t="s">
        <v>855</v>
      </c>
      <c r="Y286" s="4">
        <v>1</v>
      </c>
      <c r="Z286" s="4" t="s">
        <v>63</v>
      </c>
      <c r="AA286" s="4" t="s">
        <v>63</v>
      </c>
      <c r="AB286" s="4" t="s">
        <v>73</v>
      </c>
      <c r="AC286" s="4" t="s">
        <v>75</v>
      </c>
      <c r="AD286" s="4">
        <v>15</v>
      </c>
      <c r="AG286" s="4" t="s">
        <v>856</v>
      </c>
      <c r="AH286" s="4" t="s">
        <v>857</v>
      </c>
      <c r="AI286" s="4" t="s">
        <v>64</v>
      </c>
      <c r="AJ286" s="4" t="s">
        <v>65</v>
      </c>
      <c r="AK286" s="4" t="s">
        <v>63</v>
      </c>
      <c r="AL286" s="4" t="s">
        <v>81</v>
      </c>
      <c r="AO286" s="4">
        <v>89</v>
      </c>
      <c r="AP286" s="4">
        <v>13</v>
      </c>
      <c r="AS286" s="4">
        <v>1000</v>
      </c>
      <c r="AT286" s="4">
        <v>1000</v>
      </c>
      <c r="BN286" s="92" t="s">
        <v>1476</v>
      </c>
      <c r="BO286" s="4">
        <v>2</v>
      </c>
      <c r="BP286" s="4">
        <v>2</v>
      </c>
      <c r="BQ286" s="4">
        <v>4</v>
      </c>
      <c r="BR286" s="4" t="s">
        <v>98</v>
      </c>
      <c r="BS286" s="4" t="s">
        <v>292</v>
      </c>
      <c r="BT286" s="4" t="s">
        <v>1011</v>
      </c>
      <c r="BU286" s="89">
        <v>44821</v>
      </c>
      <c r="BV286" s="4">
        <v>32171</v>
      </c>
      <c r="BW286" s="5"/>
      <c r="BX286" s="4" t="s">
        <v>63</v>
      </c>
      <c r="BY286" s="4" t="s">
        <v>63</v>
      </c>
      <c r="CB286" s="4" t="s">
        <v>63</v>
      </c>
      <c r="CC286" s="4" t="s">
        <v>63</v>
      </c>
      <c r="CE286" s="4" t="s">
        <v>63</v>
      </c>
      <c r="CG286" s="4" t="s">
        <v>62</v>
      </c>
      <c r="CH286" s="4" t="s">
        <v>1477</v>
      </c>
      <c r="CI286" s="4" t="s">
        <v>63</v>
      </c>
      <c r="CK286" s="4" t="s">
        <v>83</v>
      </c>
      <c r="CM286" s="4">
        <v>1</v>
      </c>
      <c r="CN286" s="4" t="s">
        <v>84</v>
      </c>
      <c r="CP286" s="4">
        <v>207</v>
      </c>
      <c r="CQ286" s="4">
        <v>4</v>
      </c>
      <c r="CR286" s="4">
        <v>80.7</v>
      </c>
      <c r="CS286" s="4" t="s">
        <v>85</v>
      </c>
      <c r="CV286" s="4" t="s">
        <v>86</v>
      </c>
      <c r="CX286" s="4" t="s">
        <v>87</v>
      </c>
      <c r="CY286" s="4" t="s">
        <v>63</v>
      </c>
      <c r="DC286" s="4" t="s">
        <v>1478</v>
      </c>
      <c r="DD286" s="4">
        <v>2</v>
      </c>
      <c r="DE286" s="4" t="s">
        <v>88</v>
      </c>
      <c r="DF286" s="4" t="s">
        <v>152</v>
      </c>
      <c r="DG286" s="4" t="s">
        <v>1483</v>
      </c>
      <c r="DJ286" s="4" t="s">
        <v>864</v>
      </c>
      <c r="DK286" s="4" t="s">
        <v>865</v>
      </c>
      <c r="DL286" s="4" t="s">
        <v>63</v>
      </c>
      <c r="DM286" s="4" t="s">
        <v>63</v>
      </c>
      <c r="DN286" s="4" t="s">
        <v>63</v>
      </c>
      <c r="DO286" s="4" t="s">
        <v>901</v>
      </c>
      <c r="DP286" s="4" t="s">
        <v>62</v>
      </c>
      <c r="DQ286" s="4" t="s">
        <v>77</v>
      </c>
      <c r="DR286" s="4" t="s">
        <v>1479</v>
      </c>
      <c r="DY286" s="4">
        <v>64.099999999999994</v>
      </c>
      <c r="EA286" s="213"/>
      <c r="EB286" s="4">
        <v>8</v>
      </c>
      <c r="EC286" s="4">
        <v>8</v>
      </c>
      <c r="EE286" s="4" t="s">
        <v>1480</v>
      </c>
      <c r="EF286" s="4">
        <v>7</v>
      </c>
      <c r="EU286" s="4">
        <v>3000</v>
      </c>
      <c r="EW286" s="4">
        <v>186</v>
      </c>
      <c r="EX286" s="4">
        <v>214</v>
      </c>
      <c r="EY286" s="4">
        <v>199</v>
      </c>
    </row>
    <row r="287" spans="1:165" s="4" customFormat="1" x14ac:dyDescent="0.35">
      <c r="A287" s="4">
        <v>2023</v>
      </c>
      <c r="B287" s="4" t="s">
        <v>149</v>
      </c>
      <c r="C287" s="4" t="s">
        <v>155</v>
      </c>
      <c r="D287" s="4" t="s">
        <v>1482</v>
      </c>
      <c r="E287" s="4" t="s">
        <v>151</v>
      </c>
      <c r="F287" s="4">
        <v>36</v>
      </c>
      <c r="G287" s="88">
        <v>1.8</v>
      </c>
      <c r="H287" s="4">
        <v>4</v>
      </c>
      <c r="I287" s="4" t="s">
        <v>851</v>
      </c>
      <c r="J287" s="4">
        <v>51</v>
      </c>
      <c r="K287" s="4">
        <v>44</v>
      </c>
      <c r="L287" s="4">
        <v>48</v>
      </c>
      <c r="M287" s="4">
        <v>72.7</v>
      </c>
      <c r="N287" s="4">
        <v>67.2</v>
      </c>
      <c r="O287" s="4">
        <v>70.117500000000007</v>
      </c>
      <c r="P287" s="4">
        <v>51</v>
      </c>
      <c r="Q287" s="4">
        <v>44</v>
      </c>
      <c r="R287" s="4">
        <v>48</v>
      </c>
      <c r="T287" s="4" t="s">
        <v>852</v>
      </c>
      <c r="U287" s="4" t="s">
        <v>853</v>
      </c>
      <c r="V287" s="4" t="s">
        <v>854</v>
      </c>
      <c r="W287" s="4" t="s">
        <v>855</v>
      </c>
      <c r="Y287" s="4">
        <v>1</v>
      </c>
      <c r="Z287" s="4" t="s">
        <v>63</v>
      </c>
      <c r="AA287" s="4" t="s">
        <v>63</v>
      </c>
      <c r="AB287" s="4" t="s">
        <v>73</v>
      </c>
      <c r="AC287" s="4" t="s">
        <v>75</v>
      </c>
      <c r="AD287" s="4">
        <v>15</v>
      </c>
      <c r="AG287" s="4" t="s">
        <v>856</v>
      </c>
      <c r="AH287" s="4" t="s">
        <v>857</v>
      </c>
      <c r="AI287" s="4" t="s">
        <v>64</v>
      </c>
      <c r="AJ287" s="4" t="s">
        <v>65</v>
      </c>
      <c r="AK287" s="4" t="s">
        <v>63</v>
      </c>
      <c r="AL287" s="4" t="s">
        <v>81</v>
      </c>
      <c r="AO287" s="4">
        <v>89</v>
      </c>
      <c r="AP287" s="4">
        <v>13</v>
      </c>
      <c r="AS287" s="4">
        <v>900</v>
      </c>
      <c r="AT287" s="4">
        <v>900</v>
      </c>
      <c r="BN287" s="92" t="s">
        <v>1476</v>
      </c>
      <c r="BO287" s="4">
        <v>2</v>
      </c>
      <c r="BP287" s="4">
        <v>2</v>
      </c>
      <c r="BQ287" s="4">
        <v>4</v>
      </c>
      <c r="BR287" s="4" t="s">
        <v>98</v>
      </c>
      <c r="BS287" s="4" t="s">
        <v>292</v>
      </c>
      <c r="BT287" s="4" t="s">
        <v>1011</v>
      </c>
      <c r="BU287" s="89">
        <v>44821</v>
      </c>
      <c r="BV287" s="4">
        <v>32169</v>
      </c>
      <c r="BW287" s="5"/>
      <c r="BX287" s="4" t="s">
        <v>63</v>
      </c>
      <c r="BY287" s="4" t="s">
        <v>63</v>
      </c>
      <c r="CB287" s="4" t="s">
        <v>63</v>
      </c>
      <c r="CC287" s="4" t="s">
        <v>63</v>
      </c>
      <c r="CE287" s="4" t="s">
        <v>63</v>
      </c>
      <c r="CG287" s="4" t="s">
        <v>62</v>
      </c>
      <c r="CH287" s="4" t="s">
        <v>1477</v>
      </c>
      <c r="CI287" s="4" t="s">
        <v>63</v>
      </c>
      <c r="CK287" s="4" t="s">
        <v>83</v>
      </c>
      <c r="CM287" s="4">
        <v>1</v>
      </c>
      <c r="CN287" s="4" t="s">
        <v>84</v>
      </c>
      <c r="CP287" s="4">
        <v>207</v>
      </c>
      <c r="CQ287" s="4">
        <v>4</v>
      </c>
      <c r="CR287" s="4">
        <v>80.7</v>
      </c>
      <c r="CS287" s="4" t="s">
        <v>85</v>
      </c>
      <c r="CV287" s="4" t="s">
        <v>86</v>
      </c>
      <c r="CX287" s="4" t="s">
        <v>87</v>
      </c>
      <c r="CY287" s="4" t="s">
        <v>63</v>
      </c>
      <c r="DC287" s="4" t="s">
        <v>1478</v>
      </c>
      <c r="DD287" s="4">
        <v>2</v>
      </c>
      <c r="DE287" s="4" t="s">
        <v>88</v>
      </c>
      <c r="DF287" s="4" t="s">
        <v>152</v>
      </c>
      <c r="DG287" s="4" t="s">
        <v>1483</v>
      </c>
      <c r="DJ287" s="4" t="s">
        <v>864</v>
      </c>
      <c r="DK287" s="4" t="s">
        <v>865</v>
      </c>
      <c r="DL287" s="4" t="s">
        <v>63</v>
      </c>
      <c r="DM287" s="4" t="s">
        <v>63</v>
      </c>
      <c r="DN287" s="4" t="s">
        <v>63</v>
      </c>
      <c r="DO287" s="4" t="s">
        <v>901</v>
      </c>
      <c r="DP287" s="4" t="s">
        <v>62</v>
      </c>
      <c r="DQ287" s="4" t="s">
        <v>77</v>
      </c>
      <c r="DR287" s="4" t="s">
        <v>1481</v>
      </c>
      <c r="DY287" s="4">
        <v>70.900000000000006</v>
      </c>
      <c r="EA287" s="213"/>
      <c r="EB287" s="4">
        <v>8</v>
      </c>
      <c r="EC287" s="4">
        <v>8</v>
      </c>
      <c r="EE287" s="4" t="s">
        <v>1480</v>
      </c>
      <c r="EF287" s="4">
        <v>7</v>
      </c>
      <c r="EU287" s="4">
        <v>3500</v>
      </c>
      <c r="EW287" s="4">
        <v>172</v>
      </c>
      <c r="EX287" s="4">
        <v>200</v>
      </c>
      <c r="EY287" s="4">
        <v>189</v>
      </c>
    </row>
    <row r="288" spans="1:165" s="4" customFormat="1" x14ac:dyDescent="0.35">
      <c r="A288">
        <v>2023</v>
      </c>
      <c r="B288" t="s">
        <v>90</v>
      </c>
      <c r="C288" t="s">
        <v>91</v>
      </c>
      <c r="D288" t="s">
        <v>1484</v>
      </c>
      <c r="E288" t="s">
        <v>92</v>
      </c>
      <c r="F288">
        <v>69</v>
      </c>
      <c r="G288" s="209">
        <v>2</v>
      </c>
      <c r="H288">
        <v>4</v>
      </c>
      <c r="I288" t="s">
        <v>1010</v>
      </c>
      <c r="J288">
        <v>26</v>
      </c>
      <c r="K288">
        <v>36</v>
      </c>
      <c r="L288">
        <v>30</v>
      </c>
      <c r="M288">
        <v>33.299999999999997</v>
      </c>
      <c r="N288">
        <v>51</v>
      </c>
      <c r="O288">
        <v>39.463200000000001</v>
      </c>
      <c r="P288">
        <v>26.214600000000001</v>
      </c>
      <c r="Q288">
        <v>36.077300000000001</v>
      </c>
      <c r="R288">
        <v>29.8919</v>
      </c>
      <c r="S288"/>
      <c r="T288" t="s">
        <v>796</v>
      </c>
      <c r="U288" t="s">
        <v>797</v>
      </c>
      <c r="V288" t="s">
        <v>798</v>
      </c>
      <c r="W288" t="s">
        <v>799</v>
      </c>
      <c r="X288"/>
      <c r="Y288">
        <v>7</v>
      </c>
      <c r="Z288" t="s">
        <v>63</v>
      </c>
      <c r="AA288" t="s">
        <v>63</v>
      </c>
      <c r="AB288" t="s">
        <v>93</v>
      </c>
      <c r="AC288" t="s">
        <v>94</v>
      </c>
      <c r="AD288">
        <v>15</v>
      </c>
      <c r="AE288"/>
      <c r="AF288"/>
      <c r="AG288" t="s">
        <v>856</v>
      </c>
      <c r="AH288" t="s">
        <v>857</v>
      </c>
      <c r="AI288" t="s">
        <v>64</v>
      </c>
      <c r="AJ288" t="s">
        <v>65</v>
      </c>
      <c r="AK288" t="s">
        <v>63</v>
      </c>
      <c r="AL288" t="s">
        <v>81</v>
      </c>
      <c r="AM288"/>
      <c r="AN288"/>
      <c r="AO288">
        <v>94</v>
      </c>
      <c r="AP288">
        <v>16</v>
      </c>
      <c r="AQ288"/>
      <c r="AR288"/>
      <c r="AS288">
        <v>1500</v>
      </c>
      <c r="AT288">
        <v>1500</v>
      </c>
      <c r="AU288"/>
      <c r="AV288"/>
      <c r="AW288"/>
      <c r="AX288"/>
      <c r="AY288"/>
      <c r="AZ288"/>
      <c r="BA288"/>
      <c r="BB288"/>
      <c r="BC288"/>
      <c r="BD288"/>
      <c r="BE288"/>
      <c r="BF288"/>
      <c r="BG288"/>
      <c r="BH288"/>
      <c r="BI288"/>
      <c r="BJ288"/>
      <c r="BK288"/>
      <c r="BL288"/>
      <c r="BM288"/>
      <c r="BN288" s="192" t="s">
        <v>1004</v>
      </c>
      <c r="BO288">
        <v>2</v>
      </c>
      <c r="BP288">
        <v>2</v>
      </c>
      <c r="BQ288">
        <v>4</v>
      </c>
      <c r="BR288" t="s">
        <v>98</v>
      </c>
      <c r="BS288" t="s">
        <v>292</v>
      </c>
      <c r="BT288" t="s">
        <v>1011</v>
      </c>
      <c r="BU288" s="210">
        <v>44771</v>
      </c>
      <c r="BV288">
        <v>31643</v>
      </c>
      <c r="BW288" s="211"/>
      <c r="BX288" t="s">
        <v>62</v>
      </c>
      <c r="BY288" t="s">
        <v>63</v>
      </c>
      <c r="BZ288"/>
      <c r="CA288"/>
      <c r="CB288" t="s">
        <v>63</v>
      </c>
      <c r="CC288" t="s">
        <v>63</v>
      </c>
      <c r="CD288" t="s">
        <v>1485</v>
      </c>
      <c r="CE288" t="s">
        <v>63</v>
      </c>
      <c r="CF288"/>
      <c r="CG288" t="s">
        <v>62</v>
      </c>
      <c r="CH288" t="s">
        <v>1486</v>
      </c>
      <c r="CI288" t="s">
        <v>62</v>
      </c>
      <c r="CJ288" t="s">
        <v>1027</v>
      </c>
      <c r="CK288"/>
      <c r="CL288"/>
      <c r="CM288"/>
      <c r="CN288"/>
      <c r="CO288"/>
      <c r="CP288"/>
      <c r="CQ288"/>
      <c r="CR288"/>
      <c r="CS288"/>
      <c r="CT288"/>
      <c r="CU288"/>
      <c r="CV288"/>
      <c r="CW288"/>
      <c r="CX288"/>
      <c r="CY288"/>
      <c r="CZ288"/>
      <c r="DA288"/>
      <c r="DB288"/>
      <c r="DC288"/>
      <c r="DD288"/>
      <c r="DE288"/>
      <c r="DF288"/>
      <c r="DG288"/>
      <c r="DH288"/>
      <c r="DI288"/>
      <c r="DJ288" t="s">
        <v>806</v>
      </c>
      <c r="DK288" t="s">
        <v>807</v>
      </c>
      <c r="DL288"/>
      <c r="DM288"/>
      <c r="DN288" t="s">
        <v>63</v>
      </c>
      <c r="DO288" t="s">
        <v>1028</v>
      </c>
      <c r="DP288" t="s">
        <v>62</v>
      </c>
      <c r="DQ288" t="s">
        <v>77</v>
      </c>
      <c r="DR288"/>
      <c r="DS288"/>
      <c r="DT288"/>
      <c r="DU288"/>
      <c r="DV288"/>
      <c r="DW288"/>
      <c r="DX288"/>
      <c r="DY288">
        <v>39.700000000000003</v>
      </c>
      <c r="DZ288"/>
      <c r="EA288" s="212"/>
      <c r="EB288">
        <v>6</v>
      </c>
      <c r="EC288">
        <v>6</v>
      </c>
      <c r="ED288"/>
      <c r="EE288" t="s">
        <v>1487</v>
      </c>
      <c r="EF288">
        <v>7</v>
      </c>
      <c r="EG288"/>
      <c r="EH288"/>
      <c r="EI288"/>
      <c r="EJ288"/>
      <c r="EK288"/>
      <c r="EL288"/>
      <c r="EM288"/>
      <c r="EN288"/>
      <c r="EO288"/>
      <c r="EP288"/>
      <c r="EQ288"/>
      <c r="ER288"/>
      <c r="ES288"/>
      <c r="ET288"/>
      <c r="EU288">
        <v>500</v>
      </c>
      <c r="EV288"/>
      <c r="EW288">
        <v>338</v>
      </c>
      <c r="EX288">
        <v>247</v>
      </c>
      <c r="EY288">
        <v>297</v>
      </c>
      <c r="EZ288"/>
      <c r="FA288"/>
      <c r="FB288"/>
      <c r="FC288"/>
      <c r="FD288"/>
      <c r="FE288"/>
      <c r="FF288"/>
      <c r="FG288"/>
      <c r="FH288"/>
      <c r="FI288"/>
    </row>
    <row r="289" spans="1:165" s="4" customFormat="1" x14ac:dyDescent="0.35">
      <c r="A289">
        <v>2023</v>
      </c>
      <c r="B289" t="s">
        <v>90</v>
      </c>
      <c r="C289" t="s">
        <v>91</v>
      </c>
      <c r="D289" t="s">
        <v>1484</v>
      </c>
      <c r="E289" t="s">
        <v>92</v>
      </c>
      <c r="F289">
        <v>68</v>
      </c>
      <c r="G289" s="209">
        <v>2</v>
      </c>
      <c r="H289">
        <v>4</v>
      </c>
      <c r="I289" t="s">
        <v>1110</v>
      </c>
      <c r="J289">
        <v>26</v>
      </c>
      <c r="K289">
        <v>37</v>
      </c>
      <c r="L289">
        <v>30</v>
      </c>
      <c r="M289">
        <v>31.1</v>
      </c>
      <c r="N289">
        <v>49</v>
      </c>
      <c r="O289">
        <v>37.218200000000003</v>
      </c>
      <c r="P289">
        <v>25.731999999999999</v>
      </c>
      <c r="Q289">
        <v>36.787399999999998</v>
      </c>
      <c r="R289">
        <v>29.756</v>
      </c>
      <c r="S289"/>
      <c r="T289" t="s">
        <v>796</v>
      </c>
      <c r="U289" t="s">
        <v>797</v>
      </c>
      <c r="V289" t="s">
        <v>1111</v>
      </c>
      <c r="W289" t="s">
        <v>1112</v>
      </c>
      <c r="X289"/>
      <c r="Y289">
        <v>6</v>
      </c>
      <c r="Z289" t="s">
        <v>63</v>
      </c>
      <c r="AA289" t="s">
        <v>63</v>
      </c>
      <c r="AB289" t="s">
        <v>93</v>
      </c>
      <c r="AC289" t="s">
        <v>94</v>
      </c>
      <c r="AD289">
        <v>15</v>
      </c>
      <c r="AE289"/>
      <c r="AF289"/>
      <c r="AG289" t="s">
        <v>856</v>
      </c>
      <c r="AH289" t="s">
        <v>857</v>
      </c>
      <c r="AI289" t="s">
        <v>64</v>
      </c>
      <c r="AJ289" t="s">
        <v>65</v>
      </c>
      <c r="AK289" t="s">
        <v>63</v>
      </c>
      <c r="AL289" t="s">
        <v>81</v>
      </c>
      <c r="AM289"/>
      <c r="AN289"/>
      <c r="AO289">
        <v>94</v>
      </c>
      <c r="AP289">
        <v>16</v>
      </c>
      <c r="AQ289"/>
      <c r="AR289"/>
      <c r="AS289">
        <v>1500</v>
      </c>
      <c r="AT289">
        <v>1500</v>
      </c>
      <c r="AU289"/>
      <c r="AV289"/>
      <c r="AW289"/>
      <c r="AX289"/>
      <c r="AY289"/>
      <c r="AZ289"/>
      <c r="BA289"/>
      <c r="BB289"/>
      <c r="BC289"/>
      <c r="BD289"/>
      <c r="BE289"/>
      <c r="BF289"/>
      <c r="BG289"/>
      <c r="BH289"/>
      <c r="BI289"/>
      <c r="BJ289"/>
      <c r="BK289"/>
      <c r="BL289"/>
      <c r="BM289"/>
      <c r="BN289" s="192" t="s">
        <v>1004</v>
      </c>
      <c r="BO289">
        <v>2</v>
      </c>
      <c r="BP289">
        <v>2</v>
      </c>
      <c r="BQ289">
        <v>4</v>
      </c>
      <c r="BR289" t="s">
        <v>98</v>
      </c>
      <c r="BS289" t="s">
        <v>292</v>
      </c>
      <c r="BT289" t="s">
        <v>1011</v>
      </c>
      <c r="BU289" s="210">
        <v>44771</v>
      </c>
      <c r="BV289">
        <v>31773</v>
      </c>
      <c r="BW289" s="211"/>
      <c r="BX289" t="s">
        <v>62</v>
      </c>
      <c r="BY289" t="s">
        <v>63</v>
      </c>
      <c r="BZ289"/>
      <c r="CA289"/>
      <c r="CB289" t="s">
        <v>63</v>
      </c>
      <c r="CC289" t="s">
        <v>63</v>
      </c>
      <c r="CD289" t="s">
        <v>1485</v>
      </c>
      <c r="CE289" t="s">
        <v>63</v>
      </c>
      <c r="CF289"/>
      <c r="CG289" t="s">
        <v>62</v>
      </c>
      <c r="CH289" t="s">
        <v>1486</v>
      </c>
      <c r="CI289" t="s">
        <v>62</v>
      </c>
      <c r="CJ289" t="s">
        <v>1027</v>
      </c>
      <c r="CK289"/>
      <c r="CL289"/>
      <c r="CM289"/>
      <c r="CN289"/>
      <c r="CO289"/>
      <c r="CP289"/>
      <c r="CQ289"/>
      <c r="CR289"/>
      <c r="CS289"/>
      <c r="CT289"/>
      <c r="CU289"/>
      <c r="CV289"/>
      <c r="CW289"/>
      <c r="CX289"/>
      <c r="CY289"/>
      <c r="CZ289"/>
      <c r="DA289"/>
      <c r="DB289"/>
      <c r="DC289"/>
      <c r="DD289"/>
      <c r="DE289"/>
      <c r="DF289"/>
      <c r="DG289"/>
      <c r="DH289"/>
      <c r="DI289"/>
      <c r="DJ289" t="s">
        <v>806</v>
      </c>
      <c r="DK289" t="s">
        <v>807</v>
      </c>
      <c r="DL289"/>
      <c r="DM289"/>
      <c r="DN289" t="s">
        <v>63</v>
      </c>
      <c r="DO289" t="s">
        <v>1028</v>
      </c>
      <c r="DP289" t="s">
        <v>63</v>
      </c>
      <c r="DQ289" t="s">
        <v>69</v>
      </c>
      <c r="DR289" t="s">
        <v>1484</v>
      </c>
      <c r="DS289"/>
      <c r="DT289"/>
      <c r="DU289"/>
      <c r="DV289"/>
      <c r="DW289"/>
      <c r="DX289"/>
      <c r="DY289">
        <v>37.5</v>
      </c>
      <c r="DZ289"/>
      <c r="EA289" s="212"/>
      <c r="EB289">
        <v>6</v>
      </c>
      <c r="EC289">
        <v>6</v>
      </c>
      <c r="ED289"/>
      <c r="EE289" t="s">
        <v>1487</v>
      </c>
      <c r="EF289">
        <v>7</v>
      </c>
      <c r="EG289"/>
      <c r="EH289"/>
      <c r="EI289"/>
      <c r="EJ289"/>
      <c r="EK289"/>
      <c r="EL289"/>
      <c r="EM289"/>
      <c r="EN289"/>
      <c r="EO289"/>
      <c r="EP289"/>
      <c r="EQ289"/>
      <c r="ER289"/>
      <c r="ES289"/>
      <c r="ET289"/>
      <c r="EU289">
        <v>500</v>
      </c>
      <c r="EV289"/>
      <c r="EW289">
        <v>344</v>
      </c>
      <c r="EX289">
        <v>243</v>
      </c>
      <c r="EY289">
        <v>299</v>
      </c>
      <c r="EZ289"/>
      <c r="FA289"/>
      <c r="FB289"/>
      <c r="FC289"/>
      <c r="FD289"/>
      <c r="FE289"/>
      <c r="FF289"/>
      <c r="FG289"/>
      <c r="FH289"/>
      <c r="FI289"/>
    </row>
    <row r="290" spans="1:165" s="4" customFormat="1" x14ac:dyDescent="0.35">
      <c r="A290">
        <v>2023</v>
      </c>
      <c r="B290" t="s">
        <v>90</v>
      </c>
      <c r="C290" t="s">
        <v>91</v>
      </c>
      <c r="D290" t="s">
        <v>1488</v>
      </c>
      <c r="E290" t="s">
        <v>92</v>
      </c>
      <c r="F290">
        <v>41</v>
      </c>
      <c r="G290" s="209">
        <v>2</v>
      </c>
      <c r="H290">
        <v>4</v>
      </c>
      <c r="I290" t="s">
        <v>1010</v>
      </c>
      <c r="J290">
        <v>23</v>
      </c>
      <c r="K290">
        <v>30</v>
      </c>
      <c r="L290">
        <v>26</v>
      </c>
      <c r="M290">
        <v>28.2</v>
      </c>
      <c r="N290">
        <v>43</v>
      </c>
      <c r="O290">
        <v>33.368200000000002</v>
      </c>
      <c r="P290">
        <v>22.7957</v>
      </c>
      <c r="Q290">
        <v>30.486599999999999</v>
      </c>
      <c r="R290">
        <v>25.7149</v>
      </c>
      <c r="S290"/>
      <c r="T290" t="s">
        <v>796</v>
      </c>
      <c r="U290" t="s">
        <v>797</v>
      </c>
      <c r="V290" t="s">
        <v>798</v>
      </c>
      <c r="W290" t="s">
        <v>799</v>
      </c>
      <c r="X290"/>
      <c r="Y290">
        <v>7</v>
      </c>
      <c r="Z290" t="s">
        <v>63</v>
      </c>
      <c r="AA290" t="s">
        <v>63</v>
      </c>
      <c r="AB290" t="s">
        <v>73</v>
      </c>
      <c r="AC290" t="s">
        <v>75</v>
      </c>
      <c r="AD290">
        <v>15</v>
      </c>
      <c r="AE290"/>
      <c r="AF290"/>
      <c r="AG290" t="s">
        <v>800</v>
      </c>
      <c r="AH290" t="s">
        <v>801</v>
      </c>
      <c r="AI290" t="s">
        <v>64</v>
      </c>
      <c r="AJ290" t="s">
        <v>65</v>
      </c>
      <c r="AK290" t="s">
        <v>63</v>
      </c>
      <c r="AL290" t="s">
        <v>81</v>
      </c>
      <c r="AM290"/>
      <c r="AN290"/>
      <c r="AO290"/>
      <c r="AP290"/>
      <c r="AQ290">
        <v>93</v>
      </c>
      <c r="AR290">
        <v>16</v>
      </c>
      <c r="AS290">
        <v>2100</v>
      </c>
      <c r="AT290">
        <v>2100</v>
      </c>
      <c r="AU290"/>
      <c r="AV290"/>
      <c r="AW290"/>
      <c r="AX290"/>
      <c r="AY290"/>
      <c r="AZ290"/>
      <c r="BA290"/>
      <c r="BB290"/>
      <c r="BC290"/>
      <c r="BD290"/>
      <c r="BE290"/>
      <c r="BF290"/>
      <c r="BG290"/>
      <c r="BH290"/>
      <c r="BI290"/>
      <c r="BJ290"/>
      <c r="BK290"/>
      <c r="BL290"/>
      <c r="BM290"/>
      <c r="BN290" s="192" t="s">
        <v>1004</v>
      </c>
      <c r="BO290">
        <v>2</v>
      </c>
      <c r="BP290">
        <v>2</v>
      </c>
      <c r="BQ290">
        <v>4</v>
      </c>
      <c r="BR290" t="s">
        <v>98</v>
      </c>
      <c r="BS290" t="s">
        <v>292</v>
      </c>
      <c r="BT290" t="s">
        <v>1011</v>
      </c>
      <c r="BU290" s="210">
        <v>44722</v>
      </c>
      <c r="BV290">
        <v>31518</v>
      </c>
      <c r="BW290" s="211"/>
      <c r="BX290" t="s">
        <v>63</v>
      </c>
      <c r="BY290" t="s">
        <v>63</v>
      </c>
      <c r="BZ290"/>
      <c r="CA290"/>
      <c r="CB290" t="s">
        <v>63</v>
      </c>
      <c r="CC290" t="s">
        <v>63</v>
      </c>
      <c r="CD290"/>
      <c r="CE290" t="s">
        <v>63</v>
      </c>
      <c r="CF290" t="s">
        <v>1149</v>
      </c>
      <c r="CG290" t="s">
        <v>62</v>
      </c>
      <c r="CH290" t="s">
        <v>1149</v>
      </c>
      <c r="CI290" t="s">
        <v>62</v>
      </c>
      <c r="CJ290" t="s">
        <v>1149</v>
      </c>
      <c r="CK290"/>
      <c r="CL290"/>
      <c r="CM290"/>
      <c r="CN290"/>
      <c r="CO290"/>
      <c r="CP290"/>
      <c r="CQ290"/>
      <c r="CR290"/>
      <c r="CS290"/>
      <c r="CT290"/>
      <c r="CU290"/>
      <c r="CV290"/>
      <c r="CW290"/>
      <c r="CX290"/>
      <c r="CY290"/>
      <c r="CZ290"/>
      <c r="DA290"/>
      <c r="DB290"/>
      <c r="DC290"/>
      <c r="DD290"/>
      <c r="DE290"/>
      <c r="DF290"/>
      <c r="DG290"/>
      <c r="DH290"/>
      <c r="DI290"/>
      <c r="DJ290" t="s">
        <v>806</v>
      </c>
      <c r="DK290" t="s">
        <v>807</v>
      </c>
      <c r="DL290" t="s">
        <v>63</v>
      </c>
      <c r="DM290" t="s">
        <v>63</v>
      </c>
      <c r="DN290" t="s">
        <v>63</v>
      </c>
      <c r="DO290" t="s">
        <v>808</v>
      </c>
      <c r="DP290" t="s">
        <v>62</v>
      </c>
      <c r="DQ290" t="s">
        <v>77</v>
      </c>
      <c r="DR290"/>
      <c r="DS290"/>
      <c r="DT290"/>
      <c r="DU290"/>
      <c r="DV290"/>
      <c r="DW290"/>
      <c r="DX290"/>
      <c r="DY290">
        <v>33.6</v>
      </c>
      <c r="DZ290"/>
      <c r="EA290" s="212"/>
      <c r="EB290">
        <v>5</v>
      </c>
      <c r="EC290">
        <v>5</v>
      </c>
      <c r="ED290"/>
      <c r="EE290" t="s">
        <v>1489</v>
      </c>
      <c r="EF290">
        <v>5</v>
      </c>
      <c r="EG290"/>
      <c r="EH290"/>
      <c r="EI290"/>
      <c r="EJ290"/>
      <c r="EK290"/>
      <c r="EL290"/>
      <c r="EM290"/>
      <c r="EN290"/>
      <c r="EO290"/>
      <c r="EP290"/>
      <c r="EQ290"/>
      <c r="ER290"/>
      <c r="ES290"/>
      <c r="ET290"/>
      <c r="EU290"/>
      <c r="EV290">
        <v>2500</v>
      </c>
      <c r="EW290">
        <v>387</v>
      </c>
      <c r="EX290">
        <v>289</v>
      </c>
      <c r="EY290">
        <v>343</v>
      </c>
      <c r="EZ290"/>
      <c r="FA290"/>
      <c r="FB290"/>
      <c r="FC290"/>
      <c r="FD290"/>
      <c r="FE290"/>
      <c r="FF290"/>
      <c r="FG290"/>
      <c r="FH290"/>
      <c r="FI290"/>
    </row>
    <row r="291" spans="1:165" s="4" customFormat="1" x14ac:dyDescent="0.35">
      <c r="A291">
        <v>2023</v>
      </c>
      <c r="B291" t="s">
        <v>90</v>
      </c>
      <c r="C291" t="s">
        <v>91</v>
      </c>
      <c r="D291" t="s">
        <v>1488</v>
      </c>
      <c r="E291" t="s">
        <v>92</v>
      </c>
      <c r="F291">
        <v>42</v>
      </c>
      <c r="G291" s="209">
        <v>2</v>
      </c>
      <c r="H291">
        <v>4</v>
      </c>
      <c r="I291" t="s">
        <v>1110</v>
      </c>
      <c r="J291">
        <v>20</v>
      </c>
      <c r="K291">
        <v>28</v>
      </c>
      <c r="L291">
        <v>23</v>
      </c>
      <c r="M291">
        <v>23.9</v>
      </c>
      <c r="N291">
        <v>38.799999999999997</v>
      </c>
      <c r="O291">
        <v>28.893000000000001</v>
      </c>
      <c r="P291">
        <v>19.934200000000001</v>
      </c>
      <c r="Q291">
        <v>28.4434</v>
      </c>
      <c r="R291">
        <v>23.035299999999999</v>
      </c>
      <c r="S291"/>
      <c r="T291" t="s">
        <v>796</v>
      </c>
      <c r="U291" t="s">
        <v>797</v>
      </c>
      <c r="V291" t="s">
        <v>1111</v>
      </c>
      <c r="W291" t="s">
        <v>1112</v>
      </c>
      <c r="X291"/>
      <c r="Y291">
        <v>6</v>
      </c>
      <c r="Z291" t="s">
        <v>63</v>
      </c>
      <c r="AA291" t="s">
        <v>63</v>
      </c>
      <c r="AB291" t="s">
        <v>73</v>
      </c>
      <c r="AC291" t="s">
        <v>75</v>
      </c>
      <c r="AD291">
        <v>15</v>
      </c>
      <c r="AE291"/>
      <c r="AF291"/>
      <c r="AG291" t="s">
        <v>800</v>
      </c>
      <c r="AH291" t="s">
        <v>801</v>
      </c>
      <c r="AI291" t="s">
        <v>64</v>
      </c>
      <c r="AJ291" t="s">
        <v>65</v>
      </c>
      <c r="AK291" t="s">
        <v>63</v>
      </c>
      <c r="AL291" t="s">
        <v>81</v>
      </c>
      <c r="AM291"/>
      <c r="AN291"/>
      <c r="AO291"/>
      <c r="AP291"/>
      <c r="AQ291">
        <v>93</v>
      </c>
      <c r="AR291">
        <v>16</v>
      </c>
      <c r="AS291">
        <v>2400</v>
      </c>
      <c r="AT291">
        <v>2400</v>
      </c>
      <c r="AU291"/>
      <c r="AV291"/>
      <c r="AW291"/>
      <c r="AX291"/>
      <c r="AY291"/>
      <c r="AZ291"/>
      <c r="BA291"/>
      <c r="BB291"/>
      <c r="BC291"/>
      <c r="BD291"/>
      <c r="BE291"/>
      <c r="BF291"/>
      <c r="BG291"/>
      <c r="BH291"/>
      <c r="BI291"/>
      <c r="BJ291"/>
      <c r="BK291"/>
      <c r="BL291"/>
      <c r="BM291"/>
      <c r="BN291" s="192" t="s">
        <v>1004</v>
      </c>
      <c r="BO291">
        <v>2</v>
      </c>
      <c r="BP291">
        <v>2</v>
      </c>
      <c r="BQ291">
        <v>4</v>
      </c>
      <c r="BR291" t="s">
        <v>98</v>
      </c>
      <c r="BS291" t="s">
        <v>292</v>
      </c>
      <c r="BT291" t="s">
        <v>1011</v>
      </c>
      <c r="BU291" s="210">
        <v>44722</v>
      </c>
      <c r="BV291">
        <v>31482</v>
      </c>
      <c r="BW291" s="211"/>
      <c r="BX291" t="s">
        <v>63</v>
      </c>
      <c r="BY291" t="s">
        <v>63</v>
      </c>
      <c r="BZ291"/>
      <c r="CA291"/>
      <c r="CB291" t="s">
        <v>63</v>
      </c>
      <c r="CC291" t="s">
        <v>63</v>
      </c>
      <c r="CD291"/>
      <c r="CE291" t="s">
        <v>63</v>
      </c>
      <c r="CF291" t="s">
        <v>1149</v>
      </c>
      <c r="CG291" t="s">
        <v>62</v>
      </c>
      <c r="CH291" t="s">
        <v>1149</v>
      </c>
      <c r="CI291" t="s">
        <v>62</v>
      </c>
      <c r="CJ291" t="s">
        <v>1149</v>
      </c>
      <c r="CK291"/>
      <c r="CL291"/>
      <c r="CM291"/>
      <c r="CN291"/>
      <c r="CO291"/>
      <c r="CP291"/>
      <c r="CQ291"/>
      <c r="CR291"/>
      <c r="CS291"/>
      <c r="CT291"/>
      <c r="CU291"/>
      <c r="CV291"/>
      <c r="CW291"/>
      <c r="CX291"/>
      <c r="CY291"/>
      <c r="CZ291"/>
      <c r="DA291"/>
      <c r="DB291"/>
      <c r="DC291"/>
      <c r="DD291"/>
      <c r="DE291"/>
      <c r="DF291"/>
      <c r="DG291"/>
      <c r="DH291"/>
      <c r="DI291"/>
      <c r="DJ291" t="s">
        <v>806</v>
      </c>
      <c r="DK291" t="s">
        <v>807</v>
      </c>
      <c r="DL291" t="s">
        <v>63</v>
      </c>
      <c r="DM291" t="s">
        <v>63</v>
      </c>
      <c r="DN291" t="s">
        <v>63</v>
      </c>
      <c r="DO291" t="s">
        <v>808</v>
      </c>
      <c r="DP291" t="s">
        <v>63</v>
      </c>
      <c r="DQ291" t="s">
        <v>69</v>
      </c>
      <c r="DR291"/>
      <c r="DS291"/>
      <c r="DT291"/>
      <c r="DU291"/>
      <c r="DV291"/>
      <c r="DW291"/>
      <c r="DX291"/>
      <c r="DY291">
        <v>29.1</v>
      </c>
      <c r="DZ291"/>
      <c r="EA291" s="212"/>
      <c r="EB291">
        <v>5</v>
      </c>
      <c r="EC291">
        <v>5</v>
      </c>
      <c r="ED291"/>
      <c r="EE291" t="s">
        <v>1489</v>
      </c>
      <c r="EF291">
        <v>5</v>
      </c>
      <c r="EG291"/>
      <c r="EH291"/>
      <c r="EI291"/>
      <c r="EJ291"/>
      <c r="EK291"/>
      <c r="EL291"/>
      <c r="EM291"/>
      <c r="EN291"/>
      <c r="EO291"/>
      <c r="EP291"/>
      <c r="EQ291"/>
      <c r="ER291"/>
      <c r="ES291"/>
      <c r="ET291"/>
      <c r="EU291"/>
      <c r="EV291">
        <v>4000</v>
      </c>
      <c r="EW291">
        <v>442</v>
      </c>
      <c r="EX291">
        <v>309</v>
      </c>
      <c r="EY291">
        <v>382</v>
      </c>
      <c r="EZ291"/>
      <c r="FA291"/>
      <c r="FB291"/>
      <c r="FC291"/>
      <c r="FD291"/>
      <c r="FE291"/>
      <c r="FF291"/>
      <c r="FG291"/>
      <c r="FH291"/>
      <c r="FI291"/>
    </row>
    <row r="292" spans="1:165" s="4" customFormat="1" x14ac:dyDescent="0.35">
      <c r="A292" s="4">
        <v>2023</v>
      </c>
      <c r="B292" s="4" t="s">
        <v>90</v>
      </c>
      <c r="C292" s="4" t="s">
        <v>91</v>
      </c>
      <c r="D292" s="4" t="s">
        <v>1490</v>
      </c>
      <c r="E292" s="4" t="s">
        <v>92</v>
      </c>
      <c r="F292" s="4">
        <v>43</v>
      </c>
      <c r="G292" s="88">
        <v>2</v>
      </c>
      <c r="H292" s="4">
        <v>4</v>
      </c>
      <c r="I292" s="4" t="s">
        <v>1010</v>
      </c>
      <c r="J292" s="4">
        <v>24</v>
      </c>
      <c r="K292" s="4">
        <v>34</v>
      </c>
      <c r="L292" s="4">
        <v>28</v>
      </c>
      <c r="M292" s="4">
        <v>31.1</v>
      </c>
      <c r="N292" s="4">
        <v>48.4</v>
      </c>
      <c r="O292" s="4">
        <v>37.061199999999999</v>
      </c>
      <c r="P292" s="4">
        <v>24.176600000000001</v>
      </c>
      <c r="Q292" s="4">
        <v>33.8108</v>
      </c>
      <c r="R292" s="4">
        <v>27.732600000000001</v>
      </c>
      <c r="T292" s="4" t="s">
        <v>796</v>
      </c>
      <c r="U292" s="4" t="s">
        <v>797</v>
      </c>
      <c r="V292" s="4" t="s">
        <v>798</v>
      </c>
      <c r="W292" s="4" t="s">
        <v>799</v>
      </c>
      <c r="Y292" s="4">
        <v>7</v>
      </c>
      <c r="Z292" s="4" t="s">
        <v>63</v>
      </c>
      <c r="AA292" s="4" t="s">
        <v>63</v>
      </c>
      <c r="AB292" s="4" t="s">
        <v>93</v>
      </c>
      <c r="AC292" s="4" t="s">
        <v>94</v>
      </c>
      <c r="AD292" s="4">
        <v>15</v>
      </c>
      <c r="AG292" s="4" t="s">
        <v>856</v>
      </c>
      <c r="AH292" s="4" t="s">
        <v>857</v>
      </c>
      <c r="AI292" s="4" t="s">
        <v>64</v>
      </c>
      <c r="AJ292" s="4" t="s">
        <v>65</v>
      </c>
      <c r="AK292" s="4" t="s">
        <v>63</v>
      </c>
      <c r="AL292" s="4" t="s">
        <v>81</v>
      </c>
      <c r="AQ292" s="4">
        <v>93</v>
      </c>
      <c r="AR292" s="4">
        <v>16</v>
      </c>
      <c r="AS292" s="4">
        <v>1600</v>
      </c>
      <c r="AT292" s="4">
        <v>1600</v>
      </c>
      <c r="BN292" s="92" t="s">
        <v>1004</v>
      </c>
      <c r="BO292" s="4">
        <v>2</v>
      </c>
      <c r="BP292" s="4">
        <v>2</v>
      </c>
      <c r="BQ292" s="4">
        <v>4</v>
      </c>
      <c r="BR292" s="4" t="s">
        <v>98</v>
      </c>
      <c r="BS292" s="4" t="s">
        <v>292</v>
      </c>
      <c r="BT292" s="4" t="s">
        <v>1011</v>
      </c>
      <c r="BU292" s="89">
        <v>44722</v>
      </c>
      <c r="BV292" s="4">
        <v>31486</v>
      </c>
      <c r="BW292" s="5"/>
      <c r="BX292" s="4" t="s">
        <v>62</v>
      </c>
      <c r="BY292" s="4" t="s">
        <v>63</v>
      </c>
      <c r="CB292" s="4" t="s">
        <v>63</v>
      </c>
      <c r="CC292" s="4" t="s">
        <v>63</v>
      </c>
      <c r="CE292" s="4" t="s">
        <v>63</v>
      </c>
      <c r="CF292" s="4" t="s">
        <v>1149</v>
      </c>
      <c r="CG292" s="4" t="s">
        <v>62</v>
      </c>
      <c r="CH292" s="4" t="s">
        <v>1149</v>
      </c>
      <c r="CI292" s="4" t="s">
        <v>62</v>
      </c>
      <c r="CJ292" s="4" t="s">
        <v>1149</v>
      </c>
      <c r="DJ292" s="4" t="s">
        <v>806</v>
      </c>
      <c r="DK292" s="4" t="s">
        <v>807</v>
      </c>
      <c r="DL292" s="4" t="s">
        <v>63</v>
      </c>
      <c r="DM292" s="4" t="s">
        <v>63</v>
      </c>
      <c r="DN292" s="4" t="s">
        <v>63</v>
      </c>
      <c r="DO292" s="4" t="s">
        <v>808</v>
      </c>
      <c r="DP292" s="4" t="s">
        <v>62</v>
      </c>
      <c r="DQ292" s="4" t="s">
        <v>77</v>
      </c>
      <c r="DR292" s="4" t="s">
        <v>1490</v>
      </c>
      <c r="DY292" s="4">
        <v>37.299999999999997</v>
      </c>
      <c r="EA292" s="213"/>
      <c r="EB292" s="4">
        <v>6</v>
      </c>
      <c r="EC292" s="4">
        <v>6</v>
      </c>
      <c r="EE292" s="4" t="s">
        <v>1489</v>
      </c>
      <c r="EF292" s="4">
        <v>5</v>
      </c>
      <c r="EU292" s="4">
        <v>0</v>
      </c>
      <c r="EW292" s="4">
        <v>366</v>
      </c>
      <c r="EX292" s="4">
        <v>261</v>
      </c>
      <c r="EY292" s="4">
        <v>319</v>
      </c>
    </row>
    <row r="293" spans="1:165" s="4" customFormat="1" x14ac:dyDescent="0.35">
      <c r="A293">
        <v>2023</v>
      </c>
      <c r="B293" t="s">
        <v>90</v>
      </c>
      <c r="C293" t="s">
        <v>91</v>
      </c>
      <c r="D293" t="s">
        <v>1490</v>
      </c>
      <c r="E293" t="s">
        <v>92</v>
      </c>
      <c r="F293">
        <v>44</v>
      </c>
      <c r="G293" s="209">
        <v>2</v>
      </c>
      <c r="H293">
        <v>4</v>
      </c>
      <c r="I293" t="s">
        <v>1110</v>
      </c>
      <c r="J293">
        <v>23</v>
      </c>
      <c r="K293">
        <v>32</v>
      </c>
      <c r="L293">
        <v>27</v>
      </c>
      <c r="M293">
        <v>28.6</v>
      </c>
      <c r="N293">
        <v>45.1</v>
      </c>
      <c r="O293">
        <v>34.236499999999999</v>
      </c>
      <c r="P293">
        <v>23.498799999999999</v>
      </c>
      <c r="Q293">
        <v>32.442399999999999</v>
      </c>
      <c r="R293">
        <v>26.826799999999999</v>
      </c>
      <c r="S293"/>
      <c r="T293" t="s">
        <v>796</v>
      </c>
      <c r="U293" t="s">
        <v>797</v>
      </c>
      <c r="V293" t="s">
        <v>1111</v>
      </c>
      <c r="W293" t="s">
        <v>1112</v>
      </c>
      <c r="X293"/>
      <c r="Y293">
        <v>6</v>
      </c>
      <c r="Z293" t="s">
        <v>63</v>
      </c>
      <c r="AA293" t="s">
        <v>63</v>
      </c>
      <c r="AB293" t="s">
        <v>93</v>
      </c>
      <c r="AC293" t="s">
        <v>94</v>
      </c>
      <c r="AD293">
        <v>15</v>
      </c>
      <c r="AE293"/>
      <c r="AF293"/>
      <c r="AG293" t="s">
        <v>856</v>
      </c>
      <c r="AH293" t="s">
        <v>857</v>
      </c>
      <c r="AI293" t="s">
        <v>64</v>
      </c>
      <c r="AJ293" t="s">
        <v>65</v>
      </c>
      <c r="AK293" t="s">
        <v>63</v>
      </c>
      <c r="AL293" t="s">
        <v>81</v>
      </c>
      <c r="AM293"/>
      <c r="AN293"/>
      <c r="AO293"/>
      <c r="AP293"/>
      <c r="AQ293">
        <v>93</v>
      </c>
      <c r="AR293">
        <v>16</v>
      </c>
      <c r="AS293">
        <v>1650</v>
      </c>
      <c r="AT293">
        <v>1650</v>
      </c>
      <c r="AU293"/>
      <c r="AV293"/>
      <c r="AW293"/>
      <c r="AX293"/>
      <c r="AY293"/>
      <c r="AZ293"/>
      <c r="BA293"/>
      <c r="BB293"/>
      <c r="BC293"/>
      <c r="BD293"/>
      <c r="BE293"/>
      <c r="BF293"/>
      <c r="BG293"/>
      <c r="BH293"/>
      <c r="BI293"/>
      <c r="BJ293"/>
      <c r="BK293"/>
      <c r="BL293"/>
      <c r="BM293"/>
      <c r="BN293" s="192" t="s">
        <v>1004</v>
      </c>
      <c r="BO293">
        <v>2</v>
      </c>
      <c r="BP293">
        <v>2</v>
      </c>
      <c r="BQ293">
        <v>4</v>
      </c>
      <c r="BR293" t="s">
        <v>98</v>
      </c>
      <c r="BS293" t="s">
        <v>292</v>
      </c>
      <c r="BT293" t="s">
        <v>1011</v>
      </c>
      <c r="BU293" s="210">
        <v>44722</v>
      </c>
      <c r="BV293">
        <v>31487</v>
      </c>
      <c r="BW293" s="211"/>
      <c r="BX293" t="s">
        <v>62</v>
      </c>
      <c r="BY293" t="s">
        <v>63</v>
      </c>
      <c r="BZ293"/>
      <c r="CA293"/>
      <c r="CB293" t="s">
        <v>63</v>
      </c>
      <c r="CC293" t="s">
        <v>63</v>
      </c>
      <c r="CD293"/>
      <c r="CE293" t="s">
        <v>63</v>
      </c>
      <c r="CF293" t="s">
        <v>1149</v>
      </c>
      <c r="CG293" t="s">
        <v>62</v>
      </c>
      <c r="CH293" t="s">
        <v>1149</v>
      </c>
      <c r="CI293" t="s">
        <v>62</v>
      </c>
      <c r="CJ293" t="s">
        <v>1149</v>
      </c>
      <c r="CK293"/>
      <c r="CL293"/>
      <c r="CM293"/>
      <c r="CN293"/>
      <c r="CO293"/>
      <c r="CP293"/>
      <c r="CQ293"/>
      <c r="CR293"/>
      <c r="CS293"/>
      <c r="CT293"/>
      <c r="CU293"/>
      <c r="CV293"/>
      <c r="CW293"/>
      <c r="CX293"/>
      <c r="CY293"/>
      <c r="CZ293"/>
      <c r="DA293"/>
      <c r="DB293"/>
      <c r="DC293"/>
      <c r="DD293"/>
      <c r="DE293"/>
      <c r="DF293"/>
      <c r="DG293"/>
      <c r="DH293"/>
      <c r="DI293"/>
      <c r="DJ293" t="s">
        <v>806</v>
      </c>
      <c r="DK293" t="s">
        <v>807</v>
      </c>
      <c r="DL293" t="s">
        <v>63</v>
      </c>
      <c r="DM293" t="s">
        <v>63</v>
      </c>
      <c r="DN293" t="s">
        <v>63</v>
      </c>
      <c r="DO293" t="s">
        <v>808</v>
      </c>
      <c r="DP293" t="s">
        <v>63</v>
      </c>
      <c r="DQ293" t="s">
        <v>69</v>
      </c>
      <c r="DR293"/>
      <c r="DS293"/>
      <c r="DT293"/>
      <c r="DU293"/>
      <c r="DV293"/>
      <c r="DW293"/>
      <c r="DX293"/>
      <c r="DY293">
        <v>34.5</v>
      </c>
      <c r="DZ293"/>
      <c r="EA293" s="212"/>
      <c r="EB293">
        <v>5</v>
      </c>
      <c r="EC293">
        <v>5</v>
      </c>
      <c r="ED293"/>
      <c r="EE293" t="s">
        <v>1489</v>
      </c>
      <c r="EF293">
        <v>5</v>
      </c>
      <c r="EG293"/>
      <c r="EH293"/>
      <c r="EI293"/>
      <c r="EJ293"/>
      <c r="EK293"/>
      <c r="EL293"/>
      <c r="EM293"/>
      <c r="EN293"/>
      <c r="EO293"/>
      <c r="EP293"/>
      <c r="EQ293"/>
      <c r="ER293"/>
      <c r="ES293"/>
      <c r="ET293"/>
      <c r="EU293"/>
      <c r="EV293">
        <v>250</v>
      </c>
      <c r="EW293">
        <v>377</v>
      </c>
      <c r="EX293">
        <v>272</v>
      </c>
      <c r="EY293">
        <v>330</v>
      </c>
      <c r="EZ293"/>
      <c r="FA293"/>
      <c r="FB293"/>
      <c r="FC293"/>
      <c r="FD293"/>
      <c r="FE293"/>
      <c r="FF293"/>
      <c r="FG293"/>
      <c r="FH293"/>
      <c r="FI293"/>
    </row>
    <row r="294" spans="1:165" s="4" customFormat="1" x14ac:dyDescent="0.35">
      <c r="A294">
        <v>2023</v>
      </c>
      <c r="B294" t="s">
        <v>90</v>
      </c>
      <c r="C294" t="s">
        <v>91</v>
      </c>
      <c r="D294" t="s">
        <v>1491</v>
      </c>
      <c r="E294" t="s">
        <v>92</v>
      </c>
      <c r="F294">
        <v>63</v>
      </c>
      <c r="G294" s="209">
        <v>1.5</v>
      </c>
      <c r="H294">
        <v>4</v>
      </c>
      <c r="I294" t="s">
        <v>818</v>
      </c>
      <c r="J294">
        <v>31</v>
      </c>
      <c r="K294">
        <v>41</v>
      </c>
      <c r="L294">
        <v>35</v>
      </c>
      <c r="M294">
        <v>40.700000000000003</v>
      </c>
      <c r="N294">
        <v>61.9</v>
      </c>
      <c r="O294">
        <v>48.115499999999997</v>
      </c>
      <c r="P294">
        <v>30.6798</v>
      </c>
      <c r="Q294">
        <v>41.487299999999998</v>
      </c>
      <c r="R294">
        <v>34.753799999999998</v>
      </c>
      <c r="S294"/>
      <c r="T294" t="s">
        <v>796</v>
      </c>
      <c r="U294" t="s">
        <v>797</v>
      </c>
      <c r="V294" t="s">
        <v>819</v>
      </c>
      <c r="W294" t="s">
        <v>820</v>
      </c>
      <c r="X294"/>
      <c r="Y294">
        <v>8</v>
      </c>
      <c r="Z294" t="s">
        <v>62</v>
      </c>
      <c r="AA294" t="s">
        <v>63</v>
      </c>
      <c r="AB294" t="s">
        <v>93</v>
      </c>
      <c r="AC294" t="s">
        <v>94</v>
      </c>
      <c r="AD294">
        <v>15</v>
      </c>
      <c r="AE294"/>
      <c r="AF294"/>
      <c r="AG294" t="s">
        <v>856</v>
      </c>
      <c r="AH294" t="s">
        <v>857</v>
      </c>
      <c r="AI294" t="s">
        <v>64</v>
      </c>
      <c r="AJ294" t="s">
        <v>65</v>
      </c>
      <c r="AK294" t="s">
        <v>63</v>
      </c>
      <c r="AL294" t="s">
        <v>81</v>
      </c>
      <c r="AM294"/>
      <c r="AN294"/>
      <c r="AO294">
        <v>94</v>
      </c>
      <c r="AP294">
        <v>16</v>
      </c>
      <c r="AQ294"/>
      <c r="AR294"/>
      <c r="AS294">
        <v>1250</v>
      </c>
      <c r="AT294">
        <v>1250</v>
      </c>
      <c r="AU294"/>
      <c r="AV294"/>
      <c r="AW294"/>
      <c r="AX294"/>
      <c r="AY294"/>
      <c r="AZ294"/>
      <c r="BA294"/>
      <c r="BB294"/>
      <c r="BC294"/>
      <c r="BD294"/>
      <c r="BE294"/>
      <c r="BF294"/>
      <c r="BG294"/>
      <c r="BH294"/>
      <c r="BI294"/>
      <c r="BJ294"/>
      <c r="BK294"/>
      <c r="BL294"/>
      <c r="BM294"/>
      <c r="BN294" s="192" t="s">
        <v>1004</v>
      </c>
      <c r="BO294">
        <v>2</v>
      </c>
      <c r="BP294">
        <v>2</v>
      </c>
      <c r="BQ294">
        <v>4</v>
      </c>
      <c r="BR294" t="s">
        <v>98</v>
      </c>
      <c r="BS294" t="s">
        <v>292</v>
      </c>
      <c r="BT294" t="s">
        <v>998</v>
      </c>
      <c r="BU294" s="210">
        <v>44742</v>
      </c>
      <c r="BV294">
        <v>31514</v>
      </c>
      <c r="BW294" s="211"/>
      <c r="BX294" t="s">
        <v>63</v>
      </c>
      <c r="BY294" t="s">
        <v>63</v>
      </c>
      <c r="BZ294"/>
      <c r="CA294"/>
      <c r="CB294" t="s">
        <v>63</v>
      </c>
      <c r="CC294" t="s">
        <v>63</v>
      </c>
      <c r="CD294" t="s">
        <v>1492</v>
      </c>
      <c r="CE294" t="s">
        <v>63</v>
      </c>
      <c r="CF294"/>
      <c r="CG294" t="s">
        <v>62</v>
      </c>
      <c r="CH294" t="s">
        <v>1149</v>
      </c>
      <c r="CI294" t="s">
        <v>63</v>
      </c>
      <c r="CJ294"/>
      <c r="CK294"/>
      <c r="CL294"/>
      <c r="CM294"/>
      <c r="CN294"/>
      <c r="CO294"/>
      <c r="CP294"/>
      <c r="CQ294"/>
      <c r="CR294"/>
      <c r="CS294"/>
      <c r="CT294"/>
      <c r="CU294"/>
      <c r="CV294"/>
      <c r="CW294"/>
      <c r="CX294"/>
      <c r="CY294"/>
      <c r="CZ294"/>
      <c r="DA294"/>
      <c r="DB294"/>
      <c r="DC294"/>
      <c r="DD294"/>
      <c r="DE294"/>
      <c r="DF294"/>
      <c r="DG294"/>
      <c r="DH294"/>
      <c r="DI294"/>
      <c r="DJ294" t="s">
        <v>806</v>
      </c>
      <c r="DK294" t="s">
        <v>807</v>
      </c>
      <c r="DL294" t="s">
        <v>63</v>
      </c>
      <c r="DM294"/>
      <c r="DN294" t="s">
        <v>63</v>
      </c>
      <c r="DO294" t="s">
        <v>1028</v>
      </c>
      <c r="DP294" t="s">
        <v>62</v>
      </c>
      <c r="DQ294" t="s">
        <v>77</v>
      </c>
      <c r="DR294"/>
      <c r="DS294"/>
      <c r="DT294"/>
      <c r="DU294"/>
      <c r="DV294"/>
      <c r="DW294"/>
      <c r="DX294"/>
      <c r="DY294">
        <v>48.4</v>
      </c>
      <c r="DZ294"/>
      <c r="EA294" s="212"/>
      <c r="EB294">
        <v>7</v>
      </c>
      <c r="EC294">
        <v>7</v>
      </c>
      <c r="ED294"/>
      <c r="EE294" t="s">
        <v>1493</v>
      </c>
      <c r="EF294">
        <v>7</v>
      </c>
      <c r="EG294"/>
      <c r="EH294"/>
      <c r="EI294"/>
      <c r="EJ294"/>
      <c r="EK294"/>
      <c r="EL294"/>
      <c r="EM294"/>
      <c r="EN294"/>
      <c r="EO294"/>
      <c r="EP294"/>
      <c r="EQ294"/>
      <c r="ER294"/>
      <c r="ES294"/>
      <c r="ET294"/>
      <c r="EU294">
        <v>1750</v>
      </c>
      <c r="EV294"/>
      <c r="EW294">
        <v>290</v>
      </c>
      <c r="EX294">
        <v>215</v>
      </c>
      <c r="EY294">
        <v>256</v>
      </c>
      <c r="EZ294"/>
      <c r="FA294"/>
      <c r="FB294"/>
      <c r="FC294"/>
      <c r="FD294"/>
      <c r="FE294"/>
      <c r="FF294"/>
      <c r="FG294"/>
      <c r="FH294"/>
      <c r="FI294"/>
    </row>
    <row r="295" spans="1:165" s="4" customFormat="1" x14ac:dyDescent="0.35">
      <c r="A295">
        <v>2023</v>
      </c>
      <c r="B295" t="s">
        <v>90</v>
      </c>
      <c r="C295" t="s">
        <v>91</v>
      </c>
      <c r="D295" t="s">
        <v>1491</v>
      </c>
      <c r="E295" t="s">
        <v>92</v>
      </c>
      <c r="F295">
        <v>62</v>
      </c>
      <c r="G295" s="209">
        <v>1.5</v>
      </c>
      <c r="H295">
        <v>4</v>
      </c>
      <c r="I295" t="s">
        <v>1110</v>
      </c>
      <c r="J295">
        <v>29</v>
      </c>
      <c r="K295">
        <v>42</v>
      </c>
      <c r="L295">
        <v>34</v>
      </c>
      <c r="M295">
        <v>37.9</v>
      </c>
      <c r="N295">
        <v>62.8</v>
      </c>
      <c r="O295">
        <v>46.130800000000001</v>
      </c>
      <c r="P295">
        <v>28.818000000000001</v>
      </c>
      <c r="Q295">
        <v>42.009599999999999</v>
      </c>
      <c r="R295">
        <v>33.560299999999998</v>
      </c>
      <c r="S295"/>
      <c r="T295" t="s">
        <v>796</v>
      </c>
      <c r="U295" t="s">
        <v>797</v>
      </c>
      <c r="V295" t="s">
        <v>1111</v>
      </c>
      <c r="W295" t="s">
        <v>1112</v>
      </c>
      <c r="X295"/>
      <c r="Y295">
        <v>6</v>
      </c>
      <c r="Z295" t="s">
        <v>63</v>
      </c>
      <c r="AA295" t="s">
        <v>63</v>
      </c>
      <c r="AB295" t="s">
        <v>93</v>
      </c>
      <c r="AC295" t="s">
        <v>94</v>
      </c>
      <c r="AD295">
        <v>15</v>
      </c>
      <c r="AE295"/>
      <c r="AF295"/>
      <c r="AG295" t="s">
        <v>856</v>
      </c>
      <c r="AH295" t="s">
        <v>857</v>
      </c>
      <c r="AI295" t="s">
        <v>64</v>
      </c>
      <c r="AJ295" t="s">
        <v>65</v>
      </c>
      <c r="AK295" t="s">
        <v>63</v>
      </c>
      <c r="AL295" t="s">
        <v>81</v>
      </c>
      <c r="AM295"/>
      <c r="AN295"/>
      <c r="AO295">
        <v>94</v>
      </c>
      <c r="AP295">
        <v>16</v>
      </c>
      <c r="AQ295"/>
      <c r="AR295"/>
      <c r="AS295">
        <v>1300</v>
      </c>
      <c r="AT295">
        <v>1300</v>
      </c>
      <c r="AU295"/>
      <c r="AV295"/>
      <c r="AW295"/>
      <c r="AX295"/>
      <c r="AY295"/>
      <c r="AZ295"/>
      <c r="BA295"/>
      <c r="BB295"/>
      <c r="BC295"/>
      <c r="BD295"/>
      <c r="BE295"/>
      <c r="BF295"/>
      <c r="BG295"/>
      <c r="BH295"/>
      <c r="BI295"/>
      <c r="BJ295"/>
      <c r="BK295"/>
      <c r="BL295"/>
      <c r="BM295"/>
      <c r="BN295" s="192" t="s">
        <v>1004</v>
      </c>
      <c r="BO295">
        <v>2</v>
      </c>
      <c r="BP295">
        <v>2</v>
      </c>
      <c r="BQ295">
        <v>4</v>
      </c>
      <c r="BR295" t="s">
        <v>98</v>
      </c>
      <c r="BS295" t="s">
        <v>292</v>
      </c>
      <c r="BT295" t="s">
        <v>998</v>
      </c>
      <c r="BU295" s="210">
        <v>44742</v>
      </c>
      <c r="BV295">
        <v>31513</v>
      </c>
      <c r="BW295" s="211"/>
      <c r="BX295" t="s">
        <v>63</v>
      </c>
      <c r="BY295" t="s">
        <v>63</v>
      </c>
      <c r="BZ295"/>
      <c r="CA295"/>
      <c r="CB295" t="s">
        <v>63</v>
      </c>
      <c r="CC295" t="s">
        <v>63</v>
      </c>
      <c r="CD295" t="s">
        <v>1492</v>
      </c>
      <c r="CE295" t="s">
        <v>63</v>
      </c>
      <c r="CF295"/>
      <c r="CG295" t="s">
        <v>62</v>
      </c>
      <c r="CH295" t="s">
        <v>1149</v>
      </c>
      <c r="CI295" t="s">
        <v>63</v>
      </c>
      <c r="CJ295"/>
      <c r="CK295"/>
      <c r="CL295"/>
      <c r="CM295"/>
      <c r="CN295"/>
      <c r="CO295"/>
      <c r="CP295"/>
      <c r="CQ295"/>
      <c r="CR295"/>
      <c r="CS295"/>
      <c r="CT295"/>
      <c r="CU295"/>
      <c r="CV295"/>
      <c r="CW295"/>
      <c r="CX295"/>
      <c r="CY295"/>
      <c r="CZ295"/>
      <c r="DA295"/>
      <c r="DB295"/>
      <c r="DC295"/>
      <c r="DD295"/>
      <c r="DE295"/>
      <c r="DF295"/>
      <c r="DG295"/>
      <c r="DH295"/>
      <c r="DI295"/>
      <c r="DJ295" t="s">
        <v>806</v>
      </c>
      <c r="DK295" t="s">
        <v>807</v>
      </c>
      <c r="DL295" t="s">
        <v>63</v>
      </c>
      <c r="DM295"/>
      <c r="DN295" t="s">
        <v>63</v>
      </c>
      <c r="DO295" t="s">
        <v>1028</v>
      </c>
      <c r="DP295" t="s">
        <v>63</v>
      </c>
      <c r="DQ295" t="s">
        <v>69</v>
      </c>
      <c r="DR295"/>
      <c r="DS295"/>
      <c r="DT295"/>
      <c r="DU295"/>
      <c r="DV295"/>
      <c r="DW295"/>
      <c r="DX295"/>
      <c r="DY295">
        <v>46.5</v>
      </c>
      <c r="DZ295"/>
      <c r="EA295" s="212"/>
      <c r="EB295">
        <v>7</v>
      </c>
      <c r="EC295">
        <v>7</v>
      </c>
      <c r="ED295"/>
      <c r="EE295" t="s">
        <v>1493</v>
      </c>
      <c r="EF295">
        <v>7</v>
      </c>
      <c r="EG295"/>
      <c r="EH295"/>
      <c r="EI295"/>
      <c r="EJ295"/>
      <c r="EK295"/>
      <c r="EL295"/>
      <c r="EM295"/>
      <c r="EN295"/>
      <c r="EO295"/>
      <c r="EP295"/>
      <c r="EQ295"/>
      <c r="ER295"/>
      <c r="ES295"/>
      <c r="ET295"/>
      <c r="EU295">
        <v>1500</v>
      </c>
      <c r="EV295"/>
      <c r="EW295">
        <v>309</v>
      </c>
      <c r="EX295">
        <v>212</v>
      </c>
      <c r="EY295">
        <v>265</v>
      </c>
      <c r="EZ295"/>
      <c r="FA295"/>
      <c r="FB295"/>
      <c r="FC295"/>
      <c r="FD295"/>
      <c r="FE295"/>
      <c r="FF295"/>
      <c r="FG295"/>
      <c r="FH295"/>
      <c r="FI295"/>
    </row>
    <row r="296" spans="1:165" s="4" customFormat="1" x14ac:dyDescent="0.35">
      <c r="A296">
        <v>2023</v>
      </c>
      <c r="B296" t="s">
        <v>90</v>
      </c>
      <c r="C296" t="s">
        <v>91</v>
      </c>
      <c r="D296" t="s">
        <v>1494</v>
      </c>
      <c r="E296" t="s">
        <v>92</v>
      </c>
      <c r="F296">
        <v>64</v>
      </c>
      <c r="G296" s="209">
        <v>1.5</v>
      </c>
      <c r="H296">
        <v>4</v>
      </c>
      <c r="I296" t="s">
        <v>818</v>
      </c>
      <c r="J296">
        <v>29</v>
      </c>
      <c r="K296">
        <v>40</v>
      </c>
      <c r="L296">
        <v>33</v>
      </c>
      <c r="M296">
        <v>38.293500000000002</v>
      </c>
      <c r="N296">
        <v>59.8</v>
      </c>
      <c r="O296">
        <v>45.6875</v>
      </c>
      <c r="P296">
        <v>29.081600000000002</v>
      </c>
      <c r="Q296">
        <v>40.260599999999997</v>
      </c>
      <c r="R296">
        <v>33.234200000000001</v>
      </c>
      <c r="S296"/>
      <c r="T296" t="s">
        <v>796</v>
      </c>
      <c r="U296" t="s">
        <v>797</v>
      </c>
      <c r="V296" t="s">
        <v>819</v>
      </c>
      <c r="W296" t="s">
        <v>820</v>
      </c>
      <c r="X296"/>
      <c r="Y296">
        <v>8</v>
      </c>
      <c r="Z296" t="s">
        <v>62</v>
      </c>
      <c r="AA296" t="s">
        <v>63</v>
      </c>
      <c r="AB296" t="s">
        <v>93</v>
      </c>
      <c r="AC296" t="s">
        <v>94</v>
      </c>
      <c r="AD296">
        <v>15</v>
      </c>
      <c r="AE296"/>
      <c r="AF296"/>
      <c r="AG296" t="s">
        <v>856</v>
      </c>
      <c r="AH296" t="s">
        <v>857</v>
      </c>
      <c r="AI296" t="s">
        <v>64</v>
      </c>
      <c r="AJ296" t="s">
        <v>65</v>
      </c>
      <c r="AK296" t="s">
        <v>63</v>
      </c>
      <c r="AL296" t="s">
        <v>81</v>
      </c>
      <c r="AM296"/>
      <c r="AN296"/>
      <c r="AO296">
        <v>94</v>
      </c>
      <c r="AP296">
        <v>16</v>
      </c>
      <c r="AQ296"/>
      <c r="AR296"/>
      <c r="AS296">
        <v>1350</v>
      </c>
      <c r="AT296">
        <v>1350</v>
      </c>
      <c r="AU296"/>
      <c r="AV296"/>
      <c r="AW296"/>
      <c r="AX296"/>
      <c r="AY296"/>
      <c r="AZ296"/>
      <c r="BA296"/>
      <c r="BB296"/>
      <c r="BC296"/>
      <c r="BD296"/>
      <c r="BE296"/>
      <c r="BF296"/>
      <c r="BG296"/>
      <c r="BH296"/>
      <c r="BI296"/>
      <c r="BJ296"/>
      <c r="BK296"/>
      <c r="BL296"/>
      <c r="BM296"/>
      <c r="BN296" s="192" t="s">
        <v>1004</v>
      </c>
      <c r="BO296">
        <v>2</v>
      </c>
      <c r="BP296">
        <v>2</v>
      </c>
      <c r="BQ296">
        <v>4</v>
      </c>
      <c r="BR296" t="s">
        <v>98</v>
      </c>
      <c r="BS296" t="s">
        <v>292</v>
      </c>
      <c r="BT296" t="s">
        <v>998</v>
      </c>
      <c r="BU296" s="210">
        <v>44742</v>
      </c>
      <c r="BV296">
        <v>31669</v>
      </c>
      <c r="BW296" s="211"/>
      <c r="BX296" t="s">
        <v>63</v>
      </c>
      <c r="BY296" t="s">
        <v>63</v>
      </c>
      <c r="BZ296"/>
      <c r="CA296"/>
      <c r="CB296" t="s">
        <v>63</v>
      </c>
      <c r="CC296" t="s">
        <v>63</v>
      </c>
      <c r="CD296" t="s">
        <v>1492</v>
      </c>
      <c r="CE296" t="s">
        <v>63</v>
      </c>
      <c r="CF296"/>
      <c r="CG296" t="s">
        <v>62</v>
      </c>
      <c r="CH296" t="s">
        <v>1149</v>
      </c>
      <c r="CI296" t="s">
        <v>63</v>
      </c>
      <c r="CJ296"/>
      <c r="CK296"/>
      <c r="CL296"/>
      <c r="CM296"/>
      <c r="CN296"/>
      <c r="CO296"/>
      <c r="CP296"/>
      <c r="CQ296"/>
      <c r="CR296"/>
      <c r="CS296"/>
      <c r="CT296"/>
      <c r="CU296"/>
      <c r="CV296"/>
      <c r="CW296"/>
      <c r="CX296"/>
      <c r="CY296"/>
      <c r="CZ296"/>
      <c r="DA296"/>
      <c r="DB296"/>
      <c r="DC296"/>
      <c r="DD296"/>
      <c r="DE296"/>
      <c r="DF296"/>
      <c r="DG296"/>
      <c r="DH296"/>
      <c r="DI296"/>
      <c r="DJ296" t="s">
        <v>806</v>
      </c>
      <c r="DK296" t="s">
        <v>807</v>
      </c>
      <c r="DL296" t="s">
        <v>63</v>
      </c>
      <c r="DM296"/>
      <c r="DN296" t="s">
        <v>63</v>
      </c>
      <c r="DO296" t="s">
        <v>1028</v>
      </c>
      <c r="DP296" t="s">
        <v>62</v>
      </c>
      <c r="DQ296" t="s">
        <v>77</v>
      </c>
      <c r="DR296"/>
      <c r="DS296"/>
      <c r="DT296"/>
      <c r="DU296"/>
      <c r="DV296"/>
      <c r="DW296"/>
      <c r="DX296"/>
      <c r="DY296">
        <v>46</v>
      </c>
      <c r="DZ296"/>
      <c r="EA296" s="212"/>
      <c r="EB296">
        <v>6</v>
      </c>
      <c r="EC296">
        <v>6</v>
      </c>
      <c r="ED296"/>
      <c r="EE296" t="s">
        <v>1493</v>
      </c>
      <c r="EF296">
        <v>7</v>
      </c>
      <c r="EG296"/>
      <c r="EH296"/>
      <c r="EI296"/>
      <c r="EJ296"/>
      <c r="EK296"/>
      <c r="EL296"/>
      <c r="EM296"/>
      <c r="EN296"/>
      <c r="EO296"/>
      <c r="EP296"/>
      <c r="EQ296"/>
      <c r="ER296"/>
      <c r="ES296"/>
      <c r="ET296"/>
      <c r="EU296">
        <v>1250</v>
      </c>
      <c r="EV296"/>
      <c r="EW296">
        <v>307</v>
      </c>
      <c r="EX296">
        <v>221</v>
      </c>
      <c r="EY296">
        <v>268</v>
      </c>
      <c r="EZ296"/>
      <c r="FA296"/>
      <c r="FB296"/>
      <c r="FC296"/>
      <c r="FD296"/>
      <c r="FE296"/>
      <c r="FF296"/>
      <c r="FG296"/>
      <c r="FH296"/>
      <c r="FI296"/>
    </row>
    <row r="297" spans="1:165" s="4" customFormat="1" x14ac:dyDescent="0.35">
      <c r="A297">
        <v>2023</v>
      </c>
      <c r="B297" t="s">
        <v>179</v>
      </c>
      <c r="C297" t="s">
        <v>180</v>
      </c>
      <c r="D297" t="s">
        <v>1495</v>
      </c>
      <c r="E297" t="s">
        <v>181</v>
      </c>
      <c r="F297">
        <v>205</v>
      </c>
      <c r="G297" s="209">
        <v>2</v>
      </c>
      <c r="H297">
        <v>4</v>
      </c>
      <c r="I297" t="s">
        <v>818</v>
      </c>
      <c r="J297">
        <v>26</v>
      </c>
      <c r="K297">
        <v>35</v>
      </c>
      <c r="L297">
        <v>30</v>
      </c>
      <c r="M297">
        <v>33.9</v>
      </c>
      <c r="N297">
        <v>51.2</v>
      </c>
      <c r="O297">
        <v>39.9788</v>
      </c>
      <c r="P297">
        <v>26.101299999999998</v>
      </c>
      <c r="Q297">
        <v>35.119500000000002</v>
      </c>
      <c r="R297">
        <v>29.511500000000002</v>
      </c>
      <c r="S297"/>
      <c r="T297" t="s">
        <v>796</v>
      </c>
      <c r="U297" t="s">
        <v>797</v>
      </c>
      <c r="V297" t="s">
        <v>819</v>
      </c>
      <c r="W297" t="s">
        <v>820</v>
      </c>
      <c r="X297"/>
      <c r="Y297">
        <v>8</v>
      </c>
      <c r="Z297" t="s">
        <v>62</v>
      </c>
      <c r="AA297" t="s">
        <v>63</v>
      </c>
      <c r="AB297" t="s">
        <v>93</v>
      </c>
      <c r="AC297" t="s">
        <v>94</v>
      </c>
      <c r="AD297">
        <v>10</v>
      </c>
      <c r="AE297"/>
      <c r="AF297"/>
      <c r="AG297" t="s">
        <v>841</v>
      </c>
      <c r="AH297" t="s">
        <v>842</v>
      </c>
      <c r="AI297" t="s">
        <v>64</v>
      </c>
      <c r="AJ297" t="s">
        <v>65</v>
      </c>
      <c r="AK297" t="s">
        <v>63</v>
      </c>
      <c r="AL297" t="s">
        <v>81</v>
      </c>
      <c r="AM297"/>
      <c r="AN297"/>
      <c r="AO297">
        <v>93</v>
      </c>
      <c r="AP297">
        <v>12</v>
      </c>
      <c r="AQ297"/>
      <c r="AR297"/>
      <c r="AS297">
        <v>1800</v>
      </c>
      <c r="AT297">
        <v>1800</v>
      </c>
      <c r="AU297"/>
      <c r="AV297"/>
      <c r="AW297"/>
      <c r="AX297"/>
      <c r="AY297"/>
      <c r="AZ297"/>
      <c r="BA297"/>
      <c r="BB297"/>
      <c r="BC297"/>
      <c r="BD297"/>
      <c r="BE297"/>
      <c r="BF297"/>
      <c r="BG297"/>
      <c r="BH297"/>
      <c r="BI297"/>
      <c r="BJ297"/>
      <c r="BK297"/>
      <c r="BL297"/>
      <c r="BM297"/>
      <c r="BN297" s="192" t="s">
        <v>1205</v>
      </c>
      <c r="BO297">
        <v>2</v>
      </c>
      <c r="BP297">
        <v>2</v>
      </c>
      <c r="BQ297">
        <v>4</v>
      </c>
      <c r="BR297" t="s">
        <v>98</v>
      </c>
      <c r="BS297" t="s">
        <v>292</v>
      </c>
      <c r="BT297" t="s">
        <v>998</v>
      </c>
      <c r="BU297" s="210">
        <v>44743</v>
      </c>
      <c r="BV297">
        <v>31541</v>
      </c>
      <c r="BW297" s="211"/>
      <c r="BX297"/>
      <c r="BY297" t="s">
        <v>63</v>
      </c>
      <c r="BZ297"/>
      <c r="CA297"/>
      <c r="CB297" t="s">
        <v>63</v>
      </c>
      <c r="CC297" t="s">
        <v>63</v>
      </c>
      <c r="CD297"/>
      <c r="CE297" t="s">
        <v>63</v>
      </c>
      <c r="CF297"/>
      <c r="CG297" t="s">
        <v>62</v>
      </c>
      <c r="CH297" t="s">
        <v>1496</v>
      </c>
      <c r="CI297" t="s">
        <v>63</v>
      </c>
      <c r="CJ297"/>
      <c r="CK297" t="s">
        <v>83</v>
      </c>
      <c r="CL297"/>
      <c r="CM297">
        <v>1</v>
      </c>
      <c r="CN297" t="s">
        <v>84</v>
      </c>
      <c r="CO297"/>
      <c r="CP297">
        <v>46</v>
      </c>
      <c r="CQ297">
        <v>8</v>
      </c>
      <c r="CR297">
        <v>45.7</v>
      </c>
      <c r="CS297" t="s">
        <v>85</v>
      </c>
      <c r="CT297"/>
      <c r="CU297"/>
      <c r="CV297" t="s">
        <v>86</v>
      </c>
      <c r="CW297"/>
      <c r="CX297" t="s">
        <v>87</v>
      </c>
      <c r="CY297" t="s">
        <v>63</v>
      </c>
      <c r="CZ297"/>
      <c r="DA297"/>
      <c r="DB297"/>
      <c r="DC297"/>
      <c r="DD297">
        <v>1</v>
      </c>
      <c r="DE297" t="s">
        <v>177</v>
      </c>
      <c r="DF297"/>
      <c r="DG297">
        <v>10</v>
      </c>
      <c r="DH297"/>
      <c r="DI297"/>
      <c r="DJ297" t="s">
        <v>806</v>
      </c>
      <c r="DK297" t="s">
        <v>807</v>
      </c>
      <c r="DL297" t="s">
        <v>63</v>
      </c>
      <c r="DM297" t="s">
        <v>63</v>
      </c>
      <c r="DN297" t="s">
        <v>63</v>
      </c>
      <c r="DO297" t="s">
        <v>1162</v>
      </c>
      <c r="DP297" t="s">
        <v>62</v>
      </c>
      <c r="DQ297" t="s">
        <v>77</v>
      </c>
      <c r="DR297" t="s">
        <v>965</v>
      </c>
      <c r="DS297"/>
      <c r="DT297"/>
      <c r="DU297"/>
      <c r="DV297"/>
      <c r="DW297"/>
      <c r="DX297"/>
      <c r="DY297">
        <v>40</v>
      </c>
      <c r="DZ297"/>
      <c r="EA297" s="212"/>
      <c r="EB297">
        <v>6</v>
      </c>
      <c r="EC297">
        <v>6</v>
      </c>
      <c r="ED297"/>
      <c r="EE297" t="s">
        <v>1497</v>
      </c>
      <c r="EF297">
        <v>5</v>
      </c>
      <c r="EG297"/>
      <c r="EH297"/>
      <c r="EI297"/>
      <c r="EJ297"/>
      <c r="EK297"/>
      <c r="EL297"/>
      <c r="EM297"/>
      <c r="EN297"/>
      <c r="EO297"/>
      <c r="EP297"/>
      <c r="EQ297"/>
      <c r="ER297"/>
      <c r="ES297"/>
      <c r="ET297"/>
      <c r="EU297"/>
      <c r="EV297">
        <v>1000</v>
      </c>
      <c r="EW297">
        <v>338</v>
      </c>
      <c r="EX297">
        <v>251</v>
      </c>
      <c r="EY297">
        <v>299</v>
      </c>
      <c r="EZ297"/>
      <c r="FA297"/>
      <c r="FB297"/>
      <c r="FC297"/>
      <c r="FD297"/>
      <c r="FE297"/>
      <c r="FF297"/>
      <c r="FG297"/>
      <c r="FH297"/>
      <c r="FI297"/>
    </row>
    <row r="298" spans="1:165" s="4" customFormat="1" x14ac:dyDescent="0.35">
      <c r="A298">
        <v>2023</v>
      </c>
      <c r="B298" t="s">
        <v>179</v>
      </c>
      <c r="C298" t="s">
        <v>180</v>
      </c>
      <c r="D298" t="s">
        <v>1498</v>
      </c>
      <c r="E298" t="s">
        <v>181</v>
      </c>
      <c r="F298">
        <v>206</v>
      </c>
      <c r="G298" s="209">
        <v>2</v>
      </c>
      <c r="H298">
        <v>4</v>
      </c>
      <c r="I298" t="s">
        <v>818</v>
      </c>
      <c r="J298">
        <v>25</v>
      </c>
      <c r="K298">
        <v>33</v>
      </c>
      <c r="L298">
        <v>28</v>
      </c>
      <c r="M298">
        <v>31.9</v>
      </c>
      <c r="N298">
        <v>47.8</v>
      </c>
      <c r="O298">
        <v>37.515599999999999</v>
      </c>
      <c r="P298">
        <v>24.717099999999999</v>
      </c>
      <c r="Q298">
        <v>33.033200000000001</v>
      </c>
      <c r="R298">
        <v>27.875</v>
      </c>
      <c r="S298"/>
      <c r="T298" t="s">
        <v>796</v>
      </c>
      <c r="U298" t="s">
        <v>797</v>
      </c>
      <c r="V298" t="s">
        <v>819</v>
      </c>
      <c r="W298" t="s">
        <v>820</v>
      </c>
      <c r="X298"/>
      <c r="Y298">
        <v>8</v>
      </c>
      <c r="Z298" t="s">
        <v>62</v>
      </c>
      <c r="AA298" t="s">
        <v>63</v>
      </c>
      <c r="AB298" t="s">
        <v>73</v>
      </c>
      <c r="AC298" t="s">
        <v>75</v>
      </c>
      <c r="AD298">
        <v>10</v>
      </c>
      <c r="AE298"/>
      <c r="AF298"/>
      <c r="AG298" t="s">
        <v>841</v>
      </c>
      <c r="AH298" t="s">
        <v>842</v>
      </c>
      <c r="AI298" t="s">
        <v>64</v>
      </c>
      <c r="AJ298" t="s">
        <v>65</v>
      </c>
      <c r="AK298" t="s">
        <v>63</v>
      </c>
      <c r="AL298" t="s">
        <v>81</v>
      </c>
      <c r="AM298"/>
      <c r="AN298"/>
      <c r="AO298">
        <v>93</v>
      </c>
      <c r="AP298">
        <v>12</v>
      </c>
      <c r="AQ298"/>
      <c r="AR298"/>
      <c r="AS298">
        <v>1950</v>
      </c>
      <c r="AT298">
        <v>1950</v>
      </c>
      <c r="AU298"/>
      <c r="AV298"/>
      <c r="AW298"/>
      <c r="AX298"/>
      <c r="AY298"/>
      <c r="AZ298"/>
      <c r="BA298"/>
      <c r="BB298"/>
      <c r="BC298"/>
      <c r="BD298"/>
      <c r="BE298"/>
      <c r="BF298"/>
      <c r="BG298"/>
      <c r="BH298"/>
      <c r="BI298"/>
      <c r="BJ298"/>
      <c r="BK298"/>
      <c r="BL298"/>
      <c r="BM298"/>
      <c r="BN298" s="192" t="s">
        <v>1205</v>
      </c>
      <c r="BO298">
        <v>2</v>
      </c>
      <c r="BP298">
        <v>2</v>
      </c>
      <c r="BQ298">
        <v>4</v>
      </c>
      <c r="BR298" t="s">
        <v>98</v>
      </c>
      <c r="BS298" t="s">
        <v>292</v>
      </c>
      <c r="BT298" t="s">
        <v>998</v>
      </c>
      <c r="BU298" s="210">
        <v>44743</v>
      </c>
      <c r="BV298">
        <v>31540</v>
      </c>
      <c r="BW298" s="211"/>
      <c r="BX298"/>
      <c r="BY298" t="s">
        <v>63</v>
      </c>
      <c r="BZ298"/>
      <c r="CA298"/>
      <c r="CB298" t="s">
        <v>63</v>
      </c>
      <c r="CC298" t="s">
        <v>63</v>
      </c>
      <c r="CD298"/>
      <c r="CE298" t="s">
        <v>63</v>
      </c>
      <c r="CF298"/>
      <c r="CG298" t="s">
        <v>62</v>
      </c>
      <c r="CH298" t="s">
        <v>1496</v>
      </c>
      <c r="CI298" t="s">
        <v>63</v>
      </c>
      <c r="CJ298"/>
      <c r="CK298" t="s">
        <v>83</v>
      </c>
      <c r="CL298"/>
      <c r="CM298">
        <v>1</v>
      </c>
      <c r="CN298" t="s">
        <v>84</v>
      </c>
      <c r="CO298"/>
      <c r="CP298">
        <v>46</v>
      </c>
      <c r="CQ298">
        <v>8</v>
      </c>
      <c r="CR298">
        <v>45.7</v>
      </c>
      <c r="CS298" t="s">
        <v>85</v>
      </c>
      <c r="CT298"/>
      <c r="CU298"/>
      <c r="CV298" t="s">
        <v>86</v>
      </c>
      <c r="CW298"/>
      <c r="CX298" t="s">
        <v>87</v>
      </c>
      <c r="CY298" t="s">
        <v>63</v>
      </c>
      <c r="CZ298"/>
      <c r="DA298"/>
      <c r="DB298"/>
      <c r="DC298"/>
      <c r="DD298">
        <v>1</v>
      </c>
      <c r="DE298" t="s">
        <v>177</v>
      </c>
      <c r="DF298"/>
      <c r="DG298">
        <v>10</v>
      </c>
      <c r="DH298"/>
      <c r="DI298"/>
      <c r="DJ298" t="s">
        <v>806</v>
      </c>
      <c r="DK298" t="s">
        <v>807</v>
      </c>
      <c r="DL298" t="s">
        <v>63</v>
      </c>
      <c r="DM298" t="s">
        <v>63</v>
      </c>
      <c r="DN298" t="s">
        <v>63</v>
      </c>
      <c r="DO298" t="s">
        <v>1162</v>
      </c>
      <c r="DP298" t="s">
        <v>62</v>
      </c>
      <c r="DQ298" t="s">
        <v>77</v>
      </c>
      <c r="DR298" t="s">
        <v>965</v>
      </c>
      <c r="DS298"/>
      <c r="DT298"/>
      <c r="DU298"/>
      <c r="DV298"/>
      <c r="DW298"/>
      <c r="DX298"/>
      <c r="DY298">
        <v>37.5</v>
      </c>
      <c r="DZ298"/>
      <c r="EA298" s="212"/>
      <c r="EB298">
        <v>6</v>
      </c>
      <c r="EC298">
        <v>6</v>
      </c>
      <c r="ED298"/>
      <c r="EE298" t="s">
        <v>1497</v>
      </c>
      <c r="EF298">
        <v>5</v>
      </c>
      <c r="EG298"/>
      <c r="EH298"/>
      <c r="EI298"/>
      <c r="EJ298"/>
      <c r="EK298"/>
      <c r="EL298"/>
      <c r="EM298"/>
      <c r="EN298"/>
      <c r="EO298"/>
      <c r="EP298"/>
      <c r="EQ298"/>
      <c r="ER298"/>
      <c r="ES298"/>
      <c r="ET298"/>
      <c r="EU298"/>
      <c r="EV298">
        <v>1750</v>
      </c>
      <c r="EW298">
        <v>357</v>
      </c>
      <c r="EX298">
        <v>267</v>
      </c>
      <c r="EY298">
        <v>316</v>
      </c>
      <c r="EZ298"/>
      <c r="FA298"/>
      <c r="FB298"/>
      <c r="FC298"/>
      <c r="FD298"/>
      <c r="FE298"/>
      <c r="FF298"/>
      <c r="FG298"/>
      <c r="FH298"/>
      <c r="FI298"/>
    </row>
    <row r="299" spans="1:165" s="4" customFormat="1" x14ac:dyDescent="0.35">
      <c r="A299">
        <v>2023</v>
      </c>
      <c r="B299" t="s">
        <v>847</v>
      </c>
      <c r="C299" t="s">
        <v>1499</v>
      </c>
      <c r="D299" t="s">
        <v>1500</v>
      </c>
      <c r="E299" t="s">
        <v>850</v>
      </c>
      <c r="F299">
        <v>400</v>
      </c>
      <c r="G299" s="209">
        <v>2</v>
      </c>
      <c r="H299">
        <v>4</v>
      </c>
      <c r="I299" t="s">
        <v>882</v>
      </c>
      <c r="J299">
        <v>24</v>
      </c>
      <c r="K299">
        <v>33</v>
      </c>
      <c r="L299">
        <v>27</v>
      </c>
      <c r="M299">
        <v>30.299700000000001</v>
      </c>
      <c r="N299">
        <v>47.148699999999998</v>
      </c>
      <c r="O299">
        <v>36.105899999999998</v>
      </c>
      <c r="P299">
        <v>23.596900000000002</v>
      </c>
      <c r="Q299">
        <v>32.630000000000003</v>
      </c>
      <c r="R299">
        <v>26.954799999999999</v>
      </c>
      <c r="S299"/>
      <c r="T299" t="s">
        <v>796</v>
      </c>
      <c r="U299" t="s">
        <v>797</v>
      </c>
      <c r="V299" t="s">
        <v>73</v>
      </c>
      <c r="W299" t="s">
        <v>74</v>
      </c>
      <c r="X299"/>
      <c r="Y299">
        <v>8</v>
      </c>
      <c r="Z299" t="s">
        <v>62</v>
      </c>
      <c r="AA299" t="s">
        <v>63</v>
      </c>
      <c r="AB299" t="s">
        <v>71</v>
      </c>
      <c r="AC299" t="s">
        <v>72</v>
      </c>
      <c r="AD299">
        <v>10</v>
      </c>
      <c r="AE299"/>
      <c r="AF299"/>
      <c r="AG299" t="s">
        <v>800</v>
      </c>
      <c r="AH299" t="s">
        <v>801</v>
      </c>
      <c r="AI299" t="s">
        <v>64</v>
      </c>
      <c r="AJ299" t="s">
        <v>65</v>
      </c>
      <c r="AK299" t="s">
        <v>63</v>
      </c>
      <c r="AL299" t="s">
        <v>81</v>
      </c>
      <c r="AM299"/>
      <c r="AN299"/>
      <c r="AO299">
        <v>100</v>
      </c>
      <c r="AP299">
        <v>12</v>
      </c>
      <c r="AQ299"/>
      <c r="AR299"/>
      <c r="AS299">
        <v>2050</v>
      </c>
      <c r="AT299">
        <v>2050</v>
      </c>
      <c r="AU299"/>
      <c r="AV299"/>
      <c r="AW299"/>
      <c r="AX299"/>
      <c r="AY299"/>
      <c r="AZ299"/>
      <c r="BA299"/>
      <c r="BB299"/>
      <c r="BC299"/>
      <c r="BD299"/>
      <c r="BE299"/>
      <c r="BF299"/>
      <c r="BG299"/>
      <c r="BH299"/>
      <c r="BI299"/>
      <c r="BJ299"/>
      <c r="BK299"/>
      <c r="BL299"/>
      <c r="BM299"/>
      <c r="BN299" s="192" t="s">
        <v>1004</v>
      </c>
      <c r="BO299">
        <v>2</v>
      </c>
      <c r="BP299">
        <v>2</v>
      </c>
      <c r="BQ299">
        <v>5</v>
      </c>
      <c r="BR299" t="s">
        <v>105</v>
      </c>
      <c r="BS299" t="s">
        <v>292</v>
      </c>
      <c r="BT299" t="s">
        <v>998</v>
      </c>
      <c r="BU299" s="210">
        <v>44734</v>
      </c>
      <c r="BV299">
        <v>31297</v>
      </c>
      <c r="BW299" s="211"/>
      <c r="BX299" t="s">
        <v>63</v>
      </c>
      <c r="BY299" t="s">
        <v>63</v>
      </c>
      <c r="BZ299"/>
      <c r="CA299"/>
      <c r="CB299" t="s">
        <v>63</v>
      </c>
      <c r="CC299" t="s">
        <v>63</v>
      </c>
      <c r="CD299"/>
      <c r="CE299" t="s">
        <v>63</v>
      </c>
      <c r="CF299"/>
      <c r="CG299" t="s">
        <v>62</v>
      </c>
      <c r="CH299" t="s">
        <v>1501</v>
      </c>
      <c r="CI299" t="s">
        <v>62</v>
      </c>
      <c r="CJ299" t="s">
        <v>1501</v>
      </c>
      <c r="CK299"/>
      <c r="CL299"/>
      <c r="CM299"/>
      <c r="CN299"/>
      <c r="CO299"/>
      <c r="CP299"/>
      <c r="CQ299"/>
      <c r="CR299"/>
      <c r="CS299"/>
      <c r="CT299"/>
      <c r="CU299"/>
      <c r="CV299"/>
      <c r="CW299"/>
      <c r="CX299"/>
      <c r="CY299"/>
      <c r="CZ299"/>
      <c r="DA299"/>
      <c r="DB299"/>
      <c r="DC299"/>
      <c r="DD299"/>
      <c r="DE299"/>
      <c r="DF299"/>
      <c r="DG299"/>
      <c r="DH299"/>
      <c r="DI299"/>
      <c r="DJ299" t="s">
        <v>806</v>
      </c>
      <c r="DK299" t="s">
        <v>807</v>
      </c>
      <c r="DL299"/>
      <c r="DM299"/>
      <c r="DN299" t="s">
        <v>62</v>
      </c>
      <c r="DO299" t="s">
        <v>1502</v>
      </c>
      <c r="DP299" t="s">
        <v>62</v>
      </c>
      <c r="DQ299" t="s">
        <v>77</v>
      </c>
      <c r="DR299"/>
      <c r="DS299"/>
      <c r="DT299"/>
      <c r="DU299"/>
      <c r="DV299"/>
      <c r="DW299"/>
      <c r="DX299"/>
      <c r="DY299">
        <v>36.4</v>
      </c>
      <c r="DZ299"/>
      <c r="EA299" s="212"/>
      <c r="EB299">
        <v>5</v>
      </c>
      <c r="EC299">
        <v>5</v>
      </c>
      <c r="ED299"/>
      <c r="EE299" t="s">
        <v>1503</v>
      </c>
      <c r="EF299">
        <v>5</v>
      </c>
      <c r="EG299"/>
      <c r="EH299"/>
      <c r="EI299"/>
      <c r="EJ299"/>
      <c r="EK299"/>
      <c r="EL299"/>
      <c r="EM299"/>
      <c r="EN299"/>
      <c r="EO299"/>
      <c r="EP299"/>
      <c r="EQ299"/>
      <c r="ER299"/>
      <c r="ES299"/>
      <c r="ET299"/>
      <c r="EU299"/>
      <c r="EV299">
        <v>2250</v>
      </c>
      <c r="EW299">
        <v>377</v>
      </c>
      <c r="EX299">
        <v>273</v>
      </c>
      <c r="EY299">
        <v>330</v>
      </c>
      <c r="EZ299"/>
      <c r="FA299"/>
      <c r="FB299"/>
      <c r="FC299"/>
      <c r="FD299"/>
      <c r="FE299"/>
      <c r="FF299"/>
      <c r="FG299"/>
      <c r="FH299"/>
      <c r="FI299"/>
    </row>
    <row r="300" spans="1:165" s="4" customFormat="1" x14ac:dyDescent="0.35">
      <c r="A300">
        <v>2023</v>
      </c>
      <c r="B300" t="s">
        <v>847</v>
      </c>
      <c r="C300" t="s">
        <v>1499</v>
      </c>
      <c r="D300" t="s">
        <v>1500</v>
      </c>
      <c r="E300" t="s">
        <v>850</v>
      </c>
      <c r="F300">
        <v>401</v>
      </c>
      <c r="G300" s="209">
        <v>2.9</v>
      </c>
      <c r="H300">
        <v>6</v>
      </c>
      <c r="I300" t="s">
        <v>882</v>
      </c>
      <c r="J300">
        <v>17</v>
      </c>
      <c r="K300">
        <v>25</v>
      </c>
      <c r="L300">
        <v>20</v>
      </c>
      <c r="M300">
        <v>21.8</v>
      </c>
      <c r="N300">
        <v>35.799999999999997</v>
      </c>
      <c r="O300">
        <v>26.4556</v>
      </c>
      <c r="P300">
        <v>17.45</v>
      </c>
      <c r="Q300">
        <v>25.412800000000001</v>
      </c>
      <c r="R300">
        <v>20.314399999999999</v>
      </c>
      <c r="S300"/>
      <c r="T300" t="s">
        <v>796</v>
      </c>
      <c r="U300" t="s">
        <v>797</v>
      </c>
      <c r="V300" t="s">
        <v>73</v>
      </c>
      <c r="W300" t="s">
        <v>74</v>
      </c>
      <c r="X300"/>
      <c r="Y300">
        <v>8</v>
      </c>
      <c r="Z300" t="s">
        <v>62</v>
      </c>
      <c r="AA300" t="s">
        <v>63</v>
      </c>
      <c r="AB300" t="s">
        <v>71</v>
      </c>
      <c r="AC300" t="s">
        <v>72</v>
      </c>
      <c r="AD300">
        <v>10</v>
      </c>
      <c r="AE300"/>
      <c r="AF300"/>
      <c r="AG300" t="s">
        <v>800</v>
      </c>
      <c r="AH300" t="s">
        <v>801</v>
      </c>
      <c r="AI300" t="s">
        <v>64</v>
      </c>
      <c r="AJ300" t="s">
        <v>65</v>
      </c>
      <c r="AK300" t="s">
        <v>63</v>
      </c>
      <c r="AL300" t="s">
        <v>81</v>
      </c>
      <c r="AM300"/>
      <c r="AN300"/>
      <c r="AO300">
        <v>100</v>
      </c>
      <c r="AP300">
        <v>12</v>
      </c>
      <c r="AQ300"/>
      <c r="AR300"/>
      <c r="AS300">
        <v>2750</v>
      </c>
      <c r="AT300">
        <v>2750</v>
      </c>
      <c r="AU300"/>
      <c r="AV300"/>
      <c r="AW300"/>
      <c r="AX300"/>
      <c r="AY300"/>
      <c r="AZ300"/>
      <c r="BA300"/>
      <c r="BB300"/>
      <c r="BC300"/>
      <c r="BD300"/>
      <c r="BE300"/>
      <c r="BF300"/>
      <c r="BG300"/>
      <c r="BH300"/>
      <c r="BI300"/>
      <c r="BJ300"/>
      <c r="BK300"/>
      <c r="BL300"/>
      <c r="BM300"/>
      <c r="BN300" s="192" t="s">
        <v>1004</v>
      </c>
      <c r="BO300">
        <v>2</v>
      </c>
      <c r="BP300">
        <v>2</v>
      </c>
      <c r="BQ300">
        <v>5</v>
      </c>
      <c r="BR300" t="s">
        <v>105</v>
      </c>
      <c r="BS300" t="s">
        <v>292</v>
      </c>
      <c r="BT300" t="s">
        <v>998</v>
      </c>
      <c r="BU300" s="210">
        <v>44734</v>
      </c>
      <c r="BV300">
        <v>31440</v>
      </c>
      <c r="BW300" s="211"/>
      <c r="BX300" t="s">
        <v>63</v>
      </c>
      <c r="BY300" t="s">
        <v>63</v>
      </c>
      <c r="BZ300"/>
      <c r="CA300"/>
      <c r="CB300" t="s">
        <v>63</v>
      </c>
      <c r="CC300" t="s">
        <v>63</v>
      </c>
      <c r="CD300"/>
      <c r="CE300" t="s">
        <v>62</v>
      </c>
      <c r="CF300" t="s">
        <v>1504</v>
      </c>
      <c r="CG300" t="s">
        <v>62</v>
      </c>
      <c r="CH300" t="s">
        <v>1505</v>
      </c>
      <c r="CI300" t="s">
        <v>63</v>
      </c>
      <c r="CJ300"/>
      <c r="CK300"/>
      <c r="CL300"/>
      <c r="CM300"/>
      <c r="CN300"/>
      <c r="CO300"/>
      <c r="CP300"/>
      <c r="CQ300"/>
      <c r="CR300"/>
      <c r="CS300"/>
      <c r="CT300"/>
      <c r="CU300"/>
      <c r="CV300"/>
      <c r="CW300"/>
      <c r="CX300"/>
      <c r="CY300"/>
      <c r="CZ300"/>
      <c r="DA300"/>
      <c r="DB300"/>
      <c r="DC300"/>
      <c r="DD300"/>
      <c r="DE300"/>
      <c r="DF300"/>
      <c r="DG300"/>
      <c r="DH300"/>
      <c r="DI300"/>
      <c r="DJ300" t="s">
        <v>806</v>
      </c>
      <c r="DK300" t="s">
        <v>807</v>
      </c>
      <c r="DL300"/>
      <c r="DM300"/>
      <c r="DN300" t="s">
        <v>63</v>
      </c>
      <c r="DO300" t="s">
        <v>1506</v>
      </c>
      <c r="DP300" t="s">
        <v>62</v>
      </c>
      <c r="DQ300" t="s">
        <v>77</v>
      </c>
      <c r="DR300"/>
      <c r="DS300"/>
      <c r="DT300"/>
      <c r="DU300"/>
      <c r="DV300"/>
      <c r="DW300"/>
      <c r="DX300"/>
      <c r="DY300">
        <v>26.6</v>
      </c>
      <c r="DZ300"/>
      <c r="EA300" s="212"/>
      <c r="EB300">
        <v>4</v>
      </c>
      <c r="EC300">
        <v>4</v>
      </c>
      <c r="ED300"/>
      <c r="EE300" t="s">
        <v>1507</v>
      </c>
      <c r="EF300">
        <v>3</v>
      </c>
      <c r="EG300"/>
      <c r="EH300"/>
      <c r="EI300"/>
      <c r="EJ300"/>
      <c r="EK300"/>
      <c r="EL300"/>
      <c r="EM300"/>
      <c r="EN300"/>
      <c r="EO300"/>
      <c r="EP300"/>
      <c r="EQ300"/>
      <c r="ER300"/>
      <c r="ES300"/>
      <c r="ET300"/>
      <c r="EU300"/>
      <c r="EV300">
        <v>5750</v>
      </c>
      <c r="EW300">
        <v>507</v>
      </c>
      <c r="EX300">
        <v>349</v>
      </c>
      <c r="EY300">
        <v>436</v>
      </c>
      <c r="EZ300"/>
      <c r="FA300"/>
      <c r="FB300"/>
      <c r="FC300"/>
      <c r="FD300"/>
      <c r="FE300"/>
      <c r="FF300"/>
      <c r="FG300"/>
      <c r="FH300"/>
      <c r="FI300"/>
    </row>
    <row r="301" spans="1:165" s="4" customFormat="1" x14ac:dyDescent="0.35">
      <c r="A301">
        <v>2023</v>
      </c>
      <c r="B301" t="s">
        <v>847</v>
      </c>
      <c r="C301" t="s">
        <v>1499</v>
      </c>
      <c r="D301" t="s">
        <v>1508</v>
      </c>
      <c r="E301" t="s">
        <v>850</v>
      </c>
      <c r="F301">
        <v>402</v>
      </c>
      <c r="G301" s="209">
        <v>2</v>
      </c>
      <c r="H301">
        <v>4</v>
      </c>
      <c r="I301" t="s">
        <v>882</v>
      </c>
      <c r="J301">
        <v>23</v>
      </c>
      <c r="K301">
        <v>31</v>
      </c>
      <c r="L301">
        <v>26</v>
      </c>
      <c r="M301">
        <v>28.749199999999998</v>
      </c>
      <c r="N301">
        <v>43.9</v>
      </c>
      <c r="O301">
        <v>34.034999999999997</v>
      </c>
      <c r="P301">
        <v>22.500499999999999</v>
      </c>
      <c r="Q301">
        <v>30.601199999999999</v>
      </c>
      <c r="R301">
        <v>25.543299999999999</v>
      </c>
      <c r="S301"/>
      <c r="T301" t="s">
        <v>796</v>
      </c>
      <c r="U301" t="s">
        <v>797</v>
      </c>
      <c r="V301" t="s">
        <v>73</v>
      </c>
      <c r="W301" t="s">
        <v>74</v>
      </c>
      <c r="X301"/>
      <c r="Y301">
        <v>8</v>
      </c>
      <c r="Z301" t="s">
        <v>62</v>
      </c>
      <c r="AA301" t="s">
        <v>63</v>
      </c>
      <c r="AB301" t="s">
        <v>73</v>
      </c>
      <c r="AC301" t="s">
        <v>75</v>
      </c>
      <c r="AD301">
        <v>10</v>
      </c>
      <c r="AE301"/>
      <c r="AF301"/>
      <c r="AG301" t="s">
        <v>800</v>
      </c>
      <c r="AH301" t="s">
        <v>801</v>
      </c>
      <c r="AI301" t="s">
        <v>64</v>
      </c>
      <c r="AJ301" t="s">
        <v>65</v>
      </c>
      <c r="AK301" t="s">
        <v>63</v>
      </c>
      <c r="AL301" t="s">
        <v>81</v>
      </c>
      <c r="AM301"/>
      <c r="AN301"/>
      <c r="AO301">
        <v>100</v>
      </c>
      <c r="AP301">
        <v>12</v>
      </c>
      <c r="AQ301"/>
      <c r="AR301"/>
      <c r="AS301">
        <v>2100</v>
      </c>
      <c r="AT301">
        <v>2100</v>
      </c>
      <c r="AU301"/>
      <c r="AV301"/>
      <c r="AW301"/>
      <c r="AX301"/>
      <c r="AY301"/>
      <c r="AZ301"/>
      <c r="BA301"/>
      <c r="BB301"/>
      <c r="BC301"/>
      <c r="BD301"/>
      <c r="BE301"/>
      <c r="BF301"/>
      <c r="BG301"/>
      <c r="BH301"/>
      <c r="BI301"/>
      <c r="BJ301"/>
      <c r="BK301"/>
      <c r="BL301"/>
      <c r="BM301"/>
      <c r="BN301" s="192" t="s">
        <v>1004</v>
      </c>
      <c r="BO301">
        <v>2</v>
      </c>
      <c r="BP301">
        <v>2</v>
      </c>
      <c r="BQ301">
        <v>5</v>
      </c>
      <c r="BR301" t="s">
        <v>105</v>
      </c>
      <c r="BS301" t="s">
        <v>292</v>
      </c>
      <c r="BT301" t="s">
        <v>998</v>
      </c>
      <c r="BU301" s="210">
        <v>44734</v>
      </c>
      <c r="BV301">
        <v>31298</v>
      </c>
      <c r="BW301" s="211"/>
      <c r="BX301" t="s">
        <v>63</v>
      </c>
      <c r="BY301" t="s">
        <v>63</v>
      </c>
      <c r="BZ301"/>
      <c r="CA301"/>
      <c r="CB301" t="s">
        <v>63</v>
      </c>
      <c r="CC301" t="s">
        <v>63</v>
      </c>
      <c r="CD301"/>
      <c r="CE301" t="s">
        <v>63</v>
      </c>
      <c r="CF301"/>
      <c r="CG301" t="s">
        <v>62</v>
      </c>
      <c r="CH301" t="s">
        <v>1501</v>
      </c>
      <c r="CI301" t="s">
        <v>62</v>
      </c>
      <c r="CJ301" t="s">
        <v>1501</v>
      </c>
      <c r="CK301"/>
      <c r="CL301"/>
      <c r="CM301"/>
      <c r="CN301"/>
      <c r="CO301"/>
      <c r="CP301"/>
      <c r="CQ301"/>
      <c r="CR301"/>
      <c r="CS301"/>
      <c r="CT301"/>
      <c r="CU301"/>
      <c r="CV301"/>
      <c r="CW301"/>
      <c r="CX301"/>
      <c r="CY301"/>
      <c r="CZ301"/>
      <c r="DA301"/>
      <c r="DB301"/>
      <c r="DC301"/>
      <c r="DD301"/>
      <c r="DE301"/>
      <c r="DF301"/>
      <c r="DG301"/>
      <c r="DH301"/>
      <c r="DI301"/>
      <c r="DJ301" t="s">
        <v>806</v>
      </c>
      <c r="DK301" t="s">
        <v>807</v>
      </c>
      <c r="DL301"/>
      <c r="DM301"/>
      <c r="DN301" t="s">
        <v>62</v>
      </c>
      <c r="DO301" t="s">
        <v>1502</v>
      </c>
      <c r="DP301" t="s">
        <v>62</v>
      </c>
      <c r="DQ301" t="s">
        <v>77</v>
      </c>
      <c r="DR301"/>
      <c r="DS301"/>
      <c r="DT301"/>
      <c r="DU301"/>
      <c r="DV301"/>
      <c r="DW301"/>
      <c r="DX301"/>
      <c r="DY301">
        <v>34.299999999999997</v>
      </c>
      <c r="DZ301"/>
      <c r="EA301" s="212"/>
      <c r="EB301">
        <v>5</v>
      </c>
      <c r="EC301">
        <v>5</v>
      </c>
      <c r="ED301"/>
      <c r="EE301" t="s">
        <v>1503</v>
      </c>
      <c r="EF301">
        <v>5</v>
      </c>
      <c r="EG301"/>
      <c r="EH301"/>
      <c r="EI301"/>
      <c r="EJ301"/>
      <c r="EK301"/>
      <c r="EL301"/>
      <c r="EM301"/>
      <c r="EN301"/>
      <c r="EO301"/>
      <c r="EP301"/>
      <c r="EQ301"/>
      <c r="ER301"/>
      <c r="ES301"/>
      <c r="ET301"/>
      <c r="EU301"/>
      <c r="EV301">
        <v>2500</v>
      </c>
      <c r="EW301">
        <v>395</v>
      </c>
      <c r="EX301">
        <v>291</v>
      </c>
      <c r="EY301">
        <v>348</v>
      </c>
      <c r="EZ301"/>
      <c r="FA301"/>
      <c r="FB301"/>
      <c r="FC301"/>
      <c r="FD301"/>
      <c r="FE301"/>
      <c r="FF301"/>
      <c r="FG301"/>
      <c r="FH301"/>
      <c r="FI301"/>
    </row>
    <row r="302" spans="1:165" s="4" customFormat="1" x14ac:dyDescent="0.35">
      <c r="A302">
        <v>2023</v>
      </c>
      <c r="B302" t="s">
        <v>90</v>
      </c>
      <c r="C302" t="s">
        <v>126</v>
      </c>
      <c r="D302" t="s">
        <v>1509</v>
      </c>
      <c r="E302" t="s">
        <v>92</v>
      </c>
      <c r="F302">
        <v>29</v>
      </c>
      <c r="G302" s="209">
        <v>2</v>
      </c>
      <c r="H302">
        <v>4</v>
      </c>
      <c r="I302" t="s">
        <v>1010</v>
      </c>
      <c r="J302">
        <v>24</v>
      </c>
      <c r="K302">
        <v>33</v>
      </c>
      <c r="L302">
        <v>28</v>
      </c>
      <c r="M302">
        <v>30.965399999999999</v>
      </c>
      <c r="N302">
        <v>48.273400000000002</v>
      </c>
      <c r="O302">
        <v>36.922600000000003</v>
      </c>
      <c r="P302">
        <v>24.064299999999999</v>
      </c>
      <c r="Q302">
        <v>33.325499999999998</v>
      </c>
      <c r="R302">
        <v>27.503799999999998</v>
      </c>
      <c r="S302"/>
      <c r="T302" t="s">
        <v>796</v>
      </c>
      <c r="U302" t="s">
        <v>797</v>
      </c>
      <c r="V302" t="s">
        <v>798</v>
      </c>
      <c r="W302" t="s">
        <v>799</v>
      </c>
      <c r="X302"/>
      <c r="Y302">
        <v>7</v>
      </c>
      <c r="Z302" t="s">
        <v>63</v>
      </c>
      <c r="AA302" t="s">
        <v>63</v>
      </c>
      <c r="AB302" t="s">
        <v>73</v>
      </c>
      <c r="AC302" t="s">
        <v>75</v>
      </c>
      <c r="AD302">
        <v>15</v>
      </c>
      <c r="AE302"/>
      <c r="AF302"/>
      <c r="AG302" t="s">
        <v>800</v>
      </c>
      <c r="AH302" t="s">
        <v>801</v>
      </c>
      <c r="AI302" t="s">
        <v>64</v>
      </c>
      <c r="AJ302" t="s">
        <v>65</v>
      </c>
      <c r="AK302" t="s">
        <v>63</v>
      </c>
      <c r="AL302" t="s">
        <v>81</v>
      </c>
      <c r="AM302"/>
      <c r="AN302"/>
      <c r="AO302"/>
      <c r="AP302"/>
      <c r="AQ302">
        <v>91</v>
      </c>
      <c r="AR302">
        <v>22</v>
      </c>
      <c r="AS302">
        <v>1950</v>
      </c>
      <c r="AT302">
        <v>1950</v>
      </c>
      <c r="AU302"/>
      <c r="AV302"/>
      <c r="AW302"/>
      <c r="AX302"/>
      <c r="AY302"/>
      <c r="AZ302"/>
      <c r="BA302"/>
      <c r="BB302"/>
      <c r="BC302"/>
      <c r="BD302"/>
      <c r="BE302"/>
      <c r="BF302"/>
      <c r="BG302"/>
      <c r="BH302"/>
      <c r="BI302"/>
      <c r="BJ302"/>
      <c r="BK302"/>
      <c r="BL302"/>
      <c r="BM302"/>
      <c r="BN302" s="192" t="s">
        <v>1205</v>
      </c>
      <c r="BO302">
        <v>2</v>
      </c>
      <c r="BP302">
        <v>2</v>
      </c>
      <c r="BQ302">
        <v>5</v>
      </c>
      <c r="BR302" t="s">
        <v>105</v>
      </c>
      <c r="BS302" t="s">
        <v>292</v>
      </c>
      <c r="BT302" t="s">
        <v>998</v>
      </c>
      <c r="BU302" s="210">
        <v>44771</v>
      </c>
      <c r="BV302">
        <v>31478</v>
      </c>
      <c r="BW302" s="211"/>
      <c r="BX302" t="s">
        <v>63</v>
      </c>
      <c r="BY302" t="s">
        <v>63</v>
      </c>
      <c r="BZ302"/>
      <c r="CA302"/>
      <c r="CB302" t="s">
        <v>63</v>
      </c>
      <c r="CC302" t="s">
        <v>63</v>
      </c>
      <c r="CD302" t="s">
        <v>1372</v>
      </c>
      <c r="CE302" t="s">
        <v>63</v>
      </c>
      <c r="CF302"/>
      <c r="CG302" t="s">
        <v>62</v>
      </c>
      <c r="CH302" t="s">
        <v>1207</v>
      </c>
      <c r="CI302" t="s">
        <v>62</v>
      </c>
      <c r="CJ302" t="s">
        <v>1208</v>
      </c>
      <c r="CK302" t="s">
        <v>83</v>
      </c>
      <c r="CL302"/>
      <c r="CM302">
        <v>1</v>
      </c>
      <c r="CN302" t="s">
        <v>84</v>
      </c>
      <c r="CO302"/>
      <c r="CP302">
        <v>14</v>
      </c>
      <c r="CQ302">
        <v>8.8000000000000007</v>
      </c>
      <c r="CR302">
        <v>40</v>
      </c>
      <c r="CS302" t="s">
        <v>85</v>
      </c>
      <c r="CT302"/>
      <c r="CU302"/>
      <c r="CV302" t="s">
        <v>931</v>
      </c>
      <c r="CW302"/>
      <c r="CX302"/>
      <c r="CY302"/>
      <c r="CZ302"/>
      <c r="DA302"/>
      <c r="DB302"/>
      <c r="DC302"/>
      <c r="DD302">
        <v>1</v>
      </c>
      <c r="DE302" t="s">
        <v>88</v>
      </c>
      <c r="DF302" t="s">
        <v>1373</v>
      </c>
      <c r="DG302">
        <v>1</v>
      </c>
      <c r="DH302"/>
      <c r="DI302"/>
      <c r="DJ302" t="s">
        <v>806</v>
      </c>
      <c r="DK302" t="s">
        <v>807</v>
      </c>
      <c r="DL302" t="s">
        <v>63</v>
      </c>
      <c r="DM302" t="s">
        <v>63</v>
      </c>
      <c r="DN302" t="s">
        <v>63</v>
      </c>
      <c r="DO302" t="s">
        <v>1028</v>
      </c>
      <c r="DP302" t="s">
        <v>62</v>
      </c>
      <c r="DQ302" t="s">
        <v>77</v>
      </c>
      <c r="DR302"/>
      <c r="DS302"/>
      <c r="DT302"/>
      <c r="DU302"/>
      <c r="DV302"/>
      <c r="DW302"/>
      <c r="DX302"/>
      <c r="DY302">
        <v>37.200000000000003</v>
      </c>
      <c r="DZ302"/>
      <c r="EA302" s="212"/>
      <c r="EB302">
        <v>6</v>
      </c>
      <c r="EC302">
        <v>6</v>
      </c>
      <c r="ED302"/>
      <c r="EE302" t="s">
        <v>1374</v>
      </c>
      <c r="EF302">
        <v>5</v>
      </c>
      <c r="EG302"/>
      <c r="EH302"/>
      <c r="EI302"/>
      <c r="EJ302"/>
      <c r="EK302"/>
      <c r="EL302"/>
      <c r="EM302"/>
      <c r="EN302"/>
      <c r="EO302"/>
      <c r="EP302"/>
      <c r="EQ302"/>
      <c r="ER302"/>
      <c r="ES302"/>
      <c r="ET302"/>
      <c r="EU302"/>
      <c r="EV302">
        <v>1750</v>
      </c>
      <c r="EW302">
        <v>368</v>
      </c>
      <c r="EX302">
        <v>266</v>
      </c>
      <c r="EY302">
        <v>322</v>
      </c>
      <c r="EZ302"/>
      <c r="FA302"/>
      <c r="FB302"/>
      <c r="FC302"/>
      <c r="FD302"/>
      <c r="FE302"/>
      <c r="FF302"/>
      <c r="FG302"/>
      <c r="FH302"/>
      <c r="FI302"/>
    </row>
    <row r="303" spans="1:165" s="4" customFormat="1" x14ac:dyDescent="0.35">
      <c r="A303">
        <v>2023</v>
      </c>
      <c r="B303" t="s">
        <v>90</v>
      </c>
      <c r="C303" t="s">
        <v>126</v>
      </c>
      <c r="D303" t="s">
        <v>1510</v>
      </c>
      <c r="E303" t="s">
        <v>92</v>
      </c>
      <c r="F303">
        <v>25</v>
      </c>
      <c r="G303" s="209">
        <v>2</v>
      </c>
      <c r="H303">
        <v>4</v>
      </c>
      <c r="I303" t="s">
        <v>1010</v>
      </c>
      <c r="J303">
        <v>24</v>
      </c>
      <c r="K303">
        <v>32</v>
      </c>
      <c r="L303">
        <v>27</v>
      </c>
      <c r="M303">
        <v>31.2409</v>
      </c>
      <c r="N303">
        <v>45.277200000000001</v>
      </c>
      <c r="O303">
        <v>36.305700000000002</v>
      </c>
      <c r="P303">
        <v>24.345800000000001</v>
      </c>
      <c r="Q303">
        <v>31.647500000000001</v>
      </c>
      <c r="R303">
        <v>27.1663</v>
      </c>
      <c r="S303"/>
      <c r="T303" t="s">
        <v>796</v>
      </c>
      <c r="U303" t="s">
        <v>797</v>
      </c>
      <c r="V303" t="s">
        <v>798</v>
      </c>
      <c r="W303" t="s">
        <v>799</v>
      </c>
      <c r="X303"/>
      <c r="Y303">
        <v>7</v>
      </c>
      <c r="Z303" t="s">
        <v>63</v>
      </c>
      <c r="AA303" t="s">
        <v>63</v>
      </c>
      <c r="AB303" t="s">
        <v>73</v>
      </c>
      <c r="AC303" t="s">
        <v>75</v>
      </c>
      <c r="AD303">
        <v>15</v>
      </c>
      <c r="AE303"/>
      <c r="AF303"/>
      <c r="AG303" t="s">
        <v>800</v>
      </c>
      <c r="AH303" t="s">
        <v>801</v>
      </c>
      <c r="AI303" t="s">
        <v>64</v>
      </c>
      <c r="AJ303" t="s">
        <v>65</v>
      </c>
      <c r="AK303" t="s">
        <v>63</v>
      </c>
      <c r="AL303" t="s">
        <v>81</v>
      </c>
      <c r="AM303"/>
      <c r="AN303"/>
      <c r="AO303"/>
      <c r="AP303"/>
      <c r="AQ303">
        <v>91</v>
      </c>
      <c r="AR303">
        <v>22</v>
      </c>
      <c r="AS303">
        <v>2050</v>
      </c>
      <c r="AT303">
        <v>2050</v>
      </c>
      <c r="AU303"/>
      <c r="AV303"/>
      <c r="AW303"/>
      <c r="AX303"/>
      <c r="AY303"/>
      <c r="AZ303"/>
      <c r="BA303"/>
      <c r="BB303"/>
      <c r="BC303"/>
      <c r="BD303"/>
      <c r="BE303"/>
      <c r="BF303"/>
      <c r="BG303"/>
      <c r="BH303"/>
      <c r="BI303"/>
      <c r="BJ303"/>
      <c r="BK303"/>
      <c r="BL303"/>
      <c r="BM303"/>
      <c r="BN303" s="192" t="s">
        <v>1205</v>
      </c>
      <c r="BO303">
        <v>2</v>
      </c>
      <c r="BP303">
        <v>2</v>
      </c>
      <c r="BQ303">
        <v>5</v>
      </c>
      <c r="BR303" t="s">
        <v>105</v>
      </c>
      <c r="BS303" t="s">
        <v>292</v>
      </c>
      <c r="BT303" t="s">
        <v>1011</v>
      </c>
      <c r="BU303" s="210">
        <v>44771</v>
      </c>
      <c r="BV303">
        <v>31463</v>
      </c>
      <c r="BW303" s="211"/>
      <c r="BX303" t="s">
        <v>63</v>
      </c>
      <c r="BY303" t="s">
        <v>63</v>
      </c>
      <c r="BZ303"/>
      <c r="CA303"/>
      <c r="CB303" t="s">
        <v>63</v>
      </c>
      <c r="CC303" t="s">
        <v>63</v>
      </c>
      <c r="CD303" t="s">
        <v>1213</v>
      </c>
      <c r="CE303" t="s">
        <v>63</v>
      </c>
      <c r="CF303"/>
      <c r="CG303" t="s">
        <v>62</v>
      </c>
      <c r="CH303" t="s">
        <v>1214</v>
      </c>
      <c r="CI303" t="s">
        <v>62</v>
      </c>
      <c r="CJ303" t="s">
        <v>1215</v>
      </c>
      <c r="CK303" t="s">
        <v>83</v>
      </c>
      <c r="CL303"/>
      <c r="CM303">
        <v>1</v>
      </c>
      <c r="CN303" t="s">
        <v>84</v>
      </c>
      <c r="CO303"/>
      <c r="CP303">
        <v>14</v>
      </c>
      <c r="CQ303">
        <v>8.8000000000000007</v>
      </c>
      <c r="CR303">
        <v>40</v>
      </c>
      <c r="CS303" t="s">
        <v>85</v>
      </c>
      <c r="CT303"/>
      <c r="CU303"/>
      <c r="CV303" t="s">
        <v>931</v>
      </c>
      <c r="CW303"/>
      <c r="CX303"/>
      <c r="CY303"/>
      <c r="CZ303"/>
      <c r="DA303"/>
      <c r="DB303"/>
      <c r="DC303"/>
      <c r="DD303">
        <v>1</v>
      </c>
      <c r="DE303" t="s">
        <v>130</v>
      </c>
      <c r="DF303"/>
      <c r="DG303">
        <v>1</v>
      </c>
      <c r="DH303"/>
      <c r="DI303"/>
      <c r="DJ303" t="s">
        <v>806</v>
      </c>
      <c r="DK303" t="s">
        <v>807</v>
      </c>
      <c r="DL303" t="s">
        <v>63</v>
      </c>
      <c r="DM303" t="s">
        <v>63</v>
      </c>
      <c r="DN303" t="s">
        <v>63</v>
      </c>
      <c r="DO303" t="s">
        <v>1028</v>
      </c>
      <c r="DP303" t="s">
        <v>62</v>
      </c>
      <c r="DQ303" t="s">
        <v>77</v>
      </c>
      <c r="DR303"/>
      <c r="DS303"/>
      <c r="DT303"/>
      <c r="DU303"/>
      <c r="DV303"/>
      <c r="DW303"/>
      <c r="DX303"/>
      <c r="DY303">
        <v>36.6</v>
      </c>
      <c r="DZ303"/>
      <c r="EA303" s="212"/>
      <c r="EB303">
        <v>5</v>
      </c>
      <c r="EC303">
        <v>5</v>
      </c>
      <c r="ED303"/>
      <c r="EE303" t="s">
        <v>1216</v>
      </c>
      <c r="EF303">
        <v>5</v>
      </c>
      <c r="EG303"/>
      <c r="EH303"/>
      <c r="EI303"/>
      <c r="EJ303"/>
      <c r="EK303"/>
      <c r="EL303"/>
      <c r="EM303"/>
      <c r="EN303"/>
      <c r="EO303"/>
      <c r="EP303"/>
      <c r="EQ303"/>
      <c r="ER303"/>
      <c r="ES303"/>
      <c r="ET303"/>
      <c r="EU303"/>
      <c r="EV303">
        <v>2250</v>
      </c>
      <c r="EW303">
        <v>364</v>
      </c>
      <c r="EX303">
        <v>280</v>
      </c>
      <c r="EY303">
        <v>326</v>
      </c>
      <c r="EZ303"/>
      <c r="FA303"/>
      <c r="FB303"/>
      <c r="FC303"/>
      <c r="FD303"/>
      <c r="FE303"/>
      <c r="FF303"/>
      <c r="FG303"/>
      <c r="FH303"/>
      <c r="FI303"/>
    </row>
    <row r="304" spans="1:165" s="4" customFormat="1" x14ac:dyDescent="0.35">
      <c r="A304">
        <v>2023</v>
      </c>
      <c r="B304" t="s">
        <v>90</v>
      </c>
      <c r="C304" t="s">
        <v>126</v>
      </c>
      <c r="D304" t="s">
        <v>1511</v>
      </c>
      <c r="E304" t="s">
        <v>92</v>
      </c>
      <c r="F304">
        <v>13</v>
      </c>
      <c r="G304" s="209">
        <v>2</v>
      </c>
      <c r="H304">
        <v>4</v>
      </c>
      <c r="I304" t="s">
        <v>1010</v>
      </c>
      <c r="J304">
        <v>24</v>
      </c>
      <c r="K304">
        <v>31</v>
      </c>
      <c r="L304">
        <v>27</v>
      </c>
      <c r="M304">
        <v>30</v>
      </c>
      <c r="N304">
        <v>45.2</v>
      </c>
      <c r="O304">
        <v>35.349299999999999</v>
      </c>
      <c r="P304">
        <v>23.567599999999999</v>
      </c>
      <c r="Q304">
        <v>31.432500000000001</v>
      </c>
      <c r="R304">
        <v>26.5579</v>
      </c>
      <c r="S304"/>
      <c r="T304" t="s">
        <v>796</v>
      </c>
      <c r="U304" t="s">
        <v>797</v>
      </c>
      <c r="V304" t="s">
        <v>798</v>
      </c>
      <c r="W304" t="s">
        <v>799</v>
      </c>
      <c r="X304"/>
      <c r="Y304">
        <v>7</v>
      </c>
      <c r="Z304" t="s">
        <v>63</v>
      </c>
      <c r="AA304" t="s">
        <v>63</v>
      </c>
      <c r="AB304" t="s">
        <v>73</v>
      </c>
      <c r="AC304" t="s">
        <v>75</v>
      </c>
      <c r="AD304">
        <v>15</v>
      </c>
      <c r="AE304"/>
      <c r="AF304"/>
      <c r="AG304" t="s">
        <v>800</v>
      </c>
      <c r="AH304" t="s">
        <v>801</v>
      </c>
      <c r="AI304" t="s">
        <v>64</v>
      </c>
      <c r="AJ304" t="s">
        <v>65</v>
      </c>
      <c r="AK304" t="s">
        <v>63</v>
      </c>
      <c r="AL304" t="s">
        <v>81</v>
      </c>
      <c r="AM304"/>
      <c r="AN304"/>
      <c r="AO304">
        <v>99</v>
      </c>
      <c r="AP304">
        <v>14</v>
      </c>
      <c r="AQ304"/>
      <c r="AR304"/>
      <c r="AS304">
        <v>2050</v>
      </c>
      <c r="AT304">
        <v>2050</v>
      </c>
      <c r="AU304"/>
      <c r="AV304"/>
      <c r="AW304"/>
      <c r="AX304"/>
      <c r="AY304"/>
      <c r="AZ304"/>
      <c r="BA304"/>
      <c r="BB304"/>
      <c r="BC304"/>
      <c r="BD304"/>
      <c r="BE304"/>
      <c r="BF304"/>
      <c r="BG304"/>
      <c r="BH304"/>
      <c r="BI304"/>
      <c r="BJ304"/>
      <c r="BK304"/>
      <c r="BL304"/>
      <c r="BM304"/>
      <c r="BN304" s="192" t="s">
        <v>1205</v>
      </c>
      <c r="BO304">
        <v>2</v>
      </c>
      <c r="BP304">
        <v>2</v>
      </c>
      <c r="BQ304">
        <v>5</v>
      </c>
      <c r="BR304" t="s">
        <v>105</v>
      </c>
      <c r="BS304" t="s">
        <v>292</v>
      </c>
      <c r="BT304" t="s">
        <v>1011</v>
      </c>
      <c r="BU304" s="210">
        <v>44771</v>
      </c>
      <c r="BV304">
        <v>31270</v>
      </c>
      <c r="BW304" s="211"/>
      <c r="BX304" t="s">
        <v>63</v>
      </c>
      <c r="BY304" t="s">
        <v>63</v>
      </c>
      <c r="BZ304"/>
      <c r="CA304"/>
      <c r="CB304" t="s">
        <v>63</v>
      </c>
      <c r="CC304" t="s">
        <v>63</v>
      </c>
      <c r="CD304" t="s">
        <v>1213</v>
      </c>
      <c r="CE304" t="s">
        <v>63</v>
      </c>
      <c r="CF304"/>
      <c r="CG304" t="s">
        <v>62</v>
      </c>
      <c r="CH304" t="s">
        <v>1214</v>
      </c>
      <c r="CI304" t="s">
        <v>62</v>
      </c>
      <c r="CJ304" t="s">
        <v>1215</v>
      </c>
      <c r="CK304" t="s">
        <v>83</v>
      </c>
      <c r="CL304"/>
      <c r="CM304">
        <v>1</v>
      </c>
      <c r="CN304" t="s">
        <v>84</v>
      </c>
      <c r="CO304"/>
      <c r="CP304">
        <v>14</v>
      </c>
      <c r="CQ304">
        <v>8.8000000000000007</v>
      </c>
      <c r="CR304">
        <v>40</v>
      </c>
      <c r="CS304" t="s">
        <v>85</v>
      </c>
      <c r="CT304"/>
      <c r="CU304"/>
      <c r="CV304" t="s">
        <v>931</v>
      </c>
      <c r="CW304"/>
      <c r="CX304"/>
      <c r="CY304"/>
      <c r="CZ304"/>
      <c r="DA304"/>
      <c r="DB304"/>
      <c r="DC304"/>
      <c r="DD304">
        <v>1</v>
      </c>
      <c r="DE304" t="s">
        <v>130</v>
      </c>
      <c r="DF304"/>
      <c r="DG304">
        <v>1</v>
      </c>
      <c r="DH304"/>
      <c r="DI304"/>
      <c r="DJ304" t="s">
        <v>806</v>
      </c>
      <c r="DK304" t="s">
        <v>807</v>
      </c>
      <c r="DL304" t="s">
        <v>63</v>
      </c>
      <c r="DM304" t="s">
        <v>63</v>
      </c>
      <c r="DN304" t="s">
        <v>63</v>
      </c>
      <c r="DO304" t="s">
        <v>1028</v>
      </c>
      <c r="DP304" t="s">
        <v>62</v>
      </c>
      <c r="DQ304" t="s">
        <v>77</v>
      </c>
      <c r="DR304"/>
      <c r="DS304"/>
      <c r="DT304"/>
      <c r="DU304"/>
      <c r="DV304"/>
      <c r="DW304"/>
      <c r="DX304"/>
      <c r="DY304">
        <v>35.6</v>
      </c>
      <c r="DZ304"/>
      <c r="EA304" s="212"/>
      <c r="EB304">
        <v>5</v>
      </c>
      <c r="EC304">
        <v>5</v>
      </c>
      <c r="ED304"/>
      <c r="EE304" t="s">
        <v>1216</v>
      </c>
      <c r="EF304">
        <v>5</v>
      </c>
      <c r="EG304"/>
      <c r="EH304"/>
      <c r="EI304"/>
      <c r="EJ304"/>
      <c r="EK304"/>
      <c r="EL304"/>
      <c r="EM304"/>
      <c r="EN304"/>
      <c r="EO304"/>
      <c r="EP304"/>
      <c r="EQ304"/>
      <c r="ER304"/>
      <c r="ES304"/>
      <c r="ET304"/>
      <c r="EU304"/>
      <c r="EV304">
        <v>2250</v>
      </c>
      <c r="EW304">
        <v>376</v>
      </c>
      <c r="EX304">
        <v>282</v>
      </c>
      <c r="EY304">
        <v>334</v>
      </c>
      <c r="EZ304"/>
      <c r="FA304"/>
      <c r="FB304"/>
      <c r="FC304"/>
      <c r="FD304"/>
      <c r="FE304"/>
      <c r="FF304"/>
      <c r="FG304"/>
      <c r="FH304"/>
      <c r="FI304"/>
    </row>
    <row r="305" spans="1:165" s="4" customFormat="1" x14ac:dyDescent="0.35">
      <c r="A305">
        <v>2023</v>
      </c>
      <c r="B305" t="s">
        <v>90</v>
      </c>
      <c r="C305" t="s">
        <v>126</v>
      </c>
      <c r="D305" t="s">
        <v>1511</v>
      </c>
      <c r="E305" t="s">
        <v>92</v>
      </c>
      <c r="F305">
        <v>16</v>
      </c>
      <c r="G305" s="209">
        <v>3</v>
      </c>
      <c r="H305">
        <v>6</v>
      </c>
      <c r="I305" t="s">
        <v>1010</v>
      </c>
      <c r="J305">
        <v>21</v>
      </c>
      <c r="K305">
        <v>30</v>
      </c>
      <c r="L305">
        <v>24</v>
      </c>
      <c r="M305">
        <v>27</v>
      </c>
      <c r="N305">
        <v>42</v>
      </c>
      <c r="O305">
        <v>32.170200000000001</v>
      </c>
      <c r="P305">
        <v>21.249199999999998</v>
      </c>
      <c r="Q305">
        <v>29.9694</v>
      </c>
      <c r="R305">
        <v>24.450700000000001</v>
      </c>
      <c r="S305"/>
      <c r="T305" t="s">
        <v>796</v>
      </c>
      <c r="U305" t="s">
        <v>797</v>
      </c>
      <c r="V305" t="s">
        <v>798</v>
      </c>
      <c r="W305" t="s">
        <v>799</v>
      </c>
      <c r="X305"/>
      <c r="Y305">
        <v>7</v>
      </c>
      <c r="Z305" t="s">
        <v>63</v>
      </c>
      <c r="AA305" t="s">
        <v>63</v>
      </c>
      <c r="AB305" t="s">
        <v>73</v>
      </c>
      <c r="AC305" t="s">
        <v>75</v>
      </c>
      <c r="AD305">
        <v>15</v>
      </c>
      <c r="AE305"/>
      <c r="AF305"/>
      <c r="AG305" t="s">
        <v>800</v>
      </c>
      <c r="AH305" t="s">
        <v>801</v>
      </c>
      <c r="AI305" t="s">
        <v>64</v>
      </c>
      <c r="AJ305" t="s">
        <v>65</v>
      </c>
      <c r="AK305" t="s">
        <v>63</v>
      </c>
      <c r="AL305" t="s">
        <v>81</v>
      </c>
      <c r="AM305"/>
      <c r="AN305"/>
      <c r="AO305">
        <v>99</v>
      </c>
      <c r="AP305">
        <v>14</v>
      </c>
      <c r="AQ305"/>
      <c r="AR305"/>
      <c r="AS305">
        <v>2300</v>
      </c>
      <c r="AT305">
        <v>2300</v>
      </c>
      <c r="AU305"/>
      <c r="AV305"/>
      <c r="AW305"/>
      <c r="AX305"/>
      <c r="AY305"/>
      <c r="AZ305"/>
      <c r="BA305"/>
      <c r="BB305"/>
      <c r="BC305"/>
      <c r="BD305"/>
      <c r="BE305"/>
      <c r="BF305"/>
      <c r="BG305"/>
      <c r="BH305"/>
      <c r="BI305"/>
      <c r="BJ305"/>
      <c r="BK305"/>
      <c r="BL305"/>
      <c r="BM305"/>
      <c r="BN305" s="192" t="s">
        <v>1205</v>
      </c>
      <c r="BO305">
        <v>2</v>
      </c>
      <c r="BP305">
        <v>2</v>
      </c>
      <c r="BQ305">
        <v>5</v>
      </c>
      <c r="BR305" t="s">
        <v>105</v>
      </c>
      <c r="BS305" t="s">
        <v>292</v>
      </c>
      <c r="BT305" t="s">
        <v>1011</v>
      </c>
      <c r="BU305" s="210">
        <v>44771</v>
      </c>
      <c r="BV305">
        <v>31289</v>
      </c>
      <c r="BW305" s="211"/>
      <c r="BX305" t="s">
        <v>63</v>
      </c>
      <c r="BY305" t="s">
        <v>63</v>
      </c>
      <c r="BZ305"/>
      <c r="CA305"/>
      <c r="CB305" t="s">
        <v>63</v>
      </c>
      <c r="CC305" t="s">
        <v>63</v>
      </c>
      <c r="CD305" t="s">
        <v>1512</v>
      </c>
      <c r="CE305" t="s">
        <v>63</v>
      </c>
      <c r="CF305" t="s">
        <v>1149</v>
      </c>
      <c r="CG305" t="s">
        <v>62</v>
      </c>
      <c r="CH305" t="s">
        <v>1149</v>
      </c>
      <c r="CI305" t="s">
        <v>62</v>
      </c>
      <c r="CJ305" t="s">
        <v>1149</v>
      </c>
      <c r="CK305" t="s">
        <v>83</v>
      </c>
      <c r="CL305"/>
      <c r="CM305">
        <v>1</v>
      </c>
      <c r="CN305" t="s">
        <v>84</v>
      </c>
      <c r="CO305"/>
      <c r="CP305">
        <v>48</v>
      </c>
      <c r="CQ305">
        <v>9.5</v>
      </c>
      <c r="CR305">
        <v>50</v>
      </c>
      <c r="CS305" t="s">
        <v>85</v>
      </c>
      <c r="CT305"/>
      <c r="CU305"/>
      <c r="CV305" t="s">
        <v>86</v>
      </c>
      <c r="CW305"/>
      <c r="CX305" t="s">
        <v>87</v>
      </c>
      <c r="CY305" t="s">
        <v>63</v>
      </c>
      <c r="CZ305"/>
      <c r="DA305"/>
      <c r="DB305"/>
      <c r="DC305"/>
      <c r="DD305">
        <v>1</v>
      </c>
      <c r="DE305" t="s">
        <v>88</v>
      </c>
      <c r="DF305" t="s">
        <v>1513</v>
      </c>
      <c r="DG305">
        <v>8</v>
      </c>
      <c r="DH305"/>
      <c r="DI305"/>
      <c r="DJ305" t="s">
        <v>806</v>
      </c>
      <c r="DK305" t="s">
        <v>807</v>
      </c>
      <c r="DL305" t="s">
        <v>63</v>
      </c>
      <c r="DM305" t="s">
        <v>63</v>
      </c>
      <c r="DN305" t="s">
        <v>63</v>
      </c>
      <c r="DO305" t="s">
        <v>1028</v>
      </c>
      <c r="DP305" t="s">
        <v>62</v>
      </c>
      <c r="DQ305" t="s">
        <v>77</v>
      </c>
      <c r="DR305"/>
      <c r="DS305"/>
      <c r="DT305"/>
      <c r="DU305"/>
      <c r="DV305"/>
      <c r="DW305"/>
      <c r="DX305"/>
      <c r="DY305">
        <v>32.4</v>
      </c>
      <c r="DZ305"/>
      <c r="EA305" s="212"/>
      <c r="EB305">
        <v>5</v>
      </c>
      <c r="EC305">
        <v>5</v>
      </c>
      <c r="ED305"/>
      <c r="EE305" t="s">
        <v>1514</v>
      </c>
      <c r="EF305">
        <v>5</v>
      </c>
      <c r="EG305"/>
      <c r="EH305"/>
      <c r="EI305"/>
      <c r="EJ305"/>
      <c r="EK305"/>
      <c r="EL305"/>
      <c r="EM305"/>
      <c r="EN305"/>
      <c r="EO305"/>
      <c r="EP305"/>
      <c r="EQ305"/>
      <c r="ER305"/>
      <c r="ES305"/>
      <c r="ET305"/>
      <c r="EU305"/>
      <c r="EV305">
        <v>3500</v>
      </c>
      <c r="EW305">
        <v>415</v>
      </c>
      <c r="EX305">
        <v>294</v>
      </c>
      <c r="EY305">
        <v>361</v>
      </c>
      <c r="EZ305"/>
      <c r="FA305"/>
      <c r="FB305"/>
      <c r="FC305"/>
      <c r="FD305"/>
      <c r="FE305"/>
      <c r="FF305"/>
      <c r="FG305"/>
      <c r="FH305"/>
      <c r="FI305"/>
    </row>
    <row r="306" spans="1:165" s="4" customFormat="1" x14ac:dyDescent="0.35">
      <c r="A306">
        <v>2023</v>
      </c>
      <c r="B306" t="s">
        <v>90</v>
      </c>
      <c r="C306" t="s">
        <v>126</v>
      </c>
      <c r="D306" t="s">
        <v>1515</v>
      </c>
      <c r="E306" t="s">
        <v>92</v>
      </c>
      <c r="F306">
        <v>15</v>
      </c>
      <c r="G306" s="209">
        <v>3</v>
      </c>
      <c r="H306">
        <v>6</v>
      </c>
      <c r="I306" t="s">
        <v>1010</v>
      </c>
      <c r="J306">
        <v>21</v>
      </c>
      <c r="K306">
        <v>30</v>
      </c>
      <c r="L306">
        <v>24</v>
      </c>
      <c r="M306">
        <v>27</v>
      </c>
      <c r="N306">
        <v>42</v>
      </c>
      <c r="O306">
        <v>32.170200000000001</v>
      </c>
      <c r="P306">
        <v>21.249199999999998</v>
      </c>
      <c r="Q306">
        <v>29.9694</v>
      </c>
      <c r="R306">
        <v>24.450700000000001</v>
      </c>
      <c r="S306"/>
      <c r="T306" t="s">
        <v>796</v>
      </c>
      <c r="U306" t="s">
        <v>797</v>
      </c>
      <c r="V306" t="s">
        <v>798</v>
      </c>
      <c r="W306" t="s">
        <v>799</v>
      </c>
      <c r="X306"/>
      <c r="Y306">
        <v>7</v>
      </c>
      <c r="Z306" t="s">
        <v>63</v>
      </c>
      <c r="AA306" t="s">
        <v>63</v>
      </c>
      <c r="AB306" t="s">
        <v>73</v>
      </c>
      <c r="AC306" t="s">
        <v>75</v>
      </c>
      <c r="AD306">
        <v>15</v>
      </c>
      <c r="AE306"/>
      <c r="AF306"/>
      <c r="AG306" t="s">
        <v>800</v>
      </c>
      <c r="AH306" t="s">
        <v>801</v>
      </c>
      <c r="AI306" t="s">
        <v>64</v>
      </c>
      <c r="AJ306" t="s">
        <v>65</v>
      </c>
      <c r="AK306" t="s">
        <v>63</v>
      </c>
      <c r="AL306" t="s">
        <v>81</v>
      </c>
      <c r="AM306"/>
      <c r="AN306"/>
      <c r="AO306"/>
      <c r="AP306"/>
      <c r="AQ306">
        <v>95</v>
      </c>
      <c r="AR306">
        <v>25</v>
      </c>
      <c r="AS306">
        <v>2300</v>
      </c>
      <c r="AT306">
        <v>2300</v>
      </c>
      <c r="AU306"/>
      <c r="AV306"/>
      <c r="AW306"/>
      <c r="AX306"/>
      <c r="AY306"/>
      <c r="AZ306"/>
      <c r="BA306"/>
      <c r="BB306"/>
      <c r="BC306"/>
      <c r="BD306"/>
      <c r="BE306"/>
      <c r="BF306"/>
      <c r="BG306"/>
      <c r="BH306"/>
      <c r="BI306"/>
      <c r="BJ306"/>
      <c r="BK306"/>
      <c r="BL306"/>
      <c r="BM306"/>
      <c r="BN306" s="192" t="s">
        <v>1205</v>
      </c>
      <c r="BO306">
        <v>2</v>
      </c>
      <c r="BP306">
        <v>2</v>
      </c>
      <c r="BQ306">
        <v>5</v>
      </c>
      <c r="BR306" t="s">
        <v>105</v>
      </c>
      <c r="BS306" t="s">
        <v>292</v>
      </c>
      <c r="BT306" t="s">
        <v>1011</v>
      </c>
      <c r="BU306" s="210">
        <v>44771</v>
      </c>
      <c r="BV306">
        <v>31288</v>
      </c>
      <c r="BW306" s="211"/>
      <c r="BX306" t="s">
        <v>63</v>
      </c>
      <c r="BY306" t="s">
        <v>63</v>
      </c>
      <c r="BZ306"/>
      <c r="CA306"/>
      <c r="CB306" t="s">
        <v>63</v>
      </c>
      <c r="CC306" t="s">
        <v>63</v>
      </c>
      <c r="CD306" t="s">
        <v>1512</v>
      </c>
      <c r="CE306" t="s">
        <v>63</v>
      </c>
      <c r="CF306" t="s">
        <v>1149</v>
      </c>
      <c r="CG306" t="s">
        <v>62</v>
      </c>
      <c r="CH306" t="s">
        <v>1149</v>
      </c>
      <c r="CI306" t="s">
        <v>62</v>
      </c>
      <c r="CJ306" t="s">
        <v>1149</v>
      </c>
      <c r="CK306" t="s">
        <v>83</v>
      </c>
      <c r="CL306"/>
      <c r="CM306">
        <v>1</v>
      </c>
      <c r="CN306" t="s">
        <v>84</v>
      </c>
      <c r="CO306"/>
      <c r="CP306">
        <v>48</v>
      </c>
      <c r="CQ306">
        <v>9.5</v>
      </c>
      <c r="CR306">
        <v>50</v>
      </c>
      <c r="CS306" t="s">
        <v>85</v>
      </c>
      <c r="CT306"/>
      <c r="CU306"/>
      <c r="CV306" t="s">
        <v>86</v>
      </c>
      <c r="CW306"/>
      <c r="CX306" t="s">
        <v>87</v>
      </c>
      <c r="CY306" t="s">
        <v>63</v>
      </c>
      <c r="CZ306"/>
      <c r="DA306"/>
      <c r="DB306"/>
      <c r="DC306"/>
      <c r="DD306">
        <v>1</v>
      </c>
      <c r="DE306" t="s">
        <v>88</v>
      </c>
      <c r="DF306" t="s">
        <v>1513</v>
      </c>
      <c r="DG306">
        <v>8</v>
      </c>
      <c r="DH306"/>
      <c r="DI306"/>
      <c r="DJ306" t="s">
        <v>806</v>
      </c>
      <c r="DK306" t="s">
        <v>807</v>
      </c>
      <c r="DL306" t="s">
        <v>63</v>
      </c>
      <c r="DM306" t="s">
        <v>63</v>
      </c>
      <c r="DN306" t="s">
        <v>63</v>
      </c>
      <c r="DO306" t="s">
        <v>1028</v>
      </c>
      <c r="DP306" t="s">
        <v>62</v>
      </c>
      <c r="DQ306" t="s">
        <v>77</v>
      </c>
      <c r="DR306"/>
      <c r="DS306"/>
      <c r="DT306"/>
      <c r="DU306"/>
      <c r="DV306"/>
      <c r="DW306"/>
      <c r="DX306"/>
      <c r="DY306">
        <v>32.4</v>
      </c>
      <c r="DZ306"/>
      <c r="EA306" s="212"/>
      <c r="EB306">
        <v>5</v>
      </c>
      <c r="EC306">
        <v>5</v>
      </c>
      <c r="ED306"/>
      <c r="EE306" t="s">
        <v>1514</v>
      </c>
      <c r="EF306">
        <v>5</v>
      </c>
      <c r="EG306"/>
      <c r="EH306"/>
      <c r="EI306"/>
      <c r="EJ306"/>
      <c r="EK306"/>
      <c r="EL306"/>
      <c r="EM306"/>
      <c r="EN306"/>
      <c r="EO306"/>
      <c r="EP306"/>
      <c r="EQ306"/>
      <c r="ER306"/>
      <c r="ES306"/>
      <c r="ET306"/>
      <c r="EU306"/>
      <c r="EV306">
        <v>3500</v>
      </c>
      <c r="EW306">
        <v>415</v>
      </c>
      <c r="EX306">
        <v>294</v>
      </c>
      <c r="EY306">
        <v>361</v>
      </c>
      <c r="EZ306"/>
      <c r="FA306"/>
      <c r="FB306"/>
      <c r="FC306"/>
      <c r="FD306"/>
      <c r="FE306"/>
      <c r="FF306"/>
      <c r="FG306"/>
      <c r="FH306"/>
      <c r="FI306"/>
    </row>
    <row r="307" spans="1:165" s="4" customFormat="1" x14ac:dyDescent="0.35">
      <c r="A307">
        <v>2023</v>
      </c>
      <c r="B307" t="s">
        <v>90</v>
      </c>
      <c r="C307" t="s">
        <v>126</v>
      </c>
      <c r="D307" t="s">
        <v>1516</v>
      </c>
      <c r="E307" t="s">
        <v>92</v>
      </c>
      <c r="F307">
        <v>75</v>
      </c>
      <c r="G307" s="209">
        <v>4</v>
      </c>
      <c r="H307">
        <v>8</v>
      </c>
      <c r="I307" t="s">
        <v>818</v>
      </c>
      <c r="J307">
        <v>14</v>
      </c>
      <c r="K307">
        <v>21</v>
      </c>
      <c r="L307">
        <v>17</v>
      </c>
      <c r="M307">
        <v>18.4237</v>
      </c>
      <c r="N307">
        <v>28.991499999999998</v>
      </c>
      <c r="O307">
        <v>22.038699999999999</v>
      </c>
      <c r="P307">
        <v>14.271800000000001</v>
      </c>
      <c r="Q307">
        <v>20.759399999999999</v>
      </c>
      <c r="R307">
        <v>16.607299999999999</v>
      </c>
      <c r="S307" t="s">
        <v>856</v>
      </c>
      <c r="T307" t="s">
        <v>796</v>
      </c>
      <c r="U307" t="s">
        <v>797</v>
      </c>
      <c r="V307" t="s">
        <v>819</v>
      </c>
      <c r="W307" t="s">
        <v>820</v>
      </c>
      <c r="X307"/>
      <c r="Y307">
        <v>8</v>
      </c>
      <c r="Z307" t="s">
        <v>62</v>
      </c>
      <c r="AA307" t="s">
        <v>63</v>
      </c>
      <c r="AB307" t="s">
        <v>73</v>
      </c>
      <c r="AC307" t="s">
        <v>75</v>
      </c>
      <c r="AD307">
        <v>15</v>
      </c>
      <c r="AE307"/>
      <c r="AF307"/>
      <c r="AG307" t="s">
        <v>800</v>
      </c>
      <c r="AH307" t="s">
        <v>801</v>
      </c>
      <c r="AI307" t="s">
        <v>64</v>
      </c>
      <c r="AJ307" t="s">
        <v>65</v>
      </c>
      <c r="AK307" t="s">
        <v>63</v>
      </c>
      <c r="AL307" t="s">
        <v>81</v>
      </c>
      <c r="AM307"/>
      <c r="AN307"/>
      <c r="AO307"/>
      <c r="AP307"/>
      <c r="AQ307">
        <v>95</v>
      </c>
      <c r="AR307">
        <v>25</v>
      </c>
      <c r="AS307">
        <v>3200</v>
      </c>
      <c r="AT307">
        <v>3200</v>
      </c>
      <c r="AU307"/>
      <c r="AV307"/>
      <c r="AW307"/>
      <c r="AX307"/>
      <c r="AY307"/>
      <c r="AZ307"/>
      <c r="BA307"/>
      <c r="BB307"/>
      <c r="BC307"/>
      <c r="BD307"/>
      <c r="BE307"/>
      <c r="BF307"/>
      <c r="BG307"/>
      <c r="BH307"/>
      <c r="BI307"/>
      <c r="BJ307"/>
      <c r="BK307"/>
      <c r="BL307"/>
      <c r="BM307"/>
      <c r="BN307" s="192" t="s">
        <v>1205</v>
      </c>
      <c r="BO307">
        <v>2</v>
      </c>
      <c r="BP307">
        <v>2</v>
      </c>
      <c r="BQ307">
        <v>5</v>
      </c>
      <c r="BR307" t="s">
        <v>105</v>
      </c>
      <c r="BS307" t="s">
        <v>292</v>
      </c>
      <c r="BT307" t="s">
        <v>1011</v>
      </c>
      <c r="BU307" s="210">
        <v>44750</v>
      </c>
      <c r="BV307">
        <v>31842</v>
      </c>
      <c r="BW307" s="211"/>
      <c r="BX307" t="s">
        <v>63</v>
      </c>
      <c r="BY307" t="s">
        <v>63</v>
      </c>
      <c r="BZ307"/>
      <c r="CA307"/>
      <c r="CB307" t="s">
        <v>63</v>
      </c>
      <c r="CC307" t="s">
        <v>63</v>
      </c>
      <c r="CD307" t="s">
        <v>1517</v>
      </c>
      <c r="CE307" t="s">
        <v>62</v>
      </c>
      <c r="CF307" t="s">
        <v>1518</v>
      </c>
      <c r="CG307" t="s">
        <v>62</v>
      </c>
      <c r="CH307" t="s">
        <v>1519</v>
      </c>
      <c r="CI307" t="s">
        <v>63</v>
      </c>
      <c r="CJ307"/>
      <c r="CK307" t="s">
        <v>83</v>
      </c>
      <c r="CL307"/>
      <c r="CM307">
        <v>1</v>
      </c>
      <c r="CN307" t="s">
        <v>84</v>
      </c>
      <c r="CO307"/>
      <c r="CP307">
        <v>48</v>
      </c>
      <c r="CQ307">
        <v>9.5</v>
      </c>
      <c r="CR307">
        <v>50.1</v>
      </c>
      <c r="CS307" t="s">
        <v>85</v>
      </c>
      <c r="CT307"/>
      <c r="CU307"/>
      <c r="CV307" t="s">
        <v>86</v>
      </c>
      <c r="CW307"/>
      <c r="CX307" t="s">
        <v>87</v>
      </c>
      <c r="CY307" t="s">
        <v>63</v>
      </c>
      <c r="CZ307"/>
      <c r="DA307"/>
      <c r="DB307"/>
      <c r="DC307"/>
      <c r="DD307">
        <v>1</v>
      </c>
      <c r="DE307" t="s">
        <v>88</v>
      </c>
      <c r="DF307" t="s">
        <v>1513</v>
      </c>
      <c r="DG307">
        <v>8</v>
      </c>
      <c r="DH307"/>
      <c r="DI307"/>
      <c r="DJ307" t="s">
        <v>806</v>
      </c>
      <c r="DK307" t="s">
        <v>807</v>
      </c>
      <c r="DL307" t="s">
        <v>63</v>
      </c>
      <c r="DM307" t="s">
        <v>63</v>
      </c>
      <c r="DN307" t="s">
        <v>63</v>
      </c>
      <c r="DO307" t="s">
        <v>1150</v>
      </c>
      <c r="DP307" t="s">
        <v>62</v>
      </c>
      <c r="DQ307" t="s">
        <v>77</v>
      </c>
      <c r="DR307"/>
      <c r="DS307"/>
      <c r="DT307"/>
      <c r="DU307"/>
      <c r="DV307"/>
      <c r="DW307"/>
      <c r="DX307"/>
      <c r="DY307">
        <v>22.2</v>
      </c>
      <c r="DZ307"/>
      <c r="EA307" s="212"/>
      <c r="EB307">
        <v>3</v>
      </c>
      <c r="EC307">
        <v>3</v>
      </c>
      <c r="ED307"/>
      <c r="EE307" t="s">
        <v>1520</v>
      </c>
      <c r="EF307">
        <v>3</v>
      </c>
      <c r="EG307"/>
      <c r="EH307"/>
      <c r="EI307"/>
      <c r="EJ307"/>
      <c r="EK307"/>
      <c r="EL307"/>
      <c r="EM307"/>
      <c r="EN307"/>
      <c r="EO307"/>
      <c r="EP307"/>
      <c r="EQ307"/>
      <c r="ER307"/>
      <c r="ES307"/>
      <c r="ET307"/>
      <c r="EU307"/>
      <c r="EV307">
        <v>8000</v>
      </c>
      <c r="EW307">
        <v>619</v>
      </c>
      <c r="EX307">
        <v>427</v>
      </c>
      <c r="EY307">
        <v>532</v>
      </c>
      <c r="EZ307"/>
      <c r="FA307"/>
      <c r="FB307"/>
      <c r="FC307"/>
      <c r="FD307"/>
      <c r="FE307"/>
      <c r="FF307"/>
      <c r="FG307"/>
      <c r="FH307"/>
      <c r="FI307"/>
    </row>
    <row r="308" spans="1:165" s="4" customFormat="1" x14ac:dyDescent="0.35">
      <c r="A308">
        <v>2023</v>
      </c>
      <c r="B308" t="s">
        <v>90</v>
      </c>
      <c r="C308" t="s">
        <v>126</v>
      </c>
      <c r="D308" t="s">
        <v>1521</v>
      </c>
      <c r="E308" t="s">
        <v>92</v>
      </c>
      <c r="F308">
        <v>11</v>
      </c>
      <c r="G308" s="209">
        <v>2.9</v>
      </c>
      <c r="H308">
        <v>6</v>
      </c>
      <c r="I308" t="s">
        <v>818</v>
      </c>
      <c r="J308">
        <v>18</v>
      </c>
      <c r="K308">
        <v>25</v>
      </c>
      <c r="L308">
        <v>21</v>
      </c>
      <c r="M308">
        <v>21.549700000000001</v>
      </c>
      <c r="N308">
        <v>34.773600000000002</v>
      </c>
      <c r="O308">
        <v>25.998799999999999</v>
      </c>
      <c r="P308">
        <v>17.7636</v>
      </c>
      <c r="Q308">
        <v>25.3233</v>
      </c>
      <c r="R308">
        <v>20.520199999999999</v>
      </c>
      <c r="S308"/>
      <c r="T308" t="s">
        <v>796</v>
      </c>
      <c r="U308" t="s">
        <v>797</v>
      </c>
      <c r="V308" t="s">
        <v>819</v>
      </c>
      <c r="W308" t="s">
        <v>820</v>
      </c>
      <c r="X308"/>
      <c r="Y308">
        <v>8</v>
      </c>
      <c r="Z308" t="s">
        <v>62</v>
      </c>
      <c r="AA308" t="s">
        <v>63</v>
      </c>
      <c r="AB308">
        <v>4</v>
      </c>
      <c r="AC308" t="s">
        <v>114</v>
      </c>
      <c r="AD308">
        <v>15</v>
      </c>
      <c r="AE308"/>
      <c r="AF308"/>
      <c r="AG308" t="s">
        <v>800</v>
      </c>
      <c r="AH308" t="s">
        <v>801</v>
      </c>
      <c r="AI308" t="s">
        <v>64</v>
      </c>
      <c r="AJ308" t="s">
        <v>65</v>
      </c>
      <c r="AK308" t="s">
        <v>63</v>
      </c>
      <c r="AL308" t="s">
        <v>81</v>
      </c>
      <c r="AM308"/>
      <c r="AN308"/>
      <c r="AO308"/>
      <c r="AP308"/>
      <c r="AQ308">
        <v>91</v>
      </c>
      <c r="AR308">
        <v>22</v>
      </c>
      <c r="AS308">
        <v>2600</v>
      </c>
      <c r="AT308">
        <v>2600</v>
      </c>
      <c r="AU308"/>
      <c r="AV308"/>
      <c r="AW308"/>
      <c r="AX308"/>
      <c r="AY308"/>
      <c r="AZ308"/>
      <c r="BA308"/>
      <c r="BB308"/>
      <c r="BC308"/>
      <c r="BD308"/>
      <c r="BE308"/>
      <c r="BF308"/>
      <c r="BG308"/>
      <c r="BH308"/>
      <c r="BI308"/>
      <c r="BJ308"/>
      <c r="BK308"/>
      <c r="BL308"/>
      <c r="BM308"/>
      <c r="BN308" s="192" t="s">
        <v>1004</v>
      </c>
      <c r="BO308">
        <v>2</v>
      </c>
      <c r="BP308">
        <v>2</v>
      </c>
      <c r="BQ308">
        <v>5</v>
      </c>
      <c r="BR308" t="s">
        <v>105</v>
      </c>
      <c r="BS308" t="s">
        <v>292</v>
      </c>
      <c r="BT308" t="s">
        <v>1011</v>
      </c>
      <c r="BU308" s="210">
        <v>44742</v>
      </c>
      <c r="BV308">
        <v>31250</v>
      </c>
      <c r="BW308" s="211"/>
      <c r="BX308" t="s">
        <v>63</v>
      </c>
      <c r="BY308" t="s">
        <v>63</v>
      </c>
      <c r="BZ308"/>
      <c r="CA308"/>
      <c r="CB308" t="s">
        <v>63</v>
      </c>
      <c r="CC308" t="s">
        <v>63</v>
      </c>
      <c r="CD308" t="s">
        <v>1219</v>
      </c>
      <c r="CE308" t="s">
        <v>63</v>
      </c>
      <c r="CF308"/>
      <c r="CG308" t="s">
        <v>62</v>
      </c>
      <c r="CH308" t="s">
        <v>1149</v>
      </c>
      <c r="CI308" t="s">
        <v>62</v>
      </c>
      <c r="CJ308" t="s">
        <v>1149</v>
      </c>
      <c r="CK308"/>
      <c r="CL308"/>
      <c r="CM308"/>
      <c r="CN308"/>
      <c r="CO308"/>
      <c r="CP308"/>
      <c r="CQ308"/>
      <c r="CR308"/>
      <c r="CS308"/>
      <c r="CT308"/>
      <c r="CU308"/>
      <c r="CV308"/>
      <c r="CW308"/>
      <c r="CX308"/>
      <c r="CY308"/>
      <c r="CZ308"/>
      <c r="DA308"/>
      <c r="DB308"/>
      <c r="DC308"/>
      <c r="DD308"/>
      <c r="DE308"/>
      <c r="DF308"/>
      <c r="DG308"/>
      <c r="DH308"/>
      <c r="DI308"/>
      <c r="DJ308" t="s">
        <v>806</v>
      </c>
      <c r="DK308" t="s">
        <v>807</v>
      </c>
      <c r="DL308"/>
      <c r="DM308"/>
      <c r="DN308" t="s">
        <v>63</v>
      </c>
      <c r="DO308" t="s">
        <v>1028</v>
      </c>
      <c r="DP308" t="s">
        <v>63</v>
      </c>
      <c r="DQ308" t="s">
        <v>69</v>
      </c>
      <c r="DR308"/>
      <c r="DS308"/>
      <c r="DT308"/>
      <c r="DU308"/>
      <c r="DV308"/>
      <c r="DW308"/>
      <c r="DX308"/>
      <c r="DY308">
        <v>26.8</v>
      </c>
      <c r="DZ308"/>
      <c r="EA308" s="212"/>
      <c r="EB308">
        <v>4</v>
      </c>
      <c r="EC308">
        <v>4</v>
      </c>
      <c r="ED308"/>
      <c r="EE308" t="s">
        <v>1220</v>
      </c>
      <c r="EF308">
        <v>5</v>
      </c>
      <c r="EG308"/>
      <c r="EH308"/>
      <c r="EI308"/>
      <c r="EJ308"/>
      <c r="EK308"/>
      <c r="EL308"/>
      <c r="EM308"/>
      <c r="EN308"/>
      <c r="EO308"/>
      <c r="EP308"/>
      <c r="EQ308"/>
      <c r="ER308"/>
      <c r="ES308"/>
      <c r="ET308"/>
      <c r="EU308"/>
      <c r="EV308">
        <v>5000</v>
      </c>
      <c r="EW308">
        <v>497</v>
      </c>
      <c r="EX308">
        <v>349</v>
      </c>
      <c r="EY308">
        <v>430</v>
      </c>
      <c r="EZ308"/>
      <c r="FA308"/>
      <c r="FB308"/>
      <c r="FC308"/>
      <c r="FD308"/>
      <c r="FE308"/>
      <c r="FF308"/>
      <c r="FG308"/>
      <c r="FH308"/>
      <c r="FI308"/>
    </row>
    <row r="309" spans="1:165" s="4" customFormat="1" x14ac:dyDescent="0.35">
      <c r="A309">
        <v>2023</v>
      </c>
      <c r="B309" t="s">
        <v>90</v>
      </c>
      <c r="C309" t="s">
        <v>126</v>
      </c>
      <c r="D309" t="s">
        <v>1522</v>
      </c>
      <c r="E309" t="s">
        <v>92</v>
      </c>
      <c r="F309">
        <v>6</v>
      </c>
      <c r="G309" s="209">
        <v>3</v>
      </c>
      <c r="H309">
        <v>6</v>
      </c>
      <c r="I309" t="s">
        <v>818</v>
      </c>
      <c r="J309">
        <v>21</v>
      </c>
      <c r="K309">
        <v>30</v>
      </c>
      <c r="L309">
        <v>24</v>
      </c>
      <c r="M309">
        <v>26.660900000000002</v>
      </c>
      <c r="N309">
        <v>39.785600000000002</v>
      </c>
      <c r="O309">
        <v>31.308599999999998</v>
      </c>
      <c r="P309">
        <v>21.258800000000001</v>
      </c>
      <c r="Q309">
        <v>29.569199999999999</v>
      </c>
      <c r="R309">
        <v>24.3367</v>
      </c>
      <c r="S309"/>
      <c r="T309" t="s">
        <v>796</v>
      </c>
      <c r="U309" t="s">
        <v>797</v>
      </c>
      <c r="V309" t="s">
        <v>819</v>
      </c>
      <c r="W309" t="s">
        <v>820</v>
      </c>
      <c r="X309"/>
      <c r="Y309">
        <v>8</v>
      </c>
      <c r="Z309" t="s">
        <v>62</v>
      </c>
      <c r="AA309" t="s">
        <v>63</v>
      </c>
      <c r="AB309">
        <v>4</v>
      </c>
      <c r="AC309" t="s">
        <v>114</v>
      </c>
      <c r="AD309">
        <v>15</v>
      </c>
      <c r="AE309"/>
      <c r="AF309"/>
      <c r="AG309" t="s">
        <v>800</v>
      </c>
      <c r="AH309" t="s">
        <v>801</v>
      </c>
      <c r="AI309" t="s">
        <v>64</v>
      </c>
      <c r="AJ309" t="s">
        <v>65</v>
      </c>
      <c r="AK309" t="s">
        <v>63</v>
      </c>
      <c r="AL309" t="s">
        <v>81</v>
      </c>
      <c r="AM309"/>
      <c r="AN309"/>
      <c r="AO309"/>
      <c r="AP309"/>
      <c r="AQ309">
        <v>91</v>
      </c>
      <c r="AR309">
        <v>22</v>
      </c>
      <c r="AS309">
        <v>2300</v>
      </c>
      <c r="AT309">
        <v>2300</v>
      </c>
      <c r="AU309"/>
      <c r="AV309"/>
      <c r="AW309"/>
      <c r="AX309"/>
      <c r="AY309"/>
      <c r="AZ309"/>
      <c r="BA309"/>
      <c r="BB309"/>
      <c r="BC309"/>
      <c r="BD309"/>
      <c r="BE309"/>
      <c r="BF309"/>
      <c r="BG309"/>
      <c r="BH309"/>
      <c r="BI309"/>
      <c r="BJ309"/>
      <c r="BK309"/>
      <c r="BL309"/>
      <c r="BM309"/>
      <c r="BN309" s="192" t="s">
        <v>1004</v>
      </c>
      <c r="BO309">
        <v>2</v>
      </c>
      <c r="BP309">
        <v>2</v>
      </c>
      <c r="BQ309">
        <v>5</v>
      </c>
      <c r="BR309" t="s">
        <v>105</v>
      </c>
      <c r="BS309" t="s">
        <v>292</v>
      </c>
      <c r="BT309" t="s">
        <v>1011</v>
      </c>
      <c r="BU309" s="210">
        <v>44742</v>
      </c>
      <c r="BV309">
        <v>31233</v>
      </c>
      <c r="BW309" s="211"/>
      <c r="BX309" t="s">
        <v>63</v>
      </c>
      <c r="BY309" t="s">
        <v>63</v>
      </c>
      <c r="BZ309"/>
      <c r="CA309"/>
      <c r="CB309" t="s">
        <v>63</v>
      </c>
      <c r="CC309" t="s">
        <v>63</v>
      </c>
      <c r="CD309" t="s">
        <v>1226</v>
      </c>
      <c r="CE309" t="s">
        <v>63</v>
      </c>
      <c r="CF309"/>
      <c r="CG309" t="s">
        <v>62</v>
      </c>
      <c r="CH309" t="s">
        <v>1149</v>
      </c>
      <c r="CI309" t="s">
        <v>62</v>
      </c>
      <c r="CJ309" t="s">
        <v>1149</v>
      </c>
      <c r="CK309"/>
      <c r="CL309"/>
      <c r="CM309"/>
      <c r="CN309"/>
      <c r="CO309"/>
      <c r="CP309"/>
      <c r="CQ309"/>
      <c r="CR309"/>
      <c r="CS309"/>
      <c r="CT309"/>
      <c r="CU309"/>
      <c r="CV309"/>
      <c r="CW309"/>
      <c r="CX309"/>
      <c r="CY309"/>
      <c r="CZ309"/>
      <c r="DA309"/>
      <c r="DB309"/>
      <c r="DC309"/>
      <c r="DD309"/>
      <c r="DE309"/>
      <c r="DF309"/>
      <c r="DG309"/>
      <c r="DH309"/>
      <c r="DI309"/>
      <c r="DJ309" t="s">
        <v>806</v>
      </c>
      <c r="DK309" t="s">
        <v>807</v>
      </c>
      <c r="DL309"/>
      <c r="DM309"/>
      <c r="DN309" t="s">
        <v>63</v>
      </c>
      <c r="DO309" t="s">
        <v>1028</v>
      </c>
      <c r="DP309" t="s">
        <v>62</v>
      </c>
      <c r="DQ309" t="s">
        <v>77</v>
      </c>
      <c r="DR309"/>
      <c r="DS309"/>
      <c r="DT309"/>
      <c r="DU309"/>
      <c r="DV309"/>
      <c r="DW309"/>
      <c r="DX309"/>
      <c r="DY309">
        <v>31.5</v>
      </c>
      <c r="DZ309"/>
      <c r="EA309" s="212"/>
      <c r="EB309">
        <v>5</v>
      </c>
      <c r="EC309">
        <v>5</v>
      </c>
      <c r="ED309"/>
      <c r="EE309" t="s">
        <v>1220</v>
      </c>
      <c r="EF309">
        <v>5</v>
      </c>
      <c r="EG309"/>
      <c r="EH309"/>
      <c r="EI309"/>
      <c r="EJ309"/>
      <c r="EK309"/>
      <c r="EL309"/>
      <c r="EM309"/>
      <c r="EN309"/>
      <c r="EO309"/>
      <c r="EP309"/>
      <c r="EQ309"/>
      <c r="ER309"/>
      <c r="ES309"/>
      <c r="ET309"/>
      <c r="EU309"/>
      <c r="EV309">
        <v>3500</v>
      </c>
      <c r="EW309">
        <v>416</v>
      </c>
      <c r="EX309">
        <v>299</v>
      </c>
      <c r="EY309">
        <v>364</v>
      </c>
      <c r="EZ309"/>
      <c r="FA309"/>
      <c r="FB309"/>
      <c r="FC309"/>
      <c r="FD309"/>
      <c r="FE309"/>
      <c r="FF309"/>
      <c r="FG309"/>
      <c r="FH309"/>
      <c r="FI309"/>
    </row>
    <row r="310" spans="1:165" s="4" customFormat="1" x14ac:dyDescent="0.35">
      <c r="A310">
        <v>2023</v>
      </c>
      <c r="B310" t="s">
        <v>90</v>
      </c>
      <c r="C310" t="s">
        <v>126</v>
      </c>
      <c r="D310" t="s">
        <v>1523</v>
      </c>
      <c r="E310" t="s">
        <v>92</v>
      </c>
      <c r="F310">
        <v>47</v>
      </c>
      <c r="G310" s="209">
        <v>2.9</v>
      </c>
      <c r="H310">
        <v>6</v>
      </c>
      <c r="I310" t="s">
        <v>818</v>
      </c>
      <c r="J310">
        <v>19</v>
      </c>
      <c r="K310">
        <v>26</v>
      </c>
      <c r="L310">
        <v>22</v>
      </c>
      <c r="M310">
        <v>24</v>
      </c>
      <c r="N310">
        <v>36.9</v>
      </c>
      <c r="O310">
        <v>28.480499999999999</v>
      </c>
      <c r="P310">
        <v>19.073599999999999</v>
      </c>
      <c r="Q310">
        <v>26.128599999999999</v>
      </c>
      <c r="R310">
        <v>21.7117</v>
      </c>
      <c r="S310"/>
      <c r="T310" t="s">
        <v>796</v>
      </c>
      <c r="U310" t="s">
        <v>797</v>
      </c>
      <c r="V310" t="s">
        <v>819</v>
      </c>
      <c r="W310" t="s">
        <v>820</v>
      </c>
      <c r="X310"/>
      <c r="Y310">
        <v>8</v>
      </c>
      <c r="Z310" t="s">
        <v>62</v>
      </c>
      <c r="AA310" t="s">
        <v>63</v>
      </c>
      <c r="AB310" t="s">
        <v>73</v>
      </c>
      <c r="AC310" t="s">
        <v>75</v>
      </c>
      <c r="AD310">
        <v>15</v>
      </c>
      <c r="AE310"/>
      <c r="AF310"/>
      <c r="AG310" t="s">
        <v>800</v>
      </c>
      <c r="AH310" t="s">
        <v>801</v>
      </c>
      <c r="AI310" t="s">
        <v>64</v>
      </c>
      <c r="AJ310" t="s">
        <v>65</v>
      </c>
      <c r="AK310" t="s">
        <v>63</v>
      </c>
      <c r="AL310" t="s">
        <v>81</v>
      </c>
      <c r="AM310"/>
      <c r="AN310"/>
      <c r="AO310">
        <v>99</v>
      </c>
      <c r="AP310">
        <v>14</v>
      </c>
      <c r="AQ310"/>
      <c r="AR310"/>
      <c r="AS310">
        <v>2500</v>
      </c>
      <c r="AT310">
        <v>2500</v>
      </c>
      <c r="AU310"/>
      <c r="AV310"/>
      <c r="AW310"/>
      <c r="AX310"/>
      <c r="AY310"/>
      <c r="AZ310"/>
      <c r="BA310"/>
      <c r="BB310"/>
      <c r="BC310"/>
      <c r="BD310"/>
      <c r="BE310"/>
      <c r="BF310"/>
      <c r="BG310"/>
      <c r="BH310"/>
      <c r="BI310"/>
      <c r="BJ310"/>
      <c r="BK310"/>
      <c r="BL310"/>
      <c r="BM310"/>
      <c r="BN310" s="192" t="s">
        <v>1205</v>
      </c>
      <c r="BO310">
        <v>2</v>
      </c>
      <c r="BP310">
        <v>2</v>
      </c>
      <c r="BQ310">
        <v>5</v>
      </c>
      <c r="BR310" t="s">
        <v>105</v>
      </c>
      <c r="BS310" t="s">
        <v>292</v>
      </c>
      <c r="BT310" t="s">
        <v>998</v>
      </c>
      <c r="BU310" s="210">
        <v>44771</v>
      </c>
      <c r="BV310">
        <v>31367</v>
      </c>
      <c r="BW310" s="211"/>
      <c r="BX310" t="s">
        <v>63</v>
      </c>
      <c r="BY310" t="s">
        <v>63</v>
      </c>
      <c r="BZ310"/>
      <c r="CA310"/>
      <c r="CB310" t="s">
        <v>63</v>
      </c>
      <c r="CC310" t="s">
        <v>63</v>
      </c>
      <c r="CD310" t="s">
        <v>1524</v>
      </c>
      <c r="CE310" t="s">
        <v>63</v>
      </c>
      <c r="CF310" t="s">
        <v>1149</v>
      </c>
      <c r="CG310" t="s">
        <v>62</v>
      </c>
      <c r="CH310" t="s">
        <v>1525</v>
      </c>
      <c r="CI310" t="s">
        <v>62</v>
      </c>
      <c r="CJ310" t="s">
        <v>1526</v>
      </c>
      <c r="CK310" t="s">
        <v>83</v>
      </c>
      <c r="CL310"/>
      <c r="CM310">
        <v>1</v>
      </c>
      <c r="CN310" t="s">
        <v>84</v>
      </c>
      <c r="CO310"/>
      <c r="CP310">
        <v>48</v>
      </c>
      <c r="CQ310">
        <v>9.5</v>
      </c>
      <c r="CR310">
        <v>50</v>
      </c>
      <c r="CS310" t="s">
        <v>85</v>
      </c>
      <c r="CT310"/>
      <c r="CU310"/>
      <c r="CV310" t="s">
        <v>86</v>
      </c>
      <c r="CW310"/>
      <c r="CX310" t="s">
        <v>87</v>
      </c>
      <c r="CY310" t="s">
        <v>63</v>
      </c>
      <c r="CZ310"/>
      <c r="DA310"/>
      <c r="DB310"/>
      <c r="DC310"/>
      <c r="DD310">
        <v>1</v>
      </c>
      <c r="DE310" t="s">
        <v>88</v>
      </c>
      <c r="DF310" t="s">
        <v>1513</v>
      </c>
      <c r="DG310">
        <v>8</v>
      </c>
      <c r="DH310"/>
      <c r="DI310"/>
      <c r="DJ310" t="s">
        <v>806</v>
      </c>
      <c r="DK310" t="s">
        <v>807</v>
      </c>
      <c r="DL310" t="s">
        <v>63</v>
      </c>
      <c r="DM310" t="s">
        <v>63</v>
      </c>
      <c r="DN310" t="s">
        <v>63</v>
      </c>
      <c r="DO310" t="s">
        <v>1028</v>
      </c>
      <c r="DP310" t="s">
        <v>62</v>
      </c>
      <c r="DQ310" t="s">
        <v>77</v>
      </c>
      <c r="DR310"/>
      <c r="DS310"/>
      <c r="DT310"/>
      <c r="DU310"/>
      <c r="DV310"/>
      <c r="DW310"/>
      <c r="DX310"/>
      <c r="DY310">
        <v>28.7</v>
      </c>
      <c r="DZ310"/>
      <c r="EA310" s="212"/>
      <c r="EB310">
        <v>5</v>
      </c>
      <c r="EC310">
        <v>5</v>
      </c>
      <c r="ED310"/>
      <c r="EE310" t="s">
        <v>1514</v>
      </c>
      <c r="EF310">
        <v>5</v>
      </c>
      <c r="EG310"/>
      <c r="EH310"/>
      <c r="EI310"/>
      <c r="EJ310"/>
      <c r="EK310"/>
      <c r="EL310"/>
      <c r="EM310"/>
      <c r="EN310"/>
      <c r="EO310"/>
      <c r="EP310"/>
      <c r="EQ310"/>
      <c r="ER310"/>
      <c r="ES310"/>
      <c r="ET310"/>
      <c r="EU310"/>
      <c r="EV310">
        <v>4500</v>
      </c>
      <c r="EW310">
        <v>464</v>
      </c>
      <c r="EX310">
        <v>339</v>
      </c>
      <c r="EY310">
        <v>408</v>
      </c>
      <c r="EZ310"/>
      <c r="FA310"/>
      <c r="FB310"/>
      <c r="FC310"/>
      <c r="FD310"/>
      <c r="FE310"/>
      <c r="FF310"/>
      <c r="FG310"/>
      <c r="FH310"/>
      <c r="FI310"/>
    </row>
    <row r="311" spans="1:165" s="4" customFormat="1" x14ac:dyDescent="0.35">
      <c r="A311">
        <v>2023</v>
      </c>
      <c r="B311" t="s">
        <v>90</v>
      </c>
      <c r="C311" t="s">
        <v>126</v>
      </c>
      <c r="D311" t="s">
        <v>1527</v>
      </c>
      <c r="E311" t="s">
        <v>92</v>
      </c>
      <c r="F311">
        <v>48</v>
      </c>
      <c r="G311" s="209">
        <v>2.9</v>
      </c>
      <c r="H311">
        <v>6</v>
      </c>
      <c r="I311" t="s">
        <v>818</v>
      </c>
      <c r="J311">
        <v>19</v>
      </c>
      <c r="K311">
        <v>26</v>
      </c>
      <c r="L311">
        <v>22</v>
      </c>
      <c r="M311">
        <v>24</v>
      </c>
      <c r="N311">
        <v>36.9</v>
      </c>
      <c r="O311">
        <v>28.480499999999999</v>
      </c>
      <c r="P311">
        <v>19.073599999999999</v>
      </c>
      <c r="Q311">
        <v>26.128599999999999</v>
      </c>
      <c r="R311">
        <v>21.7117</v>
      </c>
      <c r="S311"/>
      <c r="T311" t="s">
        <v>796</v>
      </c>
      <c r="U311" t="s">
        <v>797</v>
      </c>
      <c r="V311" t="s">
        <v>819</v>
      </c>
      <c r="W311" t="s">
        <v>820</v>
      </c>
      <c r="X311"/>
      <c r="Y311">
        <v>8</v>
      </c>
      <c r="Z311" t="s">
        <v>62</v>
      </c>
      <c r="AA311" t="s">
        <v>63</v>
      </c>
      <c r="AB311" t="s">
        <v>73</v>
      </c>
      <c r="AC311" t="s">
        <v>75</v>
      </c>
      <c r="AD311">
        <v>15</v>
      </c>
      <c r="AE311"/>
      <c r="AF311"/>
      <c r="AG311" t="s">
        <v>800</v>
      </c>
      <c r="AH311" t="s">
        <v>801</v>
      </c>
      <c r="AI311" t="s">
        <v>64</v>
      </c>
      <c r="AJ311" t="s">
        <v>65</v>
      </c>
      <c r="AK311" t="s">
        <v>63</v>
      </c>
      <c r="AL311" t="s">
        <v>81</v>
      </c>
      <c r="AM311"/>
      <c r="AN311"/>
      <c r="AO311"/>
      <c r="AP311"/>
      <c r="AQ311">
        <v>94</v>
      </c>
      <c r="AR311">
        <v>25</v>
      </c>
      <c r="AS311">
        <v>2500</v>
      </c>
      <c r="AT311">
        <v>2500</v>
      </c>
      <c r="AU311"/>
      <c r="AV311"/>
      <c r="AW311"/>
      <c r="AX311"/>
      <c r="AY311"/>
      <c r="AZ311"/>
      <c r="BA311"/>
      <c r="BB311"/>
      <c r="BC311"/>
      <c r="BD311"/>
      <c r="BE311"/>
      <c r="BF311"/>
      <c r="BG311"/>
      <c r="BH311"/>
      <c r="BI311"/>
      <c r="BJ311"/>
      <c r="BK311"/>
      <c r="BL311"/>
      <c r="BM311"/>
      <c r="BN311" s="192" t="s">
        <v>1205</v>
      </c>
      <c r="BO311">
        <v>2</v>
      </c>
      <c r="BP311">
        <v>2</v>
      </c>
      <c r="BQ311">
        <v>5</v>
      </c>
      <c r="BR311" t="s">
        <v>105</v>
      </c>
      <c r="BS311" t="s">
        <v>292</v>
      </c>
      <c r="BT311" t="s">
        <v>998</v>
      </c>
      <c r="BU311" s="210">
        <v>44771</v>
      </c>
      <c r="BV311">
        <v>31368</v>
      </c>
      <c r="BW311" s="211"/>
      <c r="BX311" t="s">
        <v>63</v>
      </c>
      <c r="BY311" t="s">
        <v>63</v>
      </c>
      <c r="BZ311"/>
      <c r="CA311"/>
      <c r="CB311" t="s">
        <v>63</v>
      </c>
      <c r="CC311" t="s">
        <v>63</v>
      </c>
      <c r="CD311" t="s">
        <v>1524</v>
      </c>
      <c r="CE311" t="s">
        <v>63</v>
      </c>
      <c r="CF311" t="s">
        <v>1149</v>
      </c>
      <c r="CG311" t="s">
        <v>62</v>
      </c>
      <c r="CH311" t="s">
        <v>1525</v>
      </c>
      <c r="CI311" t="s">
        <v>62</v>
      </c>
      <c r="CJ311" t="s">
        <v>1526</v>
      </c>
      <c r="CK311" t="s">
        <v>83</v>
      </c>
      <c r="CL311"/>
      <c r="CM311">
        <v>1</v>
      </c>
      <c r="CN311" t="s">
        <v>84</v>
      </c>
      <c r="CO311"/>
      <c r="CP311">
        <v>48</v>
      </c>
      <c r="CQ311">
        <v>9.5</v>
      </c>
      <c r="CR311">
        <v>50</v>
      </c>
      <c r="CS311" t="s">
        <v>85</v>
      </c>
      <c r="CT311"/>
      <c r="CU311"/>
      <c r="CV311" t="s">
        <v>86</v>
      </c>
      <c r="CW311"/>
      <c r="CX311" t="s">
        <v>87</v>
      </c>
      <c r="CY311" t="s">
        <v>63</v>
      </c>
      <c r="CZ311"/>
      <c r="DA311"/>
      <c r="DB311"/>
      <c r="DC311"/>
      <c r="DD311">
        <v>1</v>
      </c>
      <c r="DE311" t="s">
        <v>88</v>
      </c>
      <c r="DF311" t="s">
        <v>1513</v>
      </c>
      <c r="DG311">
        <v>8</v>
      </c>
      <c r="DH311"/>
      <c r="DI311"/>
      <c r="DJ311" t="s">
        <v>806</v>
      </c>
      <c r="DK311" t="s">
        <v>807</v>
      </c>
      <c r="DL311" t="s">
        <v>63</v>
      </c>
      <c r="DM311" t="s">
        <v>63</v>
      </c>
      <c r="DN311" t="s">
        <v>63</v>
      </c>
      <c r="DO311" t="s">
        <v>1028</v>
      </c>
      <c r="DP311" t="s">
        <v>62</v>
      </c>
      <c r="DQ311" t="s">
        <v>77</v>
      </c>
      <c r="DR311"/>
      <c r="DS311"/>
      <c r="DT311"/>
      <c r="DU311"/>
      <c r="DV311"/>
      <c r="DW311"/>
      <c r="DX311"/>
      <c r="DY311">
        <v>28.7</v>
      </c>
      <c r="DZ311"/>
      <c r="EA311" s="212"/>
      <c r="EB311">
        <v>5</v>
      </c>
      <c r="EC311">
        <v>5</v>
      </c>
      <c r="ED311"/>
      <c r="EE311" t="s">
        <v>1514</v>
      </c>
      <c r="EF311">
        <v>5</v>
      </c>
      <c r="EG311"/>
      <c r="EH311"/>
      <c r="EI311"/>
      <c r="EJ311"/>
      <c r="EK311"/>
      <c r="EL311"/>
      <c r="EM311"/>
      <c r="EN311"/>
      <c r="EO311"/>
      <c r="EP311"/>
      <c r="EQ311"/>
      <c r="ER311"/>
      <c r="ES311"/>
      <c r="ET311"/>
      <c r="EU311"/>
      <c r="EV311">
        <v>4500</v>
      </c>
      <c r="EW311">
        <v>464</v>
      </c>
      <c r="EX311">
        <v>339</v>
      </c>
      <c r="EY311">
        <v>408</v>
      </c>
      <c r="EZ311"/>
      <c r="FA311"/>
      <c r="FB311"/>
      <c r="FC311"/>
      <c r="FD311"/>
      <c r="FE311"/>
      <c r="FF311"/>
      <c r="FG311"/>
      <c r="FH311"/>
      <c r="FI311"/>
    </row>
    <row r="312" spans="1:165" s="4" customFormat="1" x14ac:dyDescent="0.35">
      <c r="A312">
        <v>2023</v>
      </c>
      <c r="B312" t="s">
        <v>90</v>
      </c>
      <c r="C312" t="s">
        <v>793</v>
      </c>
      <c r="D312" t="s">
        <v>1528</v>
      </c>
      <c r="E312" t="s">
        <v>92</v>
      </c>
      <c r="F312">
        <v>87</v>
      </c>
      <c r="G312" s="209">
        <v>4</v>
      </c>
      <c r="H312">
        <v>8</v>
      </c>
      <c r="I312" t="s">
        <v>795</v>
      </c>
      <c r="J312">
        <v>15</v>
      </c>
      <c r="K312">
        <v>22</v>
      </c>
      <c r="L312">
        <v>17</v>
      </c>
      <c r="M312">
        <v>18.600000000000001</v>
      </c>
      <c r="N312">
        <v>28.8</v>
      </c>
      <c r="O312">
        <v>22.1264</v>
      </c>
      <c r="P312">
        <v>14.811999999999999</v>
      </c>
      <c r="Q312">
        <v>21.777100000000001</v>
      </c>
      <c r="R312">
        <v>17.302199999999999</v>
      </c>
      <c r="S312" t="s">
        <v>856</v>
      </c>
      <c r="T312" t="s">
        <v>796</v>
      </c>
      <c r="U312" t="s">
        <v>797</v>
      </c>
      <c r="V312" t="s">
        <v>798</v>
      </c>
      <c r="W312" t="s">
        <v>799</v>
      </c>
      <c r="X312"/>
      <c r="Y312">
        <v>8</v>
      </c>
      <c r="Z312" t="s">
        <v>63</v>
      </c>
      <c r="AA312" t="s">
        <v>63</v>
      </c>
      <c r="AB312" t="s">
        <v>73</v>
      </c>
      <c r="AC312" t="s">
        <v>75</v>
      </c>
      <c r="AD312">
        <v>15</v>
      </c>
      <c r="AE312"/>
      <c r="AF312"/>
      <c r="AG312" t="s">
        <v>841</v>
      </c>
      <c r="AH312" t="s">
        <v>842</v>
      </c>
      <c r="AI312" t="s">
        <v>64</v>
      </c>
      <c r="AJ312" t="s">
        <v>65</v>
      </c>
      <c r="AK312" t="s">
        <v>63</v>
      </c>
      <c r="AL312" t="s">
        <v>81</v>
      </c>
      <c r="AM312">
        <v>102</v>
      </c>
      <c r="AN312">
        <v>13</v>
      </c>
      <c r="AO312"/>
      <c r="AP312"/>
      <c r="AQ312"/>
      <c r="AR312"/>
      <c r="AS312">
        <v>3200</v>
      </c>
      <c r="AT312">
        <v>3200</v>
      </c>
      <c r="AU312"/>
      <c r="AV312"/>
      <c r="AW312"/>
      <c r="AX312"/>
      <c r="AY312"/>
      <c r="AZ312"/>
      <c r="BA312"/>
      <c r="BB312"/>
      <c r="BC312"/>
      <c r="BD312"/>
      <c r="BE312"/>
      <c r="BF312"/>
      <c r="BG312"/>
      <c r="BH312"/>
      <c r="BI312"/>
      <c r="BJ312"/>
      <c r="BK312"/>
      <c r="BL312"/>
      <c r="BM312"/>
      <c r="BN312" s="192" t="s">
        <v>1004</v>
      </c>
      <c r="BO312">
        <v>2</v>
      </c>
      <c r="BP312">
        <v>2</v>
      </c>
      <c r="BQ312">
        <v>5</v>
      </c>
      <c r="BR312" t="s">
        <v>105</v>
      </c>
      <c r="BS312" t="s">
        <v>292</v>
      </c>
      <c r="BT312" t="s">
        <v>1011</v>
      </c>
      <c r="BU312" s="210">
        <v>44806</v>
      </c>
      <c r="BV312">
        <v>32130</v>
      </c>
      <c r="BW312" s="211"/>
      <c r="BX312" t="s">
        <v>63</v>
      </c>
      <c r="BY312" t="s">
        <v>63</v>
      </c>
      <c r="BZ312"/>
      <c r="CA312"/>
      <c r="CB312" t="s">
        <v>63</v>
      </c>
      <c r="CC312" t="s">
        <v>63</v>
      </c>
      <c r="CD312" t="s">
        <v>1148</v>
      </c>
      <c r="CE312" t="s">
        <v>62</v>
      </c>
      <c r="CF312" t="s">
        <v>1149</v>
      </c>
      <c r="CG312" t="s">
        <v>62</v>
      </c>
      <c r="CH312" t="s">
        <v>1149</v>
      </c>
      <c r="CI312" t="s">
        <v>63</v>
      </c>
      <c r="CJ312"/>
      <c r="CK312"/>
      <c r="CL312"/>
      <c r="CM312"/>
      <c r="CN312"/>
      <c r="CO312"/>
      <c r="CP312"/>
      <c r="CQ312"/>
      <c r="CR312"/>
      <c r="CS312"/>
      <c r="CT312"/>
      <c r="CU312"/>
      <c r="CV312"/>
      <c r="CW312"/>
      <c r="CX312"/>
      <c r="CY312"/>
      <c r="CZ312"/>
      <c r="DA312"/>
      <c r="DB312"/>
      <c r="DC312"/>
      <c r="DD312"/>
      <c r="DE312"/>
      <c r="DF312"/>
      <c r="DG312"/>
      <c r="DH312"/>
      <c r="DI312"/>
      <c r="DJ312" t="s">
        <v>806</v>
      </c>
      <c r="DK312" t="s">
        <v>807</v>
      </c>
      <c r="DL312"/>
      <c r="DM312"/>
      <c r="DN312" t="s">
        <v>63</v>
      </c>
      <c r="DO312" t="s">
        <v>1150</v>
      </c>
      <c r="DP312" t="s">
        <v>62</v>
      </c>
      <c r="DQ312" t="s">
        <v>77</v>
      </c>
      <c r="DR312"/>
      <c r="DS312"/>
      <c r="DT312"/>
      <c r="DU312"/>
      <c r="DV312"/>
      <c r="DW312"/>
      <c r="DX312"/>
      <c r="DY312">
        <v>22.3</v>
      </c>
      <c r="DZ312"/>
      <c r="EA312" s="212"/>
      <c r="EB312">
        <v>3</v>
      </c>
      <c r="EC312">
        <v>3</v>
      </c>
      <c r="ED312"/>
      <c r="EE312" t="s">
        <v>1151</v>
      </c>
      <c r="EF312">
        <v>3</v>
      </c>
      <c r="EG312"/>
      <c r="EH312"/>
      <c r="EI312"/>
      <c r="EJ312"/>
      <c r="EK312"/>
      <c r="EL312"/>
      <c r="EM312"/>
      <c r="EN312"/>
      <c r="EO312"/>
      <c r="EP312"/>
      <c r="EQ312"/>
      <c r="ER312"/>
      <c r="ES312"/>
      <c r="ET312"/>
      <c r="EU312"/>
      <c r="EV312">
        <v>8000</v>
      </c>
      <c r="EW312">
        <v>600</v>
      </c>
      <c r="EX312">
        <v>408</v>
      </c>
      <c r="EY312">
        <v>514</v>
      </c>
      <c r="EZ312"/>
      <c r="FA312"/>
      <c r="FB312"/>
      <c r="FC312"/>
      <c r="FD312"/>
      <c r="FE312"/>
      <c r="FF312"/>
      <c r="FG312"/>
      <c r="FH312"/>
      <c r="FI312"/>
    </row>
    <row r="313" spans="1:165" s="4" customFormat="1" x14ac:dyDescent="0.35">
      <c r="A313">
        <v>2023</v>
      </c>
      <c r="B313" t="s">
        <v>90</v>
      </c>
      <c r="C313" t="s">
        <v>793</v>
      </c>
      <c r="D313" t="s">
        <v>1528</v>
      </c>
      <c r="E313" t="s">
        <v>92</v>
      </c>
      <c r="F313">
        <v>92</v>
      </c>
      <c r="G313" s="209">
        <v>6</v>
      </c>
      <c r="H313">
        <v>12</v>
      </c>
      <c r="I313" t="s">
        <v>795</v>
      </c>
      <c r="J313">
        <v>12</v>
      </c>
      <c r="K313">
        <v>19</v>
      </c>
      <c r="L313">
        <v>15</v>
      </c>
      <c r="M313">
        <v>15</v>
      </c>
      <c r="N313">
        <v>26.5</v>
      </c>
      <c r="O313">
        <v>18.6401</v>
      </c>
      <c r="P313">
        <v>12.2803</v>
      </c>
      <c r="Q313">
        <v>19.216000000000001</v>
      </c>
      <c r="R313">
        <v>14.6616</v>
      </c>
      <c r="S313" t="s">
        <v>856</v>
      </c>
      <c r="T313" t="s">
        <v>796</v>
      </c>
      <c r="U313" t="s">
        <v>797</v>
      </c>
      <c r="V313" t="s">
        <v>798</v>
      </c>
      <c r="W313" t="s">
        <v>799</v>
      </c>
      <c r="X313"/>
      <c r="Y313">
        <v>8</v>
      </c>
      <c r="Z313" t="s">
        <v>63</v>
      </c>
      <c r="AA313" t="s">
        <v>63</v>
      </c>
      <c r="AB313" t="s">
        <v>73</v>
      </c>
      <c r="AC313" t="s">
        <v>75</v>
      </c>
      <c r="AD313">
        <v>15</v>
      </c>
      <c r="AE313"/>
      <c r="AF313"/>
      <c r="AG313" t="s">
        <v>800</v>
      </c>
      <c r="AH313" t="s">
        <v>801</v>
      </c>
      <c r="AI313" t="s">
        <v>64</v>
      </c>
      <c r="AJ313" t="s">
        <v>65</v>
      </c>
      <c r="AK313" t="s">
        <v>63</v>
      </c>
      <c r="AL313" t="s">
        <v>81</v>
      </c>
      <c r="AM313">
        <v>102</v>
      </c>
      <c r="AN313">
        <v>13</v>
      </c>
      <c r="AO313"/>
      <c r="AP313"/>
      <c r="AQ313"/>
      <c r="AR313"/>
      <c r="AS313">
        <v>3650</v>
      </c>
      <c r="AT313">
        <v>3650</v>
      </c>
      <c r="AU313"/>
      <c r="AV313"/>
      <c r="AW313"/>
      <c r="AX313"/>
      <c r="AY313"/>
      <c r="AZ313"/>
      <c r="BA313"/>
      <c r="BB313"/>
      <c r="BC313"/>
      <c r="BD313"/>
      <c r="BE313"/>
      <c r="BF313"/>
      <c r="BG313"/>
      <c r="BH313"/>
      <c r="BI313"/>
      <c r="BJ313"/>
      <c r="BK313"/>
      <c r="BL313"/>
      <c r="BM313"/>
      <c r="BN313" s="192" t="s">
        <v>904</v>
      </c>
      <c r="BO313">
        <v>2</v>
      </c>
      <c r="BP313">
        <v>2</v>
      </c>
      <c r="BQ313">
        <v>5</v>
      </c>
      <c r="BR313" t="s">
        <v>105</v>
      </c>
      <c r="BS313" t="s">
        <v>292</v>
      </c>
      <c r="BT313" t="s">
        <v>998</v>
      </c>
      <c r="BU313" s="210">
        <v>44820</v>
      </c>
      <c r="BV313">
        <v>32122</v>
      </c>
      <c r="BW313" s="211"/>
      <c r="BX313" t="s">
        <v>62</v>
      </c>
      <c r="BY313" t="s">
        <v>63</v>
      </c>
      <c r="BZ313"/>
      <c r="CA313"/>
      <c r="CB313" t="s">
        <v>63</v>
      </c>
      <c r="CC313" t="s">
        <v>63</v>
      </c>
      <c r="CD313" t="s">
        <v>1529</v>
      </c>
      <c r="CE313" t="s">
        <v>62</v>
      </c>
      <c r="CF313" t="s">
        <v>1154</v>
      </c>
      <c r="CG313" t="s">
        <v>62</v>
      </c>
      <c r="CH313" t="s">
        <v>1155</v>
      </c>
      <c r="CI313" t="s">
        <v>63</v>
      </c>
      <c r="CJ313"/>
      <c r="CK313"/>
      <c r="CL313"/>
      <c r="CM313"/>
      <c r="CN313"/>
      <c r="CO313"/>
      <c r="CP313"/>
      <c r="CQ313"/>
      <c r="CR313"/>
      <c r="CS313"/>
      <c r="CT313"/>
      <c r="CU313"/>
      <c r="CV313"/>
      <c r="CW313"/>
      <c r="CX313"/>
      <c r="CY313"/>
      <c r="CZ313"/>
      <c r="DA313"/>
      <c r="DB313"/>
      <c r="DC313"/>
      <c r="DD313"/>
      <c r="DE313"/>
      <c r="DF313"/>
      <c r="DG313"/>
      <c r="DH313"/>
      <c r="DI313"/>
      <c r="DJ313" t="s">
        <v>905</v>
      </c>
      <c r="DK313" t="s">
        <v>906</v>
      </c>
      <c r="DL313"/>
      <c r="DM313"/>
      <c r="DN313" t="s">
        <v>63</v>
      </c>
      <c r="DO313" t="s">
        <v>1150</v>
      </c>
      <c r="DP313" t="s">
        <v>62</v>
      </c>
      <c r="DQ313" t="s">
        <v>77</v>
      </c>
      <c r="DR313"/>
      <c r="DS313"/>
      <c r="DT313"/>
      <c r="DU313"/>
      <c r="DV313"/>
      <c r="DW313"/>
      <c r="DX313"/>
      <c r="DY313">
        <v>18.8</v>
      </c>
      <c r="DZ313"/>
      <c r="EA313" s="212"/>
      <c r="EB313">
        <v>2</v>
      </c>
      <c r="EC313">
        <v>2</v>
      </c>
      <c r="ED313"/>
      <c r="EE313" t="s">
        <v>1156</v>
      </c>
      <c r="EF313">
        <v>3</v>
      </c>
      <c r="EG313"/>
      <c r="EH313"/>
      <c r="EI313"/>
      <c r="EJ313"/>
      <c r="EK313"/>
      <c r="EL313"/>
      <c r="EM313"/>
      <c r="EN313"/>
      <c r="EO313"/>
      <c r="EP313"/>
      <c r="EQ313"/>
      <c r="ER313"/>
      <c r="ES313"/>
      <c r="ET313"/>
      <c r="EU313"/>
      <c r="EV313">
        <v>10250</v>
      </c>
      <c r="EW313">
        <v>716</v>
      </c>
      <c r="EX313">
        <v>459</v>
      </c>
      <c r="EY313">
        <v>601</v>
      </c>
      <c r="EZ313"/>
      <c r="FA313"/>
      <c r="FB313"/>
      <c r="FC313"/>
      <c r="FD313"/>
      <c r="FE313"/>
      <c r="FF313"/>
      <c r="FG313"/>
      <c r="FH313"/>
      <c r="FI313"/>
    </row>
    <row r="314" spans="1:165" s="4" customFormat="1" x14ac:dyDescent="0.35">
      <c r="A314">
        <v>2023</v>
      </c>
      <c r="B314" t="s">
        <v>79</v>
      </c>
      <c r="C314" t="s">
        <v>79</v>
      </c>
      <c r="D314" t="s">
        <v>1530</v>
      </c>
      <c r="E314" t="s">
        <v>80</v>
      </c>
      <c r="F314">
        <v>530</v>
      </c>
      <c r="G314" s="209">
        <v>2</v>
      </c>
      <c r="H314">
        <v>4</v>
      </c>
      <c r="I314" t="s">
        <v>818</v>
      </c>
      <c r="J314">
        <v>25</v>
      </c>
      <c r="K314">
        <v>33</v>
      </c>
      <c r="L314">
        <v>28</v>
      </c>
      <c r="M314">
        <v>32.177900000000001</v>
      </c>
      <c r="N314">
        <v>48.476500000000001</v>
      </c>
      <c r="O314">
        <v>37.914200000000001</v>
      </c>
      <c r="P314">
        <v>24.910499999999999</v>
      </c>
      <c r="Q314">
        <v>33.450800000000001</v>
      </c>
      <c r="R314">
        <v>28.143899999999999</v>
      </c>
      <c r="S314"/>
      <c r="T314" t="s">
        <v>796</v>
      </c>
      <c r="U314" t="s">
        <v>797</v>
      </c>
      <c r="V314" t="s">
        <v>819</v>
      </c>
      <c r="W314" t="s">
        <v>820</v>
      </c>
      <c r="X314"/>
      <c r="Y314">
        <v>8</v>
      </c>
      <c r="Z314" t="s">
        <v>62</v>
      </c>
      <c r="AA314" t="s">
        <v>63</v>
      </c>
      <c r="AB314" t="s">
        <v>71</v>
      </c>
      <c r="AC314" t="s">
        <v>72</v>
      </c>
      <c r="AD314">
        <v>10</v>
      </c>
      <c r="AE314"/>
      <c r="AF314"/>
      <c r="AG314" t="s">
        <v>800</v>
      </c>
      <c r="AH314" t="s">
        <v>801</v>
      </c>
      <c r="AI314" t="s">
        <v>64</v>
      </c>
      <c r="AJ314" t="s">
        <v>65</v>
      </c>
      <c r="AK314" t="s">
        <v>63</v>
      </c>
      <c r="AL314" t="s">
        <v>81</v>
      </c>
      <c r="AM314"/>
      <c r="AN314"/>
      <c r="AO314">
        <v>99</v>
      </c>
      <c r="AP314">
        <v>14</v>
      </c>
      <c r="AQ314"/>
      <c r="AR314"/>
      <c r="AS314">
        <v>1950</v>
      </c>
      <c r="AT314">
        <v>1950</v>
      </c>
      <c r="AU314"/>
      <c r="AV314"/>
      <c r="AW314"/>
      <c r="AX314"/>
      <c r="AY314"/>
      <c r="AZ314"/>
      <c r="BA314"/>
      <c r="BB314"/>
      <c r="BC314"/>
      <c r="BD314"/>
      <c r="BE314"/>
      <c r="BF314"/>
      <c r="BG314"/>
      <c r="BH314"/>
      <c r="BI314"/>
      <c r="BJ314"/>
      <c r="BK314"/>
      <c r="BL314"/>
      <c r="BM314"/>
      <c r="BN314" s="192" t="s">
        <v>1004</v>
      </c>
      <c r="BO314">
        <v>2</v>
      </c>
      <c r="BP314">
        <v>2</v>
      </c>
      <c r="BQ314">
        <v>5</v>
      </c>
      <c r="BR314" t="s">
        <v>105</v>
      </c>
      <c r="BS314" t="s">
        <v>292</v>
      </c>
      <c r="BT314" t="s">
        <v>998</v>
      </c>
      <c r="BU314" s="210">
        <v>44743</v>
      </c>
      <c r="BV314">
        <v>31562</v>
      </c>
      <c r="BW314" s="211"/>
      <c r="BX314" t="s">
        <v>62</v>
      </c>
      <c r="BY314" t="s">
        <v>63</v>
      </c>
      <c r="BZ314"/>
      <c r="CA314"/>
      <c r="CB314" t="s">
        <v>63</v>
      </c>
      <c r="CC314" t="s">
        <v>63</v>
      </c>
      <c r="CD314"/>
      <c r="CE314" t="s">
        <v>63</v>
      </c>
      <c r="CF314"/>
      <c r="CG314" t="s">
        <v>62</v>
      </c>
      <c r="CH314" t="s">
        <v>821</v>
      </c>
      <c r="CI314" t="s">
        <v>62</v>
      </c>
      <c r="CJ314" t="s">
        <v>1031</v>
      </c>
      <c r="CK314"/>
      <c r="CL314"/>
      <c r="CM314"/>
      <c r="CN314"/>
      <c r="CO314"/>
      <c r="CP314"/>
      <c r="CQ314"/>
      <c r="CR314"/>
      <c r="CS314"/>
      <c r="CT314"/>
      <c r="CU314"/>
      <c r="CV314"/>
      <c r="CW314"/>
      <c r="CX314"/>
      <c r="CY314"/>
      <c r="CZ314"/>
      <c r="DA314"/>
      <c r="DB314"/>
      <c r="DC314"/>
      <c r="DD314"/>
      <c r="DE314"/>
      <c r="DF314"/>
      <c r="DG314"/>
      <c r="DH314"/>
      <c r="DI314"/>
      <c r="DJ314" t="s">
        <v>806</v>
      </c>
      <c r="DK314" t="s">
        <v>807</v>
      </c>
      <c r="DL314"/>
      <c r="DM314"/>
      <c r="DN314" t="s">
        <v>63</v>
      </c>
      <c r="DO314" t="s">
        <v>825</v>
      </c>
      <c r="DP314" t="s">
        <v>62</v>
      </c>
      <c r="DQ314" t="s">
        <v>77</v>
      </c>
      <c r="DR314"/>
      <c r="DS314"/>
      <c r="DT314"/>
      <c r="DU314"/>
      <c r="DV314"/>
      <c r="DW314"/>
      <c r="DX314"/>
      <c r="DY314">
        <v>38.200000000000003</v>
      </c>
      <c r="DZ314"/>
      <c r="EA314" s="212"/>
      <c r="EB314">
        <v>6</v>
      </c>
      <c r="EC314">
        <v>6</v>
      </c>
      <c r="ED314"/>
      <c r="EE314" t="s">
        <v>1034</v>
      </c>
      <c r="EF314">
        <v>7</v>
      </c>
      <c r="EG314"/>
      <c r="EH314"/>
      <c r="EI314"/>
      <c r="EJ314"/>
      <c r="EK314"/>
      <c r="EL314"/>
      <c r="EM314"/>
      <c r="EN314"/>
      <c r="EO314"/>
      <c r="EP314"/>
      <c r="EQ314"/>
      <c r="ER314"/>
      <c r="ES314"/>
      <c r="ET314"/>
      <c r="EU314"/>
      <c r="EV314">
        <v>1750</v>
      </c>
      <c r="EW314">
        <v>353</v>
      </c>
      <c r="EX314">
        <v>264</v>
      </c>
      <c r="EY314">
        <v>313</v>
      </c>
      <c r="EZ314"/>
      <c r="FA314"/>
      <c r="FB314"/>
      <c r="FC314"/>
      <c r="FD314"/>
      <c r="FE314"/>
      <c r="FF314"/>
      <c r="FG314"/>
      <c r="FH314"/>
      <c r="FI314"/>
    </row>
    <row r="315" spans="1:165" s="4" customFormat="1" x14ac:dyDescent="0.35">
      <c r="A315">
        <v>2023</v>
      </c>
      <c r="B315" t="s">
        <v>79</v>
      </c>
      <c r="C315" t="s">
        <v>79</v>
      </c>
      <c r="D315" t="s">
        <v>1531</v>
      </c>
      <c r="E315" t="s">
        <v>80</v>
      </c>
      <c r="F315">
        <v>532</v>
      </c>
      <c r="G315" s="209">
        <v>2</v>
      </c>
      <c r="H315">
        <v>4</v>
      </c>
      <c r="I315" t="s">
        <v>818</v>
      </c>
      <c r="J315">
        <v>23</v>
      </c>
      <c r="K315">
        <v>32</v>
      </c>
      <c r="L315">
        <v>26</v>
      </c>
      <c r="M315">
        <v>29.939499999999999</v>
      </c>
      <c r="N315">
        <v>45.436199999999999</v>
      </c>
      <c r="O315">
        <v>35.367699999999999</v>
      </c>
      <c r="P315">
        <v>23.3431</v>
      </c>
      <c r="Q315">
        <v>31.5642</v>
      </c>
      <c r="R315">
        <v>26.442299999999999</v>
      </c>
      <c r="S315"/>
      <c r="T315" t="s">
        <v>796</v>
      </c>
      <c r="U315" t="s">
        <v>797</v>
      </c>
      <c r="V315" t="s">
        <v>819</v>
      </c>
      <c r="W315" t="s">
        <v>820</v>
      </c>
      <c r="X315"/>
      <c r="Y315">
        <v>8</v>
      </c>
      <c r="Z315" t="s">
        <v>62</v>
      </c>
      <c r="AA315" t="s">
        <v>63</v>
      </c>
      <c r="AB315" t="s">
        <v>73</v>
      </c>
      <c r="AC315" t="s">
        <v>75</v>
      </c>
      <c r="AD315">
        <v>10</v>
      </c>
      <c r="AE315"/>
      <c r="AF315"/>
      <c r="AG315" t="s">
        <v>800</v>
      </c>
      <c r="AH315" t="s">
        <v>801</v>
      </c>
      <c r="AI315" t="s">
        <v>64</v>
      </c>
      <c r="AJ315" t="s">
        <v>65</v>
      </c>
      <c r="AK315" t="s">
        <v>63</v>
      </c>
      <c r="AL315" t="s">
        <v>81</v>
      </c>
      <c r="AM315"/>
      <c r="AN315"/>
      <c r="AO315">
        <v>99</v>
      </c>
      <c r="AP315">
        <v>14</v>
      </c>
      <c r="AQ315"/>
      <c r="AR315"/>
      <c r="AS315">
        <v>2100</v>
      </c>
      <c r="AT315">
        <v>2100</v>
      </c>
      <c r="AU315"/>
      <c r="AV315"/>
      <c r="AW315"/>
      <c r="AX315"/>
      <c r="AY315"/>
      <c r="AZ315"/>
      <c r="BA315"/>
      <c r="BB315"/>
      <c r="BC315"/>
      <c r="BD315"/>
      <c r="BE315"/>
      <c r="BF315"/>
      <c r="BG315"/>
      <c r="BH315"/>
      <c r="BI315"/>
      <c r="BJ315"/>
      <c r="BK315"/>
      <c r="BL315"/>
      <c r="BM315"/>
      <c r="BN315" s="192" t="s">
        <v>1004</v>
      </c>
      <c r="BO315">
        <v>2</v>
      </c>
      <c r="BP315">
        <v>2</v>
      </c>
      <c r="BQ315">
        <v>5</v>
      </c>
      <c r="BR315" t="s">
        <v>105</v>
      </c>
      <c r="BS315" t="s">
        <v>292</v>
      </c>
      <c r="BT315" t="s">
        <v>998</v>
      </c>
      <c r="BU315" s="210">
        <v>44743</v>
      </c>
      <c r="BV315">
        <v>31559</v>
      </c>
      <c r="BW315" s="211"/>
      <c r="BX315" t="s">
        <v>62</v>
      </c>
      <c r="BY315" t="s">
        <v>63</v>
      </c>
      <c r="BZ315"/>
      <c r="CA315"/>
      <c r="CB315" t="s">
        <v>63</v>
      </c>
      <c r="CC315" t="s">
        <v>63</v>
      </c>
      <c r="CD315"/>
      <c r="CE315" t="s">
        <v>63</v>
      </c>
      <c r="CF315"/>
      <c r="CG315" t="s">
        <v>62</v>
      </c>
      <c r="CH315" t="s">
        <v>821</v>
      </c>
      <c r="CI315" t="s">
        <v>62</v>
      </c>
      <c r="CJ315" t="s">
        <v>1031</v>
      </c>
      <c r="CK315"/>
      <c r="CL315"/>
      <c r="CM315"/>
      <c r="CN315"/>
      <c r="CO315"/>
      <c r="CP315"/>
      <c r="CQ315"/>
      <c r="CR315"/>
      <c r="CS315"/>
      <c r="CT315"/>
      <c r="CU315"/>
      <c r="CV315"/>
      <c r="CW315"/>
      <c r="CX315"/>
      <c r="CY315"/>
      <c r="CZ315"/>
      <c r="DA315"/>
      <c r="DB315"/>
      <c r="DC315"/>
      <c r="DD315"/>
      <c r="DE315"/>
      <c r="DF315"/>
      <c r="DG315"/>
      <c r="DH315"/>
      <c r="DI315"/>
      <c r="DJ315" t="s">
        <v>806</v>
      </c>
      <c r="DK315" t="s">
        <v>807</v>
      </c>
      <c r="DL315"/>
      <c r="DM315"/>
      <c r="DN315" t="s">
        <v>63</v>
      </c>
      <c r="DO315" t="s">
        <v>825</v>
      </c>
      <c r="DP315" t="s">
        <v>62</v>
      </c>
      <c r="DQ315" t="s">
        <v>77</v>
      </c>
      <c r="DR315"/>
      <c r="DS315"/>
      <c r="DT315"/>
      <c r="DU315"/>
      <c r="DV315"/>
      <c r="DW315"/>
      <c r="DX315"/>
      <c r="DY315">
        <v>35.6</v>
      </c>
      <c r="DZ315"/>
      <c r="EA315" s="212"/>
      <c r="EB315">
        <v>5</v>
      </c>
      <c r="EC315">
        <v>5</v>
      </c>
      <c r="ED315"/>
      <c r="EE315" t="s">
        <v>1034</v>
      </c>
      <c r="EF315">
        <v>7</v>
      </c>
      <c r="EG315"/>
      <c r="EH315"/>
      <c r="EI315"/>
      <c r="EJ315"/>
      <c r="EK315"/>
      <c r="EL315"/>
      <c r="EM315"/>
      <c r="EN315"/>
      <c r="EO315"/>
      <c r="EP315"/>
      <c r="EQ315"/>
      <c r="ER315"/>
      <c r="ES315"/>
      <c r="ET315"/>
      <c r="EU315"/>
      <c r="EV315">
        <v>2500</v>
      </c>
      <c r="EW315">
        <v>376</v>
      </c>
      <c r="EX315">
        <v>279</v>
      </c>
      <c r="EY315">
        <v>332</v>
      </c>
      <c r="EZ315"/>
      <c r="FA315"/>
      <c r="FB315"/>
      <c r="FC315"/>
      <c r="FD315"/>
      <c r="FE315"/>
      <c r="FF315"/>
      <c r="FG315"/>
      <c r="FH315"/>
      <c r="FI315"/>
    </row>
    <row r="316" spans="1:165" s="4" customFormat="1" x14ac:dyDescent="0.35">
      <c r="A316" s="4">
        <v>2023</v>
      </c>
      <c r="B316" s="4" t="s">
        <v>79</v>
      </c>
      <c r="C316" s="4" t="s">
        <v>79</v>
      </c>
      <c r="D316" s="4" t="s">
        <v>1532</v>
      </c>
      <c r="E316" s="4" t="s">
        <v>80</v>
      </c>
      <c r="F316" s="4">
        <v>540</v>
      </c>
      <c r="G316" s="88">
        <v>3</v>
      </c>
      <c r="H316" s="4">
        <v>6</v>
      </c>
      <c r="I316" s="4" t="s">
        <v>818</v>
      </c>
      <c r="J316" s="4">
        <v>25</v>
      </c>
      <c r="K316" s="4">
        <v>32</v>
      </c>
      <c r="L316" s="4">
        <v>27</v>
      </c>
      <c r="M316" s="4">
        <v>31.8</v>
      </c>
      <c r="N316" s="4">
        <v>45.7</v>
      </c>
      <c r="O316" s="4">
        <v>36.842700000000001</v>
      </c>
      <c r="P316" s="4">
        <v>24.647500000000001</v>
      </c>
      <c r="Q316" s="4">
        <v>31.728899999999999</v>
      </c>
      <c r="R316" s="4">
        <v>27.3993</v>
      </c>
      <c r="T316" s="4" t="s">
        <v>796</v>
      </c>
      <c r="U316" s="4" t="s">
        <v>797</v>
      </c>
      <c r="V316" s="4" t="s">
        <v>819</v>
      </c>
      <c r="W316" s="4" t="s">
        <v>820</v>
      </c>
      <c r="Y316" s="4">
        <v>8</v>
      </c>
      <c r="Z316" s="4" t="s">
        <v>62</v>
      </c>
      <c r="AA316" s="4" t="s">
        <v>63</v>
      </c>
      <c r="AB316" s="4" t="s">
        <v>71</v>
      </c>
      <c r="AC316" s="4" t="s">
        <v>72</v>
      </c>
      <c r="AD316" s="4">
        <v>10</v>
      </c>
      <c r="AG316" s="4" t="s">
        <v>800</v>
      </c>
      <c r="AH316" s="4" t="s">
        <v>801</v>
      </c>
      <c r="AI316" s="4" t="s">
        <v>64</v>
      </c>
      <c r="AJ316" s="4" t="s">
        <v>65</v>
      </c>
      <c r="AK316" s="4" t="s">
        <v>63</v>
      </c>
      <c r="AL316" s="4" t="s">
        <v>81</v>
      </c>
      <c r="AO316" s="4">
        <v>99</v>
      </c>
      <c r="AP316" s="4">
        <v>14</v>
      </c>
      <c r="AS316" s="4">
        <v>2050</v>
      </c>
      <c r="AT316" s="4">
        <v>2050</v>
      </c>
      <c r="BN316" s="92" t="s">
        <v>1205</v>
      </c>
      <c r="BO316" s="4">
        <v>2</v>
      </c>
      <c r="BP316" s="4">
        <v>2</v>
      </c>
      <c r="BQ316" s="4">
        <v>5</v>
      </c>
      <c r="BR316" s="4" t="s">
        <v>105</v>
      </c>
      <c r="BS316" s="4" t="s">
        <v>292</v>
      </c>
      <c r="BT316" s="4" t="s">
        <v>998</v>
      </c>
      <c r="BU316" s="89">
        <v>44743</v>
      </c>
      <c r="BV316" s="4">
        <v>31575</v>
      </c>
      <c r="BW316" s="5"/>
      <c r="BX316" s="4" t="s">
        <v>62</v>
      </c>
      <c r="BY316" s="4" t="s">
        <v>63</v>
      </c>
      <c r="CB316" s="4" t="s">
        <v>63</v>
      </c>
      <c r="CC316" s="4" t="s">
        <v>63</v>
      </c>
      <c r="CE316" s="4" t="s">
        <v>63</v>
      </c>
      <c r="CG316" s="4" t="s">
        <v>62</v>
      </c>
      <c r="CH316" s="4" t="s">
        <v>821</v>
      </c>
      <c r="CI316" s="4" t="s">
        <v>62</v>
      </c>
      <c r="CJ316" s="4" t="s">
        <v>1031</v>
      </c>
      <c r="CK316" s="4" t="s">
        <v>83</v>
      </c>
      <c r="CM316" s="4">
        <v>1</v>
      </c>
      <c r="CN316" s="4" t="s">
        <v>84</v>
      </c>
      <c r="CP316" s="4">
        <v>44</v>
      </c>
      <c r="CQ316" s="4">
        <v>10</v>
      </c>
      <c r="CR316" s="4">
        <v>40</v>
      </c>
      <c r="CS316" s="4" t="s">
        <v>85</v>
      </c>
      <c r="CV316" s="4" t="s">
        <v>86</v>
      </c>
      <c r="CX316" s="4" t="s">
        <v>87</v>
      </c>
      <c r="CY316" s="4" t="s">
        <v>63</v>
      </c>
      <c r="DC316" s="4" t="s">
        <v>1258</v>
      </c>
      <c r="DD316" s="4">
        <v>1</v>
      </c>
      <c r="DE316" s="4" t="s">
        <v>88</v>
      </c>
      <c r="DF316" s="4" t="s">
        <v>101</v>
      </c>
      <c r="DG316" s="4">
        <v>2</v>
      </c>
      <c r="DJ316" s="4" t="s">
        <v>806</v>
      </c>
      <c r="DK316" s="4" t="s">
        <v>807</v>
      </c>
      <c r="DL316" s="4" t="s">
        <v>63</v>
      </c>
      <c r="DM316" s="4" t="s">
        <v>63</v>
      </c>
      <c r="DN316" s="4" t="s">
        <v>63</v>
      </c>
      <c r="DO316" s="4" t="s">
        <v>825</v>
      </c>
      <c r="DP316" s="4" t="s">
        <v>62</v>
      </c>
      <c r="DQ316" s="4" t="s">
        <v>77</v>
      </c>
      <c r="DY316" s="4">
        <v>37.1</v>
      </c>
      <c r="EA316" s="213"/>
      <c r="EB316" s="4">
        <v>5</v>
      </c>
      <c r="EC316" s="4">
        <v>5</v>
      </c>
      <c r="EE316" s="4" t="s">
        <v>1259</v>
      </c>
      <c r="EF316" s="4">
        <v>5</v>
      </c>
      <c r="EV316" s="4">
        <v>2250</v>
      </c>
      <c r="EW316" s="4">
        <v>357</v>
      </c>
      <c r="EX316" s="4">
        <v>278</v>
      </c>
      <c r="EY316" s="4">
        <v>322</v>
      </c>
    </row>
    <row r="317" spans="1:165" s="4" customFormat="1" x14ac:dyDescent="0.35">
      <c r="A317">
        <v>2023</v>
      </c>
      <c r="B317" t="s">
        <v>79</v>
      </c>
      <c r="C317" t="s">
        <v>79</v>
      </c>
      <c r="D317" t="s">
        <v>1533</v>
      </c>
      <c r="E317" t="s">
        <v>80</v>
      </c>
      <c r="F317">
        <v>541</v>
      </c>
      <c r="G317" s="209">
        <v>3</v>
      </c>
      <c r="H317">
        <v>6</v>
      </c>
      <c r="I317" t="s">
        <v>818</v>
      </c>
      <c r="J317">
        <v>22</v>
      </c>
      <c r="K317">
        <v>29</v>
      </c>
      <c r="L317">
        <v>25</v>
      </c>
      <c r="M317">
        <v>28.6</v>
      </c>
      <c r="N317">
        <v>41.4</v>
      </c>
      <c r="O317">
        <v>33.222200000000001</v>
      </c>
      <c r="P317">
        <v>22.394400000000001</v>
      </c>
      <c r="Q317">
        <v>29.0199</v>
      </c>
      <c r="R317">
        <v>24.9587</v>
      </c>
      <c r="S317"/>
      <c r="T317" t="s">
        <v>796</v>
      </c>
      <c r="U317" t="s">
        <v>797</v>
      </c>
      <c r="V317" t="s">
        <v>819</v>
      </c>
      <c r="W317" t="s">
        <v>820</v>
      </c>
      <c r="X317"/>
      <c r="Y317">
        <v>8</v>
      </c>
      <c r="Z317" t="s">
        <v>62</v>
      </c>
      <c r="AA317" t="s">
        <v>63</v>
      </c>
      <c r="AB317" t="s">
        <v>73</v>
      </c>
      <c r="AC317" t="s">
        <v>75</v>
      </c>
      <c r="AD317">
        <v>10</v>
      </c>
      <c r="AE317"/>
      <c r="AF317"/>
      <c r="AG317" t="s">
        <v>800</v>
      </c>
      <c r="AH317" t="s">
        <v>801</v>
      </c>
      <c r="AI317" t="s">
        <v>64</v>
      </c>
      <c r="AJ317" t="s">
        <v>65</v>
      </c>
      <c r="AK317" t="s">
        <v>63</v>
      </c>
      <c r="AL317" t="s">
        <v>81</v>
      </c>
      <c r="AM317"/>
      <c r="AN317"/>
      <c r="AO317">
        <v>99</v>
      </c>
      <c r="AP317">
        <v>14</v>
      </c>
      <c r="AQ317"/>
      <c r="AR317"/>
      <c r="AS317">
        <v>2200</v>
      </c>
      <c r="AT317">
        <v>2200</v>
      </c>
      <c r="AU317"/>
      <c r="AV317"/>
      <c r="AW317"/>
      <c r="AX317"/>
      <c r="AY317"/>
      <c r="AZ317"/>
      <c r="BA317"/>
      <c r="BB317"/>
      <c r="BC317"/>
      <c r="BD317"/>
      <c r="BE317"/>
      <c r="BF317"/>
      <c r="BG317"/>
      <c r="BH317"/>
      <c r="BI317"/>
      <c r="BJ317"/>
      <c r="BK317"/>
      <c r="BL317"/>
      <c r="BM317"/>
      <c r="BN317" s="192" t="s">
        <v>1205</v>
      </c>
      <c r="BO317">
        <v>2</v>
      </c>
      <c r="BP317">
        <v>2</v>
      </c>
      <c r="BQ317">
        <v>5</v>
      </c>
      <c r="BR317" t="s">
        <v>105</v>
      </c>
      <c r="BS317" t="s">
        <v>292</v>
      </c>
      <c r="BT317" t="s">
        <v>998</v>
      </c>
      <c r="BU317" s="210">
        <v>44743</v>
      </c>
      <c r="BV317">
        <v>31571</v>
      </c>
      <c r="BW317" s="211"/>
      <c r="BX317" t="s">
        <v>62</v>
      </c>
      <c r="BY317" t="s">
        <v>63</v>
      </c>
      <c r="BZ317"/>
      <c r="CA317"/>
      <c r="CB317" t="s">
        <v>63</v>
      </c>
      <c r="CC317" t="s">
        <v>63</v>
      </c>
      <c r="CD317"/>
      <c r="CE317" t="s">
        <v>63</v>
      </c>
      <c r="CF317"/>
      <c r="CG317" t="s">
        <v>62</v>
      </c>
      <c r="CH317" t="s">
        <v>821</v>
      </c>
      <c r="CI317" t="s">
        <v>62</v>
      </c>
      <c r="CJ317" t="s">
        <v>1031</v>
      </c>
      <c r="CK317" t="s">
        <v>83</v>
      </c>
      <c r="CL317"/>
      <c r="CM317">
        <v>1</v>
      </c>
      <c r="CN317" t="s">
        <v>84</v>
      </c>
      <c r="CO317"/>
      <c r="CP317">
        <v>44</v>
      </c>
      <c r="CQ317">
        <v>10</v>
      </c>
      <c r="CR317">
        <v>40</v>
      </c>
      <c r="CS317" t="s">
        <v>85</v>
      </c>
      <c r="CT317"/>
      <c r="CU317"/>
      <c r="CV317" t="s">
        <v>86</v>
      </c>
      <c r="CW317"/>
      <c r="CX317" t="s">
        <v>87</v>
      </c>
      <c r="CY317" t="s">
        <v>63</v>
      </c>
      <c r="CZ317"/>
      <c r="DA317"/>
      <c r="DB317"/>
      <c r="DC317" t="s">
        <v>1258</v>
      </c>
      <c r="DD317">
        <v>1</v>
      </c>
      <c r="DE317" t="s">
        <v>88</v>
      </c>
      <c r="DF317" t="s">
        <v>101</v>
      </c>
      <c r="DG317">
        <v>2</v>
      </c>
      <c r="DH317"/>
      <c r="DI317"/>
      <c r="DJ317" t="s">
        <v>806</v>
      </c>
      <c r="DK317" t="s">
        <v>807</v>
      </c>
      <c r="DL317" t="s">
        <v>63</v>
      </c>
      <c r="DM317" t="s">
        <v>63</v>
      </c>
      <c r="DN317" t="s">
        <v>63</v>
      </c>
      <c r="DO317" t="s">
        <v>825</v>
      </c>
      <c r="DP317" t="s">
        <v>62</v>
      </c>
      <c r="DQ317" t="s">
        <v>77</v>
      </c>
      <c r="DR317"/>
      <c r="DS317"/>
      <c r="DT317"/>
      <c r="DU317"/>
      <c r="DV317"/>
      <c r="DW317"/>
      <c r="DX317"/>
      <c r="DY317">
        <v>33.4</v>
      </c>
      <c r="DZ317"/>
      <c r="EA317" s="212"/>
      <c r="EB317">
        <v>5</v>
      </c>
      <c r="EC317">
        <v>5</v>
      </c>
      <c r="ED317"/>
      <c r="EE317" t="s">
        <v>1259</v>
      </c>
      <c r="EF317">
        <v>5</v>
      </c>
      <c r="EG317"/>
      <c r="EH317"/>
      <c r="EI317"/>
      <c r="EJ317"/>
      <c r="EK317"/>
      <c r="EL317"/>
      <c r="EM317"/>
      <c r="EN317"/>
      <c r="EO317"/>
      <c r="EP317"/>
      <c r="EQ317"/>
      <c r="ER317"/>
      <c r="ES317"/>
      <c r="ET317"/>
      <c r="EU317"/>
      <c r="EV317">
        <v>3000</v>
      </c>
      <c r="EW317">
        <v>393</v>
      </c>
      <c r="EX317">
        <v>303</v>
      </c>
      <c r="EY317">
        <v>352</v>
      </c>
      <c r="EZ317"/>
      <c r="FA317"/>
      <c r="FB317"/>
      <c r="FC317"/>
      <c r="FD317"/>
      <c r="FE317"/>
      <c r="FF317"/>
      <c r="FG317"/>
      <c r="FH317"/>
      <c r="FI317"/>
    </row>
    <row r="318" spans="1:165" s="4" customFormat="1" x14ac:dyDescent="0.35">
      <c r="A318">
        <v>2023</v>
      </c>
      <c r="B318" t="s">
        <v>79</v>
      </c>
      <c r="C318" t="s">
        <v>79</v>
      </c>
      <c r="D318" t="s">
        <v>1534</v>
      </c>
      <c r="E318" t="s">
        <v>80</v>
      </c>
      <c r="F318">
        <v>808</v>
      </c>
      <c r="G318" s="209">
        <v>3</v>
      </c>
      <c r="H318">
        <v>6</v>
      </c>
      <c r="I318" t="s">
        <v>818</v>
      </c>
      <c r="J318">
        <v>21</v>
      </c>
      <c r="K318">
        <v>29</v>
      </c>
      <c r="L318">
        <v>24</v>
      </c>
      <c r="M318">
        <v>26.287199999999999</v>
      </c>
      <c r="N318">
        <v>40.795900000000003</v>
      </c>
      <c r="O318">
        <v>31.2957</v>
      </c>
      <c r="P318">
        <v>20.737100000000002</v>
      </c>
      <c r="Q318">
        <v>28.635100000000001</v>
      </c>
      <c r="R318">
        <v>23.675699999999999</v>
      </c>
      <c r="S318"/>
      <c r="T318" t="s">
        <v>796</v>
      </c>
      <c r="U318" t="s">
        <v>797</v>
      </c>
      <c r="V318" t="s">
        <v>819</v>
      </c>
      <c r="W318" t="s">
        <v>820</v>
      </c>
      <c r="X318"/>
      <c r="Y318">
        <v>8</v>
      </c>
      <c r="Z318" t="s">
        <v>62</v>
      </c>
      <c r="AA318" t="s">
        <v>63</v>
      </c>
      <c r="AB318" t="s">
        <v>71</v>
      </c>
      <c r="AC318" t="s">
        <v>72</v>
      </c>
      <c r="AD318">
        <v>10</v>
      </c>
      <c r="AE318"/>
      <c r="AF318"/>
      <c r="AG318" t="s">
        <v>800</v>
      </c>
      <c r="AH318" t="s">
        <v>801</v>
      </c>
      <c r="AI318" t="s">
        <v>64</v>
      </c>
      <c r="AJ318" t="s">
        <v>65</v>
      </c>
      <c r="AK318" t="s">
        <v>63</v>
      </c>
      <c r="AL318" t="s">
        <v>81</v>
      </c>
      <c r="AM318"/>
      <c r="AN318"/>
      <c r="AO318">
        <v>100</v>
      </c>
      <c r="AP318">
        <v>16</v>
      </c>
      <c r="AQ318"/>
      <c r="AR318"/>
      <c r="AS318">
        <v>2300</v>
      </c>
      <c r="AT318">
        <v>2300</v>
      </c>
      <c r="AU318"/>
      <c r="AV318"/>
      <c r="AW318"/>
      <c r="AX318"/>
      <c r="AY318"/>
      <c r="AZ318"/>
      <c r="BA318"/>
      <c r="BB318"/>
      <c r="BC318"/>
      <c r="BD318"/>
      <c r="BE318"/>
      <c r="BF318"/>
      <c r="BG318"/>
      <c r="BH318"/>
      <c r="BI318"/>
      <c r="BJ318"/>
      <c r="BK318"/>
      <c r="BL318"/>
      <c r="BM318"/>
      <c r="BN318" s="192" t="s">
        <v>1004</v>
      </c>
      <c r="BO318">
        <v>2</v>
      </c>
      <c r="BP318">
        <v>2</v>
      </c>
      <c r="BQ318">
        <v>5</v>
      </c>
      <c r="BR318" t="s">
        <v>105</v>
      </c>
      <c r="BS318" t="s">
        <v>292</v>
      </c>
      <c r="BT318" t="s">
        <v>998</v>
      </c>
      <c r="BU318" s="210">
        <v>44655</v>
      </c>
      <c r="BV318">
        <v>31163</v>
      </c>
      <c r="BW318" s="211"/>
      <c r="BX318" t="s">
        <v>63</v>
      </c>
      <c r="BY318" t="s">
        <v>63</v>
      </c>
      <c r="BZ318"/>
      <c r="CA318"/>
      <c r="CB318" t="s">
        <v>63</v>
      </c>
      <c r="CC318" t="s">
        <v>63</v>
      </c>
      <c r="CD318"/>
      <c r="CE318" t="s">
        <v>63</v>
      </c>
      <c r="CF318"/>
      <c r="CG318" t="s">
        <v>62</v>
      </c>
      <c r="CH318" t="s">
        <v>1242</v>
      </c>
      <c r="CI318" t="s">
        <v>62</v>
      </c>
      <c r="CJ318" t="s">
        <v>1243</v>
      </c>
      <c r="CK318"/>
      <c r="CL318"/>
      <c r="CM318"/>
      <c r="CN318"/>
      <c r="CO318"/>
      <c r="CP318"/>
      <c r="CQ318"/>
      <c r="CR318"/>
      <c r="CS318"/>
      <c r="CT318"/>
      <c r="CU318"/>
      <c r="CV318"/>
      <c r="CW318"/>
      <c r="CX318"/>
      <c r="CY318"/>
      <c r="CZ318"/>
      <c r="DA318"/>
      <c r="DB318"/>
      <c r="DC318"/>
      <c r="DD318"/>
      <c r="DE318"/>
      <c r="DF318"/>
      <c r="DG318"/>
      <c r="DH318"/>
      <c r="DI318"/>
      <c r="DJ318" t="s">
        <v>806</v>
      </c>
      <c r="DK318" t="s">
        <v>807</v>
      </c>
      <c r="DL318"/>
      <c r="DM318"/>
      <c r="DN318" t="s">
        <v>63</v>
      </c>
      <c r="DO318" t="s">
        <v>1244</v>
      </c>
      <c r="DP318" t="s">
        <v>62</v>
      </c>
      <c r="DQ318" t="s">
        <v>77</v>
      </c>
      <c r="DR318"/>
      <c r="DS318"/>
      <c r="DT318"/>
      <c r="DU318"/>
      <c r="DV318"/>
      <c r="DW318"/>
      <c r="DX318"/>
      <c r="DY318">
        <v>31.5</v>
      </c>
      <c r="DZ318"/>
      <c r="EA318" s="212"/>
      <c r="EB318">
        <v>5</v>
      </c>
      <c r="EC318">
        <v>5</v>
      </c>
      <c r="ED318"/>
      <c r="EE318" t="s">
        <v>1245</v>
      </c>
      <c r="EF318">
        <v>3</v>
      </c>
      <c r="EG318"/>
      <c r="EH318"/>
      <c r="EI318"/>
      <c r="EJ318"/>
      <c r="EK318"/>
      <c r="EL318"/>
      <c r="EM318"/>
      <c r="EN318"/>
      <c r="EO318"/>
      <c r="EP318"/>
      <c r="EQ318"/>
      <c r="ER318"/>
      <c r="ES318"/>
      <c r="ET318"/>
      <c r="EU318"/>
      <c r="EV318">
        <v>3500</v>
      </c>
      <c r="EW318">
        <v>427</v>
      </c>
      <c r="EX318">
        <v>310</v>
      </c>
      <c r="EY318">
        <v>374</v>
      </c>
      <c r="EZ318"/>
      <c r="FA318"/>
      <c r="FB318"/>
      <c r="FC318"/>
      <c r="FD318"/>
      <c r="FE318"/>
      <c r="FF318"/>
      <c r="FG318"/>
      <c r="FH318"/>
      <c r="FI318"/>
    </row>
    <row r="319" spans="1:165" s="4" customFormat="1" x14ac:dyDescent="0.35">
      <c r="A319">
        <v>2023</v>
      </c>
      <c r="B319" t="s">
        <v>79</v>
      </c>
      <c r="C319" t="s">
        <v>79</v>
      </c>
      <c r="D319" t="s">
        <v>1535</v>
      </c>
      <c r="E319" t="s">
        <v>80</v>
      </c>
      <c r="F319">
        <v>810</v>
      </c>
      <c r="G319" s="209">
        <v>3</v>
      </c>
      <c r="H319">
        <v>6</v>
      </c>
      <c r="I319" t="s">
        <v>818</v>
      </c>
      <c r="J319">
        <v>21</v>
      </c>
      <c r="K319">
        <v>29</v>
      </c>
      <c r="L319">
        <v>24</v>
      </c>
      <c r="M319">
        <v>26.253799999999998</v>
      </c>
      <c r="N319">
        <v>40.806199999999997</v>
      </c>
      <c r="O319">
        <v>31.272400000000001</v>
      </c>
      <c r="P319">
        <v>20.713000000000001</v>
      </c>
      <c r="Q319">
        <v>28.6417</v>
      </c>
      <c r="R319">
        <v>23.660399999999999</v>
      </c>
      <c r="S319"/>
      <c r="T319" t="s">
        <v>796</v>
      </c>
      <c r="U319" t="s">
        <v>797</v>
      </c>
      <c r="V319" t="s">
        <v>819</v>
      </c>
      <c r="W319" t="s">
        <v>820</v>
      </c>
      <c r="X319"/>
      <c r="Y319">
        <v>8</v>
      </c>
      <c r="Z319" t="s">
        <v>62</v>
      </c>
      <c r="AA319" t="s">
        <v>63</v>
      </c>
      <c r="AB319" t="s">
        <v>73</v>
      </c>
      <c r="AC319" t="s">
        <v>75</v>
      </c>
      <c r="AD319">
        <v>10</v>
      </c>
      <c r="AE319"/>
      <c r="AF319"/>
      <c r="AG319" t="s">
        <v>800</v>
      </c>
      <c r="AH319" t="s">
        <v>801</v>
      </c>
      <c r="AI319" t="s">
        <v>64</v>
      </c>
      <c r="AJ319" t="s">
        <v>65</v>
      </c>
      <c r="AK319" t="s">
        <v>63</v>
      </c>
      <c r="AL319" t="s">
        <v>81</v>
      </c>
      <c r="AM319"/>
      <c r="AN319"/>
      <c r="AO319">
        <v>100</v>
      </c>
      <c r="AP319">
        <v>16</v>
      </c>
      <c r="AQ319"/>
      <c r="AR319"/>
      <c r="AS319">
        <v>2300</v>
      </c>
      <c r="AT319">
        <v>2300</v>
      </c>
      <c r="AU319"/>
      <c r="AV319"/>
      <c r="AW319"/>
      <c r="AX319"/>
      <c r="AY319"/>
      <c r="AZ319"/>
      <c r="BA319"/>
      <c r="BB319"/>
      <c r="BC319"/>
      <c r="BD319"/>
      <c r="BE319"/>
      <c r="BF319"/>
      <c r="BG319"/>
      <c r="BH319"/>
      <c r="BI319"/>
      <c r="BJ319"/>
      <c r="BK319"/>
      <c r="BL319"/>
      <c r="BM319"/>
      <c r="BN319" s="192" t="s">
        <v>1004</v>
      </c>
      <c r="BO319">
        <v>2</v>
      </c>
      <c r="BP319">
        <v>2</v>
      </c>
      <c r="BQ319">
        <v>5</v>
      </c>
      <c r="BR319" t="s">
        <v>105</v>
      </c>
      <c r="BS319" t="s">
        <v>292</v>
      </c>
      <c r="BT319" t="s">
        <v>998</v>
      </c>
      <c r="BU319" s="210">
        <v>44655</v>
      </c>
      <c r="BV319">
        <v>31167</v>
      </c>
      <c r="BW319" s="211"/>
      <c r="BX319" t="s">
        <v>63</v>
      </c>
      <c r="BY319" t="s">
        <v>63</v>
      </c>
      <c r="BZ319"/>
      <c r="CA319"/>
      <c r="CB319" t="s">
        <v>63</v>
      </c>
      <c r="CC319" t="s">
        <v>63</v>
      </c>
      <c r="CD319"/>
      <c r="CE319" t="s">
        <v>63</v>
      </c>
      <c r="CF319"/>
      <c r="CG319" t="s">
        <v>62</v>
      </c>
      <c r="CH319" t="s">
        <v>1242</v>
      </c>
      <c r="CI319" t="s">
        <v>62</v>
      </c>
      <c r="CJ319" t="s">
        <v>1243</v>
      </c>
      <c r="CK319"/>
      <c r="CL319"/>
      <c r="CM319"/>
      <c r="CN319"/>
      <c r="CO319"/>
      <c r="CP319"/>
      <c r="CQ319"/>
      <c r="CR319"/>
      <c r="CS319"/>
      <c r="CT319"/>
      <c r="CU319"/>
      <c r="CV319"/>
      <c r="CW319"/>
      <c r="CX319"/>
      <c r="CY319"/>
      <c r="CZ319"/>
      <c r="DA319"/>
      <c r="DB319"/>
      <c r="DC319"/>
      <c r="DD319"/>
      <c r="DE319"/>
      <c r="DF319"/>
      <c r="DG319"/>
      <c r="DH319"/>
      <c r="DI319"/>
      <c r="DJ319" t="s">
        <v>806</v>
      </c>
      <c r="DK319" t="s">
        <v>807</v>
      </c>
      <c r="DL319"/>
      <c r="DM319"/>
      <c r="DN319" t="s">
        <v>63</v>
      </c>
      <c r="DO319" t="s">
        <v>1244</v>
      </c>
      <c r="DP319" t="s">
        <v>62</v>
      </c>
      <c r="DQ319" t="s">
        <v>77</v>
      </c>
      <c r="DR319"/>
      <c r="DS319"/>
      <c r="DT319"/>
      <c r="DU319"/>
      <c r="DV319"/>
      <c r="DW319"/>
      <c r="DX319"/>
      <c r="DY319">
        <v>31.5</v>
      </c>
      <c r="DZ319"/>
      <c r="EA319" s="212"/>
      <c r="EB319">
        <v>5</v>
      </c>
      <c r="EC319">
        <v>5</v>
      </c>
      <c r="ED319"/>
      <c r="EE319" t="s">
        <v>1245</v>
      </c>
      <c r="EF319">
        <v>3</v>
      </c>
      <c r="EG319"/>
      <c r="EH319"/>
      <c r="EI319"/>
      <c r="EJ319"/>
      <c r="EK319"/>
      <c r="EL319"/>
      <c r="EM319"/>
      <c r="EN319"/>
      <c r="EO319"/>
      <c r="EP319"/>
      <c r="EQ319"/>
      <c r="ER319"/>
      <c r="ES319"/>
      <c r="ET319"/>
      <c r="EU319"/>
      <c r="EV319">
        <v>3500</v>
      </c>
      <c r="EW319">
        <v>426</v>
      </c>
      <c r="EX319">
        <v>308</v>
      </c>
      <c r="EY319">
        <v>373</v>
      </c>
      <c r="EZ319"/>
      <c r="FA319"/>
      <c r="FB319"/>
      <c r="FC319"/>
      <c r="FD319"/>
      <c r="FE319"/>
      <c r="FF319"/>
      <c r="FG319"/>
      <c r="FH319"/>
      <c r="FI319"/>
    </row>
    <row r="320" spans="1:165" s="4" customFormat="1" x14ac:dyDescent="0.35">
      <c r="A320">
        <v>2023</v>
      </c>
      <c r="B320" t="s">
        <v>79</v>
      </c>
      <c r="C320" t="s">
        <v>79</v>
      </c>
      <c r="D320" t="s">
        <v>1536</v>
      </c>
      <c r="E320" t="s">
        <v>80</v>
      </c>
      <c r="F320">
        <v>857</v>
      </c>
      <c r="G320" s="209">
        <v>4.4000000000000004</v>
      </c>
      <c r="H320">
        <v>8</v>
      </c>
      <c r="I320" t="s">
        <v>818</v>
      </c>
      <c r="J320">
        <v>17</v>
      </c>
      <c r="K320">
        <v>24</v>
      </c>
      <c r="L320">
        <v>19</v>
      </c>
      <c r="M320">
        <v>20.8215</v>
      </c>
      <c r="N320">
        <v>33.216999999999999</v>
      </c>
      <c r="O320">
        <v>25.023599999999998</v>
      </c>
      <c r="P320">
        <v>16.720300000000002</v>
      </c>
      <c r="Q320">
        <v>23.718</v>
      </c>
      <c r="R320">
        <v>19.280100000000001</v>
      </c>
      <c r="S320"/>
      <c r="T320" t="s">
        <v>796</v>
      </c>
      <c r="U320" t="s">
        <v>797</v>
      </c>
      <c r="V320" t="s">
        <v>819</v>
      </c>
      <c r="W320" t="s">
        <v>820</v>
      </c>
      <c r="X320"/>
      <c r="Y320">
        <v>8</v>
      </c>
      <c r="Z320" t="s">
        <v>62</v>
      </c>
      <c r="AA320" t="s">
        <v>63</v>
      </c>
      <c r="AB320" t="s">
        <v>73</v>
      </c>
      <c r="AC320" t="s">
        <v>75</v>
      </c>
      <c r="AD320">
        <v>10</v>
      </c>
      <c r="AE320"/>
      <c r="AF320"/>
      <c r="AG320" t="s">
        <v>800</v>
      </c>
      <c r="AH320" t="s">
        <v>801</v>
      </c>
      <c r="AI320" t="s">
        <v>64</v>
      </c>
      <c r="AJ320" t="s">
        <v>65</v>
      </c>
      <c r="AK320" t="s">
        <v>63</v>
      </c>
      <c r="AL320" t="s">
        <v>81</v>
      </c>
      <c r="AM320"/>
      <c r="AN320"/>
      <c r="AO320">
        <v>100</v>
      </c>
      <c r="AP320">
        <v>16</v>
      </c>
      <c r="AQ320"/>
      <c r="AR320"/>
      <c r="AS320">
        <v>2900</v>
      </c>
      <c r="AT320">
        <v>2900</v>
      </c>
      <c r="AU320"/>
      <c r="AV320"/>
      <c r="AW320"/>
      <c r="AX320"/>
      <c r="AY320"/>
      <c r="AZ320"/>
      <c r="BA320"/>
      <c r="BB320"/>
      <c r="BC320"/>
      <c r="BD320"/>
      <c r="BE320"/>
      <c r="BF320"/>
      <c r="BG320"/>
      <c r="BH320"/>
      <c r="BI320"/>
      <c r="BJ320"/>
      <c r="BK320"/>
      <c r="BL320"/>
      <c r="BM320"/>
      <c r="BN320" s="192" t="s">
        <v>1004</v>
      </c>
      <c r="BO320">
        <v>2</v>
      </c>
      <c r="BP320">
        <v>2</v>
      </c>
      <c r="BQ320">
        <v>5</v>
      </c>
      <c r="BR320" t="s">
        <v>105</v>
      </c>
      <c r="BS320" t="s">
        <v>292</v>
      </c>
      <c r="BT320" t="s">
        <v>998</v>
      </c>
      <c r="BU320" s="210">
        <v>44652</v>
      </c>
      <c r="BV320">
        <v>31158</v>
      </c>
      <c r="BW320" s="211"/>
      <c r="BX320" t="s">
        <v>63</v>
      </c>
      <c r="BY320" t="s">
        <v>63</v>
      </c>
      <c r="BZ320"/>
      <c r="CA320"/>
      <c r="CB320" t="s">
        <v>63</v>
      </c>
      <c r="CC320" t="s">
        <v>63</v>
      </c>
      <c r="CD320"/>
      <c r="CE320" t="s">
        <v>63</v>
      </c>
      <c r="CF320"/>
      <c r="CG320" t="s">
        <v>62</v>
      </c>
      <c r="CH320" t="s">
        <v>1242</v>
      </c>
      <c r="CI320" t="s">
        <v>62</v>
      </c>
      <c r="CJ320" t="s">
        <v>1243</v>
      </c>
      <c r="CK320"/>
      <c r="CL320"/>
      <c r="CM320"/>
      <c r="CN320"/>
      <c r="CO320"/>
      <c r="CP320"/>
      <c r="CQ320"/>
      <c r="CR320"/>
      <c r="CS320"/>
      <c r="CT320"/>
      <c r="CU320"/>
      <c r="CV320"/>
      <c r="CW320"/>
      <c r="CX320"/>
      <c r="CY320"/>
      <c r="CZ320"/>
      <c r="DA320"/>
      <c r="DB320"/>
      <c r="DC320"/>
      <c r="DD320"/>
      <c r="DE320"/>
      <c r="DF320"/>
      <c r="DG320"/>
      <c r="DH320"/>
      <c r="DI320"/>
      <c r="DJ320" t="s">
        <v>806</v>
      </c>
      <c r="DK320" t="s">
        <v>807</v>
      </c>
      <c r="DL320"/>
      <c r="DM320"/>
      <c r="DN320" t="s">
        <v>63</v>
      </c>
      <c r="DO320" t="s">
        <v>843</v>
      </c>
      <c r="DP320" t="s">
        <v>62</v>
      </c>
      <c r="DQ320" t="s">
        <v>77</v>
      </c>
      <c r="DR320"/>
      <c r="DS320"/>
      <c r="DT320"/>
      <c r="DU320"/>
      <c r="DV320"/>
      <c r="DW320"/>
      <c r="DX320"/>
      <c r="DY320">
        <v>25.2</v>
      </c>
      <c r="DZ320"/>
      <c r="EA320" s="212"/>
      <c r="EB320">
        <v>4</v>
      </c>
      <c r="EC320">
        <v>4</v>
      </c>
      <c r="ED320"/>
      <c r="EE320" t="s">
        <v>1268</v>
      </c>
      <c r="EF320">
        <v>3</v>
      </c>
      <c r="EG320"/>
      <c r="EH320"/>
      <c r="EI320"/>
      <c r="EJ320"/>
      <c r="EK320"/>
      <c r="EL320"/>
      <c r="EM320"/>
      <c r="EN320"/>
      <c r="EO320"/>
      <c r="EP320"/>
      <c r="EQ320"/>
      <c r="ER320"/>
      <c r="ES320"/>
      <c r="ET320"/>
      <c r="EU320"/>
      <c r="EV320">
        <v>6500</v>
      </c>
      <c r="EW320">
        <v>526</v>
      </c>
      <c r="EX320">
        <v>372</v>
      </c>
      <c r="EY320">
        <v>457</v>
      </c>
      <c r="EZ320"/>
      <c r="FA320"/>
      <c r="FB320"/>
      <c r="FC320"/>
      <c r="FD320"/>
      <c r="FE320"/>
      <c r="FF320"/>
      <c r="FG320"/>
      <c r="FH320"/>
      <c r="FI320"/>
    </row>
    <row r="321" spans="1:165" s="4" customFormat="1" x14ac:dyDescent="0.35">
      <c r="A321">
        <v>2023</v>
      </c>
      <c r="B321" t="s">
        <v>79</v>
      </c>
      <c r="C321" t="s">
        <v>79</v>
      </c>
      <c r="D321" t="s">
        <v>1537</v>
      </c>
      <c r="E321" t="s">
        <v>80</v>
      </c>
      <c r="F321">
        <v>561</v>
      </c>
      <c r="G321" s="209">
        <v>4.4000000000000004</v>
      </c>
      <c r="H321">
        <v>8</v>
      </c>
      <c r="I321" t="s">
        <v>818</v>
      </c>
      <c r="J321">
        <v>15</v>
      </c>
      <c r="K321">
        <v>21</v>
      </c>
      <c r="L321">
        <v>17</v>
      </c>
      <c r="M321">
        <v>18.0229</v>
      </c>
      <c r="N321">
        <v>29.546700000000001</v>
      </c>
      <c r="O321">
        <v>21.859400000000001</v>
      </c>
      <c r="P321">
        <v>14.6073</v>
      </c>
      <c r="Q321">
        <v>21.275200000000002</v>
      </c>
      <c r="R321">
        <v>17.005700000000001</v>
      </c>
      <c r="S321" t="s">
        <v>856</v>
      </c>
      <c r="T321" t="s">
        <v>796</v>
      </c>
      <c r="U321" t="s">
        <v>797</v>
      </c>
      <c r="V321" t="s">
        <v>819</v>
      </c>
      <c r="W321" t="s">
        <v>820</v>
      </c>
      <c r="X321"/>
      <c r="Y321">
        <v>8</v>
      </c>
      <c r="Z321" t="s">
        <v>62</v>
      </c>
      <c r="AA321" t="s">
        <v>63</v>
      </c>
      <c r="AB321" t="s">
        <v>73</v>
      </c>
      <c r="AC321" t="s">
        <v>75</v>
      </c>
      <c r="AD321">
        <v>10</v>
      </c>
      <c r="AE321"/>
      <c r="AF321"/>
      <c r="AG321" t="s">
        <v>800</v>
      </c>
      <c r="AH321" t="s">
        <v>801</v>
      </c>
      <c r="AI321" t="s">
        <v>64</v>
      </c>
      <c r="AJ321" t="s">
        <v>65</v>
      </c>
      <c r="AK321" t="s">
        <v>63</v>
      </c>
      <c r="AL321" t="s">
        <v>81</v>
      </c>
      <c r="AM321"/>
      <c r="AN321"/>
      <c r="AO321">
        <v>103</v>
      </c>
      <c r="AP321">
        <v>14</v>
      </c>
      <c r="AQ321"/>
      <c r="AR321"/>
      <c r="AS321">
        <v>3200</v>
      </c>
      <c r="AT321">
        <v>3200</v>
      </c>
      <c r="AU321"/>
      <c r="AV321"/>
      <c r="AW321"/>
      <c r="AX321"/>
      <c r="AY321"/>
      <c r="AZ321"/>
      <c r="BA321"/>
      <c r="BB321"/>
      <c r="BC321"/>
      <c r="BD321"/>
      <c r="BE321"/>
      <c r="BF321"/>
      <c r="BG321"/>
      <c r="BH321"/>
      <c r="BI321"/>
      <c r="BJ321"/>
      <c r="BK321"/>
      <c r="BL321"/>
      <c r="BM321"/>
      <c r="BN321" s="192" t="s">
        <v>1004</v>
      </c>
      <c r="BO321">
        <v>2</v>
      </c>
      <c r="BP321">
        <v>2</v>
      </c>
      <c r="BQ321">
        <v>5</v>
      </c>
      <c r="BR321" t="s">
        <v>105</v>
      </c>
      <c r="BS321" t="s">
        <v>292</v>
      </c>
      <c r="BT321" t="s">
        <v>998</v>
      </c>
      <c r="BU321" s="210">
        <v>44743</v>
      </c>
      <c r="BV321">
        <v>31556</v>
      </c>
      <c r="BW321" s="211"/>
      <c r="BX321" t="s">
        <v>62</v>
      </c>
      <c r="BY321" t="s">
        <v>63</v>
      </c>
      <c r="BZ321"/>
      <c r="CA321"/>
      <c r="CB321" t="s">
        <v>63</v>
      </c>
      <c r="CC321" t="s">
        <v>63</v>
      </c>
      <c r="CD321"/>
      <c r="CE321" t="s">
        <v>63</v>
      </c>
      <c r="CF321"/>
      <c r="CG321" t="s">
        <v>62</v>
      </c>
      <c r="CH321" t="s">
        <v>821</v>
      </c>
      <c r="CI321" t="s">
        <v>62</v>
      </c>
      <c r="CJ321" t="s">
        <v>822</v>
      </c>
      <c r="CK321"/>
      <c r="CL321"/>
      <c r="CM321"/>
      <c r="CN321"/>
      <c r="CO321"/>
      <c r="CP321"/>
      <c r="CQ321"/>
      <c r="CR321"/>
      <c r="CS321"/>
      <c r="CT321"/>
      <c r="CU321"/>
      <c r="CV321"/>
      <c r="CW321"/>
      <c r="CX321"/>
      <c r="CY321"/>
      <c r="CZ321"/>
      <c r="DA321"/>
      <c r="DB321"/>
      <c r="DC321"/>
      <c r="DD321"/>
      <c r="DE321"/>
      <c r="DF321"/>
      <c r="DG321"/>
      <c r="DH321"/>
      <c r="DI321"/>
      <c r="DJ321" t="s">
        <v>806</v>
      </c>
      <c r="DK321" t="s">
        <v>807</v>
      </c>
      <c r="DL321"/>
      <c r="DM321"/>
      <c r="DN321" t="s">
        <v>63</v>
      </c>
      <c r="DO321" t="s">
        <v>843</v>
      </c>
      <c r="DP321" t="s">
        <v>62</v>
      </c>
      <c r="DQ321" t="s">
        <v>77</v>
      </c>
      <c r="DR321"/>
      <c r="DS321"/>
      <c r="DT321"/>
      <c r="DU321"/>
      <c r="DV321"/>
      <c r="DW321"/>
      <c r="DX321"/>
      <c r="DY321">
        <v>22</v>
      </c>
      <c r="DZ321"/>
      <c r="EA321" s="212"/>
      <c r="EB321">
        <v>3</v>
      </c>
      <c r="EC321">
        <v>3</v>
      </c>
      <c r="ED321"/>
      <c r="EE321" t="s">
        <v>1265</v>
      </c>
      <c r="EF321">
        <v>3</v>
      </c>
      <c r="EG321"/>
      <c r="EH321"/>
      <c r="EI321"/>
      <c r="EJ321"/>
      <c r="EK321"/>
      <c r="EL321"/>
      <c r="EM321"/>
      <c r="EN321"/>
      <c r="EO321"/>
      <c r="EP321"/>
      <c r="EQ321"/>
      <c r="ER321"/>
      <c r="ES321"/>
      <c r="ET321"/>
      <c r="EU321"/>
      <c r="EV321">
        <v>8000</v>
      </c>
      <c r="EW321">
        <v>608</v>
      </c>
      <c r="EX321">
        <v>417</v>
      </c>
      <c r="EY321">
        <v>522</v>
      </c>
      <c r="EZ321"/>
      <c r="FA321"/>
      <c r="FB321"/>
      <c r="FC321"/>
      <c r="FD321"/>
      <c r="FE321"/>
      <c r="FF321"/>
      <c r="FG321"/>
      <c r="FH321"/>
      <c r="FI321"/>
    </row>
    <row r="322" spans="1:165" x14ac:dyDescent="0.35">
      <c r="A322">
        <v>2023</v>
      </c>
      <c r="B322" t="s">
        <v>79</v>
      </c>
      <c r="C322" t="s">
        <v>79</v>
      </c>
      <c r="D322" t="s">
        <v>1538</v>
      </c>
      <c r="E322" t="s">
        <v>80</v>
      </c>
      <c r="F322">
        <v>560</v>
      </c>
      <c r="G322" s="209">
        <v>4.4000000000000004</v>
      </c>
      <c r="H322">
        <v>8</v>
      </c>
      <c r="I322" t="s">
        <v>818</v>
      </c>
      <c r="J322">
        <v>15</v>
      </c>
      <c r="K322">
        <v>21</v>
      </c>
      <c r="L322">
        <v>17</v>
      </c>
      <c r="M322">
        <v>18.0229</v>
      </c>
      <c r="N322">
        <v>29.546700000000001</v>
      </c>
      <c r="O322">
        <v>21.859400000000001</v>
      </c>
      <c r="P322">
        <v>14.6073</v>
      </c>
      <c r="Q322">
        <v>21.275200000000002</v>
      </c>
      <c r="R322">
        <v>17.005700000000001</v>
      </c>
      <c r="S322" t="s">
        <v>856</v>
      </c>
      <c r="T322" t="s">
        <v>796</v>
      </c>
      <c r="U322" t="s">
        <v>797</v>
      </c>
      <c r="V322" t="s">
        <v>819</v>
      </c>
      <c r="W322" t="s">
        <v>820</v>
      </c>
      <c r="Y322">
        <v>8</v>
      </c>
      <c r="Z322" t="s">
        <v>62</v>
      </c>
      <c r="AA322" t="s">
        <v>63</v>
      </c>
      <c r="AB322" t="s">
        <v>73</v>
      </c>
      <c r="AC322" t="s">
        <v>75</v>
      </c>
      <c r="AD322">
        <v>10</v>
      </c>
      <c r="AG322" t="s">
        <v>800</v>
      </c>
      <c r="AH322" t="s">
        <v>801</v>
      </c>
      <c r="AI322" t="s">
        <v>64</v>
      </c>
      <c r="AJ322" t="s">
        <v>65</v>
      </c>
      <c r="AK322" t="s">
        <v>63</v>
      </c>
      <c r="AL322" t="s">
        <v>81</v>
      </c>
      <c r="AO322">
        <v>103</v>
      </c>
      <c r="AP322">
        <v>14</v>
      </c>
      <c r="AS322">
        <v>3200</v>
      </c>
      <c r="AT322">
        <v>3200</v>
      </c>
      <c r="BN322" s="192" t="s">
        <v>1004</v>
      </c>
      <c r="BO322">
        <v>2</v>
      </c>
      <c r="BP322">
        <v>2</v>
      </c>
      <c r="BQ322">
        <v>5</v>
      </c>
      <c r="BR322" t="s">
        <v>105</v>
      </c>
      <c r="BS322" t="s">
        <v>292</v>
      </c>
      <c r="BT322" t="s">
        <v>998</v>
      </c>
      <c r="BU322" s="210">
        <v>44743</v>
      </c>
      <c r="BV322">
        <v>31557</v>
      </c>
      <c r="BX322" t="s">
        <v>62</v>
      </c>
      <c r="BY322" t="s">
        <v>63</v>
      </c>
      <c r="CB322" t="s">
        <v>63</v>
      </c>
      <c r="CC322" t="s">
        <v>63</v>
      </c>
      <c r="CE322" t="s">
        <v>63</v>
      </c>
      <c r="CG322" t="s">
        <v>62</v>
      </c>
      <c r="CH322" t="s">
        <v>821</v>
      </c>
      <c r="CI322" t="s">
        <v>62</v>
      </c>
      <c r="CJ322" t="s">
        <v>822</v>
      </c>
      <c r="DJ322" t="s">
        <v>806</v>
      </c>
      <c r="DK322" t="s">
        <v>807</v>
      </c>
      <c r="DN322" t="s">
        <v>63</v>
      </c>
      <c r="DO322" t="s">
        <v>843</v>
      </c>
      <c r="DP322" t="s">
        <v>62</v>
      </c>
      <c r="DQ322" t="s">
        <v>77</v>
      </c>
      <c r="DY322">
        <v>22</v>
      </c>
      <c r="EB322">
        <v>3</v>
      </c>
      <c r="EC322">
        <v>3</v>
      </c>
      <c r="EE322" t="s">
        <v>1265</v>
      </c>
      <c r="EF322">
        <v>3</v>
      </c>
      <c r="EV322">
        <v>8000</v>
      </c>
      <c r="EW322">
        <v>608</v>
      </c>
      <c r="EX322">
        <v>417</v>
      </c>
      <c r="EY322">
        <v>522</v>
      </c>
    </row>
    <row r="323" spans="1:165" x14ac:dyDescent="0.35">
      <c r="A323">
        <v>2023</v>
      </c>
      <c r="B323" t="s">
        <v>79</v>
      </c>
      <c r="C323" t="s">
        <v>79</v>
      </c>
      <c r="D323" t="s">
        <v>1539</v>
      </c>
      <c r="E323" t="s">
        <v>80</v>
      </c>
      <c r="F323">
        <v>550</v>
      </c>
      <c r="G323" s="209">
        <v>4.4000000000000004</v>
      </c>
      <c r="H323">
        <v>8</v>
      </c>
      <c r="I323" t="s">
        <v>818</v>
      </c>
      <c r="J323">
        <v>17</v>
      </c>
      <c r="K323">
        <v>25</v>
      </c>
      <c r="L323">
        <v>20</v>
      </c>
      <c r="M323">
        <v>21</v>
      </c>
      <c r="N323">
        <v>34.720999999999997</v>
      </c>
      <c r="O323">
        <v>25.542200000000001</v>
      </c>
      <c r="P323">
        <v>16.8538</v>
      </c>
      <c r="Q323">
        <v>24.7073</v>
      </c>
      <c r="R323">
        <v>19.666899999999998</v>
      </c>
      <c r="T323" t="s">
        <v>796</v>
      </c>
      <c r="U323" t="s">
        <v>797</v>
      </c>
      <c r="V323" t="s">
        <v>819</v>
      </c>
      <c r="W323" t="s">
        <v>820</v>
      </c>
      <c r="Y323">
        <v>8</v>
      </c>
      <c r="Z323" t="s">
        <v>62</v>
      </c>
      <c r="AA323" t="s">
        <v>63</v>
      </c>
      <c r="AB323" t="s">
        <v>73</v>
      </c>
      <c r="AC323" t="s">
        <v>75</v>
      </c>
      <c r="AD323">
        <v>10</v>
      </c>
      <c r="AG323" t="s">
        <v>800</v>
      </c>
      <c r="AH323" t="s">
        <v>801</v>
      </c>
      <c r="AI323" t="s">
        <v>64</v>
      </c>
      <c r="AJ323" t="s">
        <v>65</v>
      </c>
      <c r="AK323" t="s">
        <v>63</v>
      </c>
      <c r="AL323" t="s">
        <v>81</v>
      </c>
      <c r="AO323">
        <v>99</v>
      </c>
      <c r="AP323">
        <v>14</v>
      </c>
      <c r="AS323">
        <v>2750</v>
      </c>
      <c r="AT323">
        <v>2750</v>
      </c>
      <c r="BN323" s="192" t="s">
        <v>1004</v>
      </c>
      <c r="BO323">
        <v>2</v>
      </c>
      <c r="BP323">
        <v>2</v>
      </c>
      <c r="BQ323">
        <v>5</v>
      </c>
      <c r="BR323" t="s">
        <v>105</v>
      </c>
      <c r="BS323" t="s">
        <v>292</v>
      </c>
      <c r="BT323" t="s">
        <v>998</v>
      </c>
      <c r="BU323" s="210">
        <v>44743</v>
      </c>
      <c r="BV323">
        <v>31613</v>
      </c>
      <c r="BX323" t="s">
        <v>62</v>
      </c>
      <c r="BY323" t="s">
        <v>63</v>
      </c>
      <c r="CB323" t="s">
        <v>63</v>
      </c>
      <c r="CC323" t="s">
        <v>63</v>
      </c>
      <c r="CE323" t="s">
        <v>63</v>
      </c>
      <c r="CG323" t="s">
        <v>62</v>
      </c>
      <c r="CH323" t="s">
        <v>1242</v>
      </c>
      <c r="CI323" t="s">
        <v>62</v>
      </c>
      <c r="CJ323" t="s">
        <v>1243</v>
      </c>
      <c r="DJ323" t="s">
        <v>806</v>
      </c>
      <c r="DK323" t="s">
        <v>807</v>
      </c>
      <c r="DN323" t="s">
        <v>63</v>
      </c>
      <c r="DO323" t="s">
        <v>843</v>
      </c>
      <c r="DP323" t="s">
        <v>62</v>
      </c>
      <c r="DQ323" t="s">
        <v>77</v>
      </c>
      <c r="DY323">
        <v>25.7</v>
      </c>
      <c r="EB323">
        <v>4</v>
      </c>
      <c r="EC323">
        <v>4</v>
      </c>
      <c r="EE323" t="s">
        <v>1268</v>
      </c>
      <c r="EF323">
        <v>3</v>
      </c>
      <c r="EV323">
        <v>5750</v>
      </c>
      <c r="EW323">
        <v>520</v>
      </c>
      <c r="EX323">
        <v>355</v>
      </c>
      <c r="EY323">
        <v>446</v>
      </c>
    </row>
    <row r="324" spans="1:165" x14ac:dyDescent="0.35">
      <c r="A324">
        <v>2023</v>
      </c>
      <c r="B324" t="s">
        <v>79</v>
      </c>
      <c r="C324" t="s">
        <v>79</v>
      </c>
      <c r="D324" t="s">
        <v>1540</v>
      </c>
      <c r="E324" t="s">
        <v>80</v>
      </c>
      <c r="F324">
        <v>864</v>
      </c>
      <c r="G324" s="209">
        <v>4.4000000000000004</v>
      </c>
      <c r="H324">
        <v>8</v>
      </c>
      <c r="I324" t="s">
        <v>818</v>
      </c>
      <c r="J324">
        <v>15</v>
      </c>
      <c r="K324">
        <v>22</v>
      </c>
      <c r="L324">
        <v>17</v>
      </c>
      <c r="M324">
        <v>18.080300000000001</v>
      </c>
      <c r="N324">
        <v>29.927199999999999</v>
      </c>
      <c r="O324">
        <v>21.999099999999999</v>
      </c>
      <c r="P324">
        <v>14.651</v>
      </c>
      <c r="Q324">
        <v>21.5304</v>
      </c>
      <c r="R324">
        <v>17.1113</v>
      </c>
      <c r="S324" t="s">
        <v>856</v>
      </c>
      <c r="T324" t="s">
        <v>796</v>
      </c>
      <c r="U324" t="s">
        <v>797</v>
      </c>
      <c r="V324" t="s">
        <v>819</v>
      </c>
      <c r="W324" t="s">
        <v>820</v>
      </c>
      <c r="Y324">
        <v>8</v>
      </c>
      <c r="Z324" t="s">
        <v>62</v>
      </c>
      <c r="AA324" t="s">
        <v>63</v>
      </c>
      <c r="AB324" t="s">
        <v>73</v>
      </c>
      <c r="AC324" t="s">
        <v>75</v>
      </c>
      <c r="AD324">
        <v>10</v>
      </c>
      <c r="AG324" t="s">
        <v>800</v>
      </c>
      <c r="AH324" t="s">
        <v>801</v>
      </c>
      <c r="AI324" t="s">
        <v>64</v>
      </c>
      <c r="AJ324" t="s">
        <v>65</v>
      </c>
      <c r="AK324" t="s">
        <v>63</v>
      </c>
      <c r="AL324" t="s">
        <v>81</v>
      </c>
      <c r="AO324">
        <v>100</v>
      </c>
      <c r="AP324">
        <v>11</v>
      </c>
      <c r="AS324">
        <v>3200</v>
      </c>
      <c r="AT324">
        <v>3200</v>
      </c>
      <c r="BN324" s="192" t="s">
        <v>1004</v>
      </c>
      <c r="BO324">
        <v>2</v>
      </c>
      <c r="BP324">
        <v>2</v>
      </c>
      <c r="BQ324">
        <v>5</v>
      </c>
      <c r="BR324" t="s">
        <v>105</v>
      </c>
      <c r="BS324" t="s">
        <v>292</v>
      </c>
      <c r="BT324" t="s">
        <v>998</v>
      </c>
      <c r="BU324" s="210">
        <v>44652</v>
      </c>
      <c r="BV324">
        <v>31162</v>
      </c>
      <c r="BX324" t="s">
        <v>63</v>
      </c>
      <c r="BY324" t="s">
        <v>63</v>
      </c>
      <c r="CB324" t="s">
        <v>63</v>
      </c>
      <c r="CC324" t="s">
        <v>63</v>
      </c>
      <c r="CE324" t="s">
        <v>63</v>
      </c>
      <c r="CG324" t="s">
        <v>62</v>
      </c>
      <c r="CH324" t="s">
        <v>821</v>
      </c>
      <c r="CI324" t="s">
        <v>62</v>
      </c>
      <c r="CJ324" t="s">
        <v>822</v>
      </c>
      <c r="DJ324" t="s">
        <v>806</v>
      </c>
      <c r="DK324" t="s">
        <v>807</v>
      </c>
      <c r="DN324" t="s">
        <v>63</v>
      </c>
      <c r="DO324" t="s">
        <v>843</v>
      </c>
      <c r="DP324" t="s">
        <v>62</v>
      </c>
      <c r="DQ324" t="s">
        <v>77</v>
      </c>
      <c r="DY324">
        <v>22.2</v>
      </c>
      <c r="EB324">
        <v>3</v>
      </c>
      <c r="EC324">
        <v>3</v>
      </c>
      <c r="EE324" t="s">
        <v>1265</v>
      </c>
      <c r="EF324">
        <v>3</v>
      </c>
      <c r="EV324">
        <v>8000</v>
      </c>
      <c r="EW324">
        <v>603</v>
      </c>
      <c r="EX324">
        <v>411</v>
      </c>
      <c r="EY324">
        <v>517</v>
      </c>
    </row>
    <row r="325" spans="1:165" x14ac:dyDescent="0.35">
      <c r="A325">
        <v>2023</v>
      </c>
      <c r="B325" t="s">
        <v>79</v>
      </c>
      <c r="C325" t="s">
        <v>79</v>
      </c>
      <c r="D325" t="s">
        <v>1541</v>
      </c>
      <c r="E325" t="s">
        <v>80</v>
      </c>
      <c r="F325">
        <v>854</v>
      </c>
      <c r="G325" s="209">
        <v>4.4000000000000004</v>
      </c>
      <c r="H325">
        <v>8</v>
      </c>
      <c r="I325" t="s">
        <v>818</v>
      </c>
      <c r="J325">
        <v>17</v>
      </c>
      <c r="K325">
        <v>24</v>
      </c>
      <c r="L325">
        <v>19</v>
      </c>
      <c r="M325">
        <v>20.8215</v>
      </c>
      <c r="N325">
        <v>33.216999999999999</v>
      </c>
      <c r="O325">
        <v>25.023599999999998</v>
      </c>
      <c r="P325">
        <v>16.720300000000002</v>
      </c>
      <c r="Q325">
        <v>23.718</v>
      </c>
      <c r="R325">
        <v>19.280100000000001</v>
      </c>
      <c r="T325" t="s">
        <v>796</v>
      </c>
      <c r="U325" t="s">
        <v>797</v>
      </c>
      <c r="V325" t="s">
        <v>819</v>
      </c>
      <c r="W325" t="s">
        <v>820</v>
      </c>
      <c r="Y325">
        <v>8</v>
      </c>
      <c r="Z325" t="s">
        <v>62</v>
      </c>
      <c r="AA325" t="s">
        <v>63</v>
      </c>
      <c r="AB325" t="s">
        <v>73</v>
      </c>
      <c r="AC325" t="s">
        <v>75</v>
      </c>
      <c r="AD325">
        <v>10</v>
      </c>
      <c r="AG325" t="s">
        <v>800</v>
      </c>
      <c r="AH325" t="s">
        <v>801</v>
      </c>
      <c r="AI325" t="s">
        <v>64</v>
      </c>
      <c r="AJ325" t="s">
        <v>65</v>
      </c>
      <c r="AK325" t="s">
        <v>63</v>
      </c>
      <c r="AL325" t="s">
        <v>81</v>
      </c>
      <c r="AO325">
        <v>100</v>
      </c>
      <c r="AP325">
        <v>16</v>
      </c>
      <c r="AS325">
        <v>2900</v>
      </c>
      <c r="AT325">
        <v>2900</v>
      </c>
      <c r="BN325" s="192" t="s">
        <v>1004</v>
      </c>
      <c r="BO325">
        <v>2</v>
      </c>
      <c r="BP325">
        <v>2</v>
      </c>
      <c r="BQ325">
        <v>5</v>
      </c>
      <c r="BR325" t="s">
        <v>105</v>
      </c>
      <c r="BS325" t="s">
        <v>292</v>
      </c>
      <c r="BT325" t="s">
        <v>998</v>
      </c>
      <c r="BU325" s="210">
        <v>44652</v>
      </c>
      <c r="BV325">
        <v>31159</v>
      </c>
      <c r="BX325" t="s">
        <v>63</v>
      </c>
      <c r="BY325" t="s">
        <v>63</v>
      </c>
      <c r="CB325" t="s">
        <v>63</v>
      </c>
      <c r="CC325" t="s">
        <v>63</v>
      </c>
      <c r="CE325" t="s">
        <v>63</v>
      </c>
      <c r="CG325" t="s">
        <v>62</v>
      </c>
      <c r="CH325" t="s">
        <v>1242</v>
      </c>
      <c r="CI325" t="s">
        <v>62</v>
      </c>
      <c r="CJ325" t="s">
        <v>1243</v>
      </c>
      <c r="DJ325" t="s">
        <v>806</v>
      </c>
      <c r="DK325" t="s">
        <v>807</v>
      </c>
      <c r="DN325" t="s">
        <v>63</v>
      </c>
      <c r="DO325" t="s">
        <v>843</v>
      </c>
      <c r="DP325" t="s">
        <v>62</v>
      </c>
      <c r="DQ325" t="s">
        <v>77</v>
      </c>
      <c r="DY325">
        <v>25.2</v>
      </c>
      <c r="EB325">
        <v>4</v>
      </c>
      <c r="EC325">
        <v>4</v>
      </c>
      <c r="EE325" t="s">
        <v>1268</v>
      </c>
      <c r="EF325">
        <v>3</v>
      </c>
      <c r="EV325">
        <v>6500</v>
      </c>
      <c r="EW325">
        <v>526</v>
      </c>
      <c r="EX325">
        <v>372</v>
      </c>
      <c r="EY325">
        <v>457</v>
      </c>
    </row>
    <row r="326" spans="1:165" x14ac:dyDescent="0.35">
      <c r="A326">
        <v>2023</v>
      </c>
      <c r="B326" t="s">
        <v>79</v>
      </c>
      <c r="C326" t="s">
        <v>79</v>
      </c>
      <c r="D326" t="s">
        <v>1542</v>
      </c>
      <c r="E326" t="s">
        <v>80</v>
      </c>
      <c r="F326">
        <v>254</v>
      </c>
      <c r="G326" s="209">
        <v>2</v>
      </c>
      <c r="H326">
        <v>4</v>
      </c>
      <c r="I326" t="s">
        <v>818</v>
      </c>
      <c r="J326">
        <v>24</v>
      </c>
      <c r="K326">
        <v>31</v>
      </c>
      <c r="L326">
        <v>27</v>
      </c>
      <c r="M326">
        <v>30.5245</v>
      </c>
      <c r="N326">
        <v>44.462899999999998</v>
      </c>
      <c r="O326">
        <v>35.537700000000001</v>
      </c>
      <c r="P326">
        <v>23.754899999999999</v>
      </c>
      <c r="Q326">
        <v>30.954799999999999</v>
      </c>
      <c r="R326">
        <v>26.5319</v>
      </c>
      <c r="T326" t="s">
        <v>796</v>
      </c>
      <c r="U326" t="s">
        <v>797</v>
      </c>
      <c r="V326" t="s">
        <v>819</v>
      </c>
      <c r="W326" t="s">
        <v>820</v>
      </c>
      <c r="Y326">
        <v>8</v>
      </c>
      <c r="Z326" t="s">
        <v>62</v>
      </c>
      <c r="AA326" t="s">
        <v>63</v>
      </c>
      <c r="AB326" t="s">
        <v>73</v>
      </c>
      <c r="AC326" t="s">
        <v>75</v>
      </c>
      <c r="AD326">
        <v>10</v>
      </c>
      <c r="AG326" t="s">
        <v>800</v>
      </c>
      <c r="AH326" t="s">
        <v>801</v>
      </c>
      <c r="AI326" t="s">
        <v>64</v>
      </c>
      <c r="AJ326" t="s">
        <v>65</v>
      </c>
      <c r="AK326" t="s">
        <v>63</v>
      </c>
      <c r="AL326" t="s">
        <v>81</v>
      </c>
      <c r="AQ326">
        <v>94</v>
      </c>
      <c r="AR326">
        <v>21</v>
      </c>
      <c r="AS326">
        <v>2050</v>
      </c>
      <c r="AT326">
        <v>2050</v>
      </c>
      <c r="BN326" s="192" t="s">
        <v>1004</v>
      </c>
      <c r="BO326">
        <v>2</v>
      </c>
      <c r="BP326">
        <v>2</v>
      </c>
      <c r="BQ326">
        <v>5</v>
      </c>
      <c r="BR326" t="s">
        <v>105</v>
      </c>
      <c r="BS326" t="s">
        <v>292</v>
      </c>
      <c r="BT326" t="s">
        <v>998</v>
      </c>
      <c r="BU326" s="210">
        <v>44652</v>
      </c>
      <c r="BV326">
        <v>31153</v>
      </c>
      <c r="BX326" t="s">
        <v>62</v>
      </c>
      <c r="BY326" t="s">
        <v>63</v>
      </c>
      <c r="CB326" t="s">
        <v>63</v>
      </c>
      <c r="CC326" t="s">
        <v>63</v>
      </c>
      <c r="CE326" t="s">
        <v>63</v>
      </c>
      <c r="CG326" t="s">
        <v>62</v>
      </c>
      <c r="CH326" t="s">
        <v>821</v>
      </c>
      <c r="CI326" t="s">
        <v>62</v>
      </c>
      <c r="CJ326" t="s">
        <v>1031</v>
      </c>
      <c r="DJ326" t="s">
        <v>806</v>
      </c>
      <c r="DK326" t="s">
        <v>807</v>
      </c>
      <c r="DN326" t="s">
        <v>63</v>
      </c>
      <c r="DO326" t="s">
        <v>825</v>
      </c>
      <c r="DP326" t="s">
        <v>62</v>
      </c>
      <c r="DQ326" t="s">
        <v>77</v>
      </c>
      <c r="DY326">
        <v>35.799999999999997</v>
      </c>
      <c r="EB326">
        <v>5</v>
      </c>
      <c r="EC326">
        <v>5</v>
      </c>
      <c r="EE326" t="s">
        <v>1235</v>
      </c>
      <c r="EF326">
        <v>3</v>
      </c>
      <c r="EV326">
        <v>2250</v>
      </c>
      <c r="EW326">
        <v>372</v>
      </c>
      <c r="EX326">
        <v>286</v>
      </c>
      <c r="EY326">
        <v>333</v>
      </c>
    </row>
    <row r="327" spans="1:165" x14ac:dyDescent="0.35">
      <c r="A327">
        <v>2023</v>
      </c>
      <c r="B327" t="s">
        <v>79</v>
      </c>
      <c r="C327" t="s">
        <v>79</v>
      </c>
      <c r="D327" t="s">
        <v>1543</v>
      </c>
      <c r="E327" t="s">
        <v>80</v>
      </c>
      <c r="F327">
        <v>252</v>
      </c>
      <c r="G327" s="209">
        <v>2</v>
      </c>
      <c r="H327">
        <v>4</v>
      </c>
      <c r="I327" t="s">
        <v>818</v>
      </c>
      <c r="J327">
        <v>24</v>
      </c>
      <c r="K327">
        <v>32</v>
      </c>
      <c r="L327">
        <v>27</v>
      </c>
      <c r="M327">
        <v>30.5594</v>
      </c>
      <c r="N327">
        <v>45.723799999999997</v>
      </c>
      <c r="O327">
        <v>35.920200000000001</v>
      </c>
      <c r="P327">
        <v>23.779399999999999</v>
      </c>
      <c r="Q327">
        <v>31.7437</v>
      </c>
      <c r="R327">
        <v>26.805900000000001</v>
      </c>
      <c r="T327" t="s">
        <v>796</v>
      </c>
      <c r="U327" t="s">
        <v>797</v>
      </c>
      <c r="V327" t="s">
        <v>819</v>
      </c>
      <c r="W327" t="s">
        <v>820</v>
      </c>
      <c r="Y327">
        <v>8</v>
      </c>
      <c r="Z327" t="s">
        <v>62</v>
      </c>
      <c r="AA327" t="s">
        <v>63</v>
      </c>
      <c r="AB327" t="s">
        <v>93</v>
      </c>
      <c r="AC327" t="s">
        <v>94</v>
      </c>
      <c r="AD327">
        <v>10</v>
      </c>
      <c r="AG327" t="s">
        <v>800</v>
      </c>
      <c r="AH327" t="s">
        <v>801</v>
      </c>
      <c r="AI327" t="s">
        <v>64</v>
      </c>
      <c r="AJ327" t="s">
        <v>65</v>
      </c>
      <c r="AK327" t="s">
        <v>63</v>
      </c>
      <c r="AL327" t="s">
        <v>81</v>
      </c>
      <c r="AQ327">
        <v>94</v>
      </c>
      <c r="AR327">
        <v>21</v>
      </c>
      <c r="AS327">
        <v>2050</v>
      </c>
      <c r="AT327">
        <v>2050</v>
      </c>
      <c r="BN327" s="192" t="s">
        <v>1004</v>
      </c>
      <c r="BO327">
        <v>2</v>
      </c>
      <c r="BP327">
        <v>2</v>
      </c>
      <c r="BQ327">
        <v>5</v>
      </c>
      <c r="BR327" t="s">
        <v>105</v>
      </c>
      <c r="BS327" t="s">
        <v>292</v>
      </c>
      <c r="BT327" t="s">
        <v>998</v>
      </c>
      <c r="BU327" s="210">
        <v>44657</v>
      </c>
      <c r="BV327">
        <v>31192</v>
      </c>
      <c r="BX327" t="s">
        <v>63</v>
      </c>
      <c r="BY327" t="s">
        <v>63</v>
      </c>
      <c r="CB327" t="s">
        <v>63</v>
      </c>
      <c r="CC327" t="s">
        <v>63</v>
      </c>
      <c r="CE327" t="s">
        <v>63</v>
      </c>
      <c r="CG327" t="s">
        <v>62</v>
      </c>
      <c r="CH327" t="s">
        <v>821</v>
      </c>
      <c r="CI327" t="s">
        <v>62</v>
      </c>
      <c r="CJ327" t="s">
        <v>1031</v>
      </c>
      <c r="DJ327" t="s">
        <v>806</v>
      </c>
      <c r="DK327" t="s">
        <v>807</v>
      </c>
      <c r="DN327" t="s">
        <v>63</v>
      </c>
      <c r="DO327" t="s">
        <v>825</v>
      </c>
      <c r="DP327" t="s">
        <v>62</v>
      </c>
      <c r="DQ327" t="s">
        <v>77</v>
      </c>
      <c r="DY327">
        <v>36.200000000000003</v>
      </c>
      <c r="EB327">
        <v>5</v>
      </c>
      <c r="EC327">
        <v>5</v>
      </c>
      <c r="EE327" t="s">
        <v>1034</v>
      </c>
      <c r="EF327">
        <v>7</v>
      </c>
      <c r="EV327">
        <v>2250</v>
      </c>
      <c r="EW327">
        <v>371</v>
      </c>
      <c r="EX327">
        <v>278</v>
      </c>
      <c r="EY327">
        <v>329</v>
      </c>
    </row>
    <row r="328" spans="1:165" x14ac:dyDescent="0.35">
      <c r="A328">
        <v>2023</v>
      </c>
      <c r="B328" t="s">
        <v>79</v>
      </c>
      <c r="C328" t="s">
        <v>79</v>
      </c>
      <c r="D328" t="s">
        <v>1544</v>
      </c>
      <c r="E328" t="s">
        <v>80</v>
      </c>
      <c r="F328">
        <v>250</v>
      </c>
      <c r="G328" s="209">
        <v>2</v>
      </c>
      <c r="H328">
        <v>4</v>
      </c>
      <c r="I328" t="s">
        <v>818</v>
      </c>
      <c r="J328">
        <v>24</v>
      </c>
      <c r="K328">
        <v>31</v>
      </c>
      <c r="L328">
        <v>27</v>
      </c>
      <c r="M328">
        <v>30.5245</v>
      </c>
      <c r="N328">
        <v>44.462899999999998</v>
      </c>
      <c r="O328">
        <v>35.537700000000001</v>
      </c>
      <c r="P328">
        <v>23.754899999999999</v>
      </c>
      <c r="Q328">
        <v>30.954799999999999</v>
      </c>
      <c r="R328">
        <v>26.5319</v>
      </c>
      <c r="T328" t="s">
        <v>796</v>
      </c>
      <c r="U328" t="s">
        <v>797</v>
      </c>
      <c r="V328" t="s">
        <v>819</v>
      </c>
      <c r="W328" t="s">
        <v>820</v>
      </c>
      <c r="Y328">
        <v>8</v>
      </c>
      <c r="Z328" t="s">
        <v>62</v>
      </c>
      <c r="AA328" t="s">
        <v>63</v>
      </c>
      <c r="AB328" t="s">
        <v>73</v>
      </c>
      <c r="AC328" t="s">
        <v>75</v>
      </c>
      <c r="AD328">
        <v>10</v>
      </c>
      <c r="AG328" t="s">
        <v>800</v>
      </c>
      <c r="AH328" t="s">
        <v>801</v>
      </c>
      <c r="AI328" t="s">
        <v>64</v>
      </c>
      <c r="AJ328" t="s">
        <v>65</v>
      </c>
      <c r="AK328" t="s">
        <v>63</v>
      </c>
      <c r="AL328" t="s">
        <v>81</v>
      </c>
      <c r="AQ328">
        <v>94</v>
      </c>
      <c r="AR328">
        <v>21</v>
      </c>
      <c r="AS328">
        <v>2050</v>
      </c>
      <c r="AT328">
        <v>2050</v>
      </c>
      <c r="BN328" s="192" t="s">
        <v>1004</v>
      </c>
      <c r="BO328">
        <v>2</v>
      </c>
      <c r="BP328">
        <v>2</v>
      </c>
      <c r="BQ328">
        <v>5</v>
      </c>
      <c r="BR328" t="s">
        <v>105</v>
      </c>
      <c r="BS328" t="s">
        <v>292</v>
      </c>
      <c r="BT328" t="s">
        <v>998</v>
      </c>
      <c r="BU328" s="210">
        <v>44657</v>
      </c>
      <c r="BV328">
        <v>31196</v>
      </c>
      <c r="BX328" t="s">
        <v>62</v>
      </c>
      <c r="BY328" t="s">
        <v>63</v>
      </c>
      <c r="CB328" t="s">
        <v>63</v>
      </c>
      <c r="CC328" t="s">
        <v>63</v>
      </c>
      <c r="CE328" t="s">
        <v>63</v>
      </c>
      <c r="CG328" t="s">
        <v>62</v>
      </c>
      <c r="CH328" t="s">
        <v>821</v>
      </c>
      <c r="CI328" t="s">
        <v>62</v>
      </c>
      <c r="CJ328" t="s">
        <v>1031</v>
      </c>
      <c r="DJ328" t="s">
        <v>806</v>
      </c>
      <c r="DK328" t="s">
        <v>807</v>
      </c>
      <c r="DN328" t="s">
        <v>63</v>
      </c>
      <c r="DO328" t="s">
        <v>825</v>
      </c>
      <c r="DP328" t="s">
        <v>62</v>
      </c>
      <c r="DQ328" t="s">
        <v>77</v>
      </c>
      <c r="DY328">
        <v>35.799999999999997</v>
      </c>
      <c r="EB328">
        <v>5</v>
      </c>
      <c r="EC328">
        <v>5</v>
      </c>
      <c r="EE328" t="s">
        <v>1034</v>
      </c>
      <c r="EF328">
        <v>7</v>
      </c>
      <c r="EV328">
        <v>2250</v>
      </c>
      <c r="EW328">
        <v>372</v>
      </c>
      <c r="EX328">
        <v>286</v>
      </c>
      <c r="EY328">
        <v>333</v>
      </c>
    </row>
    <row r="329" spans="1:165" x14ac:dyDescent="0.35">
      <c r="A329">
        <v>2023</v>
      </c>
      <c r="B329" t="s">
        <v>296</v>
      </c>
      <c r="C329" t="s">
        <v>120</v>
      </c>
      <c r="D329" t="s">
        <v>1545</v>
      </c>
      <c r="E329" t="s">
        <v>113</v>
      </c>
      <c r="F329">
        <v>59</v>
      </c>
      <c r="G329" s="209">
        <v>2</v>
      </c>
      <c r="H329">
        <v>4</v>
      </c>
      <c r="I329" t="s">
        <v>911</v>
      </c>
      <c r="J329">
        <v>23</v>
      </c>
      <c r="K329">
        <v>33</v>
      </c>
      <c r="L329">
        <v>27</v>
      </c>
      <c r="M329">
        <v>29.3</v>
      </c>
      <c r="N329">
        <v>47.9</v>
      </c>
      <c r="O329">
        <v>35.503900000000002</v>
      </c>
      <c r="P329">
        <v>22.891200000000001</v>
      </c>
      <c r="Q329">
        <v>33.094999999999999</v>
      </c>
      <c r="R329">
        <v>26.578800000000001</v>
      </c>
      <c r="T329" t="s">
        <v>796</v>
      </c>
      <c r="U329" t="s">
        <v>797</v>
      </c>
      <c r="V329" t="s">
        <v>819</v>
      </c>
      <c r="W329" t="s">
        <v>820</v>
      </c>
      <c r="Y329">
        <v>10</v>
      </c>
      <c r="Z329" t="s">
        <v>62</v>
      </c>
      <c r="AA329" t="s">
        <v>63</v>
      </c>
      <c r="AB329" t="s">
        <v>71</v>
      </c>
      <c r="AC329" t="s">
        <v>72</v>
      </c>
      <c r="AD329">
        <v>10</v>
      </c>
      <c r="AG329" t="s">
        <v>841</v>
      </c>
      <c r="AH329" t="s">
        <v>842</v>
      </c>
      <c r="AI329" t="s">
        <v>64</v>
      </c>
      <c r="AJ329" t="s">
        <v>65</v>
      </c>
      <c r="AK329" t="s">
        <v>63</v>
      </c>
      <c r="AL329" t="s">
        <v>81</v>
      </c>
      <c r="AO329">
        <v>99</v>
      </c>
      <c r="AP329">
        <v>11</v>
      </c>
      <c r="AS329">
        <v>2050</v>
      </c>
      <c r="AT329">
        <v>2050</v>
      </c>
      <c r="BN329" s="192" t="s">
        <v>1004</v>
      </c>
      <c r="BO329">
        <v>2</v>
      </c>
      <c r="BP329">
        <v>2</v>
      </c>
      <c r="BQ329">
        <v>5</v>
      </c>
      <c r="BR329" t="s">
        <v>105</v>
      </c>
      <c r="BS329" t="s">
        <v>292</v>
      </c>
      <c r="BT329" t="s">
        <v>998</v>
      </c>
      <c r="BU329" s="210">
        <v>44742</v>
      </c>
      <c r="BV329">
        <v>31678</v>
      </c>
      <c r="BX329" t="s">
        <v>63</v>
      </c>
      <c r="BY329" t="s">
        <v>63</v>
      </c>
      <c r="CB329" t="s">
        <v>63</v>
      </c>
      <c r="CC329" t="s">
        <v>63</v>
      </c>
      <c r="CE329" t="s">
        <v>62</v>
      </c>
      <c r="CF329" t="s">
        <v>1046</v>
      </c>
      <c r="CG329" t="s">
        <v>62</v>
      </c>
      <c r="CH329" t="s">
        <v>859</v>
      </c>
      <c r="CI329" t="s">
        <v>62</v>
      </c>
      <c r="CJ329" t="s">
        <v>1392</v>
      </c>
      <c r="DJ329" t="s">
        <v>806</v>
      </c>
      <c r="DK329" t="s">
        <v>807</v>
      </c>
      <c r="DN329" t="s">
        <v>63</v>
      </c>
      <c r="DO329" t="s">
        <v>825</v>
      </c>
      <c r="DP329" t="s">
        <v>62</v>
      </c>
      <c r="DQ329" t="s">
        <v>77</v>
      </c>
      <c r="DY329">
        <v>35.799999999999997</v>
      </c>
      <c r="EB329">
        <v>5</v>
      </c>
      <c r="EC329">
        <v>5</v>
      </c>
      <c r="EE329" t="s">
        <v>1393</v>
      </c>
      <c r="EF329">
        <v>7</v>
      </c>
      <c r="EV329">
        <v>2250</v>
      </c>
      <c r="EW329">
        <v>387</v>
      </c>
      <c r="EX329">
        <v>268</v>
      </c>
      <c r="EY329">
        <v>333</v>
      </c>
    </row>
    <row r="330" spans="1:165" x14ac:dyDescent="0.35">
      <c r="A330">
        <v>2023</v>
      </c>
      <c r="B330" t="s">
        <v>296</v>
      </c>
      <c r="C330" t="s">
        <v>120</v>
      </c>
      <c r="D330" t="s">
        <v>1545</v>
      </c>
      <c r="E330" t="s">
        <v>113</v>
      </c>
      <c r="F330">
        <v>60</v>
      </c>
      <c r="G330" s="209">
        <v>3</v>
      </c>
      <c r="H330">
        <v>6</v>
      </c>
      <c r="I330" t="s">
        <v>911</v>
      </c>
      <c r="J330">
        <v>19</v>
      </c>
      <c r="K330">
        <v>27</v>
      </c>
      <c r="L330">
        <v>22</v>
      </c>
      <c r="M330">
        <v>23.9</v>
      </c>
      <c r="N330">
        <v>38.299999999999997</v>
      </c>
      <c r="O330">
        <v>28.767099999999999</v>
      </c>
      <c r="P330">
        <v>19.000299999999999</v>
      </c>
      <c r="Q330">
        <v>27.034400000000002</v>
      </c>
      <c r="R330">
        <v>21.933499999999999</v>
      </c>
      <c r="T330" t="s">
        <v>796</v>
      </c>
      <c r="U330" t="s">
        <v>797</v>
      </c>
      <c r="V330" t="s">
        <v>819</v>
      </c>
      <c r="W330" t="s">
        <v>820</v>
      </c>
      <c r="Y330">
        <v>10</v>
      </c>
      <c r="Z330" t="s">
        <v>62</v>
      </c>
      <c r="AA330" t="s">
        <v>63</v>
      </c>
      <c r="AB330" t="s">
        <v>71</v>
      </c>
      <c r="AC330" t="s">
        <v>72</v>
      </c>
      <c r="AD330">
        <v>10</v>
      </c>
      <c r="AG330" t="s">
        <v>841</v>
      </c>
      <c r="AH330" t="s">
        <v>842</v>
      </c>
      <c r="AI330" t="s">
        <v>64</v>
      </c>
      <c r="AJ330" t="s">
        <v>65</v>
      </c>
      <c r="AK330" t="s">
        <v>63</v>
      </c>
      <c r="AL330" t="s">
        <v>81</v>
      </c>
      <c r="AO330">
        <v>99</v>
      </c>
      <c r="AP330">
        <v>11</v>
      </c>
      <c r="AS330">
        <v>2500</v>
      </c>
      <c r="AT330">
        <v>2500</v>
      </c>
      <c r="BN330" s="192" t="s">
        <v>1004</v>
      </c>
      <c r="BO330">
        <v>2</v>
      </c>
      <c r="BP330">
        <v>2</v>
      </c>
      <c r="BQ330">
        <v>5</v>
      </c>
      <c r="BR330" t="s">
        <v>105</v>
      </c>
      <c r="BS330" t="s">
        <v>292</v>
      </c>
      <c r="BT330" t="s">
        <v>998</v>
      </c>
      <c r="BU330" s="210">
        <v>44742</v>
      </c>
      <c r="BV330">
        <v>31688</v>
      </c>
      <c r="BX330" t="s">
        <v>63</v>
      </c>
      <c r="BY330" t="s">
        <v>63</v>
      </c>
      <c r="CB330" t="s">
        <v>63</v>
      </c>
      <c r="CC330" t="s">
        <v>63</v>
      </c>
      <c r="CE330" t="s">
        <v>62</v>
      </c>
      <c r="CF330" t="s">
        <v>1046</v>
      </c>
      <c r="CG330" t="s">
        <v>62</v>
      </c>
      <c r="CH330" t="s">
        <v>1271</v>
      </c>
      <c r="CI330" t="s">
        <v>63</v>
      </c>
      <c r="DJ330" t="s">
        <v>806</v>
      </c>
      <c r="DK330" t="s">
        <v>807</v>
      </c>
      <c r="DN330" t="s">
        <v>63</v>
      </c>
      <c r="DO330" t="s">
        <v>1272</v>
      </c>
      <c r="DP330" t="s">
        <v>62</v>
      </c>
      <c r="DQ330" t="s">
        <v>77</v>
      </c>
      <c r="DY330">
        <v>29</v>
      </c>
      <c r="EB330">
        <v>5</v>
      </c>
      <c r="EC330">
        <v>5</v>
      </c>
      <c r="EE330" t="s">
        <v>1398</v>
      </c>
      <c r="EF330">
        <v>5</v>
      </c>
      <c r="EV330">
        <v>4500</v>
      </c>
      <c r="EW330">
        <v>468</v>
      </c>
      <c r="EX330">
        <v>329</v>
      </c>
      <c r="EY330">
        <v>405</v>
      </c>
    </row>
    <row r="331" spans="1:165" x14ac:dyDescent="0.35">
      <c r="A331">
        <v>2023</v>
      </c>
      <c r="B331" t="s">
        <v>296</v>
      </c>
      <c r="C331" t="s">
        <v>120</v>
      </c>
      <c r="D331" t="s">
        <v>1546</v>
      </c>
      <c r="E331" t="s">
        <v>113</v>
      </c>
      <c r="F331">
        <v>58</v>
      </c>
      <c r="G331" s="209">
        <v>2</v>
      </c>
      <c r="H331">
        <v>4</v>
      </c>
      <c r="I331" t="s">
        <v>911</v>
      </c>
      <c r="J331">
        <v>22</v>
      </c>
      <c r="K331">
        <v>30</v>
      </c>
      <c r="L331">
        <v>25</v>
      </c>
      <c r="M331">
        <v>27.4361</v>
      </c>
      <c r="N331">
        <v>43.589199999999998</v>
      </c>
      <c r="O331">
        <v>32.927</v>
      </c>
      <c r="P331">
        <v>21.563500000000001</v>
      </c>
      <c r="Q331">
        <v>30.4056</v>
      </c>
      <c r="R331">
        <v>24.810199999999998</v>
      </c>
      <c r="T331" t="s">
        <v>796</v>
      </c>
      <c r="U331" t="s">
        <v>797</v>
      </c>
      <c r="V331" t="s">
        <v>819</v>
      </c>
      <c r="W331" t="s">
        <v>820</v>
      </c>
      <c r="Y331">
        <v>10</v>
      </c>
      <c r="Z331" t="s">
        <v>62</v>
      </c>
      <c r="AA331" t="s">
        <v>63</v>
      </c>
      <c r="AB331" t="s">
        <v>73</v>
      </c>
      <c r="AC331" t="s">
        <v>75</v>
      </c>
      <c r="AD331">
        <v>10</v>
      </c>
      <c r="AG331" t="s">
        <v>841</v>
      </c>
      <c r="AH331" t="s">
        <v>842</v>
      </c>
      <c r="AI331" t="s">
        <v>64</v>
      </c>
      <c r="AJ331" t="s">
        <v>65</v>
      </c>
      <c r="AK331" t="s">
        <v>63</v>
      </c>
      <c r="AL331" t="s">
        <v>81</v>
      </c>
      <c r="AO331">
        <v>99</v>
      </c>
      <c r="AP331">
        <v>11</v>
      </c>
      <c r="AS331">
        <v>2200</v>
      </c>
      <c r="AT331">
        <v>2200</v>
      </c>
      <c r="BN331" s="192" t="s">
        <v>1004</v>
      </c>
      <c r="BO331">
        <v>2</v>
      </c>
      <c r="BP331">
        <v>2</v>
      </c>
      <c r="BQ331">
        <v>5</v>
      </c>
      <c r="BR331" t="s">
        <v>105</v>
      </c>
      <c r="BS331" t="s">
        <v>292</v>
      </c>
      <c r="BT331" t="s">
        <v>998</v>
      </c>
      <c r="BU331" s="210">
        <v>44742</v>
      </c>
      <c r="BV331">
        <v>31677</v>
      </c>
      <c r="BX331" t="s">
        <v>63</v>
      </c>
      <c r="BY331" t="s">
        <v>63</v>
      </c>
      <c r="CB331" t="s">
        <v>63</v>
      </c>
      <c r="CC331" t="s">
        <v>63</v>
      </c>
      <c r="CE331" t="s">
        <v>62</v>
      </c>
      <c r="CF331" t="s">
        <v>1046</v>
      </c>
      <c r="CG331" t="s">
        <v>62</v>
      </c>
      <c r="CH331" t="s">
        <v>859</v>
      </c>
      <c r="CI331" t="s">
        <v>62</v>
      </c>
      <c r="CJ331" t="s">
        <v>1392</v>
      </c>
      <c r="DJ331" t="s">
        <v>806</v>
      </c>
      <c r="DK331" t="s">
        <v>807</v>
      </c>
      <c r="DN331" t="s">
        <v>63</v>
      </c>
      <c r="DO331" t="s">
        <v>825</v>
      </c>
      <c r="DP331" t="s">
        <v>62</v>
      </c>
      <c r="DQ331" t="s">
        <v>77</v>
      </c>
      <c r="DY331">
        <v>33.200000000000003</v>
      </c>
      <c r="EB331">
        <v>5</v>
      </c>
      <c r="EC331">
        <v>5</v>
      </c>
      <c r="EE331" t="s">
        <v>1393</v>
      </c>
      <c r="EF331">
        <v>7</v>
      </c>
      <c r="EV331">
        <v>3000</v>
      </c>
      <c r="EW331">
        <v>412</v>
      </c>
      <c r="EX331">
        <v>292</v>
      </c>
      <c r="EY331">
        <v>358</v>
      </c>
    </row>
    <row r="332" spans="1:165" x14ac:dyDescent="0.35">
      <c r="A332">
        <v>2023</v>
      </c>
      <c r="B332" t="s">
        <v>296</v>
      </c>
      <c r="C332" t="s">
        <v>120</v>
      </c>
      <c r="D332" t="s">
        <v>1546</v>
      </c>
      <c r="E332" t="s">
        <v>113</v>
      </c>
      <c r="F332">
        <v>62</v>
      </c>
      <c r="G332" s="209">
        <v>3</v>
      </c>
      <c r="H332">
        <v>6</v>
      </c>
      <c r="I332" t="s">
        <v>911</v>
      </c>
      <c r="J332">
        <v>18</v>
      </c>
      <c r="K332">
        <v>26</v>
      </c>
      <c r="L332">
        <v>21</v>
      </c>
      <c r="M332">
        <v>23.2</v>
      </c>
      <c r="N332">
        <v>36.6</v>
      </c>
      <c r="O332">
        <v>27.776299999999999</v>
      </c>
      <c r="P332">
        <v>18.485900000000001</v>
      </c>
      <c r="Q332">
        <v>25.933700000000002</v>
      </c>
      <c r="R332">
        <v>21.229500000000002</v>
      </c>
      <c r="T332" t="s">
        <v>796</v>
      </c>
      <c r="U332" t="s">
        <v>797</v>
      </c>
      <c r="V332" t="s">
        <v>819</v>
      </c>
      <c r="W332" t="s">
        <v>820</v>
      </c>
      <c r="Y332">
        <v>10</v>
      </c>
      <c r="Z332" t="s">
        <v>62</v>
      </c>
      <c r="AA332" t="s">
        <v>63</v>
      </c>
      <c r="AB332" t="s">
        <v>73</v>
      </c>
      <c r="AC332" t="s">
        <v>75</v>
      </c>
      <c r="AD332">
        <v>10</v>
      </c>
      <c r="AG332" t="s">
        <v>841</v>
      </c>
      <c r="AH332" t="s">
        <v>842</v>
      </c>
      <c r="AI332" t="s">
        <v>64</v>
      </c>
      <c r="AJ332" t="s">
        <v>65</v>
      </c>
      <c r="AK332" t="s">
        <v>63</v>
      </c>
      <c r="AL332" t="s">
        <v>81</v>
      </c>
      <c r="AO332">
        <v>99</v>
      </c>
      <c r="AP332">
        <v>11</v>
      </c>
      <c r="AS332">
        <v>2600</v>
      </c>
      <c r="AT332">
        <v>2600</v>
      </c>
      <c r="BN332" s="192" t="s">
        <v>1004</v>
      </c>
      <c r="BO332">
        <v>2</v>
      </c>
      <c r="BP332">
        <v>2</v>
      </c>
      <c r="BQ332">
        <v>5</v>
      </c>
      <c r="BR332" t="s">
        <v>105</v>
      </c>
      <c r="BS332" t="s">
        <v>292</v>
      </c>
      <c r="BT332" t="s">
        <v>998</v>
      </c>
      <c r="BU332" s="210">
        <v>44741</v>
      </c>
      <c r="BV332">
        <v>31670</v>
      </c>
      <c r="BX332" t="s">
        <v>63</v>
      </c>
      <c r="BY332" t="s">
        <v>63</v>
      </c>
      <c r="CB332" t="s">
        <v>63</v>
      </c>
      <c r="CC332" t="s">
        <v>63</v>
      </c>
      <c r="CE332" t="s">
        <v>62</v>
      </c>
      <c r="CF332" t="s">
        <v>1046</v>
      </c>
      <c r="CG332" t="s">
        <v>62</v>
      </c>
      <c r="CH332" t="s">
        <v>1271</v>
      </c>
      <c r="CI332" t="s">
        <v>63</v>
      </c>
      <c r="DJ332" t="s">
        <v>806</v>
      </c>
      <c r="DK332" t="s">
        <v>807</v>
      </c>
      <c r="DN332" t="s">
        <v>63</v>
      </c>
      <c r="DO332" t="s">
        <v>1272</v>
      </c>
      <c r="DP332" t="s">
        <v>62</v>
      </c>
      <c r="DQ332" t="s">
        <v>77</v>
      </c>
      <c r="DY332">
        <v>28</v>
      </c>
      <c r="EB332">
        <v>4</v>
      </c>
      <c r="EC332">
        <v>4</v>
      </c>
      <c r="EE332" t="s">
        <v>1398</v>
      </c>
      <c r="EF332">
        <v>5</v>
      </c>
      <c r="EV332">
        <v>5000</v>
      </c>
      <c r="EW332">
        <v>481</v>
      </c>
      <c r="EX332">
        <v>343</v>
      </c>
      <c r="EY332">
        <v>419</v>
      </c>
    </row>
    <row r="333" spans="1:165" x14ac:dyDescent="0.35">
      <c r="A333">
        <v>2023</v>
      </c>
      <c r="B333" t="s">
        <v>296</v>
      </c>
      <c r="C333" t="s">
        <v>120</v>
      </c>
      <c r="D333" t="s">
        <v>1547</v>
      </c>
      <c r="E333" t="s">
        <v>113</v>
      </c>
      <c r="F333">
        <v>61</v>
      </c>
      <c r="G333" s="209">
        <v>3</v>
      </c>
      <c r="H333">
        <v>6</v>
      </c>
      <c r="I333" t="s">
        <v>911</v>
      </c>
      <c r="J333">
        <v>18</v>
      </c>
      <c r="K333">
        <v>27</v>
      </c>
      <c r="L333">
        <v>21</v>
      </c>
      <c r="M333">
        <v>23.9</v>
      </c>
      <c r="N333">
        <v>38.299999999999997</v>
      </c>
      <c r="O333">
        <v>28.767099999999999</v>
      </c>
      <c r="P333">
        <v>18</v>
      </c>
      <c r="Q333">
        <v>27.034400000000002</v>
      </c>
      <c r="R333">
        <v>21</v>
      </c>
      <c r="T333" t="s">
        <v>796</v>
      </c>
      <c r="U333" t="s">
        <v>797</v>
      </c>
      <c r="V333" t="s">
        <v>819</v>
      </c>
      <c r="W333" t="s">
        <v>820</v>
      </c>
      <c r="Y333">
        <v>10</v>
      </c>
      <c r="Z333" t="s">
        <v>62</v>
      </c>
      <c r="AA333" t="s">
        <v>63</v>
      </c>
      <c r="AB333" t="s">
        <v>71</v>
      </c>
      <c r="AC333" t="s">
        <v>72</v>
      </c>
      <c r="AD333">
        <v>10</v>
      </c>
      <c r="AG333" t="s">
        <v>841</v>
      </c>
      <c r="AH333" t="s">
        <v>842</v>
      </c>
      <c r="AI333" t="s">
        <v>64</v>
      </c>
      <c r="AJ333" t="s">
        <v>65</v>
      </c>
      <c r="AK333" t="s">
        <v>63</v>
      </c>
      <c r="AL333" t="s">
        <v>81</v>
      </c>
      <c r="AO333">
        <v>99</v>
      </c>
      <c r="AP333">
        <v>11</v>
      </c>
      <c r="AS333">
        <v>2600</v>
      </c>
      <c r="AT333">
        <v>2600</v>
      </c>
      <c r="BN333" s="192" t="s">
        <v>1004</v>
      </c>
      <c r="BO333">
        <v>2</v>
      </c>
      <c r="BP333">
        <v>2</v>
      </c>
      <c r="BQ333">
        <v>5</v>
      </c>
      <c r="BR333" t="s">
        <v>105</v>
      </c>
      <c r="BS333" t="s">
        <v>292</v>
      </c>
      <c r="BT333" t="s">
        <v>998</v>
      </c>
      <c r="BU333" s="210">
        <v>44742</v>
      </c>
      <c r="BV333">
        <v>31689</v>
      </c>
      <c r="BX333" t="s">
        <v>63</v>
      </c>
      <c r="BY333" t="s">
        <v>63</v>
      </c>
      <c r="CB333" t="s">
        <v>63</v>
      </c>
      <c r="CC333" t="s">
        <v>63</v>
      </c>
      <c r="CE333" t="s">
        <v>62</v>
      </c>
      <c r="CF333" t="s">
        <v>1046</v>
      </c>
      <c r="CG333" t="s">
        <v>62</v>
      </c>
      <c r="CH333" t="s">
        <v>1271</v>
      </c>
      <c r="CI333" t="s">
        <v>63</v>
      </c>
      <c r="DJ333" t="s">
        <v>806</v>
      </c>
      <c r="DK333" t="s">
        <v>807</v>
      </c>
      <c r="DN333" t="s">
        <v>63</v>
      </c>
      <c r="DO333" t="s">
        <v>1272</v>
      </c>
      <c r="DP333" t="s">
        <v>62</v>
      </c>
      <c r="DQ333" t="s">
        <v>77</v>
      </c>
      <c r="DY333">
        <v>29</v>
      </c>
      <c r="EB333">
        <v>4</v>
      </c>
      <c r="EC333">
        <v>4</v>
      </c>
      <c r="EE333" t="s">
        <v>1398</v>
      </c>
      <c r="EF333">
        <v>5</v>
      </c>
      <c r="EV333">
        <v>5000</v>
      </c>
      <c r="EW333">
        <v>494</v>
      </c>
      <c r="EX333">
        <v>329</v>
      </c>
      <c r="EY333">
        <v>423</v>
      </c>
    </row>
    <row r="334" spans="1:165" x14ac:dyDescent="0.35">
      <c r="A334">
        <v>2023</v>
      </c>
      <c r="B334" t="s">
        <v>296</v>
      </c>
      <c r="C334" t="s">
        <v>120</v>
      </c>
      <c r="D334" t="s">
        <v>1547</v>
      </c>
      <c r="E334" t="s">
        <v>113</v>
      </c>
      <c r="F334">
        <v>64</v>
      </c>
      <c r="G334" s="209">
        <v>6.2</v>
      </c>
      <c r="H334">
        <v>8</v>
      </c>
      <c r="I334" t="s">
        <v>911</v>
      </c>
      <c r="J334">
        <v>13</v>
      </c>
      <c r="K334">
        <v>21</v>
      </c>
      <c r="L334">
        <v>16</v>
      </c>
      <c r="M334">
        <v>15.7</v>
      </c>
      <c r="N334">
        <v>28.6</v>
      </c>
      <c r="O334">
        <v>19.6982</v>
      </c>
      <c r="P334">
        <v>13.1126</v>
      </c>
      <c r="Q334">
        <v>21.332100000000001</v>
      </c>
      <c r="R334">
        <v>15.863099999999999</v>
      </c>
      <c r="S334" t="s">
        <v>856</v>
      </c>
      <c r="T334" t="s">
        <v>1077</v>
      </c>
      <c r="U334" t="s">
        <v>1078</v>
      </c>
      <c r="V334" t="s">
        <v>819</v>
      </c>
      <c r="W334" t="s">
        <v>820</v>
      </c>
      <c r="Y334">
        <v>10</v>
      </c>
      <c r="Z334" t="s">
        <v>62</v>
      </c>
      <c r="AA334" t="s">
        <v>63</v>
      </c>
      <c r="AB334" t="s">
        <v>71</v>
      </c>
      <c r="AC334" t="s">
        <v>72</v>
      </c>
      <c r="AD334">
        <v>10</v>
      </c>
      <c r="AG334" t="s">
        <v>841</v>
      </c>
      <c r="AH334" t="s">
        <v>842</v>
      </c>
      <c r="AI334" t="s">
        <v>64</v>
      </c>
      <c r="AJ334" t="s">
        <v>65</v>
      </c>
      <c r="AK334" t="s">
        <v>63</v>
      </c>
      <c r="AL334" t="s">
        <v>81</v>
      </c>
      <c r="AO334">
        <v>99</v>
      </c>
      <c r="AP334">
        <v>11</v>
      </c>
      <c r="AS334">
        <v>3400</v>
      </c>
      <c r="AT334">
        <v>3400</v>
      </c>
      <c r="BN334" s="192" t="s">
        <v>1004</v>
      </c>
      <c r="BO334">
        <v>1</v>
      </c>
      <c r="BP334">
        <v>1</v>
      </c>
      <c r="BQ334">
        <v>5</v>
      </c>
      <c r="BR334" t="s">
        <v>105</v>
      </c>
      <c r="BS334" t="s">
        <v>292</v>
      </c>
      <c r="BT334" t="s">
        <v>1011</v>
      </c>
      <c r="BU334" s="210">
        <v>44742</v>
      </c>
      <c r="BV334">
        <v>31681</v>
      </c>
      <c r="BX334" t="s">
        <v>63</v>
      </c>
      <c r="BY334" t="s">
        <v>63</v>
      </c>
      <c r="CB334" t="s">
        <v>63</v>
      </c>
      <c r="CC334" t="s">
        <v>63</v>
      </c>
      <c r="CE334" t="s">
        <v>62</v>
      </c>
      <c r="CF334" t="s">
        <v>1046</v>
      </c>
      <c r="CG334" t="s">
        <v>62</v>
      </c>
      <c r="CH334" t="s">
        <v>859</v>
      </c>
      <c r="CI334" t="s">
        <v>63</v>
      </c>
      <c r="DJ334" t="s">
        <v>806</v>
      </c>
      <c r="DK334" t="s">
        <v>807</v>
      </c>
      <c r="DN334" t="s">
        <v>63</v>
      </c>
      <c r="DO334" t="s">
        <v>932</v>
      </c>
      <c r="DP334" t="s">
        <v>63</v>
      </c>
      <c r="DQ334" t="s">
        <v>69</v>
      </c>
      <c r="DY334">
        <v>19.8</v>
      </c>
      <c r="EB334">
        <v>3</v>
      </c>
      <c r="EC334">
        <v>3</v>
      </c>
      <c r="EE334" t="s">
        <v>1051</v>
      </c>
      <c r="EF334">
        <v>3</v>
      </c>
      <c r="EV334">
        <v>9000</v>
      </c>
      <c r="EW334">
        <v>674</v>
      </c>
      <c r="EX334">
        <v>415</v>
      </c>
      <c r="EY334">
        <v>558</v>
      </c>
    </row>
    <row r="335" spans="1:165" s="4" customFormat="1" x14ac:dyDescent="0.35">
      <c r="A335">
        <v>2023</v>
      </c>
      <c r="B335" t="s">
        <v>296</v>
      </c>
      <c r="C335" t="s">
        <v>120</v>
      </c>
      <c r="D335" t="s">
        <v>1547</v>
      </c>
      <c r="E335" t="s">
        <v>113</v>
      </c>
      <c r="F335">
        <v>67</v>
      </c>
      <c r="G335" s="209">
        <v>6.2</v>
      </c>
      <c r="H335">
        <v>8</v>
      </c>
      <c r="I335" t="s">
        <v>1110</v>
      </c>
      <c r="J335">
        <v>13</v>
      </c>
      <c r="K335">
        <v>21</v>
      </c>
      <c r="L335">
        <v>15</v>
      </c>
      <c r="M335">
        <v>15.3</v>
      </c>
      <c r="N335">
        <v>26.3</v>
      </c>
      <c r="O335">
        <v>18.847300000000001</v>
      </c>
      <c r="P335">
        <v>12.802099999999999</v>
      </c>
      <c r="Q335">
        <v>21.098199999999999</v>
      </c>
      <c r="R335">
        <v>15</v>
      </c>
      <c r="S335" t="s">
        <v>856</v>
      </c>
      <c r="T335" t="s">
        <v>1077</v>
      </c>
      <c r="U335" t="s">
        <v>1078</v>
      </c>
      <c r="V335" t="s">
        <v>1111</v>
      </c>
      <c r="W335" t="s">
        <v>1112</v>
      </c>
      <c r="X335"/>
      <c r="Y335">
        <v>6</v>
      </c>
      <c r="Z335" t="s">
        <v>63</v>
      </c>
      <c r="AA335" t="s">
        <v>63</v>
      </c>
      <c r="AB335" t="s">
        <v>71</v>
      </c>
      <c r="AC335" t="s">
        <v>72</v>
      </c>
      <c r="AD335">
        <v>10</v>
      </c>
      <c r="AE335"/>
      <c r="AF335"/>
      <c r="AG335" t="s">
        <v>841</v>
      </c>
      <c r="AH335" t="s">
        <v>842</v>
      </c>
      <c r="AI335" t="s">
        <v>64</v>
      </c>
      <c r="AJ335" t="s">
        <v>65</v>
      </c>
      <c r="AK335" t="s">
        <v>63</v>
      </c>
      <c r="AL335" t="s">
        <v>81</v>
      </c>
      <c r="AM335"/>
      <c r="AN335"/>
      <c r="AO335">
        <v>99</v>
      </c>
      <c r="AP335">
        <v>11</v>
      </c>
      <c r="AQ335"/>
      <c r="AR335"/>
      <c r="AS335">
        <v>3650</v>
      </c>
      <c r="AT335">
        <v>3650</v>
      </c>
      <c r="AU335"/>
      <c r="AV335"/>
      <c r="AW335"/>
      <c r="AX335"/>
      <c r="AY335"/>
      <c r="AZ335"/>
      <c r="BA335"/>
      <c r="BB335"/>
      <c r="BC335"/>
      <c r="BD335"/>
      <c r="BE335"/>
      <c r="BF335"/>
      <c r="BG335"/>
      <c r="BH335"/>
      <c r="BI335"/>
      <c r="BJ335"/>
      <c r="BK335"/>
      <c r="BL335"/>
      <c r="BM335"/>
      <c r="BN335" s="192" t="s">
        <v>1004</v>
      </c>
      <c r="BO335">
        <v>1</v>
      </c>
      <c r="BP335">
        <v>1</v>
      </c>
      <c r="BQ335">
        <v>5</v>
      </c>
      <c r="BR335" t="s">
        <v>105</v>
      </c>
      <c r="BS335" t="s">
        <v>292</v>
      </c>
      <c r="BT335" t="s">
        <v>1011</v>
      </c>
      <c r="BU335" s="210">
        <v>44742</v>
      </c>
      <c r="BV335">
        <v>31682</v>
      </c>
      <c r="BW335" s="211"/>
      <c r="BX335" t="s">
        <v>63</v>
      </c>
      <c r="BY335" t="s">
        <v>63</v>
      </c>
      <c r="BZ335"/>
      <c r="CA335"/>
      <c r="CB335" t="s">
        <v>63</v>
      </c>
      <c r="CC335" t="s">
        <v>63</v>
      </c>
      <c r="CD335"/>
      <c r="CE335" t="s">
        <v>63</v>
      </c>
      <c r="CF335"/>
      <c r="CG335" t="s">
        <v>62</v>
      </c>
      <c r="CH335" t="s">
        <v>859</v>
      </c>
      <c r="CI335" t="s">
        <v>63</v>
      </c>
      <c r="CJ335"/>
      <c r="CK335"/>
      <c r="CL335"/>
      <c r="CM335"/>
      <c r="CN335"/>
      <c r="CO335"/>
      <c r="CP335"/>
      <c r="CQ335"/>
      <c r="CR335"/>
      <c r="CS335"/>
      <c r="CT335"/>
      <c r="CU335"/>
      <c r="CV335"/>
      <c r="CW335"/>
      <c r="CX335"/>
      <c r="CY335"/>
      <c r="CZ335"/>
      <c r="DA335"/>
      <c r="DB335"/>
      <c r="DC335"/>
      <c r="DD335"/>
      <c r="DE335"/>
      <c r="DF335"/>
      <c r="DG335"/>
      <c r="DH335"/>
      <c r="DI335"/>
      <c r="DJ335" t="s">
        <v>806</v>
      </c>
      <c r="DK335" t="s">
        <v>807</v>
      </c>
      <c r="DL335"/>
      <c r="DM335"/>
      <c r="DN335" t="s">
        <v>63</v>
      </c>
      <c r="DO335" t="s">
        <v>932</v>
      </c>
      <c r="DP335" t="s">
        <v>63</v>
      </c>
      <c r="DQ335" t="s">
        <v>69</v>
      </c>
      <c r="DR335"/>
      <c r="DS335"/>
      <c r="DT335"/>
      <c r="DU335"/>
      <c r="DV335"/>
      <c r="DW335"/>
      <c r="DX335"/>
      <c r="DY335">
        <v>19</v>
      </c>
      <c r="DZ335"/>
      <c r="EA335" s="212"/>
      <c r="EB335">
        <v>2</v>
      </c>
      <c r="EC335">
        <v>2</v>
      </c>
      <c r="ED335"/>
      <c r="EE335" t="s">
        <v>1051</v>
      </c>
      <c r="EF335">
        <v>3</v>
      </c>
      <c r="EG335"/>
      <c r="EH335"/>
      <c r="EI335"/>
      <c r="EJ335"/>
      <c r="EK335"/>
      <c r="EL335"/>
      <c r="EM335"/>
      <c r="EN335"/>
      <c r="EO335"/>
      <c r="EP335"/>
      <c r="EQ335"/>
      <c r="ER335"/>
      <c r="ES335"/>
      <c r="ET335"/>
      <c r="EU335"/>
      <c r="EV335">
        <v>10250</v>
      </c>
      <c r="EW335">
        <v>692</v>
      </c>
      <c r="EX335">
        <v>422</v>
      </c>
      <c r="EY335">
        <v>592</v>
      </c>
      <c r="EZ335"/>
      <c r="FA335"/>
      <c r="FB335"/>
      <c r="FC335"/>
      <c r="FD335"/>
      <c r="FE335"/>
      <c r="FF335"/>
      <c r="FG335"/>
      <c r="FH335"/>
      <c r="FI335"/>
    </row>
    <row r="336" spans="1:165" x14ac:dyDescent="0.35">
      <c r="A336">
        <v>2023</v>
      </c>
      <c r="B336" t="s">
        <v>296</v>
      </c>
      <c r="C336" t="s">
        <v>115</v>
      </c>
      <c r="D336" t="s">
        <v>1548</v>
      </c>
      <c r="E336" t="s">
        <v>113</v>
      </c>
      <c r="F336">
        <v>104</v>
      </c>
      <c r="G336" s="209">
        <v>1.5</v>
      </c>
      <c r="H336">
        <v>4</v>
      </c>
      <c r="I336" t="s">
        <v>851</v>
      </c>
      <c r="J336">
        <v>27</v>
      </c>
      <c r="K336">
        <v>35</v>
      </c>
      <c r="L336">
        <v>30</v>
      </c>
      <c r="M336">
        <v>35.883400000000002</v>
      </c>
      <c r="N336">
        <v>50.307400000000001</v>
      </c>
      <c r="O336">
        <v>41.198999999999998</v>
      </c>
      <c r="P336">
        <v>27.456900000000001</v>
      </c>
      <c r="Q336">
        <v>34.574800000000003</v>
      </c>
      <c r="R336">
        <v>30.260200000000001</v>
      </c>
      <c r="T336" t="s">
        <v>796</v>
      </c>
      <c r="U336" t="s">
        <v>797</v>
      </c>
      <c r="V336" t="s">
        <v>854</v>
      </c>
      <c r="W336" t="s">
        <v>855</v>
      </c>
      <c r="Y336">
        <v>1</v>
      </c>
      <c r="Z336" t="s">
        <v>63</v>
      </c>
      <c r="AA336" t="s">
        <v>63</v>
      </c>
      <c r="AB336" t="s">
        <v>93</v>
      </c>
      <c r="AC336" t="s">
        <v>94</v>
      </c>
      <c r="AD336">
        <v>10</v>
      </c>
      <c r="AG336" t="s">
        <v>856</v>
      </c>
      <c r="AH336" t="s">
        <v>857</v>
      </c>
      <c r="AI336" t="s">
        <v>64</v>
      </c>
      <c r="AJ336" t="s">
        <v>65</v>
      </c>
      <c r="AK336" t="s">
        <v>63</v>
      </c>
      <c r="AL336" t="s">
        <v>81</v>
      </c>
      <c r="AO336">
        <v>102</v>
      </c>
      <c r="AP336">
        <v>16</v>
      </c>
      <c r="AS336">
        <v>1500</v>
      </c>
      <c r="AT336">
        <v>1500</v>
      </c>
      <c r="BN336" s="192" t="s">
        <v>1004</v>
      </c>
      <c r="BO336">
        <v>2</v>
      </c>
      <c r="BP336">
        <v>2</v>
      </c>
      <c r="BQ336">
        <v>5</v>
      </c>
      <c r="BR336" t="s">
        <v>105</v>
      </c>
      <c r="BS336" t="s">
        <v>292</v>
      </c>
      <c r="BT336" t="s">
        <v>998</v>
      </c>
      <c r="BU336" s="210">
        <v>44816</v>
      </c>
      <c r="BV336">
        <v>32117</v>
      </c>
      <c r="BX336" t="s">
        <v>63</v>
      </c>
      <c r="BY336" t="s">
        <v>63</v>
      </c>
      <c r="CB336" t="s">
        <v>63</v>
      </c>
      <c r="CC336" t="s">
        <v>63</v>
      </c>
      <c r="CE336" t="s">
        <v>63</v>
      </c>
      <c r="CG336" t="s">
        <v>62</v>
      </c>
      <c r="CH336" t="s">
        <v>1549</v>
      </c>
      <c r="CI336" t="s">
        <v>63</v>
      </c>
      <c r="DJ336" t="s">
        <v>806</v>
      </c>
      <c r="DK336" t="s">
        <v>807</v>
      </c>
      <c r="DN336" t="s">
        <v>63</v>
      </c>
      <c r="DO336" t="s">
        <v>825</v>
      </c>
      <c r="DP336" t="s">
        <v>62</v>
      </c>
      <c r="DQ336" t="s">
        <v>77</v>
      </c>
      <c r="DY336">
        <v>41.5</v>
      </c>
      <c r="EB336">
        <v>6</v>
      </c>
      <c r="EC336">
        <v>6</v>
      </c>
      <c r="EE336" t="s">
        <v>1550</v>
      </c>
      <c r="EF336">
        <v>7</v>
      </c>
      <c r="EU336">
        <v>500</v>
      </c>
      <c r="EW336">
        <v>322</v>
      </c>
      <c r="EX336">
        <v>256</v>
      </c>
      <c r="EY336">
        <v>292</v>
      </c>
    </row>
    <row r="337" spans="1:165" x14ac:dyDescent="0.35">
      <c r="A337">
        <v>2023</v>
      </c>
      <c r="B337" t="s">
        <v>847</v>
      </c>
      <c r="C337" t="s">
        <v>1551</v>
      </c>
      <c r="D337" t="s">
        <v>1552</v>
      </c>
      <c r="E337" t="s">
        <v>850</v>
      </c>
      <c r="F337">
        <v>5</v>
      </c>
      <c r="G337" s="209">
        <v>3.6</v>
      </c>
      <c r="H337">
        <v>6</v>
      </c>
      <c r="I337" t="s">
        <v>882</v>
      </c>
      <c r="J337">
        <v>19</v>
      </c>
      <c r="K337">
        <v>30</v>
      </c>
      <c r="L337">
        <v>23</v>
      </c>
      <c r="M337">
        <v>23.9</v>
      </c>
      <c r="N337">
        <v>43.1</v>
      </c>
      <c r="O337">
        <v>29.892299999999999</v>
      </c>
      <c r="P337">
        <v>19.000299999999999</v>
      </c>
      <c r="Q337">
        <v>30.097100000000001</v>
      </c>
      <c r="R337">
        <v>22.779800000000002</v>
      </c>
      <c r="T337" t="s">
        <v>852</v>
      </c>
      <c r="U337" t="s">
        <v>853</v>
      </c>
      <c r="V337" t="s">
        <v>73</v>
      </c>
      <c r="W337" t="s">
        <v>74</v>
      </c>
      <c r="Y337">
        <v>8</v>
      </c>
      <c r="Z337" t="s">
        <v>62</v>
      </c>
      <c r="AA337" t="s">
        <v>63</v>
      </c>
      <c r="AB337" t="s">
        <v>71</v>
      </c>
      <c r="AC337" t="s">
        <v>72</v>
      </c>
      <c r="AD337">
        <v>10</v>
      </c>
      <c r="AG337" t="s">
        <v>856</v>
      </c>
      <c r="AH337" t="s">
        <v>857</v>
      </c>
      <c r="AI337" t="s">
        <v>64</v>
      </c>
      <c r="AJ337" t="s">
        <v>65</v>
      </c>
      <c r="AK337" t="s">
        <v>63</v>
      </c>
      <c r="AL337" t="s">
        <v>81</v>
      </c>
      <c r="AM337">
        <v>94</v>
      </c>
      <c r="AN337">
        <v>16</v>
      </c>
      <c r="AS337">
        <v>1900</v>
      </c>
      <c r="AT337">
        <v>1900</v>
      </c>
      <c r="BO337">
        <v>2</v>
      </c>
      <c r="BP337">
        <v>2</v>
      </c>
      <c r="BQ337">
        <v>5</v>
      </c>
      <c r="BR337" t="s">
        <v>105</v>
      </c>
      <c r="BS337" t="s">
        <v>292</v>
      </c>
      <c r="BT337" t="s">
        <v>998</v>
      </c>
      <c r="BU337" s="210">
        <v>44900</v>
      </c>
      <c r="BV337">
        <v>32543</v>
      </c>
      <c r="BX337" t="s">
        <v>63</v>
      </c>
      <c r="BY337" t="s">
        <v>63</v>
      </c>
      <c r="CB337" t="s">
        <v>63</v>
      </c>
      <c r="CC337" t="s">
        <v>63</v>
      </c>
      <c r="CE337" t="s">
        <v>63</v>
      </c>
      <c r="CG337" t="s">
        <v>62</v>
      </c>
      <c r="CH337" t="s">
        <v>859</v>
      </c>
      <c r="CI337" t="s">
        <v>63</v>
      </c>
      <c r="DJ337" t="s">
        <v>864</v>
      </c>
      <c r="DK337" t="s">
        <v>865</v>
      </c>
      <c r="DN337" t="s">
        <v>63</v>
      </c>
      <c r="DO337" t="s">
        <v>860</v>
      </c>
      <c r="DP337" t="s">
        <v>63</v>
      </c>
      <c r="DQ337" t="s">
        <v>69</v>
      </c>
      <c r="DY337">
        <v>30.1</v>
      </c>
      <c r="EB337">
        <v>5</v>
      </c>
      <c r="EC337">
        <v>5</v>
      </c>
      <c r="EE337" t="s">
        <v>1553</v>
      </c>
      <c r="EF337">
        <v>5</v>
      </c>
      <c r="EV337">
        <v>1500</v>
      </c>
      <c r="EW337">
        <v>466</v>
      </c>
      <c r="EX337">
        <v>295</v>
      </c>
      <c r="EY337">
        <v>389</v>
      </c>
    </row>
    <row r="338" spans="1:165" x14ac:dyDescent="0.35">
      <c r="A338">
        <v>2023</v>
      </c>
      <c r="B338" t="s">
        <v>847</v>
      </c>
      <c r="C338" t="s">
        <v>1551</v>
      </c>
      <c r="D338" t="s">
        <v>1552</v>
      </c>
      <c r="E338" t="s">
        <v>850</v>
      </c>
      <c r="F338">
        <v>6</v>
      </c>
      <c r="G338" s="209">
        <v>5.7</v>
      </c>
      <c r="H338">
        <v>8</v>
      </c>
      <c r="I338" t="s">
        <v>882</v>
      </c>
      <c r="J338">
        <v>16</v>
      </c>
      <c r="K338">
        <v>25</v>
      </c>
      <c r="L338">
        <v>19</v>
      </c>
      <c r="M338">
        <v>19.8</v>
      </c>
      <c r="N338">
        <v>35.198900000000002</v>
      </c>
      <c r="O338">
        <v>24.653500000000001</v>
      </c>
      <c r="P338">
        <v>15.9536</v>
      </c>
      <c r="Q338">
        <v>25.020199999999999</v>
      </c>
      <c r="R338">
        <v>19.062000000000001</v>
      </c>
      <c r="T338" t="s">
        <v>852</v>
      </c>
      <c r="U338" t="s">
        <v>853</v>
      </c>
      <c r="V338" t="s">
        <v>73</v>
      </c>
      <c r="W338" t="s">
        <v>74</v>
      </c>
      <c r="Y338">
        <v>8</v>
      </c>
      <c r="Z338" t="s">
        <v>62</v>
      </c>
      <c r="AA338" t="s">
        <v>63</v>
      </c>
      <c r="AB338" t="s">
        <v>71</v>
      </c>
      <c r="AC338" t="s">
        <v>72</v>
      </c>
      <c r="AD338">
        <v>10</v>
      </c>
      <c r="AG338" t="s">
        <v>1554</v>
      </c>
      <c r="AH338" t="s">
        <v>1555</v>
      </c>
      <c r="AI338" t="s">
        <v>64</v>
      </c>
      <c r="AJ338" t="s">
        <v>65</v>
      </c>
      <c r="AK338" t="s">
        <v>63</v>
      </c>
      <c r="AL338" t="s">
        <v>81</v>
      </c>
      <c r="AM338">
        <v>94</v>
      </c>
      <c r="AN338">
        <v>16</v>
      </c>
      <c r="AS338">
        <v>2700</v>
      </c>
      <c r="AT338">
        <v>2700</v>
      </c>
      <c r="BO338">
        <v>1</v>
      </c>
      <c r="BP338">
        <v>1</v>
      </c>
      <c r="BQ338">
        <v>5</v>
      </c>
      <c r="BR338" t="s">
        <v>105</v>
      </c>
      <c r="BS338" t="s">
        <v>292</v>
      </c>
      <c r="BT338" t="s">
        <v>998</v>
      </c>
      <c r="BU338" s="210">
        <v>44900</v>
      </c>
      <c r="BV338">
        <v>32537</v>
      </c>
      <c r="BX338" t="s">
        <v>63</v>
      </c>
      <c r="BY338" t="s">
        <v>63</v>
      </c>
      <c r="CB338" t="s">
        <v>63</v>
      </c>
      <c r="CC338" t="s">
        <v>63</v>
      </c>
      <c r="CE338" t="s">
        <v>62</v>
      </c>
      <c r="CF338" t="s">
        <v>1556</v>
      </c>
      <c r="CG338" t="s">
        <v>62</v>
      </c>
      <c r="CH338" t="s">
        <v>1505</v>
      </c>
      <c r="CI338" t="s">
        <v>63</v>
      </c>
      <c r="DJ338" t="s">
        <v>864</v>
      </c>
      <c r="DK338" t="s">
        <v>865</v>
      </c>
      <c r="DN338" t="s">
        <v>63</v>
      </c>
      <c r="DO338" t="s">
        <v>860</v>
      </c>
      <c r="DP338" t="s">
        <v>63</v>
      </c>
      <c r="DQ338" t="s">
        <v>69</v>
      </c>
      <c r="DY338">
        <v>24.8</v>
      </c>
      <c r="EB338">
        <v>4</v>
      </c>
      <c r="EC338">
        <v>4</v>
      </c>
      <c r="EE338" t="s">
        <v>1557</v>
      </c>
      <c r="EF338">
        <v>3</v>
      </c>
      <c r="EV338">
        <v>5500</v>
      </c>
      <c r="EW338">
        <v>556</v>
      </c>
      <c r="EX338">
        <v>355</v>
      </c>
      <c r="EY338">
        <v>466</v>
      </c>
    </row>
    <row r="339" spans="1:165" x14ac:dyDescent="0.35">
      <c r="A339">
        <v>2023</v>
      </c>
      <c r="B339" t="s">
        <v>847</v>
      </c>
      <c r="C339" t="s">
        <v>1551</v>
      </c>
      <c r="D339" t="s">
        <v>1552</v>
      </c>
      <c r="E339" t="s">
        <v>850</v>
      </c>
      <c r="F339">
        <v>7</v>
      </c>
      <c r="G339" s="209">
        <v>5.7</v>
      </c>
      <c r="H339">
        <v>8</v>
      </c>
      <c r="I339" t="s">
        <v>1110</v>
      </c>
      <c r="J339">
        <v>15</v>
      </c>
      <c r="K339">
        <v>23</v>
      </c>
      <c r="L339">
        <v>18</v>
      </c>
      <c r="M339">
        <v>18.7</v>
      </c>
      <c r="N339">
        <v>32.6</v>
      </c>
      <c r="O339">
        <v>23.139900000000001</v>
      </c>
      <c r="P339">
        <v>15.1221</v>
      </c>
      <c r="Q339">
        <v>23.310199999999998</v>
      </c>
      <c r="R339">
        <v>17.961200000000002</v>
      </c>
      <c r="T339" t="s">
        <v>852</v>
      </c>
      <c r="U339" t="s">
        <v>853</v>
      </c>
      <c r="V339" t="s">
        <v>1111</v>
      </c>
      <c r="W339" t="s">
        <v>1112</v>
      </c>
      <c r="Y339">
        <v>6</v>
      </c>
      <c r="Z339" t="s">
        <v>63</v>
      </c>
      <c r="AA339" t="s">
        <v>63</v>
      </c>
      <c r="AB339" t="s">
        <v>71</v>
      </c>
      <c r="AC339" t="s">
        <v>72</v>
      </c>
      <c r="AD339">
        <v>10</v>
      </c>
      <c r="AG339" t="s">
        <v>800</v>
      </c>
      <c r="AH339" t="s">
        <v>801</v>
      </c>
      <c r="AI339" t="s">
        <v>64</v>
      </c>
      <c r="AJ339" t="s">
        <v>65</v>
      </c>
      <c r="AK339" t="s">
        <v>63</v>
      </c>
      <c r="AL339" t="s">
        <v>81</v>
      </c>
      <c r="AM339">
        <v>94</v>
      </c>
      <c r="AN339">
        <v>16</v>
      </c>
      <c r="AS339">
        <v>3050</v>
      </c>
      <c r="AT339">
        <v>3050</v>
      </c>
      <c r="BO339">
        <v>1</v>
      </c>
      <c r="BP339">
        <v>1</v>
      </c>
      <c r="BQ339">
        <v>5</v>
      </c>
      <c r="BR339" t="s">
        <v>105</v>
      </c>
      <c r="BS339" t="s">
        <v>292</v>
      </c>
      <c r="BT339" t="s">
        <v>998</v>
      </c>
      <c r="BU339" s="210">
        <v>44900</v>
      </c>
      <c r="BV339">
        <v>32538</v>
      </c>
      <c r="BX339" t="s">
        <v>63</v>
      </c>
      <c r="BY339" t="s">
        <v>63</v>
      </c>
      <c r="CB339" t="s">
        <v>63</v>
      </c>
      <c r="CC339" t="s">
        <v>63</v>
      </c>
      <c r="CE339" t="s">
        <v>63</v>
      </c>
      <c r="CG339" t="s">
        <v>62</v>
      </c>
      <c r="CH339" t="s">
        <v>1558</v>
      </c>
      <c r="CI339" t="s">
        <v>63</v>
      </c>
      <c r="DJ339" t="s">
        <v>864</v>
      </c>
      <c r="DK339" t="s">
        <v>865</v>
      </c>
      <c r="DN339" t="s">
        <v>63</v>
      </c>
      <c r="DO339" t="s">
        <v>860</v>
      </c>
      <c r="DP339" t="s">
        <v>63</v>
      </c>
      <c r="DQ339" t="s">
        <v>69</v>
      </c>
      <c r="DY339">
        <v>23.3</v>
      </c>
      <c r="EB339">
        <v>4</v>
      </c>
      <c r="EC339">
        <v>4</v>
      </c>
      <c r="EE339" t="s">
        <v>1559</v>
      </c>
      <c r="EF339">
        <v>1</v>
      </c>
      <c r="EV339">
        <v>7250</v>
      </c>
      <c r="EW339">
        <v>587</v>
      </c>
      <c r="EX339">
        <v>380</v>
      </c>
      <c r="EY339">
        <v>494</v>
      </c>
    </row>
    <row r="340" spans="1:165" x14ac:dyDescent="0.35">
      <c r="A340">
        <v>2023</v>
      </c>
      <c r="B340" t="s">
        <v>847</v>
      </c>
      <c r="C340" t="s">
        <v>1551</v>
      </c>
      <c r="D340" t="s">
        <v>1552</v>
      </c>
      <c r="E340" t="s">
        <v>850</v>
      </c>
      <c r="F340">
        <v>8</v>
      </c>
      <c r="G340" s="209">
        <v>6.4</v>
      </c>
      <c r="H340">
        <v>8</v>
      </c>
      <c r="I340" t="s">
        <v>882</v>
      </c>
      <c r="J340">
        <v>15</v>
      </c>
      <c r="K340">
        <v>24</v>
      </c>
      <c r="L340">
        <v>18</v>
      </c>
      <c r="M340">
        <v>18.191199999999998</v>
      </c>
      <c r="N340">
        <v>34.297400000000003</v>
      </c>
      <c r="O340">
        <v>23.0654</v>
      </c>
      <c r="P340">
        <v>14.7354</v>
      </c>
      <c r="Q340">
        <v>24.429300000000001</v>
      </c>
      <c r="R340">
        <v>17.938600000000001</v>
      </c>
      <c r="T340" t="s">
        <v>852</v>
      </c>
      <c r="U340" t="s">
        <v>853</v>
      </c>
      <c r="V340" t="s">
        <v>73</v>
      </c>
      <c r="W340" t="s">
        <v>74</v>
      </c>
      <c r="Y340">
        <v>8</v>
      </c>
      <c r="Z340" t="s">
        <v>62</v>
      </c>
      <c r="AA340" t="s">
        <v>63</v>
      </c>
      <c r="AB340" t="s">
        <v>71</v>
      </c>
      <c r="AC340" t="s">
        <v>72</v>
      </c>
      <c r="AD340">
        <v>10</v>
      </c>
      <c r="AG340" t="s">
        <v>800</v>
      </c>
      <c r="AH340" t="s">
        <v>801</v>
      </c>
      <c r="AI340" t="s">
        <v>64</v>
      </c>
      <c r="AJ340" t="s">
        <v>65</v>
      </c>
      <c r="AK340" t="s">
        <v>63</v>
      </c>
      <c r="AL340" t="s">
        <v>81</v>
      </c>
      <c r="AM340">
        <v>94</v>
      </c>
      <c r="AN340">
        <v>16</v>
      </c>
      <c r="AS340">
        <v>3050</v>
      </c>
      <c r="AT340">
        <v>3050</v>
      </c>
      <c r="BO340">
        <v>1</v>
      </c>
      <c r="BP340">
        <v>1</v>
      </c>
      <c r="BQ340">
        <v>5</v>
      </c>
      <c r="BR340" t="s">
        <v>105</v>
      </c>
      <c r="BS340" t="s">
        <v>292</v>
      </c>
      <c r="BT340" t="s">
        <v>998</v>
      </c>
      <c r="BU340" s="210">
        <v>44900</v>
      </c>
      <c r="BV340">
        <v>32578</v>
      </c>
      <c r="BX340" t="s">
        <v>63</v>
      </c>
      <c r="BY340" t="s">
        <v>63</v>
      </c>
      <c r="CB340" t="s">
        <v>63</v>
      </c>
      <c r="CC340" t="s">
        <v>63</v>
      </c>
      <c r="CE340" t="s">
        <v>62</v>
      </c>
      <c r="CF340" t="s">
        <v>1560</v>
      </c>
      <c r="CG340" t="s">
        <v>63</v>
      </c>
      <c r="CI340" t="s">
        <v>63</v>
      </c>
      <c r="DJ340" t="s">
        <v>864</v>
      </c>
      <c r="DK340" t="s">
        <v>865</v>
      </c>
      <c r="DN340" t="s">
        <v>63</v>
      </c>
      <c r="DO340" t="s">
        <v>932</v>
      </c>
      <c r="DP340" t="s">
        <v>63</v>
      </c>
      <c r="DQ340" t="s">
        <v>69</v>
      </c>
      <c r="DY340">
        <v>23.2</v>
      </c>
      <c r="EB340">
        <v>4</v>
      </c>
      <c r="EC340">
        <v>4</v>
      </c>
      <c r="EE340" t="s">
        <v>1561</v>
      </c>
      <c r="EF340">
        <v>1</v>
      </c>
      <c r="EI340" t="s">
        <v>1562</v>
      </c>
      <c r="EJ340">
        <v>1</v>
      </c>
      <c r="EV340">
        <v>7250</v>
      </c>
      <c r="EW340">
        <v>602</v>
      </c>
      <c r="EX340">
        <v>363</v>
      </c>
      <c r="EY340">
        <v>495</v>
      </c>
    </row>
    <row r="341" spans="1:165" s="4" customFormat="1" x14ac:dyDescent="0.35">
      <c r="A341">
        <v>2023</v>
      </c>
      <c r="B341" t="s">
        <v>847</v>
      </c>
      <c r="C341" t="s">
        <v>1551</v>
      </c>
      <c r="D341" t="s">
        <v>1552</v>
      </c>
      <c r="E341" t="s">
        <v>850</v>
      </c>
      <c r="F341">
        <v>9</v>
      </c>
      <c r="G341" s="209">
        <v>6.4</v>
      </c>
      <c r="H341">
        <v>8</v>
      </c>
      <c r="I341" t="s">
        <v>1110</v>
      </c>
      <c r="J341">
        <v>14</v>
      </c>
      <c r="K341">
        <v>23</v>
      </c>
      <c r="L341">
        <v>17</v>
      </c>
      <c r="M341">
        <v>17.3</v>
      </c>
      <c r="N341">
        <v>31.4</v>
      </c>
      <c r="O341">
        <v>21.681100000000001</v>
      </c>
      <c r="P341">
        <v>14.055099999999999</v>
      </c>
      <c r="Q341">
        <v>22.5138</v>
      </c>
      <c r="R341">
        <v>16.914899999999999</v>
      </c>
      <c r="S341" t="s">
        <v>856</v>
      </c>
      <c r="T341" t="s">
        <v>852</v>
      </c>
      <c r="U341" t="s">
        <v>853</v>
      </c>
      <c r="V341" t="s">
        <v>1111</v>
      </c>
      <c r="W341" t="s">
        <v>1112</v>
      </c>
      <c r="X341"/>
      <c r="Y341">
        <v>6</v>
      </c>
      <c r="Z341" t="s">
        <v>63</v>
      </c>
      <c r="AA341" t="s">
        <v>63</v>
      </c>
      <c r="AB341" t="s">
        <v>71</v>
      </c>
      <c r="AC341" t="s">
        <v>72</v>
      </c>
      <c r="AD341">
        <v>10</v>
      </c>
      <c r="AE341"/>
      <c r="AF341"/>
      <c r="AG341" t="s">
        <v>800</v>
      </c>
      <c r="AH341" t="s">
        <v>801</v>
      </c>
      <c r="AI341" t="s">
        <v>64</v>
      </c>
      <c r="AJ341" t="s">
        <v>65</v>
      </c>
      <c r="AK341" t="s">
        <v>63</v>
      </c>
      <c r="AL341" t="s">
        <v>81</v>
      </c>
      <c r="AM341">
        <v>94</v>
      </c>
      <c r="AN341">
        <v>16</v>
      </c>
      <c r="AO341"/>
      <c r="AP341"/>
      <c r="AQ341"/>
      <c r="AR341"/>
      <c r="AS341">
        <v>3200</v>
      </c>
      <c r="AT341">
        <v>3200</v>
      </c>
      <c r="AU341"/>
      <c r="AV341"/>
      <c r="AW341"/>
      <c r="AX341"/>
      <c r="AY341"/>
      <c r="AZ341"/>
      <c r="BA341"/>
      <c r="BB341"/>
      <c r="BC341"/>
      <c r="BD341"/>
      <c r="BE341"/>
      <c r="BF341"/>
      <c r="BG341"/>
      <c r="BH341"/>
      <c r="BI341"/>
      <c r="BJ341"/>
      <c r="BK341"/>
      <c r="BL341"/>
      <c r="BM341"/>
      <c r="BN341" s="192"/>
      <c r="BO341">
        <v>1</v>
      </c>
      <c r="BP341">
        <v>1</v>
      </c>
      <c r="BQ341">
        <v>5</v>
      </c>
      <c r="BR341" t="s">
        <v>105</v>
      </c>
      <c r="BS341" t="s">
        <v>292</v>
      </c>
      <c r="BT341" t="s">
        <v>998</v>
      </c>
      <c r="BU341" s="210">
        <v>44900</v>
      </c>
      <c r="BV341">
        <v>32581</v>
      </c>
      <c r="BW341" s="211"/>
      <c r="BX341" t="s">
        <v>63</v>
      </c>
      <c r="BY341" t="s">
        <v>63</v>
      </c>
      <c r="BZ341"/>
      <c r="CA341"/>
      <c r="CB341" t="s">
        <v>63</v>
      </c>
      <c r="CC341" t="s">
        <v>63</v>
      </c>
      <c r="CD341"/>
      <c r="CE341" t="s">
        <v>62</v>
      </c>
      <c r="CF341" t="s">
        <v>1560</v>
      </c>
      <c r="CG341" t="s">
        <v>63</v>
      </c>
      <c r="CH341"/>
      <c r="CI341" t="s">
        <v>63</v>
      </c>
      <c r="CJ341"/>
      <c r="CK341"/>
      <c r="CL341"/>
      <c r="CM341"/>
      <c r="CN341"/>
      <c r="CO341"/>
      <c r="CP341"/>
      <c r="CQ341"/>
      <c r="CR341"/>
      <c r="CS341"/>
      <c r="CT341"/>
      <c r="CU341"/>
      <c r="CV341"/>
      <c r="CW341"/>
      <c r="CX341"/>
      <c r="CY341"/>
      <c r="CZ341"/>
      <c r="DA341"/>
      <c r="DB341"/>
      <c r="DC341"/>
      <c r="DD341"/>
      <c r="DE341"/>
      <c r="DF341"/>
      <c r="DG341"/>
      <c r="DH341"/>
      <c r="DI341"/>
      <c r="DJ341" t="s">
        <v>864</v>
      </c>
      <c r="DK341" t="s">
        <v>865</v>
      </c>
      <c r="DL341"/>
      <c r="DM341"/>
      <c r="DN341" t="s">
        <v>63</v>
      </c>
      <c r="DO341" t="s">
        <v>932</v>
      </c>
      <c r="DP341" t="s">
        <v>63</v>
      </c>
      <c r="DQ341" t="s">
        <v>69</v>
      </c>
      <c r="DR341"/>
      <c r="DS341"/>
      <c r="DT341"/>
      <c r="DU341"/>
      <c r="DV341"/>
      <c r="DW341"/>
      <c r="DX341"/>
      <c r="DY341">
        <v>21.8</v>
      </c>
      <c r="DZ341"/>
      <c r="EA341" s="212"/>
      <c r="EB341">
        <v>3</v>
      </c>
      <c r="EC341">
        <v>3</v>
      </c>
      <c r="ED341"/>
      <c r="EE341" t="s">
        <v>1561</v>
      </c>
      <c r="EF341">
        <v>1</v>
      </c>
      <c r="EG341"/>
      <c r="EH341"/>
      <c r="EI341" t="s">
        <v>1562</v>
      </c>
      <c r="EJ341">
        <v>1</v>
      </c>
      <c r="EK341"/>
      <c r="EL341"/>
      <c r="EM341"/>
      <c r="EN341"/>
      <c r="EO341"/>
      <c r="EP341"/>
      <c r="EQ341"/>
      <c r="ER341"/>
      <c r="ES341"/>
      <c r="ET341"/>
      <c r="EU341"/>
      <c r="EV341">
        <v>8000</v>
      </c>
      <c r="EW341">
        <v>629</v>
      </c>
      <c r="EX341">
        <v>393</v>
      </c>
      <c r="EY341">
        <v>523</v>
      </c>
      <c r="EZ341"/>
      <c r="FA341"/>
      <c r="FB341"/>
      <c r="FC341"/>
      <c r="FD341"/>
      <c r="FE341"/>
      <c r="FF341"/>
      <c r="FG341"/>
      <c r="FH341"/>
      <c r="FI341"/>
    </row>
    <row r="342" spans="1:165" s="4" customFormat="1" x14ac:dyDescent="0.35">
      <c r="A342">
        <v>2023</v>
      </c>
      <c r="B342" t="s">
        <v>847</v>
      </c>
      <c r="C342" t="s">
        <v>1551</v>
      </c>
      <c r="D342" t="s">
        <v>1563</v>
      </c>
      <c r="E342" t="s">
        <v>850</v>
      </c>
      <c r="F342">
        <v>14</v>
      </c>
      <c r="G342" s="209">
        <v>3.6</v>
      </c>
      <c r="H342">
        <v>6</v>
      </c>
      <c r="I342" t="s">
        <v>882</v>
      </c>
      <c r="J342">
        <v>18</v>
      </c>
      <c r="K342">
        <v>27</v>
      </c>
      <c r="L342">
        <v>21</v>
      </c>
      <c r="M342">
        <v>23</v>
      </c>
      <c r="N342">
        <v>38.1</v>
      </c>
      <c r="O342">
        <v>27.9923</v>
      </c>
      <c r="P342">
        <v>18.3385</v>
      </c>
      <c r="Q342">
        <v>26.9053</v>
      </c>
      <c r="R342">
        <v>21.4055</v>
      </c>
      <c r="S342"/>
      <c r="T342" t="s">
        <v>852</v>
      </c>
      <c r="U342" t="s">
        <v>853</v>
      </c>
      <c r="V342" t="s">
        <v>73</v>
      </c>
      <c r="W342" t="s">
        <v>74</v>
      </c>
      <c r="X342"/>
      <c r="Y342">
        <v>8</v>
      </c>
      <c r="Z342" t="s">
        <v>62</v>
      </c>
      <c r="AA342" t="s">
        <v>63</v>
      </c>
      <c r="AB342" t="s">
        <v>73</v>
      </c>
      <c r="AC342" t="s">
        <v>75</v>
      </c>
      <c r="AD342">
        <v>10</v>
      </c>
      <c r="AE342"/>
      <c r="AF342"/>
      <c r="AG342" t="s">
        <v>856</v>
      </c>
      <c r="AH342" t="s">
        <v>857</v>
      </c>
      <c r="AI342" t="s">
        <v>64</v>
      </c>
      <c r="AJ342" t="s">
        <v>65</v>
      </c>
      <c r="AK342" t="s">
        <v>63</v>
      </c>
      <c r="AL342" t="s">
        <v>81</v>
      </c>
      <c r="AM342">
        <v>94</v>
      </c>
      <c r="AN342">
        <v>16</v>
      </c>
      <c r="AO342"/>
      <c r="AP342"/>
      <c r="AQ342"/>
      <c r="AR342"/>
      <c r="AS342">
        <v>2100</v>
      </c>
      <c r="AT342">
        <v>2100</v>
      </c>
      <c r="AU342"/>
      <c r="AV342"/>
      <c r="AW342"/>
      <c r="AX342"/>
      <c r="AY342"/>
      <c r="AZ342"/>
      <c r="BA342"/>
      <c r="BB342"/>
      <c r="BC342"/>
      <c r="BD342"/>
      <c r="BE342"/>
      <c r="BF342"/>
      <c r="BG342"/>
      <c r="BH342"/>
      <c r="BI342"/>
      <c r="BJ342"/>
      <c r="BK342"/>
      <c r="BL342"/>
      <c r="BM342"/>
      <c r="BN342" s="192"/>
      <c r="BO342">
        <v>2</v>
      </c>
      <c r="BP342">
        <v>2</v>
      </c>
      <c r="BQ342">
        <v>5</v>
      </c>
      <c r="BR342" t="s">
        <v>105</v>
      </c>
      <c r="BS342" t="s">
        <v>292</v>
      </c>
      <c r="BT342" t="s">
        <v>998</v>
      </c>
      <c r="BU342" s="210">
        <v>44900</v>
      </c>
      <c r="BV342">
        <v>32539</v>
      </c>
      <c r="BW342" s="211"/>
      <c r="BX342" t="s">
        <v>63</v>
      </c>
      <c r="BY342" t="s">
        <v>63</v>
      </c>
      <c r="BZ342"/>
      <c r="CA342"/>
      <c r="CB342" t="s">
        <v>63</v>
      </c>
      <c r="CC342" t="s">
        <v>63</v>
      </c>
      <c r="CD342"/>
      <c r="CE342" t="s">
        <v>63</v>
      </c>
      <c r="CF342"/>
      <c r="CG342" t="s">
        <v>62</v>
      </c>
      <c r="CH342" t="s">
        <v>859</v>
      </c>
      <c r="CI342" t="s">
        <v>63</v>
      </c>
      <c r="CJ342"/>
      <c r="CK342"/>
      <c r="CL342"/>
      <c r="CM342"/>
      <c r="CN342"/>
      <c r="CO342"/>
      <c r="CP342"/>
      <c r="CQ342"/>
      <c r="CR342"/>
      <c r="CS342"/>
      <c r="CT342"/>
      <c r="CU342"/>
      <c r="CV342"/>
      <c r="CW342"/>
      <c r="CX342"/>
      <c r="CY342"/>
      <c r="CZ342"/>
      <c r="DA342"/>
      <c r="DB342"/>
      <c r="DC342"/>
      <c r="DD342"/>
      <c r="DE342"/>
      <c r="DF342"/>
      <c r="DG342"/>
      <c r="DH342"/>
      <c r="DI342"/>
      <c r="DJ342" t="s">
        <v>864</v>
      </c>
      <c r="DK342" t="s">
        <v>865</v>
      </c>
      <c r="DL342"/>
      <c r="DM342"/>
      <c r="DN342" t="s">
        <v>63</v>
      </c>
      <c r="DO342" t="s">
        <v>860</v>
      </c>
      <c r="DP342" t="s">
        <v>63</v>
      </c>
      <c r="DQ342" t="s">
        <v>69</v>
      </c>
      <c r="DR342"/>
      <c r="DS342"/>
      <c r="DT342"/>
      <c r="DU342"/>
      <c r="DV342"/>
      <c r="DW342"/>
      <c r="DX342"/>
      <c r="DY342">
        <v>28.2</v>
      </c>
      <c r="DZ342"/>
      <c r="EA342" s="212"/>
      <c r="EB342">
        <v>4</v>
      </c>
      <c r="EC342">
        <v>4</v>
      </c>
      <c r="ED342"/>
      <c r="EE342" t="s">
        <v>1553</v>
      </c>
      <c r="EF342">
        <v>5</v>
      </c>
      <c r="EG342"/>
      <c r="EH342"/>
      <c r="EI342"/>
      <c r="EJ342"/>
      <c r="EK342"/>
      <c r="EL342"/>
      <c r="EM342"/>
      <c r="EN342"/>
      <c r="EO342"/>
      <c r="EP342"/>
      <c r="EQ342"/>
      <c r="ER342"/>
      <c r="ES342"/>
      <c r="ET342"/>
      <c r="EU342"/>
      <c r="EV342">
        <v>2500</v>
      </c>
      <c r="EW342">
        <v>484</v>
      </c>
      <c r="EX342">
        <v>330</v>
      </c>
      <c r="EY342">
        <v>415</v>
      </c>
      <c r="EZ342"/>
      <c r="FA342"/>
      <c r="FB342"/>
      <c r="FC342"/>
      <c r="FD342"/>
      <c r="FE342"/>
      <c r="FF342"/>
      <c r="FG342"/>
      <c r="FH342"/>
      <c r="FI342"/>
    </row>
    <row r="343" spans="1:165" x14ac:dyDescent="0.35">
      <c r="A343">
        <v>2023</v>
      </c>
      <c r="B343" t="s">
        <v>847</v>
      </c>
      <c r="C343" t="s">
        <v>1551</v>
      </c>
      <c r="D343" t="s">
        <v>1564</v>
      </c>
      <c r="E343" t="s">
        <v>850</v>
      </c>
      <c r="F343">
        <v>10</v>
      </c>
      <c r="G343" s="209">
        <v>6.2</v>
      </c>
      <c r="H343">
        <v>8</v>
      </c>
      <c r="I343" t="s">
        <v>882</v>
      </c>
      <c r="J343">
        <v>13</v>
      </c>
      <c r="K343">
        <v>22</v>
      </c>
      <c r="L343">
        <v>16</v>
      </c>
      <c r="M343">
        <v>16.100000000000001</v>
      </c>
      <c r="N343">
        <v>28.8</v>
      </c>
      <c r="O343">
        <v>20.085799999999999</v>
      </c>
      <c r="P343">
        <v>13.3461</v>
      </c>
      <c r="Q343">
        <v>22.022600000000001</v>
      </c>
      <c r="R343">
        <v>16.222200000000001</v>
      </c>
      <c r="S343" t="s">
        <v>856</v>
      </c>
      <c r="T343" t="s">
        <v>1077</v>
      </c>
      <c r="U343" t="s">
        <v>1078</v>
      </c>
      <c r="V343" t="s">
        <v>73</v>
      </c>
      <c r="W343" t="s">
        <v>74</v>
      </c>
      <c r="Y343">
        <v>8</v>
      </c>
      <c r="Z343" t="s">
        <v>62</v>
      </c>
      <c r="AA343" t="s">
        <v>63</v>
      </c>
      <c r="AB343" t="s">
        <v>71</v>
      </c>
      <c r="AC343" t="s">
        <v>72</v>
      </c>
      <c r="AD343">
        <v>10</v>
      </c>
      <c r="AG343" t="s">
        <v>800</v>
      </c>
      <c r="AH343" t="s">
        <v>801</v>
      </c>
      <c r="AI343" t="s">
        <v>64</v>
      </c>
      <c r="AJ343" t="s">
        <v>65</v>
      </c>
      <c r="AK343" t="s">
        <v>63</v>
      </c>
      <c r="AL343" t="s">
        <v>81</v>
      </c>
      <c r="AM343">
        <v>94</v>
      </c>
      <c r="AN343">
        <v>16</v>
      </c>
      <c r="AS343">
        <v>3400</v>
      </c>
      <c r="AT343">
        <v>3400</v>
      </c>
      <c r="BO343">
        <v>1</v>
      </c>
      <c r="BP343">
        <v>1</v>
      </c>
      <c r="BQ343">
        <v>5</v>
      </c>
      <c r="BR343" t="s">
        <v>105</v>
      </c>
      <c r="BS343" t="s">
        <v>292</v>
      </c>
      <c r="BT343" t="s">
        <v>1011</v>
      </c>
      <c r="BU343" s="210">
        <v>44900</v>
      </c>
      <c r="BV343">
        <v>32585</v>
      </c>
      <c r="BX343" t="s">
        <v>63</v>
      </c>
      <c r="BY343" t="s">
        <v>63</v>
      </c>
      <c r="CB343" t="s">
        <v>63</v>
      </c>
      <c r="CC343" t="s">
        <v>63</v>
      </c>
      <c r="CE343" t="s">
        <v>63</v>
      </c>
      <c r="CG343" t="s">
        <v>62</v>
      </c>
      <c r="CH343" t="s">
        <v>1565</v>
      </c>
      <c r="CI343" t="s">
        <v>63</v>
      </c>
      <c r="DJ343" t="s">
        <v>864</v>
      </c>
      <c r="DK343" t="s">
        <v>865</v>
      </c>
      <c r="DN343" t="s">
        <v>63</v>
      </c>
      <c r="DO343" t="s">
        <v>1506</v>
      </c>
      <c r="DP343" t="s">
        <v>63</v>
      </c>
      <c r="DQ343" t="s">
        <v>69</v>
      </c>
      <c r="DY343">
        <v>20.2</v>
      </c>
      <c r="EB343">
        <v>3</v>
      </c>
      <c r="EC343">
        <v>3</v>
      </c>
      <c r="EE343" t="s">
        <v>1566</v>
      </c>
      <c r="EF343">
        <v>1</v>
      </c>
      <c r="EI343" t="s">
        <v>1567</v>
      </c>
      <c r="EJ343">
        <v>1</v>
      </c>
      <c r="EV343">
        <v>9000</v>
      </c>
      <c r="EW343">
        <v>663</v>
      </c>
      <c r="EX343">
        <v>403</v>
      </c>
      <c r="EY343">
        <v>546</v>
      </c>
    </row>
    <row r="344" spans="1:165" x14ac:dyDescent="0.35">
      <c r="A344">
        <v>2023</v>
      </c>
      <c r="B344" t="s">
        <v>847</v>
      </c>
      <c r="C344" t="s">
        <v>1551</v>
      </c>
      <c r="D344" t="s">
        <v>1568</v>
      </c>
      <c r="E344" t="s">
        <v>850</v>
      </c>
      <c r="F344">
        <v>15</v>
      </c>
      <c r="G344" s="209">
        <v>6.2</v>
      </c>
      <c r="H344">
        <v>8</v>
      </c>
      <c r="I344" t="s">
        <v>882</v>
      </c>
      <c r="J344">
        <v>13</v>
      </c>
      <c r="K344">
        <v>21</v>
      </c>
      <c r="L344">
        <v>15</v>
      </c>
      <c r="M344">
        <v>15.347</v>
      </c>
      <c r="N344">
        <v>27.081900000000001</v>
      </c>
      <c r="O344">
        <v>19.064399999999999</v>
      </c>
      <c r="P344">
        <v>12.635400000000001</v>
      </c>
      <c r="Q344">
        <v>20.688800000000001</v>
      </c>
      <c r="R344">
        <v>15.3188</v>
      </c>
      <c r="S344" t="s">
        <v>856</v>
      </c>
      <c r="T344" t="s">
        <v>1077</v>
      </c>
      <c r="U344" t="s">
        <v>1078</v>
      </c>
      <c r="V344" t="s">
        <v>73</v>
      </c>
      <c r="W344" t="s">
        <v>74</v>
      </c>
      <c r="Y344">
        <v>8</v>
      </c>
      <c r="Z344" t="s">
        <v>62</v>
      </c>
      <c r="AA344" t="s">
        <v>63</v>
      </c>
      <c r="AB344" t="s">
        <v>71</v>
      </c>
      <c r="AC344" t="s">
        <v>72</v>
      </c>
      <c r="AD344">
        <v>10</v>
      </c>
      <c r="AG344" t="s">
        <v>800</v>
      </c>
      <c r="AH344" t="s">
        <v>801</v>
      </c>
      <c r="AI344" t="s">
        <v>64</v>
      </c>
      <c r="AJ344" t="s">
        <v>65</v>
      </c>
      <c r="AK344" t="s">
        <v>63</v>
      </c>
      <c r="AL344" t="s">
        <v>81</v>
      </c>
      <c r="AM344">
        <v>94</v>
      </c>
      <c r="AN344">
        <v>16</v>
      </c>
      <c r="AS344">
        <v>3650</v>
      </c>
      <c r="AT344">
        <v>3650</v>
      </c>
      <c r="BO344">
        <v>1</v>
      </c>
      <c r="BP344">
        <v>1</v>
      </c>
      <c r="BQ344">
        <v>5</v>
      </c>
      <c r="BR344" t="s">
        <v>105</v>
      </c>
      <c r="BS344" t="s">
        <v>292</v>
      </c>
      <c r="BT344" t="s">
        <v>1011</v>
      </c>
      <c r="BU344" s="210">
        <v>44900</v>
      </c>
      <c r="BV344">
        <v>32586</v>
      </c>
      <c r="BX344" t="s">
        <v>63</v>
      </c>
      <c r="BY344" t="s">
        <v>63</v>
      </c>
      <c r="CB344" t="s">
        <v>63</v>
      </c>
      <c r="CC344" t="s">
        <v>63</v>
      </c>
      <c r="CE344" t="s">
        <v>63</v>
      </c>
      <c r="CG344" t="s">
        <v>62</v>
      </c>
      <c r="CH344" t="s">
        <v>1565</v>
      </c>
      <c r="CI344" t="s">
        <v>63</v>
      </c>
      <c r="DJ344" t="s">
        <v>864</v>
      </c>
      <c r="DK344" t="s">
        <v>865</v>
      </c>
      <c r="DN344" t="s">
        <v>63</v>
      </c>
      <c r="DO344" t="s">
        <v>1506</v>
      </c>
      <c r="DP344" t="s">
        <v>63</v>
      </c>
      <c r="DQ344" t="s">
        <v>69</v>
      </c>
      <c r="DY344">
        <v>19.2</v>
      </c>
      <c r="EB344">
        <v>2</v>
      </c>
      <c r="EC344">
        <v>2</v>
      </c>
      <c r="EE344" t="s">
        <v>1566</v>
      </c>
      <c r="EF344">
        <v>1</v>
      </c>
      <c r="EI344" t="s">
        <v>1567</v>
      </c>
      <c r="EJ344">
        <v>1</v>
      </c>
      <c r="EV344">
        <v>10250</v>
      </c>
      <c r="EW344">
        <v>700</v>
      </c>
      <c r="EX344">
        <v>415</v>
      </c>
      <c r="EY344">
        <v>572</v>
      </c>
    </row>
    <row r="345" spans="1:165" x14ac:dyDescent="0.35">
      <c r="A345">
        <v>2023</v>
      </c>
      <c r="B345" t="s">
        <v>847</v>
      </c>
      <c r="C345" t="s">
        <v>1551</v>
      </c>
      <c r="D345" t="s">
        <v>1569</v>
      </c>
      <c r="E345" t="s">
        <v>850</v>
      </c>
      <c r="F345">
        <v>12</v>
      </c>
      <c r="G345" s="209">
        <v>6.4</v>
      </c>
      <c r="H345">
        <v>8</v>
      </c>
      <c r="I345" t="s">
        <v>882</v>
      </c>
      <c r="J345">
        <v>15</v>
      </c>
      <c r="K345">
        <v>24</v>
      </c>
      <c r="L345">
        <v>18</v>
      </c>
      <c r="M345">
        <v>18.191199999999998</v>
      </c>
      <c r="N345">
        <v>34.297400000000003</v>
      </c>
      <c r="O345">
        <v>23.0654</v>
      </c>
      <c r="P345">
        <v>14.7354</v>
      </c>
      <c r="Q345">
        <v>24.429300000000001</v>
      </c>
      <c r="R345">
        <v>17.938600000000001</v>
      </c>
      <c r="T345" t="s">
        <v>852</v>
      </c>
      <c r="U345" t="s">
        <v>853</v>
      </c>
      <c r="V345" t="s">
        <v>73</v>
      </c>
      <c r="W345" t="s">
        <v>74</v>
      </c>
      <c r="Y345">
        <v>8</v>
      </c>
      <c r="Z345" t="s">
        <v>62</v>
      </c>
      <c r="AA345" t="s">
        <v>63</v>
      </c>
      <c r="AB345" t="s">
        <v>71</v>
      </c>
      <c r="AC345" t="s">
        <v>72</v>
      </c>
      <c r="AD345">
        <v>10</v>
      </c>
      <c r="AG345" t="s">
        <v>800</v>
      </c>
      <c r="AH345" t="s">
        <v>801</v>
      </c>
      <c r="AI345" t="s">
        <v>64</v>
      </c>
      <c r="AJ345" t="s">
        <v>65</v>
      </c>
      <c r="AK345" t="s">
        <v>63</v>
      </c>
      <c r="AL345" t="s">
        <v>81</v>
      </c>
      <c r="AM345">
        <v>94</v>
      </c>
      <c r="AN345">
        <v>16</v>
      </c>
      <c r="AS345">
        <v>3050</v>
      </c>
      <c r="AT345">
        <v>3050</v>
      </c>
      <c r="BO345">
        <v>1</v>
      </c>
      <c r="BP345">
        <v>1</v>
      </c>
      <c r="BQ345">
        <v>5</v>
      </c>
      <c r="BR345" t="s">
        <v>105</v>
      </c>
      <c r="BS345" t="s">
        <v>292</v>
      </c>
      <c r="BT345" t="s">
        <v>998</v>
      </c>
      <c r="BU345" s="210">
        <v>44900</v>
      </c>
      <c r="BV345">
        <v>32579</v>
      </c>
      <c r="BX345" t="s">
        <v>63</v>
      </c>
      <c r="BY345" t="s">
        <v>63</v>
      </c>
      <c r="CB345" t="s">
        <v>63</v>
      </c>
      <c r="CC345" t="s">
        <v>63</v>
      </c>
      <c r="CE345" t="s">
        <v>62</v>
      </c>
      <c r="CF345" t="s">
        <v>1560</v>
      </c>
      <c r="CG345" t="s">
        <v>63</v>
      </c>
      <c r="CI345" t="s">
        <v>63</v>
      </c>
      <c r="DJ345" t="s">
        <v>864</v>
      </c>
      <c r="DK345" t="s">
        <v>865</v>
      </c>
      <c r="DN345" t="s">
        <v>63</v>
      </c>
      <c r="DO345" t="s">
        <v>932</v>
      </c>
      <c r="DP345" t="s">
        <v>63</v>
      </c>
      <c r="DQ345" t="s">
        <v>69</v>
      </c>
      <c r="DY345">
        <v>23.2</v>
      </c>
      <c r="EB345">
        <v>4</v>
      </c>
      <c r="EC345">
        <v>4</v>
      </c>
      <c r="EE345" t="s">
        <v>1561</v>
      </c>
      <c r="EF345">
        <v>1</v>
      </c>
      <c r="EI345" t="s">
        <v>1562</v>
      </c>
      <c r="EJ345">
        <v>1</v>
      </c>
      <c r="EV345">
        <v>7250</v>
      </c>
      <c r="EW345">
        <v>602</v>
      </c>
      <c r="EX345">
        <v>363</v>
      </c>
      <c r="EY345">
        <v>495</v>
      </c>
    </row>
    <row r="346" spans="1:165" x14ac:dyDescent="0.35">
      <c r="A346">
        <v>2023</v>
      </c>
      <c r="B346" t="s">
        <v>847</v>
      </c>
      <c r="C346" t="s">
        <v>1551</v>
      </c>
      <c r="D346" t="s">
        <v>1569</v>
      </c>
      <c r="E346" t="s">
        <v>850</v>
      </c>
      <c r="F346">
        <v>13</v>
      </c>
      <c r="G346" s="209">
        <v>6.4</v>
      </c>
      <c r="H346">
        <v>8</v>
      </c>
      <c r="I346" t="s">
        <v>1110</v>
      </c>
      <c r="J346">
        <v>14</v>
      </c>
      <c r="K346">
        <v>23</v>
      </c>
      <c r="L346">
        <v>17</v>
      </c>
      <c r="M346">
        <v>17.3</v>
      </c>
      <c r="N346">
        <v>31.4</v>
      </c>
      <c r="O346">
        <v>21.681100000000001</v>
      </c>
      <c r="P346">
        <v>14.055099999999999</v>
      </c>
      <c r="Q346">
        <v>22.5138</v>
      </c>
      <c r="R346">
        <v>16.914899999999999</v>
      </c>
      <c r="S346" t="s">
        <v>856</v>
      </c>
      <c r="T346" t="s">
        <v>852</v>
      </c>
      <c r="U346" t="s">
        <v>853</v>
      </c>
      <c r="V346" t="s">
        <v>1111</v>
      </c>
      <c r="W346" t="s">
        <v>1112</v>
      </c>
      <c r="Y346">
        <v>6</v>
      </c>
      <c r="Z346" t="s">
        <v>63</v>
      </c>
      <c r="AA346" t="s">
        <v>63</v>
      </c>
      <c r="AB346" t="s">
        <v>71</v>
      </c>
      <c r="AC346" t="s">
        <v>72</v>
      </c>
      <c r="AD346">
        <v>10</v>
      </c>
      <c r="AG346" t="s">
        <v>800</v>
      </c>
      <c r="AH346" t="s">
        <v>801</v>
      </c>
      <c r="AI346" t="s">
        <v>64</v>
      </c>
      <c r="AJ346" t="s">
        <v>65</v>
      </c>
      <c r="AK346" t="s">
        <v>63</v>
      </c>
      <c r="AL346" t="s">
        <v>81</v>
      </c>
      <c r="AM346">
        <v>94</v>
      </c>
      <c r="AN346">
        <v>16</v>
      </c>
      <c r="AS346">
        <v>3200</v>
      </c>
      <c r="AT346">
        <v>3200</v>
      </c>
      <c r="BO346">
        <v>1</v>
      </c>
      <c r="BP346">
        <v>1</v>
      </c>
      <c r="BQ346">
        <v>5</v>
      </c>
      <c r="BR346" t="s">
        <v>105</v>
      </c>
      <c r="BS346" t="s">
        <v>292</v>
      </c>
      <c r="BT346" t="s">
        <v>998</v>
      </c>
      <c r="BU346" s="210">
        <v>44900</v>
      </c>
      <c r="BV346">
        <v>32582</v>
      </c>
      <c r="BX346" t="s">
        <v>63</v>
      </c>
      <c r="BY346" t="s">
        <v>63</v>
      </c>
      <c r="CB346" t="s">
        <v>63</v>
      </c>
      <c r="CC346" t="s">
        <v>63</v>
      </c>
      <c r="CE346" t="s">
        <v>62</v>
      </c>
      <c r="CF346" t="s">
        <v>1560</v>
      </c>
      <c r="CG346" t="s">
        <v>63</v>
      </c>
      <c r="CI346" t="s">
        <v>63</v>
      </c>
      <c r="DJ346" t="s">
        <v>864</v>
      </c>
      <c r="DK346" t="s">
        <v>865</v>
      </c>
      <c r="DN346" t="s">
        <v>63</v>
      </c>
      <c r="DO346" t="s">
        <v>932</v>
      </c>
      <c r="DP346" t="s">
        <v>63</v>
      </c>
      <c r="DQ346" t="s">
        <v>69</v>
      </c>
      <c r="DY346">
        <v>21.8</v>
      </c>
      <c r="EB346">
        <v>3</v>
      </c>
      <c r="EC346">
        <v>3</v>
      </c>
      <c r="EE346" t="s">
        <v>1561</v>
      </c>
      <c r="EF346">
        <v>1</v>
      </c>
      <c r="EI346" t="s">
        <v>1562</v>
      </c>
      <c r="EJ346">
        <v>1</v>
      </c>
      <c r="EV346">
        <v>8000</v>
      </c>
      <c r="EW346">
        <v>629</v>
      </c>
      <c r="EX346">
        <v>393</v>
      </c>
      <c r="EY346">
        <v>523</v>
      </c>
    </row>
    <row r="347" spans="1:165" x14ac:dyDescent="0.35">
      <c r="A347">
        <v>2023</v>
      </c>
      <c r="B347" t="s">
        <v>1356</v>
      </c>
      <c r="C347" t="s">
        <v>1356</v>
      </c>
      <c r="D347" t="s">
        <v>1570</v>
      </c>
      <c r="E347" t="s">
        <v>1359</v>
      </c>
      <c r="F347">
        <v>122</v>
      </c>
      <c r="G347" s="209">
        <v>2</v>
      </c>
      <c r="H347">
        <v>4</v>
      </c>
      <c r="I347" t="s">
        <v>851</v>
      </c>
      <c r="J347">
        <v>46</v>
      </c>
      <c r="K347">
        <v>41</v>
      </c>
      <c r="L347">
        <v>44</v>
      </c>
      <c r="M347">
        <v>65.900000000000006</v>
      </c>
      <c r="N347">
        <v>60.5</v>
      </c>
      <c r="O347">
        <v>63.3553</v>
      </c>
      <c r="P347">
        <v>46</v>
      </c>
      <c r="Q347">
        <v>41</v>
      </c>
      <c r="R347">
        <v>44</v>
      </c>
      <c r="T347" t="s">
        <v>852</v>
      </c>
      <c r="U347" t="s">
        <v>853</v>
      </c>
      <c r="V347" t="s">
        <v>854</v>
      </c>
      <c r="W347" t="s">
        <v>855</v>
      </c>
      <c r="Y347">
        <v>1</v>
      </c>
      <c r="Z347" t="s">
        <v>62</v>
      </c>
      <c r="AA347" t="s">
        <v>63</v>
      </c>
      <c r="AB347" t="s">
        <v>93</v>
      </c>
      <c r="AC347" t="s">
        <v>94</v>
      </c>
      <c r="AD347">
        <v>10</v>
      </c>
      <c r="AG347" t="s">
        <v>856</v>
      </c>
      <c r="AH347" t="s">
        <v>857</v>
      </c>
      <c r="AI347" t="s">
        <v>64</v>
      </c>
      <c r="AJ347" t="s">
        <v>65</v>
      </c>
      <c r="AK347" t="s">
        <v>63</v>
      </c>
      <c r="AL347" t="s">
        <v>81</v>
      </c>
      <c r="AO347">
        <v>103</v>
      </c>
      <c r="AP347">
        <v>17</v>
      </c>
      <c r="AS347">
        <v>1000</v>
      </c>
      <c r="AT347">
        <v>1000</v>
      </c>
      <c r="BN347" s="192" t="s">
        <v>1571</v>
      </c>
      <c r="BO347">
        <v>2</v>
      </c>
      <c r="BP347">
        <v>2</v>
      </c>
      <c r="BQ347">
        <v>5</v>
      </c>
      <c r="BR347" t="s">
        <v>105</v>
      </c>
      <c r="BS347" t="s">
        <v>292</v>
      </c>
      <c r="BT347" t="s">
        <v>1011</v>
      </c>
      <c r="BU347" s="210">
        <v>44947</v>
      </c>
      <c r="BV347">
        <v>32722</v>
      </c>
      <c r="BX347" t="s">
        <v>63</v>
      </c>
      <c r="BY347" t="s">
        <v>63</v>
      </c>
      <c r="CB347" t="s">
        <v>63</v>
      </c>
      <c r="CC347" t="s">
        <v>63</v>
      </c>
      <c r="CE347" t="s">
        <v>63</v>
      </c>
      <c r="CG347" t="s">
        <v>62</v>
      </c>
      <c r="CH347" t="s">
        <v>1368</v>
      </c>
      <c r="CI347" t="s">
        <v>63</v>
      </c>
      <c r="CK347" t="s">
        <v>83</v>
      </c>
      <c r="CM347">
        <v>1</v>
      </c>
      <c r="CN347" t="s">
        <v>84</v>
      </c>
      <c r="CP347">
        <v>259</v>
      </c>
      <c r="CQ347">
        <v>4</v>
      </c>
      <c r="CR347">
        <v>75</v>
      </c>
      <c r="CS347" t="s">
        <v>85</v>
      </c>
      <c r="CV347" t="s">
        <v>86</v>
      </c>
      <c r="CX347" t="s">
        <v>135</v>
      </c>
      <c r="CY347" t="s">
        <v>63</v>
      </c>
      <c r="DD347">
        <v>1</v>
      </c>
      <c r="DE347" t="s">
        <v>88</v>
      </c>
      <c r="DF347" t="s">
        <v>182</v>
      </c>
      <c r="DG347">
        <v>135</v>
      </c>
      <c r="DJ347" t="s">
        <v>806</v>
      </c>
      <c r="DK347" t="s">
        <v>807</v>
      </c>
      <c r="DL347" t="s">
        <v>63</v>
      </c>
      <c r="DM347" t="s">
        <v>63</v>
      </c>
      <c r="DN347" t="s">
        <v>63</v>
      </c>
      <c r="DO347" t="s">
        <v>1244</v>
      </c>
      <c r="DP347" t="s">
        <v>62</v>
      </c>
      <c r="DQ347" t="s">
        <v>77</v>
      </c>
      <c r="DY347">
        <v>63.7</v>
      </c>
      <c r="EB347">
        <v>8</v>
      </c>
      <c r="EC347">
        <v>8</v>
      </c>
      <c r="EE347" t="s">
        <v>1572</v>
      </c>
      <c r="EF347">
        <v>7</v>
      </c>
      <c r="EU347">
        <v>3000</v>
      </c>
      <c r="EW347">
        <v>192</v>
      </c>
      <c r="EX347">
        <v>216</v>
      </c>
      <c r="EY347">
        <v>201</v>
      </c>
    </row>
    <row r="348" spans="1:165" x14ac:dyDescent="0.35">
      <c r="A348">
        <v>2023</v>
      </c>
      <c r="B348" t="s">
        <v>1356</v>
      </c>
      <c r="C348" t="s">
        <v>1356</v>
      </c>
      <c r="D348" t="s">
        <v>1573</v>
      </c>
      <c r="E348" t="s">
        <v>1359</v>
      </c>
      <c r="F348">
        <v>1</v>
      </c>
      <c r="G348" s="209">
        <v>1.5</v>
      </c>
      <c r="H348">
        <v>4</v>
      </c>
      <c r="I348" t="s">
        <v>851</v>
      </c>
      <c r="J348">
        <v>33</v>
      </c>
      <c r="K348">
        <v>42</v>
      </c>
      <c r="L348">
        <v>36</v>
      </c>
      <c r="M348">
        <v>44.094299999999997</v>
      </c>
      <c r="N348">
        <v>62.1</v>
      </c>
      <c r="O348">
        <v>50.710900000000002</v>
      </c>
      <c r="P348">
        <v>32.894199999999998</v>
      </c>
      <c r="Q348">
        <v>41.603499999999997</v>
      </c>
      <c r="R348">
        <v>36.315199999999997</v>
      </c>
      <c r="T348" t="s">
        <v>796</v>
      </c>
      <c r="U348" t="s">
        <v>797</v>
      </c>
      <c r="V348" t="s">
        <v>854</v>
      </c>
      <c r="W348" t="s">
        <v>855</v>
      </c>
      <c r="Y348">
        <v>1</v>
      </c>
      <c r="Z348" t="s">
        <v>62</v>
      </c>
      <c r="AA348" t="s">
        <v>63</v>
      </c>
      <c r="AB348" t="s">
        <v>93</v>
      </c>
      <c r="AC348" t="s">
        <v>94</v>
      </c>
      <c r="AD348">
        <v>10</v>
      </c>
      <c r="AG348" t="s">
        <v>856</v>
      </c>
      <c r="AH348" t="s">
        <v>857</v>
      </c>
      <c r="AI348" t="s">
        <v>64</v>
      </c>
      <c r="AJ348" t="s">
        <v>65</v>
      </c>
      <c r="AK348" t="s">
        <v>63</v>
      </c>
      <c r="AL348" t="s">
        <v>81</v>
      </c>
      <c r="AO348">
        <v>99</v>
      </c>
      <c r="AP348">
        <v>15</v>
      </c>
      <c r="AS348">
        <v>1250</v>
      </c>
      <c r="AT348">
        <v>1250</v>
      </c>
      <c r="BN348" s="192" t="s">
        <v>1004</v>
      </c>
      <c r="BO348">
        <v>2</v>
      </c>
      <c r="BP348">
        <v>2</v>
      </c>
      <c r="BQ348">
        <v>5</v>
      </c>
      <c r="BR348" t="s">
        <v>105</v>
      </c>
      <c r="BS348" t="s">
        <v>292</v>
      </c>
      <c r="BT348" t="s">
        <v>998</v>
      </c>
      <c r="BU348" s="210">
        <v>44853</v>
      </c>
      <c r="BV348">
        <v>32267</v>
      </c>
      <c r="BX348" t="s">
        <v>63</v>
      </c>
      <c r="BY348" t="s">
        <v>63</v>
      </c>
      <c r="CB348" t="s">
        <v>63</v>
      </c>
      <c r="CC348" t="s">
        <v>63</v>
      </c>
      <c r="CE348" t="s">
        <v>63</v>
      </c>
      <c r="CG348" t="s">
        <v>62</v>
      </c>
      <c r="CH348" t="s">
        <v>1368</v>
      </c>
      <c r="CI348" t="s">
        <v>63</v>
      </c>
      <c r="CJ348" t="s">
        <v>1368</v>
      </c>
      <c r="DJ348" t="s">
        <v>806</v>
      </c>
      <c r="DK348" t="s">
        <v>807</v>
      </c>
      <c r="DL348" t="s">
        <v>63</v>
      </c>
      <c r="DM348" t="s">
        <v>63</v>
      </c>
      <c r="DN348" t="s">
        <v>63</v>
      </c>
      <c r="DO348" t="s">
        <v>1244</v>
      </c>
      <c r="DP348" t="s">
        <v>62</v>
      </c>
      <c r="DQ348" t="s">
        <v>77</v>
      </c>
      <c r="DY348">
        <v>51.5</v>
      </c>
      <c r="EB348">
        <v>7</v>
      </c>
      <c r="EC348">
        <v>7</v>
      </c>
      <c r="EE348" t="s">
        <v>1574</v>
      </c>
      <c r="EF348">
        <v>7</v>
      </c>
      <c r="EU348">
        <v>1750</v>
      </c>
      <c r="EW348">
        <v>268</v>
      </c>
      <c r="EX348">
        <v>212</v>
      </c>
      <c r="EY348">
        <v>243</v>
      </c>
    </row>
    <row r="349" spans="1:165" x14ac:dyDescent="0.35">
      <c r="A349">
        <v>2023</v>
      </c>
      <c r="B349" t="s">
        <v>1356</v>
      </c>
      <c r="C349" t="s">
        <v>1356</v>
      </c>
      <c r="D349" t="s">
        <v>1573</v>
      </c>
      <c r="E349" t="s">
        <v>1359</v>
      </c>
      <c r="F349">
        <v>2</v>
      </c>
      <c r="G349" s="209">
        <v>1.5</v>
      </c>
      <c r="H349">
        <v>4</v>
      </c>
      <c r="I349" t="s">
        <v>1575</v>
      </c>
      <c r="J349">
        <v>31</v>
      </c>
      <c r="K349">
        <v>38</v>
      </c>
      <c r="L349">
        <v>34</v>
      </c>
      <c r="M349">
        <v>41.2</v>
      </c>
      <c r="N349">
        <v>56.5</v>
      </c>
      <c r="O349">
        <v>46.917299999999997</v>
      </c>
      <c r="P349">
        <v>31.008900000000001</v>
      </c>
      <c r="Q349">
        <v>38.310499999999998</v>
      </c>
      <c r="R349">
        <v>33.917900000000003</v>
      </c>
      <c r="T349" t="s">
        <v>796</v>
      </c>
      <c r="U349" t="s">
        <v>797</v>
      </c>
      <c r="V349" t="s">
        <v>895</v>
      </c>
      <c r="W349" t="s">
        <v>896</v>
      </c>
      <c r="Y349">
        <v>7</v>
      </c>
      <c r="Z349" t="s">
        <v>62</v>
      </c>
      <c r="AA349" t="s">
        <v>63</v>
      </c>
      <c r="AB349" t="s">
        <v>93</v>
      </c>
      <c r="AC349" t="s">
        <v>94</v>
      </c>
      <c r="AD349">
        <v>10</v>
      </c>
      <c r="AG349" t="s">
        <v>856</v>
      </c>
      <c r="AH349" t="s">
        <v>857</v>
      </c>
      <c r="AI349" t="s">
        <v>64</v>
      </c>
      <c r="AJ349" t="s">
        <v>65</v>
      </c>
      <c r="AK349" t="s">
        <v>63</v>
      </c>
      <c r="AL349" t="s">
        <v>81</v>
      </c>
      <c r="AO349">
        <v>99</v>
      </c>
      <c r="AP349">
        <v>15</v>
      </c>
      <c r="AS349">
        <v>1300</v>
      </c>
      <c r="AT349">
        <v>1300</v>
      </c>
      <c r="BN349" s="192" t="s">
        <v>1004</v>
      </c>
      <c r="BO349">
        <v>2</v>
      </c>
      <c r="BP349">
        <v>2</v>
      </c>
      <c r="BQ349">
        <v>5</v>
      </c>
      <c r="BR349" t="s">
        <v>105</v>
      </c>
      <c r="BS349" t="s">
        <v>292</v>
      </c>
      <c r="BT349" t="s">
        <v>998</v>
      </c>
      <c r="BU349" s="210">
        <v>44853</v>
      </c>
      <c r="BV349">
        <v>32268</v>
      </c>
      <c r="BX349" t="s">
        <v>63</v>
      </c>
      <c r="BY349" t="s">
        <v>63</v>
      </c>
      <c r="CB349" t="s">
        <v>63</v>
      </c>
      <c r="CC349" t="s">
        <v>63</v>
      </c>
      <c r="CE349" t="s">
        <v>63</v>
      </c>
      <c r="CG349" t="s">
        <v>62</v>
      </c>
      <c r="CH349" t="s">
        <v>1368</v>
      </c>
      <c r="CI349" t="s">
        <v>63</v>
      </c>
      <c r="CJ349" t="s">
        <v>1368</v>
      </c>
      <c r="DJ349" t="s">
        <v>806</v>
      </c>
      <c r="DK349" t="s">
        <v>807</v>
      </c>
      <c r="DL349" t="s">
        <v>63</v>
      </c>
      <c r="DM349" t="s">
        <v>63</v>
      </c>
      <c r="DN349" t="s">
        <v>63</v>
      </c>
      <c r="DO349" t="s">
        <v>1244</v>
      </c>
      <c r="DP349" t="s">
        <v>62</v>
      </c>
      <c r="DQ349" t="s">
        <v>77</v>
      </c>
      <c r="DY349">
        <v>47.2</v>
      </c>
      <c r="EB349">
        <v>7</v>
      </c>
      <c r="EC349">
        <v>7</v>
      </c>
      <c r="EE349" t="s">
        <v>1574</v>
      </c>
      <c r="EF349">
        <v>7</v>
      </c>
      <c r="EU349">
        <v>1500</v>
      </c>
      <c r="EW349">
        <v>285</v>
      </c>
      <c r="EX349">
        <v>230</v>
      </c>
      <c r="EY349">
        <v>260</v>
      </c>
    </row>
    <row r="350" spans="1:165" x14ac:dyDescent="0.35">
      <c r="A350">
        <v>2023</v>
      </c>
      <c r="B350" t="s">
        <v>1356</v>
      </c>
      <c r="C350" t="s">
        <v>1356</v>
      </c>
      <c r="D350" t="s">
        <v>1573</v>
      </c>
      <c r="E350" t="s">
        <v>1359</v>
      </c>
      <c r="F350">
        <v>4</v>
      </c>
      <c r="G350" s="209">
        <v>1.5</v>
      </c>
      <c r="H350">
        <v>4</v>
      </c>
      <c r="I350" t="s">
        <v>1110</v>
      </c>
      <c r="J350">
        <v>27</v>
      </c>
      <c r="K350">
        <v>37</v>
      </c>
      <c r="L350">
        <v>31</v>
      </c>
      <c r="M350">
        <v>35.799999999999997</v>
      </c>
      <c r="N350">
        <v>56.3</v>
      </c>
      <c r="O350">
        <v>42.8155</v>
      </c>
      <c r="P350">
        <v>27.400200000000002</v>
      </c>
      <c r="Q350">
        <v>37</v>
      </c>
      <c r="R350">
        <v>31.3917</v>
      </c>
      <c r="T350" t="s">
        <v>796</v>
      </c>
      <c r="U350" t="s">
        <v>797</v>
      </c>
      <c r="V350" t="s">
        <v>1111</v>
      </c>
      <c r="W350" t="s">
        <v>1112</v>
      </c>
      <c r="Y350">
        <v>6</v>
      </c>
      <c r="Z350" t="s">
        <v>63</v>
      </c>
      <c r="AA350" t="s">
        <v>63</v>
      </c>
      <c r="AB350" t="s">
        <v>93</v>
      </c>
      <c r="AC350" t="s">
        <v>94</v>
      </c>
      <c r="AD350">
        <v>10</v>
      </c>
      <c r="AG350" t="s">
        <v>800</v>
      </c>
      <c r="AH350" t="s">
        <v>801</v>
      </c>
      <c r="AI350" t="s">
        <v>64</v>
      </c>
      <c r="AJ350" t="s">
        <v>65</v>
      </c>
      <c r="AK350" t="s">
        <v>63</v>
      </c>
      <c r="AL350" t="s">
        <v>81</v>
      </c>
      <c r="AO350">
        <v>99</v>
      </c>
      <c r="AP350">
        <v>15</v>
      </c>
      <c r="AS350">
        <v>1750</v>
      </c>
      <c r="AT350">
        <v>1750</v>
      </c>
      <c r="BN350" s="192" t="s">
        <v>1004</v>
      </c>
      <c r="BO350">
        <v>2</v>
      </c>
      <c r="BP350">
        <v>2</v>
      </c>
      <c r="BQ350">
        <v>5</v>
      </c>
      <c r="BR350" t="s">
        <v>105</v>
      </c>
      <c r="BS350" t="s">
        <v>292</v>
      </c>
      <c r="BT350" t="s">
        <v>998</v>
      </c>
      <c r="BU350" s="210">
        <v>44853</v>
      </c>
      <c r="BV350">
        <v>32270</v>
      </c>
      <c r="BX350" t="s">
        <v>63</v>
      </c>
      <c r="BY350" t="s">
        <v>63</v>
      </c>
      <c r="CB350" t="s">
        <v>63</v>
      </c>
      <c r="CC350" t="s">
        <v>63</v>
      </c>
      <c r="CE350" t="s">
        <v>63</v>
      </c>
      <c r="CG350" t="s">
        <v>62</v>
      </c>
      <c r="CH350" t="s">
        <v>1368</v>
      </c>
      <c r="CI350" t="s">
        <v>63</v>
      </c>
      <c r="CJ350" t="s">
        <v>1368</v>
      </c>
      <c r="DJ350" t="s">
        <v>806</v>
      </c>
      <c r="DK350" t="s">
        <v>807</v>
      </c>
      <c r="DL350" t="s">
        <v>63</v>
      </c>
      <c r="DM350" t="s">
        <v>63</v>
      </c>
      <c r="DN350" t="s">
        <v>63</v>
      </c>
      <c r="DO350" t="s">
        <v>1244</v>
      </c>
      <c r="DP350" t="s">
        <v>62</v>
      </c>
      <c r="DQ350" t="s">
        <v>77</v>
      </c>
      <c r="DY350">
        <v>43.5</v>
      </c>
      <c r="EB350">
        <v>6</v>
      </c>
      <c r="EC350">
        <v>6</v>
      </c>
      <c r="EE350" t="s">
        <v>1576</v>
      </c>
      <c r="EF350">
        <v>6</v>
      </c>
      <c r="EV350">
        <v>750</v>
      </c>
      <c r="EW350">
        <v>323</v>
      </c>
      <c r="EX350">
        <v>239</v>
      </c>
      <c r="EY350">
        <v>285</v>
      </c>
    </row>
    <row r="351" spans="1:165" x14ac:dyDescent="0.35">
      <c r="A351">
        <v>2023</v>
      </c>
      <c r="B351" t="s">
        <v>1356</v>
      </c>
      <c r="C351" t="s">
        <v>1356</v>
      </c>
      <c r="D351" t="s">
        <v>1573</v>
      </c>
      <c r="E351" t="s">
        <v>1359</v>
      </c>
      <c r="F351">
        <v>11</v>
      </c>
      <c r="G351" s="209">
        <v>2</v>
      </c>
      <c r="H351">
        <v>4</v>
      </c>
      <c r="I351" t="s">
        <v>851</v>
      </c>
      <c r="J351">
        <v>31</v>
      </c>
      <c r="K351">
        <v>40</v>
      </c>
      <c r="L351">
        <v>35</v>
      </c>
      <c r="M351">
        <v>41.5</v>
      </c>
      <c r="N351">
        <v>59.5</v>
      </c>
      <c r="O351">
        <v>48.039900000000003</v>
      </c>
      <c r="P351">
        <v>31.2059</v>
      </c>
      <c r="Q351">
        <v>40.084499999999998</v>
      </c>
      <c r="R351">
        <v>34.660699999999999</v>
      </c>
      <c r="T351" t="s">
        <v>852</v>
      </c>
      <c r="U351" t="s">
        <v>853</v>
      </c>
      <c r="V351" t="s">
        <v>854</v>
      </c>
      <c r="W351" t="s">
        <v>855</v>
      </c>
      <c r="Y351">
        <v>1</v>
      </c>
      <c r="Z351" t="s">
        <v>62</v>
      </c>
      <c r="AA351" t="s">
        <v>63</v>
      </c>
      <c r="AB351" t="s">
        <v>93</v>
      </c>
      <c r="AC351" t="s">
        <v>94</v>
      </c>
      <c r="AD351">
        <v>10</v>
      </c>
      <c r="AG351" t="s">
        <v>856</v>
      </c>
      <c r="AH351" t="s">
        <v>857</v>
      </c>
      <c r="AI351" t="s">
        <v>64</v>
      </c>
      <c r="AJ351" t="s">
        <v>65</v>
      </c>
      <c r="AK351" t="s">
        <v>63</v>
      </c>
      <c r="AL351" t="s">
        <v>81</v>
      </c>
      <c r="AO351">
        <v>99</v>
      </c>
      <c r="AP351">
        <v>15</v>
      </c>
      <c r="AS351">
        <v>1250</v>
      </c>
      <c r="AT351">
        <v>1250</v>
      </c>
      <c r="BO351">
        <v>2</v>
      </c>
      <c r="BP351">
        <v>2</v>
      </c>
      <c r="BQ351">
        <v>5</v>
      </c>
      <c r="BR351" t="s">
        <v>105</v>
      </c>
      <c r="BS351" t="s">
        <v>292</v>
      </c>
      <c r="BT351" t="s">
        <v>998</v>
      </c>
      <c r="BU351" s="210">
        <v>44853</v>
      </c>
      <c r="BV351">
        <v>32762</v>
      </c>
      <c r="BX351" t="s">
        <v>63</v>
      </c>
      <c r="BY351" t="s">
        <v>63</v>
      </c>
      <c r="CB351" t="s">
        <v>63</v>
      </c>
      <c r="CC351" t="s">
        <v>63</v>
      </c>
      <c r="CE351" t="s">
        <v>63</v>
      </c>
      <c r="CG351" t="s">
        <v>62</v>
      </c>
      <c r="CH351" t="s">
        <v>1577</v>
      </c>
      <c r="CI351" t="s">
        <v>62</v>
      </c>
      <c r="CJ351" t="s">
        <v>1361</v>
      </c>
      <c r="DJ351" t="s">
        <v>864</v>
      </c>
      <c r="DK351" t="s">
        <v>865</v>
      </c>
      <c r="DL351" t="s">
        <v>63</v>
      </c>
      <c r="DM351" t="s">
        <v>63</v>
      </c>
      <c r="DN351" t="s">
        <v>63</v>
      </c>
      <c r="DO351" t="s">
        <v>1244</v>
      </c>
      <c r="DP351" t="s">
        <v>62</v>
      </c>
      <c r="DQ351" t="s">
        <v>77</v>
      </c>
      <c r="DY351">
        <v>48.8</v>
      </c>
      <c r="EB351">
        <v>7</v>
      </c>
      <c r="EC351">
        <v>7</v>
      </c>
      <c r="EE351" t="s">
        <v>1578</v>
      </c>
      <c r="EF351">
        <v>7</v>
      </c>
      <c r="EU351">
        <v>1750</v>
      </c>
      <c r="EW351">
        <v>282</v>
      </c>
      <c r="EX351">
        <v>220</v>
      </c>
      <c r="EY351">
        <v>254</v>
      </c>
    </row>
    <row r="352" spans="1:165" x14ac:dyDescent="0.35">
      <c r="A352">
        <v>2023</v>
      </c>
      <c r="B352" t="s">
        <v>1356</v>
      </c>
      <c r="C352" t="s">
        <v>1356</v>
      </c>
      <c r="D352" t="s">
        <v>1573</v>
      </c>
      <c r="E352" t="s">
        <v>1359</v>
      </c>
      <c r="F352">
        <v>12</v>
      </c>
      <c r="G352" s="209">
        <v>2</v>
      </c>
      <c r="H352">
        <v>4</v>
      </c>
      <c r="I352" t="s">
        <v>1575</v>
      </c>
      <c r="J352">
        <v>30</v>
      </c>
      <c r="K352">
        <v>37</v>
      </c>
      <c r="L352">
        <v>33</v>
      </c>
      <c r="M352">
        <v>40</v>
      </c>
      <c r="N352">
        <v>55.1</v>
      </c>
      <c r="O352">
        <v>45.6267</v>
      </c>
      <c r="P352">
        <v>30.217400000000001</v>
      </c>
      <c r="Q352">
        <v>37.474699999999999</v>
      </c>
      <c r="R352">
        <v>33.1021</v>
      </c>
      <c r="T352" t="s">
        <v>852</v>
      </c>
      <c r="U352" t="s">
        <v>853</v>
      </c>
      <c r="V352" t="s">
        <v>895</v>
      </c>
      <c r="W352" t="s">
        <v>896</v>
      </c>
      <c r="Y352">
        <v>7</v>
      </c>
      <c r="Z352" t="s">
        <v>62</v>
      </c>
      <c r="AA352" t="s">
        <v>63</v>
      </c>
      <c r="AB352" t="s">
        <v>93</v>
      </c>
      <c r="AC352" t="s">
        <v>94</v>
      </c>
      <c r="AD352">
        <v>10</v>
      </c>
      <c r="AG352" t="s">
        <v>856</v>
      </c>
      <c r="AH352" t="s">
        <v>857</v>
      </c>
      <c r="AI352" t="s">
        <v>64</v>
      </c>
      <c r="AJ352" t="s">
        <v>65</v>
      </c>
      <c r="AK352" t="s">
        <v>63</v>
      </c>
      <c r="AL352" t="s">
        <v>81</v>
      </c>
      <c r="AO352">
        <v>99</v>
      </c>
      <c r="AP352">
        <v>15</v>
      </c>
      <c r="AS352">
        <v>1350</v>
      </c>
      <c r="AT352">
        <v>1350</v>
      </c>
      <c r="BO352">
        <v>2</v>
      </c>
      <c r="BP352">
        <v>2</v>
      </c>
      <c r="BQ352">
        <v>5</v>
      </c>
      <c r="BR352" t="s">
        <v>105</v>
      </c>
      <c r="BS352" t="s">
        <v>292</v>
      </c>
      <c r="BT352" t="s">
        <v>998</v>
      </c>
      <c r="BU352" s="210">
        <v>44853</v>
      </c>
      <c r="BV352">
        <v>32269</v>
      </c>
      <c r="BX352" t="s">
        <v>63</v>
      </c>
      <c r="BY352" t="s">
        <v>63</v>
      </c>
      <c r="CB352" t="s">
        <v>63</v>
      </c>
      <c r="CC352" t="s">
        <v>63</v>
      </c>
      <c r="CE352" t="s">
        <v>63</v>
      </c>
      <c r="CG352" t="s">
        <v>62</v>
      </c>
      <c r="CH352" t="s">
        <v>1577</v>
      </c>
      <c r="CI352" t="s">
        <v>62</v>
      </c>
      <c r="CJ352" t="s">
        <v>1361</v>
      </c>
      <c r="DJ352" t="s">
        <v>864</v>
      </c>
      <c r="DK352" t="s">
        <v>865</v>
      </c>
      <c r="DL352" t="s">
        <v>63</v>
      </c>
      <c r="DM352" t="s">
        <v>63</v>
      </c>
      <c r="DN352" t="s">
        <v>63</v>
      </c>
      <c r="DO352" t="s">
        <v>1244</v>
      </c>
      <c r="DP352" t="s">
        <v>62</v>
      </c>
      <c r="DQ352" t="s">
        <v>77</v>
      </c>
      <c r="DY352">
        <v>46.4</v>
      </c>
      <c r="EB352">
        <v>6</v>
      </c>
      <c r="EC352">
        <v>6</v>
      </c>
      <c r="EE352" t="s">
        <v>1578</v>
      </c>
      <c r="EF352">
        <v>7</v>
      </c>
      <c r="EU352">
        <v>1250</v>
      </c>
      <c r="EW352">
        <v>292</v>
      </c>
      <c r="EX352">
        <v>235</v>
      </c>
      <c r="EY352">
        <v>266</v>
      </c>
    </row>
    <row r="353" spans="1:165" x14ac:dyDescent="0.35">
      <c r="A353">
        <v>2023</v>
      </c>
      <c r="B353" t="s">
        <v>127</v>
      </c>
      <c r="C353" t="s">
        <v>128</v>
      </c>
      <c r="D353" t="s">
        <v>1579</v>
      </c>
      <c r="E353" t="s">
        <v>129</v>
      </c>
      <c r="F353">
        <v>26</v>
      </c>
      <c r="G353" s="209">
        <v>1.6</v>
      </c>
      <c r="H353">
        <v>4</v>
      </c>
      <c r="I353" t="s">
        <v>1010</v>
      </c>
      <c r="J353">
        <v>28</v>
      </c>
      <c r="K353">
        <v>36</v>
      </c>
      <c r="L353">
        <v>31</v>
      </c>
      <c r="M353">
        <v>35.6</v>
      </c>
      <c r="N353">
        <v>51.9</v>
      </c>
      <c r="O353">
        <v>41.459400000000002</v>
      </c>
      <c r="P353">
        <v>28.045400000000001</v>
      </c>
      <c r="Q353">
        <v>35.540900000000001</v>
      </c>
      <c r="R353">
        <v>30.9861</v>
      </c>
      <c r="T353" t="s">
        <v>796</v>
      </c>
      <c r="U353" t="s">
        <v>797</v>
      </c>
      <c r="V353" t="s">
        <v>798</v>
      </c>
      <c r="W353" t="s">
        <v>799</v>
      </c>
      <c r="Y353">
        <v>7</v>
      </c>
      <c r="Z353" t="s">
        <v>63</v>
      </c>
      <c r="AA353" t="s">
        <v>63</v>
      </c>
      <c r="AB353" t="s">
        <v>93</v>
      </c>
      <c r="AC353" t="s">
        <v>94</v>
      </c>
      <c r="AD353">
        <v>15</v>
      </c>
      <c r="AG353" t="s">
        <v>856</v>
      </c>
      <c r="AH353" t="s">
        <v>857</v>
      </c>
      <c r="AI353" t="s">
        <v>64</v>
      </c>
      <c r="AJ353" t="s">
        <v>65</v>
      </c>
      <c r="AK353" t="s">
        <v>63</v>
      </c>
      <c r="AL353" t="s">
        <v>81</v>
      </c>
      <c r="AO353">
        <v>99</v>
      </c>
      <c r="AP353">
        <v>14</v>
      </c>
      <c r="AS353">
        <v>1450</v>
      </c>
      <c r="AT353">
        <v>1450</v>
      </c>
      <c r="BN353" s="192" t="s">
        <v>1004</v>
      </c>
      <c r="BO353">
        <v>2</v>
      </c>
      <c r="BP353">
        <v>2</v>
      </c>
      <c r="BQ353">
        <v>5</v>
      </c>
      <c r="BR353" t="s">
        <v>105</v>
      </c>
      <c r="BS353" t="s">
        <v>292</v>
      </c>
      <c r="BT353" t="s">
        <v>1011</v>
      </c>
      <c r="BU353" s="210">
        <v>44682</v>
      </c>
      <c r="BV353">
        <v>31226</v>
      </c>
      <c r="BX353" t="s">
        <v>63</v>
      </c>
      <c r="BY353" t="s">
        <v>63</v>
      </c>
      <c r="CB353" t="s">
        <v>63</v>
      </c>
      <c r="CC353" t="s">
        <v>63</v>
      </c>
      <c r="CE353" t="s">
        <v>63</v>
      </c>
      <c r="CG353" t="s">
        <v>62</v>
      </c>
      <c r="CH353" t="s">
        <v>1580</v>
      </c>
      <c r="CI353" t="s">
        <v>63</v>
      </c>
      <c r="DJ353" t="s">
        <v>806</v>
      </c>
      <c r="DK353" t="s">
        <v>807</v>
      </c>
      <c r="DN353" t="s">
        <v>63</v>
      </c>
      <c r="DO353" t="s">
        <v>1581</v>
      </c>
      <c r="DP353" t="s">
        <v>63</v>
      </c>
      <c r="DQ353" t="s">
        <v>69</v>
      </c>
      <c r="DY353">
        <v>41.7</v>
      </c>
      <c r="EB353">
        <v>6</v>
      </c>
      <c r="EC353">
        <v>6</v>
      </c>
      <c r="EE353" t="s">
        <v>1582</v>
      </c>
      <c r="EF353">
        <v>5</v>
      </c>
      <c r="EU353">
        <v>750</v>
      </c>
      <c r="EW353">
        <v>318</v>
      </c>
      <c r="EX353">
        <v>251</v>
      </c>
      <c r="EY353">
        <v>288</v>
      </c>
    </row>
    <row r="354" spans="1:165" x14ac:dyDescent="0.35">
      <c r="A354" s="4">
        <v>2023</v>
      </c>
      <c r="B354" s="4" t="s">
        <v>127</v>
      </c>
      <c r="C354" s="4" t="s">
        <v>128</v>
      </c>
      <c r="D354" s="4" t="s">
        <v>1579</v>
      </c>
      <c r="E354" s="4" t="s">
        <v>129</v>
      </c>
      <c r="F354" s="4">
        <v>25</v>
      </c>
      <c r="G354" s="88">
        <v>2</v>
      </c>
      <c r="H354" s="4">
        <v>4</v>
      </c>
      <c r="I354" s="4" t="s">
        <v>1410</v>
      </c>
      <c r="J354" s="4">
        <v>33</v>
      </c>
      <c r="K354" s="4">
        <v>42</v>
      </c>
      <c r="L354" s="4">
        <v>37</v>
      </c>
      <c r="M354" s="4">
        <v>44.02</v>
      </c>
      <c r="N354" s="4">
        <v>63.358400000000003</v>
      </c>
      <c r="O354" s="4">
        <v>51.028799999999997</v>
      </c>
      <c r="P354" s="4">
        <v>32.846200000000003</v>
      </c>
      <c r="Q354" s="4">
        <v>42.332700000000003</v>
      </c>
      <c r="R354" s="4">
        <v>36.53</v>
      </c>
      <c r="S354" s="4"/>
      <c r="T354" s="4" t="s">
        <v>852</v>
      </c>
      <c r="U354" s="4" t="s">
        <v>853</v>
      </c>
      <c r="V354" s="4" t="s">
        <v>895</v>
      </c>
      <c r="W354" s="4" t="s">
        <v>896</v>
      </c>
      <c r="X354" s="4"/>
      <c r="Y354" s="4">
        <v>1</v>
      </c>
      <c r="Z354" s="4" t="s">
        <v>62</v>
      </c>
      <c r="AA354" s="4" t="s">
        <v>63</v>
      </c>
      <c r="AB354" s="4" t="s">
        <v>93</v>
      </c>
      <c r="AC354" s="4" t="s">
        <v>94</v>
      </c>
      <c r="AD354" s="4">
        <v>15</v>
      </c>
      <c r="AE354" s="4"/>
      <c r="AF354" s="4"/>
      <c r="AG354" s="4" t="s">
        <v>856</v>
      </c>
      <c r="AH354" s="4" t="s">
        <v>857</v>
      </c>
      <c r="AI354" s="4" t="s">
        <v>64</v>
      </c>
      <c r="AJ354" s="4" t="s">
        <v>65</v>
      </c>
      <c r="AK354" s="4" t="s">
        <v>63</v>
      </c>
      <c r="AL354" s="4" t="s">
        <v>81</v>
      </c>
      <c r="AM354" s="4"/>
      <c r="AN354" s="4"/>
      <c r="AO354" s="4">
        <v>99</v>
      </c>
      <c r="AP354" s="4">
        <v>14</v>
      </c>
      <c r="AQ354" s="4"/>
      <c r="AR354" s="4"/>
      <c r="AS354" s="4">
        <v>1200</v>
      </c>
      <c r="AT354" s="4">
        <v>1200</v>
      </c>
      <c r="AU354" s="4"/>
      <c r="AV354" s="4"/>
      <c r="AW354" s="4"/>
      <c r="AX354" s="4"/>
      <c r="AY354" s="4"/>
      <c r="AZ354" s="4"/>
      <c r="BA354" s="4"/>
      <c r="BB354" s="4"/>
      <c r="BC354" s="4"/>
      <c r="BD354" s="4"/>
      <c r="BE354" s="4"/>
      <c r="BF354" s="4"/>
      <c r="BG354" s="4"/>
      <c r="BH354" s="4"/>
      <c r="BI354" s="4"/>
      <c r="BJ354" s="4"/>
      <c r="BK354" s="4"/>
      <c r="BL354" s="4"/>
      <c r="BM354" s="4"/>
      <c r="BN354" s="92" t="s">
        <v>1583</v>
      </c>
      <c r="BO354" s="4">
        <v>2</v>
      </c>
      <c r="BP354" s="4">
        <v>2</v>
      </c>
      <c r="BQ354" s="4">
        <v>5</v>
      </c>
      <c r="BR354" s="4" t="s">
        <v>105</v>
      </c>
      <c r="BS354" s="4" t="s">
        <v>292</v>
      </c>
      <c r="BT354" s="4" t="s">
        <v>998</v>
      </c>
      <c r="BU354" s="89">
        <v>44682</v>
      </c>
      <c r="BV354" s="4">
        <v>31225</v>
      </c>
      <c r="BW354" s="5"/>
      <c r="BX354" s="4" t="s">
        <v>63</v>
      </c>
      <c r="BY354" s="4" t="s">
        <v>63</v>
      </c>
      <c r="BZ354" s="4"/>
      <c r="CA354" s="4"/>
      <c r="CB354" s="4" t="s">
        <v>63</v>
      </c>
      <c r="CC354" s="4" t="s">
        <v>63</v>
      </c>
      <c r="CD354" s="4"/>
      <c r="CE354" s="4" t="s">
        <v>63</v>
      </c>
      <c r="CF354" s="4"/>
      <c r="CG354" s="4" t="s">
        <v>62</v>
      </c>
      <c r="CH354" s="4" t="s">
        <v>1411</v>
      </c>
      <c r="CI354" s="4" t="s">
        <v>63</v>
      </c>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t="s">
        <v>864</v>
      </c>
      <c r="DK354" s="4" t="s">
        <v>865</v>
      </c>
      <c r="DL354" s="4"/>
      <c r="DM354" s="4"/>
      <c r="DN354" s="4" t="s">
        <v>63</v>
      </c>
      <c r="DO354" s="4" t="s">
        <v>825</v>
      </c>
      <c r="DP354" s="4" t="s">
        <v>62</v>
      </c>
      <c r="DQ354" s="4" t="s">
        <v>77</v>
      </c>
      <c r="DR354" s="4" t="s">
        <v>1584</v>
      </c>
      <c r="DS354" s="4"/>
      <c r="DT354" s="4"/>
      <c r="DU354" s="4"/>
      <c r="DV354" s="4"/>
      <c r="DW354" s="4"/>
      <c r="DX354" s="4"/>
      <c r="DY354" s="4">
        <v>51.8</v>
      </c>
      <c r="DZ354" s="4"/>
      <c r="EA354" s="213"/>
      <c r="EB354" s="4">
        <v>7</v>
      </c>
      <c r="EC354" s="4">
        <v>7</v>
      </c>
      <c r="ED354" s="4"/>
      <c r="EE354" s="4" t="s">
        <v>1585</v>
      </c>
      <c r="EF354" s="4">
        <v>5</v>
      </c>
      <c r="EG354" s="4"/>
      <c r="EH354" s="4"/>
      <c r="EI354" s="4" t="s">
        <v>1586</v>
      </c>
      <c r="EJ354" s="4">
        <v>7</v>
      </c>
      <c r="EK354" s="4"/>
      <c r="EL354" s="4"/>
      <c r="EM354" s="4"/>
      <c r="EN354" s="4"/>
      <c r="EO354" s="4"/>
      <c r="EP354" s="4"/>
      <c r="EQ354" s="4"/>
      <c r="ER354" s="4"/>
      <c r="ES354" s="4"/>
      <c r="ET354" s="4"/>
      <c r="EU354" s="4">
        <v>2000</v>
      </c>
      <c r="EV354" s="4"/>
      <c r="EW354" s="4">
        <v>273</v>
      </c>
      <c r="EX354" s="4">
        <v>212</v>
      </c>
      <c r="EY354" s="4">
        <v>245</v>
      </c>
      <c r="EZ354" s="4"/>
      <c r="FA354" s="4"/>
      <c r="FB354" s="4"/>
      <c r="FC354" s="4"/>
      <c r="FD354" s="4"/>
      <c r="FE354" s="4"/>
      <c r="FF354" s="4"/>
      <c r="FG354" s="4"/>
      <c r="FH354" s="4"/>
      <c r="FI354" s="4"/>
    </row>
    <row r="355" spans="1:165" x14ac:dyDescent="0.35">
      <c r="A355" s="4">
        <v>2023</v>
      </c>
      <c r="B355" s="4" t="s">
        <v>127</v>
      </c>
      <c r="C355" s="4" t="s">
        <v>128</v>
      </c>
      <c r="D355" s="4" t="s">
        <v>1579</v>
      </c>
      <c r="E355" s="4" t="s">
        <v>129</v>
      </c>
      <c r="F355" s="4">
        <v>24</v>
      </c>
      <c r="G355" s="88">
        <v>2</v>
      </c>
      <c r="H355" s="4">
        <v>4</v>
      </c>
      <c r="I355" s="4" t="s">
        <v>1410</v>
      </c>
      <c r="J355" s="4">
        <v>30</v>
      </c>
      <c r="K355" s="4">
        <v>40</v>
      </c>
      <c r="L355" s="4">
        <v>34</v>
      </c>
      <c r="M355" s="4">
        <v>38.311799999999998</v>
      </c>
      <c r="N355" s="4">
        <v>59.267099999999999</v>
      </c>
      <c r="O355" s="4">
        <v>45.560899999999997</v>
      </c>
      <c r="P355" s="4">
        <v>30.283300000000001</v>
      </c>
      <c r="Q355" s="4">
        <v>39.722999999999999</v>
      </c>
      <c r="R355" s="4">
        <v>33.909500000000001</v>
      </c>
      <c r="S355" s="4"/>
      <c r="T355" s="4" t="s">
        <v>852</v>
      </c>
      <c r="U355" s="4" t="s">
        <v>853</v>
      </c>
      <c r="V355" s="4" t="s">
        <v>895</v>
      </c>
      <c r="W355" s="4" t="s">
        <v>896</v>
      </c>
      <c r="X355" s="4"/>
      <c r="Y355" s="4">
        <v>1</v>
      </c>
      <c r="Z355" s="4" t="s">
        <v>62</v>
      </c>
      <c r="AA355" s="4" t="s">
        <v>63</v>
      </c>
      <c r="AB355" s="4" t="s">
        <v>93</v>
      </c>
      <c r="AC355" s="4" t="s">
        <v>94</v>
      </c>
      <c r="AD355" s="4">
        <v>15</v>
      </c>
      <c r="AE355" s="4"/>
      <c r="AF355" s="4"/>
      <c r="AG355" s="4" t="s">
        <v>856</v>
      </c>
      <c r="AH355" s="4" t="s">
        <v>857</v>
      </c>
      <c r="AI355" s="4" t="s">
        <v>64</v>
      </c>
      <c r="AJ355" s="4" t="s">
        <v>65</v>
      </c>
      <c r="AK355" s="4" t="s">
        <v>63</v>
      </c>
      <c r="AL355" s="4" t="s">
        <v>81</v>
      </c>
      <c r="AM355" s="4"/>
      <c r="AN355" s="4"/>
      <c r="AO355" s="4">
        <v>99</v>
      </c>
      <c r="AP355" s="4">
        <v>14</v>
      </c>
      <c r="AQ355" s="4"/>
      <c r="AR355" s="4"/>
      <c r="AS355" s="4">
        <v>1300</v>
      </c>
      <c r="AT355" s="4">
        <v>1300</v>
      </c>
      <c r="AU355" s="4"/>
      <c r="AV355" s="4"/>
      <c r="AW355" s="4"/>
      <c r="AX355" s="4"/>
      <c r="AY355" s="4"/>
      <c r="AZ355" s="4"/>
      <c r="BA355" s="4"/>
      <c r="BB355" s="4"/>
      <c r="BC355" s="4"/>
      <c r="BD355" s="4"/>
      <c r="BE355" s="4"/>
      <c r="BF355" s="4"/>
      <c r="BG355" s="4"/>
      <c r="BH355" s="4"/>
      <c r="BI355" s="4"/>
      <c r="BJ355" s="4"/>
      <c r="BK355" s="4"/>
      <c r="BL355" s="4"/>
      <c r="BM355" s="4"/>
      <c r="BN355" s="92"/>
      <c r="BO355" s="4">
        <v>2</v>
      </c>
      <c r="BP355" s="4">
        <v>2</v>
      </c>
      <c r="BQ355" s="4">
        <v>5</v>
      </c>
      <c r="BR355" s="4" t="s">
        <v>105</v>
      </c>
      <c r="BS355" s="4" t="s">
        <v>292</v>
      </c>
      <c r="BT355" s="4" t="s">
        <v>1011</v>
      </c>
      <c r="BU355" s="89">
        <v>44682</v>
      </c>
      <c r="BV355" s="4">
        <v>31224</v>
      </c>
      <c r="BW355" s="5"/>
      <c r="BX355" s="4" t="s">
        <v>63</v>
      </c>
      <c r="BY355" s="4" t="s">
        <v>63</v>
      </c>
      <c r="BZ355" s="4"/>
      <c r="CA355" s="4"/>
      <c r="CB355" s="4" t="s">
        <v>63</v>
      </c>
      <c r="CC355" s="4" t="s">
        <v>63</v>
      </c>
      <c r="CD355" s="4"/>
      <c r="CE355" s="4" t="s">
        <v>63</v>
      </c>
      <c r="CF355" s="4"/>
      <c r="CG355" s="4" t="s">
        <v>62</v>
      </c>
      <c r="CH355" s="4" t="s">
        <v>1411</v>
      </c>
      <c r="CI355" s="4" t="s">
        <v>63</v>
      </c>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t="s">
        <v>864</v>
      </c>
      <c r="DK355" s="4" t="s">
        <v>865</v>
      </c>
      <c r="DL355" s="4"/>
      <c r="DM355" s="4"/>
      <c r="DN355" s="4" t="s">
        <v>63</v>
      </c>
      <c r="DO355" s="4" t="s">
        <v>825</v>
      </c>
      <c r="DP355" s="4" t="s">
        <v>63</v>
      </c>
      <c r="DQ355" s="4" t="s">
        <v>69</v>
      </c>
      <c r="DR355" s="4"/>
      <c r="DS355" s="4"/>
      <c r="DT355" s="4"/>
      <c r="DU355" s="4"/>
      <c r="DV355" s="4"/>
      <c r="DW355" s="4"/>
      <c r="DX355" s="4"/>
      <c r="DY355" s="4">
        <v>46.3</v>
      </c>
      <c r="DZ355" s="4"/>
      <c r="EA355" s="213"/>
      <c r="EB355" s="4">
        <v>7</v>
      </c>
      <c r="EC355" s="4">
        <v>7</v>
      </c>
      <c r="ED355" s="4"/>
      <c r="EE355" s="4" t="s">
        <v>1585</v>
      </c>
      <c r="EF355" s="4">
        <v>5</v>
      </c>
      <c r="EG355" s="4"/>
      <c r="EH355" s="4"/>
      <c r="EI355" s="4" t="s">
        <v>1586</v>
      </c>
      <c r="EJ355" s="4">
        <v>7</v>
      </c>
      <c r="EK355" s="4"/>
      <c r="EL355" s="4"/>
      <c r="EM355" s="4"/>
      <c r="EN355" s="4"/>
      <c r="EO355" s="4"/>
      <c r="EP355" s="4"/>
      <c r="EQ355" s="4"/>
      <c r="ER355" s="4"/>
      <c r="ES355" s="4"/>
      <c r="ET355" s="4"/>
      <c r="EU355" s="4">
        <v>1500</v>
      </c>
      <c r="EV355" s="4"/>
      <c r="EW355" s="4">
        <v>294</v>
      </c>
      <c r="EX355" s="4">
        <v>224</v>
      </c>
      <c r="EY355" s="4">
        <v>263</v>
      </c>
      <c r="EZ355" s="4"/>
      <c r="FA355" s="4"/>
      <c r="FB355" s="4"/>
      <c r="FC355" s="4"/>
      <c r="FD355" s="4"/>
      <c r="FE355" s="4"/>
      <c r="FF355" s="4"/>
      <c r="FG355" s="4"/>
      <c r="FH355" s="4"/>
      <c r="FI355" s="4"/>
    </row>
    <row r="356" spans="1:165" x14ac:dyDescent="0.35">
      <c r="A356">
        <v>2023</v>
      </c>
      <c r="B356" t="s">
        <v>127</v>
      </c>
      <c r="C356" t="s">
        <v>128</v>
      </c>
      <c r="D356" t="s">
        <v>1587</v>
      </c>
      <c r="E356" t="s">
        <v>129</v>
      </c>
      <c r="F356">
        <v>27</v>
      </c>
      <c r="G356" s="209">
        <v>1.6</v>
      </c>
      <c r="H356">
        <v>4</v>
      </c>
      <c r="I356" t="s">
        <v>869</v>
      </c>
      <c r="J356">
        <v>49</v>
      </c>
      <c r="K356">
        <v>52</v>
      </c>
      <c r="L356">
        <v>50</v>
      </c>
      <c r="M356">
        <v>68.3</v>
      </c>
      <c r="N356">
        <v>67.400000000000006</v>
      </c>
      <c r="O356">
        <v>67.891999999999996</v>
      </c>
      <c r="P356">
        <v>49.252600000000001</v>
      </c>
      <c r="Q356">
        <v>52.066299999999998</v>
      </c>
      <c r="R356">
        <v>50.480200000000004</v>
      </c>
      <c r="T356" t="s">
        <v>852</v>
      </c>
      <c r="U356" t="s">
        <v>853</v>
      </c>
      <c r="V356" t="s">
        <v>798</v>
      </c>
      <c r="W356" t="s">
        <v>799</v>
      </c>
      <c r="Y356">
        <v>6</v>
      </c>
      <c r="Z356" t="s">
        <v>63</v>
      </c>
      <c r="AA356" t="s">
        <v>63</v>
      </c>
      <c r="AB356" t="s">
        <v>93</v>
      </c>
      <c r="AC356" t="s">
        <v>94</v>
      </c>
      <c r="AD356">
        <v>15</v>
      </c>
      <c r="AG356" t="s">
        <v>856</v>
      </c>
      <c r="AH356" t="s">
        <v>857</v>
      </c>
      <c r="AI356" t="s">
        <v>64</v>
      </c>
      <c r="AJ356" t="s">
        <v>65</v>
      </c>
      <c r="AK356" t="s">
        <v>63</v>
      </c>
      <c r="AL356" t="s">
        <v>81</v>
      </c>
      <c r="AO356">
        <v>99</v>
      </c>
      <c r="AP356">
        <v>14</v>
      </c>
      <c r="AS356">
        <v>900</v>
      </c>
      <c r="AT356">
        <v>900</v>
      </c>
      <c r="BN356" s="192" t="s">
        <v>1571</v>
      </c>
      <c r="BO356">
        <v>2</v>
      </c>
      <c r="BP356">
        <v>2</v>
      </c>
      <c r="BQ356">
        <v>5</v>
      </c>
      <c r="BR356" t="s">
        <v>105</v>
      </c>
      <c r="BS356" t="s">
        <v>292</v>
      </c>
      <c r="BT356" t="s">
        <v>1011</v>
      </c>
      <c r="BU356" s="210">
        <v>44682</v>
      </c>
      <c r="BV356">
        <v>31227</v>
      </c>
      <c r="BX356" t="s">
        <v>63</v>
      </c>
      <c r="BY356" t="s">
        <v>63</v>
      </c>
      <c r="CB356" t="s">
        <v>63</v>
      </c>
      <c r="CC356" t="s">
        <v>63</v>
      </c>
      <c r="CE356" t="s">
        <v>63</v>
      </c>
      <c r="CG356" t="s">
        <v>62</v>
      </c>
      <c r="CH356" t="s">
        <v>1588</v>
      </c>
      <c r="CI356" t="s">
        <v>63</v>
      </c>
      <c r="CK356" t="s">
        <v>83</v>
      </c>
      <c r="CM356">
        <v>1</v>
      </c>
      <c r="CN356" t="s">
        <v>84</v>
      </c>
      <c r="CP356">
        <v>240</v>
      </c>
      <c r="CQ356">
        <v>5.5</v>
      </c>
      <c r="CR356">
        <v>38.799999999999997</v>
      </c>
      <c r="CS356" t="s">
        <v>85</v>
      </c>
      <c r="CV356" t="s">
        <v>86</v>
      </c>
      <c r="CX356" t="s">
        <v>135</v>
      </c>
      <c r="CY356" t="s">
        <v>63</v>
      </c>
      <c r="DD356">
        <v>1</v>
      </c>
      <c r="DE356" t="s">
        <v>88</v>
      </c>
      <c r="DF356" t="s">
        <v>89</v>
      </c>
      <c r="DG356">
        <v>32</v>
      </c>
      <c r="DJ356" t="s">
        <v>806</v>
      </c>
      <c r="DK356" t="s">
        <v>807</v>
      </c>
      <c r="DL356" t="s">
        <v>63</v>
      </c>
      <c r="DM356" t="s">
        <v>63</v>
      </c>
      <c r="DN356" t="s">
        <v>63</v>
      </c>
      <c r="DO356" t="s">
        <v>1589</v>
      </c>
      <c r="DP356" t="s">
        <v>62</v>
      </c>
      <c r="DQ356" t="s">
        <v>77</v>
      </c>
      <c r="DY356">
        <v>68.3</v>
      </c>
      <c r="EB356">
        <v>8</v>
      </c>
      <c r="EC356">
        <v>8</v>
      </c>
      <c r="EE356" t="s">
        <v>1590</v>
      </c>
      <c r="EF356">
        <v>7</v>
      </c>
      <c r="EU356">
        <v>3500</v>
      </c>
      <c r="EW356">
        <v>180</v>
      </c>
      <c r="EX356">
        <v>172</v>
      </c>
      <c r="EY356">
        <v>177</v>
      </c>
    </row>
    <row r="357" spans="1:165" x14ac:dyDescent="0.35">
      <c r="A357">
        <v>2023</v>
      </c>
      <c r="B357" t="s">
        <v>127</v>
      </c>
      <c r="C357" t="s">
        <v>128</v>
      </c>
      <c r="D357" t="s">
        <v>1591</v>
      </c>
      <c r="E357" t="s">
        <v>129</v>
      </c>
      <c r="F357">
        <v>28</v>
      </c>
      <c r="G357" s="209">
        <v>1.6</v>
      </c>
      <c r="H357">
        <v>4</v>
      </c>
      <c r="I357" t="s">
        <v>869</v>
      </c>
      <c r="J357">
        <v>53</v>
      </c>
      <c r="K357">
        <v>56</v>
      </c>
      <c r="L357">
        <v>54</v>
      </c>
      <c r="M357">
        <v>72.8</v>
      </c>
      <c r="N357">
        <v>72.3</v>
      </c>
      <c r="O357">
        <v>72.574100000000001</v>
      </c>
      <c r="P357">
        <v>52.705800000000004</v>
      </c>
      <c r="Q357">
        <v>55.589799999999997</v>
      </c>
      <c r="R357">
        <v>53.965699999999998</v>
      </c>
      <c r="T357" t="s">
        <v>852</v>
      </c>
      <c r="U357" t="s">
        <v>853</v>
      </c>
      <c r="V357" t="s">
        <v>798</v>
      </c>
      <c r="W357" t="s">
        <v>799</v>
      </c>
      <c r="Y357">
        <v>6</v>
      </c>
      <c r="Z357" t="s">
        <v>63</v>
      </c>
      <c r="AA357" t="s">
        <v>63</v>
      </c>
      <c r="AB357" t="s">
        <v>93</v>
      </c>
      <c r="AC357" t="s">
        <v>94</v>
      </c>
      <c r="AD357">
        <v>15</v>
      </c>
      <c r="AG357" t="s">
        <v>856</v>
      </c>
      <c r="AH357" t="s">
        <v>857</v>
      </c>
      <c r="AI357" t="s">
        <v>64</v>
      </c>
      <c r="AJ357" t="s">
        <v>65</v>
      </c>
      <c r="AK357" t="s">
        <v>63</v>
      </c>
      <c r="AL357" t="s">
        <v>81</v>
      </c>
      <c r="AO357">
        <v>99</v>
      </c>
      <c r="AP357">
        <v>14</v>
      </c>
      <c r="AS357">
        <v>800</v>
      </c>
      <c r="AT357">
        <v>800</v>
      </c>
      <c r="BN357" s="192" t="s">
        <v>1571</v>
      </c>
      <c r="BO357">
        <v>2</v>
      </c>
      <c r="BP357">
        <v>2</v>
      </c>
      <c r="BQ357">
        <v>5</v>
      </c>
      <c r="BR357" t="s">
        <v>105</v>
      </c>
      <c r="BS357" t="s">
        <v>292</v>
      </c>
      <c r="BT357" t="s">
        <v>1011</v>
      </c>
      <c r="BU357" s="210">
        <v>44682</v>
      </c>
      <c r="BV357">
        <v>31228</v>
      </c>
      <c r="BX357" t="s">
        <v>62</v>
      </c>
      <c r="BY357" t="s">
        <v>63</v>
      </c>
      <c r="CB357" t="s">
        <v>63</v>
      </c>
      <c r="CC357" t="s">
        <v>63</v>
      </c>
      <c r="CE357" t="s">
        <v>63</v>
      </c>
      <c r="CG357" t="s">
        <v>62</v>
      </c>
      <c r="CH357" t="s">
        <v>1588</v>
      </c>
      <c r="CI357" t="s">
        <v>63</v>
      </c>
      <c r="CK357" t="s">
        <v>83</v>
      </c>
      <c r="CM357">
        <v>1</v>
      </c>
      <c r="CN357" t="s">
        <v>84</v>
      </c>
      <c r="CP357">
        <v>240</v>
      </c>
      <c r="CQ357">
        <v>5.5</v>
      </c>
      <c r="CR357">
        <v>38.799999999999997</v>
      </c>
      <c r="CS357" t="s">
        <v>85</v>
      </c>
      <c r="CV357" t="s">
        <v>86</v>
      </c>
      <c r="CX357" t="s">
        <v>135</v>
      </c>
      <c r="CY357" t="s">
        <v>63</v>
      </c>
      <c r="DD357">
        <v>1</v>
      </c>
      <c r="DE357" t="s">
        <v>88</v>
      </c>
      <c r="DF357" t="s">
        <v>89</v>
      </c>
      <c r="DG357">
        <v>32</v>
      </c>
      <c r="DJ357" t="s">
        <v>806</v>
      </c>
      <c r="DK357" t="s">
        <v>807</v>
      </c>
      <c r="DL357" t="s">
        <v>63</v>
      </c>
      <c r="DM357" t="s">
        <v>63</v>
      </c>
      <c r="DN357" t="s">
        <v>63</v>
      </c>
      <c r="DO357" t="s">
        <v>1589</v>
      </c>
      <c r="DP357" t="s">
        <v>62</v>
      </c>
      <c r="DQ357" t="s">
        <v>77</v>
      </c>
      <c r="DY357">
        <v>73</v>
      </c>
      <c r="EB357">
        <v>9</v>
      </c>
      <c r="EC357">
        <v>9</v>
      </c>
      <c r="EE357" t="s">
        <v>1590</v>
      </c>
      <c r="EF357">
        <v>7</v>
      </c>
      <c r="EU357">
        <v>4000</v>
      </c>
      <c r="EW357">
        <v>169</v>
      </c>
      <c r="EX357">
        <v>161</v>
      </c>
      <c r="EY357">
        <v>165</v>
      </c>
    </row>
    <row r="358" spans="1:165" x14ac:dyDescent="0.35">
      <c r="A358">
        <v>2023</v>
      </c>
      <c r="B358" t="s">
        <v>127</v>
      </c>
      <c r="C358" t="s">
        <v>128</v>
      </c>
      <c r="D358" t="s">
        <v>1592</v>
      </c>
      <c r="E358" t="s">
        <v>129</v>
      </c>
      <c r="F358">
        <v>65</v>
      </c>
      <c r="G358" s="209">
        <v>2</v>
      </c>
      <c r="H358">
        <v>4</v>
      </c>
      <c r="I358" t="s">
        <v>795</v>
      </c>
      <c r="J358">
        <v>20</v>
      </c>
      <c r="K358">
        <v>30</v>
      </c>
      <c r="L358">
        <v>23</v>
      </c>
      <c r="M358">
        <v>23.6938</v>
      </c>
      <c r="N358">
        <v>38.675199999999997</v>
      </c>
      <c r="O358">
        <v>28.695900000000002</v>
      </c>
      <c r="P358">
        <v>19.507899999999999</v>
      </c>
      <c r="Q358">
        <v>29.620200000000001</v>
      </c>
      <c r="R358">
        <v>23.0489</v>
      </c>
      <c r="T358" t="s">
        <v>796</v>
      </c>
      <c r="U358" t="s">
        <v>797</v>
      </c>
      <c r="V358" t="s">
        <v>798</v>
      </c>
      <c r="W358" t="s">
        <v>799</v>
      </c>
      <c r="Y358">
        <v>8</v>
      </c>
      <c r="Z358" t="s">
        <v>63</v>
      </c>
      <c r="AA358" t="s">
        <v>63</v>
      </c>
      <c r="AB358" t="s">
        <v>93</v>
      </c>
      <c r="AC358" t="s">
        <v>94</v>
      </c>
      <c r="AD358">
        <v>15</v>
      </c>
      <c r="AG358" t="s">
        <v>800</v>
      </c>
      <c r="AH358" t="s">
        <v>801</v>
      </c>
      <c r="AI358" t="s">
        <v>64</v>
      </c>
      <c r="AJ358" t="s">
        <v>65</v>
      </c>
      <c r="AK358" t="s">
        <v>63</v>
      </c>
      <c r="AL358" t="s">
        <v>81</v>
      </c>
      <c r="AO358">
        <v>99</v>
      </c>
      <c r="AP358">
        <v>14</v>
      </c>
      <c r="AS358">
        <v>2400</v>
      </c>
      <c r="AT358">
        <v>2400</v>
      </c>
      <c r="BN358" s="192" t="s">
        <v>1004</v>
      </c>
      <c r="BO358">
        <v>2</v>
      </c>
      <c r="BP358">
        <v>2</v>
      </c>
      <c r="BQ358">
        <v>5</v>
      </c>
      <c r="BR358" t="s">
        <v>105</v>
      </c>
      <c r="BS358" t="s">
        <v>292</v>
      </c>
      <c r="BT358" t="s">
        <v>1011</v>
      </c>
      <c r="BU358" s="210">
        <v>44819</v>
      </c>
      <c r="BV358">
        <v>32092</v>
      </c>
      <c r="BX358" t="s">
        <v>63</v>
      </c>
      <c r="BY358" t="s">
        <v>63</v>
      </c>
      <c r="CB358" t="s">
        <v>63</v>
      </c>
      <c r="CC358" t="s">
        <v>63</v>
      </c>
      <c r="CE358" t="s">
        <v>63</v>
      </c>
      <c r="CG358" t="s">
        <v>62</v>
      </c>
      <c r="CH358" t="s">
        <v>1593</v>
      </c>
      <c r="CI358" t="s">
        <v>63</v>
      </c>
      <c r="DJ358" t="s">
        <v>806</v>
      </c>
      <c r="DK358" t="s">
        <v>807</v>
      </c>
      <c r="DN358" t="s">
        <v>63</v>
      </c>
      <c r="DO358" t="s">
        <v>1594</v>
      </c>
      <c r="DP358" t="s">
        <v>63</v>
      </c>
      <c r="DQ358" t="s">
        <v>69</v>
      </c>
      <c r="DY358">
        <v>28.9</v>
      </c>
      <c r="EB358">
        <v>5</v>
      </c>
      <c r="EC358">
        <v>5</v>
      </c>
      <c r="EE358" t="s">
        <v>1595</v>
      </c>
      <c r="EF358">
        <v>3</v>
      </c>
      <c r="EV358">
        <v>4000</v>
      </c>
      <c r="EW358">
        <v>458</v>
      </c>
      <c r="EX358">
        <v>303</v>
      </c>
      <c r="EY358">
        <v>388</v>
      </c>
    </row>
    <row r="359" spans="1:165" x14ac:dyDescent="0.35">
      <c r="A359">
        <v>2023</v>
      </c>
      <c r="B359" t="s">
        <v>127</v>
      </c>
      <c r="C359" t="s">
        <v>128</v>
      </c>
      <c r="D359" t="s">
        <v>1592</v>
      </c>
      <c r="E359" t="s">
        <v>129</v>
      </c>
      <c r="F359">
        <v>66</v>
      </c>
      <c r="G359" s="209">
        <v>2</v>
      </c>
      <c r="H359">
        <v>4</v>
      </c>
      <c r="I359" t="s">
        <v>1110</v>
      </c>
      <c r="J359">
        <v>22</v>
      </c>
      <c r="K359">
        <v>31</v>
      </c>
      <c r="L359">
        <v>25</v>
      </c>
      <c r="M359">
        <v>26.4</v>
      </c>
      <c r="N359">
        <v>42.1</v>
      </c>
      <c r="O359">
        <v>31.723700000000001</v>
      </c>
      <c r="P359">
        <v>21.6676</v>
      </c>
      <c r="Q359">
        <v>30.723299999999998</v>
      </c>
      <c r="R359">
        <v>24.981000000000002</v>
      </c>
      <c r="T359" t="s">
        <v>796</v>
      </c>
      <c r="U359" t="s">
        <v>797</v>
      </c>
      <c r="V359" t="s">
        <v>1111</v>
      </c>
      <c r="W359" t="s">
        <v>1112</v>
      </c>
      <c r="Y359">
        <v>6</v>
      </c>
      <c r="Z359" t="s">
        <v>63</v>
      </c>
      <c r="AA359" t="s">
        <v>63</v>
      </c>
      <c r="AB359" t="s">
        <v>93</v>
      </c>
      <c r="AC359" t="s">
        <v>94</v>
      </c>
      <c r="AD359">
        <v>15</v>
      </c>
      <c r="AG359" t="s">
        <v>800</v>
      </c>
      <c r="AH359" t="s">
        <v>801</v>
      </c>
      <c r="AI359" t="s">
        <v>64</v>
      </c>
      <c r="AJ359" t="s">
        <v>65</v>
      </c>
      <c r="AK359" t="s">
        <v>63</v>
      </c>
      <c r="AL359" t="s">
        <v>81</v>
      </c>
      <c r="AO359">
        <v>99</v>
      </c>
      <c r="AP359">
        <v>14</v>
      </c>
      <c r="AS359">
        <v>2200</v>
      </c>
      <c r="AT359">
        <v>2200</v>
      </c>
      <c r="BN359" s="192" t="s">
        <v>1004</v>
      </c>
      <c r="BO359">
        <v>2</v>
      </c>
      <c r="BP359">
        <v>2</v>
      </c>
      <c r="BQ359">
        <v>5</v>
      </c>
      <c r="BR359" t="s">
        <v>105</v>
      </c>
      <c r="BS359" t="s">
        <v>292</v>
      </c>
      <c r="BT359" t="s">
        <v>1011</v>
      </c>
      <c r="BU359" s="210">
        <v>44819</v>
      </c>
      <c r="BV359">
        <v>32071</v>
      </c>
      <c r="BX359" t="s">
        <v>63</v>
      </c>
      <c r="BY359" t="s">
        <v>63</v>
      </c>
      <c r="CB359" t="s">
        <v>63</v>
      </c>
      <c r="CC359" t="s">
        <v>63</v>
      </c>
      <c r="CE359" t="s">
        <v>63</v>
      </c>
      <c r="CG359" t="s">
        <v>62</v>
      </c>
      <c r="CH359" t="s">
        <v>1593</v>
      </c>
      <c r="CI359" t="s">
        <v>63</v>
      </c>
      <c r="DJ359" t="s">
        <v>806</v>
      </c>
      <c r="DK359" t="s">
        <v>807</v>
      </c>
      <c r="DN359" t="s">
        <v>63</v>
      </c>
      <c r="DO359" t="s">
        <v>1594</v>
      </c>
      <c r="DP359" t="s">
        <v>63</v>
      </c>
      <c r="DQ359" t="s">
        <v>69</v>
      </c>
      <c r="DY359">
        <v>31.9</v>
      </c>
      <c r="EB359">
        <v>5</v>
      </c>
      <c r="EC359">
        <v>5</v>
      </c>
      <c r="EE359" t="s">
        <v>1595</v>
      </c>
      <c r="EF359">
        <v>3</v>
      </c>
      <c r="EV359">
        <v>3000</v>
      </c>
      <c r="EW359">
        <v>413</v>
      </c>
      <c r="EX359">
        <v>291</v>
      </c>
      <c r="EY359">
        <v>358</v>
      </c>
    </row>
    <row r="360" spans="1:165" x14ac:dyDescent="0.35">
      <c r="A360">
        <v>2023</v>
      </c>
      <c r="B360" t="s">
        <v>127</v>
      </c>
      <c r="C360" t="s">
        <v>128</v>
      </c>
      <c r="D360" t="s">
        <v>1596</v>
      </c>
      <c r="E360" t="s">
        <v>129</v>
      </c>
      <c r="F360">
        <v>51</v>
      </c>
      <c r="G360" s="209">
        <v>1.6</v>
      </c>
      <c r="H360">
        <v>4</v>
      </c>
      <c r="I360" t="s">
        <v>1410</v>
      </c>
      <c r="J360">
        <v>29</v>
      </c>
      <c r="K360">
        <v>33</v>
      </c>
      <c r="L360">
        <v>31</v>
      </c>
      <c r="M360">
        <v>37.748199999999997</v>
      </c>
      <c r="N360">
        <v>49.555399999999999</v>
      </c>
      <c r="O360">
        <v>42.281599999999997</v>
      </c>
      <c r="P360">
        <v>29.382100000000001</v>
      </c>
      <c r="Q360">
        <v>32.736800000000002</v>
      </c>
      <c r="R360">
        <v>30.802499999999998</v>
      </c>
      <c r="T360" t="s">
        <v>852</v>
      </c>
      <c r="U360" t="s">
        <v>853</v>
      </c>
      <c r="V360" t="s">
        <v>895</v>
      </c>
      <c r="W360" t="s">
        <v>896</v>
      </c>
      <c r="Y360">
        <v>1</v>
      </c>
      <c r="Z360" t="s">
        <v>62</v>
      </c>
      <c r="AA360" t="s">
        <v>63</v>
      </c>
      <c r="AB360" t="s">
        <v>93</v>
      </c>
      <c r="AC360" t="s">
        <v>94</v>
      </c>
      <c r="AD360">
        <v>15</v>
      </c>
      <c r="AG360" t="s">
        <v>856</v>
      </c>
      <c r="AH360" t="s">
        <v>857</v>
      </c>
      <c r="AI360" t="s">
        <v>64</v>
      </c>
      <c r="AJ360" t="s">
        <v>65</v>
      </c>
      <c r="AK360" t="s">
        <v>63</v>
      </c>
      <c r="AL360" t="s">
        <v>81</v>
      </c>
      <c r="AO360">
        <v>92</v>
      </c>
      <c r="AP360">
        <v>19</v>
      </c>
      <c r="AS360">
        <v>1450</v>
      </c>
      <c r="AT360">
        <v>1450</v>
      </c>
      <c r="BO360">
        <v>2</v>
      </c>
      <c r="BP360">
        <v>2</v>
      </c>
      <c r="BQ360">
        <v>5</v>
      </c>
      <c r="BR360" t="s">
        <v>105</v>
      </c>
      <c r="BS360" t="s">
        <v>292</v>
      </c>
      <c r="BT360" t="s">
        <v>1011</v>
      </c>
      <c r="BU360" s="210">
        <v>44757</v>
      </c>
      <c r="BV360">
        <v>31727</v>
      </c>
      <c r="BX360" t="s">
        <v>63</v>
      </c>
      <c r="BY360" t="s">
        <v>63</v>
      </c>
      <c r="CB360" t="s">
        <v>63</v>
      </c>
      <c r="CC360" t="s">
        <v>63</v>
      </c>
      <c r="CE360" t="s">
        <v>63</v>
      </c>
      <c r="CG360" t="s">
        <v>62</v>
      </c>
      <c r="CH360" t="s">
        <v>1597</v>
      </c>
      <c r="CI360" t="s">
        <v>63</v>
      </c>
      <c r="DJ360" t="s">
        <v>864</v>
      </c>
      <c r="DK360" t="s">
        <v>865</v>
      </c>
      <c r="DN360" t="s">
        <v>63</v>
      </c>
      <c r="DO360" t="s">
        <v>1598</v>
      </c>
      <c r="DP360" t="s">
        <v>63</v>
      </c>
      <c r="DQ360" t="s">
        <v>69</v>
      </c>
      <c r="DY360">
        <v>42.9</v>
      </c>
      <c r="EB360">
        <v>6</v>
      </c>
      <c r="EC360">
        <v>6</v>
      </c>
      <c r="EE360" t="s">
        <v>1599</v>
      </c>
      <c r="EF360">
        <v>5</v>
      </c>
      <c r="EU360">
        <v>750</v>
      </c>
      <c r="EW360">
        <v>304</v>
      </c>
      <c r="EX360">
        <v>273</v>
      </c>
      <c r="EY360">
        <v>290</v>
      </c>
    </row>
    <row r="361" spans="1:165" x14ac:dyDescent="0.35">
      <c r="A361">
        <v>2023</v>
      </c>
      <c r="B361" t="s">
        <v>59</v>
      </c>
      <c r="C361" t="s">
        <v>1600</v>
      </c>
      <c r="D361" t="s">
        <v>1601</v>
      </c>
      <c r="E361" t="s">
        <v>61</v>
      </c>
      <c r="F361">
        <v>131</v>
      </c>
      <c r="G361" s="209">
        <v>3</v>
      </c>
      <c r="H361">
        <v>6</v>
      </c>
      <c r="I361" t="s">
        <v>1602</v>
      </c>
      <c r="J361">
        <v>20</v>
      </c>
      <c r="K361">
        <v>29</v>
      </c>
      <c r="L361">
        <v>23</v>
      </c>
      <c r="M361">
        <v>26.099599999999999</v>
      </c>
      <c r="N361">
        <v>41.799799999999998</v>
      </c>
      <c r="O361">
        <v>31.408300000000001</v>
      </c>
      <c r="P361">
        <v>20</v>
      </c>
      <c r="Q361">
        <v>29.274000000000001</v>
      </c>
      <c r="R361">
        <v>23</v>
      </c>
      <c r="T361" t="s">
        <v>796</v>
      </c>
      <c r="U361" t="s">
        <v>797</v>
      </c>
      <c r="V361" t="s">
        <v>819</v>
      </c>
      <c r="W361" t="s">
        <v>820</v>
      </c>
      <c r="Y361">
        <v>7</v>
      </c>
      <c r="Z361" t="s">
        <v>62</v>
      </c>
      <c r="AA361" t="s">
        <v>63</v>
      </c>
      <c r="AB361" t="s">
        <v>71</v>
      </c>
      <c r="AC361" t="s">
        <v>72</v>
      </c>
      <c r="AD361">
        <v>15</v>
      </c>
      <c r="AG361" t="s">
        <v>841</v>
      </c>
      <c r="AH361" t="s">
        <v>842</v>
      </c>
      <c r="AI361" t="s">
        <v>64</v>
      </c>
      <c r="AJ361" t="s">
        <v>65</v>
      </c>
      <c r="AK361" t="s">
        <v>63</v>
      </c>
      <c r="AL361" t="s">
        <v>81</v>
      </c>
      <c r="AO361">
        <v>100</v>
      </c>
      <c r="AP361">
        <v>14</v>
      </c>
      <c r="AS361">
        <v>2400</v>
      </c>
      <c r="AT361">
        <v>2400</v>
      </c>
      <c r="BN361" s="192" t="s">
        <v>1004</v>
      </c>
      <c r="BO361">
        <v>2</v>
      </c>
      <c r="BP361">
        <v>2</v>
      </c>
      <c r="BQ361">
        <v>5</v>
      </c>
      <c r="BR361" t="s">
        <v>105</v>
      </c>
      <c r="BS361" t="s">
        <v>292</v>
      </c>
      <c r="BT361" t="s">
        <v>998</v>
      </c>
      <c r="BU361" s="210">
        <v>44756</v>
      </c>
      <c r="BV361">
        <v>31335</v>
      </c>
      <c r="BX361" t="s">
        <v>63</v>
      </c>
      <c r="CB361" t="s">
        <v>63</v>
      </c>
      <c r="CC361" t="s">
        <v>63</v>
      </c>
      <c r="CD361" t="s">
        <v>1603</v>
      </c>
      <c r="CE361" t="s">
        <v>63</v>
      </c>
      <c r="CG361" t="s">
        <v>62</v>
      </c>
      <c r="CH361" t="s">
        <v>1115</v>
      </c>
      <c r="CI361" t="s">
        <v>63</v>
      </c>
      <c r="DJ361" t="s">
        <v>806</v>
      </c>
      <c r="DK361" t="s">
        <v>807</v>
      </c>
      <c r="DN361" t="s">
        <v>63</v>
      </c>
      <c r="DO361" t="s">
        <v>1116</v>
      </c>
      <c r="DP361" t="s">
        <v>63</v>
      </c>
      <c r="DQ361" t="s">
        <v>69</v>
      </c>
      <c r="DY361">
        <v>31.6</v>
      </c>
      <c r="EB361">
        <v>5</v>
      </c>
      <c r="EC361">
        <v>5</v>
      </c>
      <c r="EE361" t="s">
        <v>1604</v>
      </c>
      <c r="EF361">
        <v>3</v>
      </c>
      <c r="EV361">
        <v>4000</v>
      </c>
      <c r="EW361">
        <v>446</v>
      </c>
      <c r="EX361">
        <v>305</v>
      </c>
      <c r="EY361">
        <v>388</v>
      </c>
    </row>
    <row r="362" spans="1:165" x14ac:dyDescent="0.35">
      <c r="A362">
        <v>2023</v>
      </c>
      <c r="B362" t="s">
        <v>59</v>
      </c>
      <c r="C362" t="s">
        <v>1600</v>
      </c>
      <c r="D362" t="s">
        <v>1605</v>
      </c>
      <c r="E362" t="s">
        <v>61</v>
      </c>
      <c r="F362">
        <v>132</v>
      </c>
      <c r="G362" s="209">
        <v>3</v>
      </c>
      <c r="H362">
        <v>6</v>
      </c>
      <c r="I362" t="s">
        <v>1602</v>
      </c>
      <c r="J362">
        <v>19</v>
      </c>
      <c r="K362">
        <v>27</v>
      </c>
      <c r="L362">
        <v>22</v>
      </c>
      <c r="M362">
        <v>24.2</v>
      </c>
      <c r="N362">
        <v>38.4499</v>
      </c>
      <c r="O362">
        <v>29.043800000000001</v>
      </c>
      <c r="P362">
        <v>19.22</v>
      </c>
      <c r="Q362">
        <v>27.131</v>
      </c>
      <c r="R362">
        <v>22.122800000000002</v>
      </c>
      <c r="T362" t="s">
        <v>796</v>
      </c>
      <c r="U362" t="s">
        <v>797</v>
      </c>
      <c r="V362" t="s">
        <v>819</v>
      </c>
      <c r="W362" t="s">
        <v>820</v>
      </c>
      <c r="Y362">
        <v>7</v>
      </c>
      <c r="Z362" t="s">
        <v>62</v>
      </c>
      <c r="AA362" t="s">
        <v>63</v>
      </c>
      <c r="AB362" t="s">
        <v>73</v>
      </c>
      <c r="AC362" t="s">
        <v>75</v>
      </c>
      <c r="AD362">
        <v>15</v>
      </c>
      <c r="AG362" t="s">
        <v>841</v>
      </c>
      <c r="AH362" t="s">
        <v>842</v>
      </c>
      <c r="AI362" t="s">
        <v>64</v>
      </c>
      <c r="AJ362" t="s">
        <v>65</v>
      </c>
      <c r="AK362" t="s">
        <v>63</v>
      </c>
      <c r="AL362" t="s">
        <v>81</v>
      </c>
      <c r="AO362">
        <v>100</v>
      </c>
      <c r="AP362">
        <v>14</v>
      </c>
      <c r="AS362">
        <v>2500</v>
      </c>
      <c r="AT362">
        <v>2500</v>
      </c>
      <c r="BN362" s="192" t="s">
        <v>1004</v>
      </c>
      <c r="BO362">
        <v>2</v>
      </c>
      <c r="BP362">
        <v>2</v>
      </c>
      <c r="BQ362">
        <v>5</v>
      </c>
      <c r="BR362" t="s">
        <v>105</v>
      </c>
      <c r="BS362" t="s">
        <v>292</v>
      </c>
      <c r="BT362" t="s">
        <v>998</v>
      </c>
      <c r="BU362" s="210">
        <v>44756</v>
      </c>
      <c r="BV362">
        <v>31336</v>
      </c>
      <c r="BX362" t="s">
        <v>63</v>
      </c>
      <c r="CB362" t="s">
        <v>63</v>
      </c>
      <c r="CC362" t="s">
        <v>63</v>
      </c>
      <c r="CD362" t="s">
        <v>1603</v>
      </c>
      <c r="CE362" t="s">
        <v>63</v>
      </c>
      <c r="CG362" t="s">
        <v>62</v>
      </c>
      <c r="CH362" t="s">
        <v>1115</v>
      </c>
      <c r="CI362" t="s">
        <v>63</v>
      </c>
      <c r="DJ362" t="s">
        <v>806</v>
      </c>
      <c r="DK362" t="s">
        <v>807</v>
      </c>
      <c r="DN362" t="s">
        <v>63</v>
      </c>
      <c r="DO362" t="s">
        <v>1116</v>
      </c>
      <c r="DP362" t="s">
        <v>63</v>
      </c>
      <c r="DQ362" t="s">
        <v>69</v>
      </c>
      <c r="DY362">
        <v>29.2</v>
      </c>
      <c r="EB362">
        <v>5</v>
      </c>
      <c r="EC362">
        <v>5</v>
      </c>
      <c r="EE362" t="s">
        <v>1604</v>
      </c>
      <c r="EF362">
        <v>3</v>
      </c>
      <c r="EV362">
        <v>4500</v>
      </c>
      <c r="EW362">
        <v>464</v>
      </c>
      <c r="EX362">
        <v>329</v>
      </c>
      <c r="EY362">
        <v>403</v>
      </c>
    </row>
    <row r="363" spans="1:165" x14ac:dyDescent="0.35">
      <c r="A363">
        <v>2023</v>
      </c>
      <c r="B363" t="s">
        <v>59</v>
      </c>
      <c r="C363" t="s">
        <v>1600</v>
      </c>
      <c r="D363" t="s">
        <v>1606</v>
      </c>
      <c r="E363" t="s">
        <v>61</v>
      </c>
      <c r="F363">
        <v>135</v>
      </c>
      <c r="G363" s="209">
        <v>3</v>
      </c>
      <c r="H363">
        <v>6</v>
      </c>
      <c r="I363" t="s">
        <v>1602</v>
      </c>
      <c r="J363">
        <v>19</v>
      </c>
      <c r="K363">
        <v>26</v>
      </c>
      <c r="L363">
        <v>22</v>
      </c>
      <c r="M363">
        <v>24.645</v>
      </c>
      <c r="N363">
        <v>36.749400000000001</v>
      </c>
      <c r="O363">
        <v>28.933499999999999</v>
      </c>
      <c r="P363">
        <v>19</v>
      </c>
      <c r="Q363">
        <v>26.030799999999999</v>
      </c>
      <c r="R363">
        <v>22.013300000000001</v>
      </c>
      <c r="T363" t="s">
        <v>796</v>
      </c>
      <c r="U363" t="s">
        <v>797</v>
      </c>
      <c r="V363" t="s">
        <v>819</v>
      </c>
      <c r="W363" t="s">
        <v>820</v>
      </c>
      <c r="Y363">
        <v>7</v>
      </c>
      <c r="Z363" t="s">
        <v>62</v>
      </c>
      <c r="AA363" t="s">
        <v>63</v>
      </c>
      <c r="AB363" t="s">
        <v>73</v>
      </c>
      <c r="AC363" t="s">
        <v>75</v>
      </c>
      <c r="AD363">
        <v>15</v>
      </c>
      <c r="AG363" t="s">
        <v>841</v>
      </c>
      <c r="AH363" t="s">
        <v>842</v>
      </c>
      <c r="AI363" t="s">
        <v>64</v>
      </c>
      <c r="AJ363" t="s">
        <v>65</v>
      </c>
      <c r="AK363" t="s">
        <v>63</v>
      </c>
      <c r="AL363" t="s">
        <v>81</v>
      </c>
      <c r="AO363">
        <v>100</v>
      </c>
      <c r="AP363">
        <v>14</v>
      </c>
      <c r="AS363">
        <v>2500</v>
      </c>
      <c r="AT363">
        <v>2500</v>
      </c>
      <c r="BN363" s="192" t="s">
        <v>1004</v>
      </c>
      <c r="BO363">
        <v>2</v>
      </c>
      <c r="BP363">
        <v>2</v>
      </c>
      <c r="BQ363">
        <v>5</v>
      </c>
      <c r="BR363" t="s">
        <v>105</v>
      </c>
      <c r="BS363" t="s">
        <v>292</v>
      </c>
      <c r="BT363" t="s">
        <v>998</v>
      </c>
      <c r="BU363" s="210">
        <v>44756</v>
      </c>
      <c r="BV363">
        <v>31338</v>
      </c>
      <c r="BX363" t="s">
        <v>62</v>
      </c>
      <c r="CB363" t="s">
        <v>63</v>
      </c>
      <c r="CC363" t="s">
        <v>63</v>
      </c>
      <c r="CD363" t="s">
        <v>1607</v>
      </c>
      <c r="CE363" t="s">
        <v>63</v>
      </c>
      <c r="CG363" t="s">
        <v>62</v>
      </c>
      <c r="CH363" t="s">
        <v>1115</v>
      </c>
      <c r="CI363" t="s">
        <v>63</v>
      </c>
      <c r="DJ363" t="s">
        <v>806</v>
      </c>
      <c r="DK363" t="s">
        <v>807</v>
      </c>
      <c r="DN363" t="s">
        <v>63</v>
      </c>
      <c r="DO363" t="s">
        <v>1116</v>
      </c>
      <c r="DP363" t="s">
        <v>63</v>
      </c>
      <c r="DQ363" t="s">
        <v>69</v>
      </c>
      <c r="DY363">
        <v>29.1</v>
      </c>
      <c r="EB363">
        <v>5</v>
      </c>
      <c r="EC363">
        <v>5</v>
      </c>
      <c r="EE363" t="s">
        <v>1604</v>
      </c>
      <c r="EF363">
        <v>3</v>
      </c>
      <c r="EV363">
        <v>4500</v>
      </c>
      <c r="EW363">
        <v>468</v>
      </c>
      <c r="EX363">
        <v>342</v>
      </c>
      <c r="EY363">
        <v>411</v>
      </c>
    </row>
    <row r="364" spans="1:165" x14ac:dyDescent="0.35">
      <c r="A364">
        <v>2023</v>
      </c>
      <c r="B364" t="s">
        <v>59</v>
      </c>
      <c r="C364" t="s">
        <v>1600</v>
      </c>
      <c r="D364" t="s">
        <v>1608</v>
      </c>
      <c r="E364" t="s">
        <v>61</v>
      </c>
      <c r="F364">
        <v>133</v>
      </c>
      <c r="G364" s="209">
        <v>3</v>
      </c>
      <c r="H364">
        <v>6</v>
      </c>
      <c r="I364" t="s">
        <v>1602</v>
      </c>
      <c r="J364">
        <v>20</v>
      </c>
      <c r="K364">
        <v>26</v>
      </c>
      <c r="L364">
        <v>22</v>
      </c>
      <c r="M364">
        <v>24.6996</v>
      </c>
      <c r="N364">
        <v>37.049399999999999</v>
      </c>
      <c r="O364">
        <v>29.058399999999999</v>
      </c>
      <c r="P364">
        <v>19.585000000000001</v>
      </c>
      <c r="Q364">
        <v>26.2255</v>
      </c>
      <c r="R364">
        <v>22.1036</v>
      </c>
      <c r="T364" t="s">
        <v>796</v>
      </c>
      <c r="U364" t="s">
        <v>797</v>
      </c>
      <c r="V364" t="s">
        <v>819</v>
      </c>
      <c r="W364" t="s">
        <v>820</v>
      </c>
      <c r="Y364">
        <v>7</v>
      </c>
      <c r="Z364" t="s">
        <v>62</v>
      </c>
      <c r="AA364" t="s">
        <v>63</v>
      </c>
      <c r="AB364" t="s">
        <v>71</v>
      </c>
      <c r="AC364" t="s">
        <v>72</v>
      </c>
      <c r="AD364">
        <v>15</v>
      </c>
      <c r="AG364" t="s">
        <v>841</v>
      </c>
      <c r="AH364" t="s">
        <v>842</v>
      </c>
      <c r="AI364" t="s">
        <v>64</v>
      </c>
      <c r="AJ364" t="s">
        <v>65</v>
      </c>
      <c r="AK364" t="s">
        <v>63</v>
      </c>
      <c r="AL364" t="s">
        <v>81</v>
      </c>
      <c r="AO364">
        <v>100</v>
      </c>
      <c r="AP364">
        <v>14</v>
      </c>
      <c r="AS364">
        <v>2500</v>
      </c>
      <c r="AT364">
        <v>2500</v>
      </c>
      <c r="BN364" s="192" t="s">
        <v>1004</v>
      </c>
      <c r="BO364">
        <v>2</v>
      </c>
      <c r="BP364">
        <v>2</v>
      </c>
      <c r="BQ364">
        <v>5</v>
      </c>
      <c r="BR364" t="s">
        <v>105</v>
      </c>
      <c r="BS364" t="s">
        <v>292</v>
      </c>
      <c r="BT364" t="s">
        <v>998</v>
      </c>
      <c r="BU364" s="210">
        <v>44756</v>
      </c>
      <c r="BV364">
        <v>31337</v>
      </c>
      <c r="BX364" t="s">
        <v>62</v>
      </c>
      <c r="CB364" t="s">
        <v>63</v>
      </c>
      <c r="CC364" t="s">
        <v>63</v>
      </c>
      <c r="CD364" t="s">
        <v>1607</v>
      </c>
      <c r="CE364" t="s">
        <v>63</v>
      </c>
      <c r="CG364" t="s">
        <v>62</v>
      </c>
      <c r="CH364" t="s">
        <v>1115</v>
      </c>
      <c r="CI364" t="s">
        <v>63</v>
      </c>
      <c r="DJ364" t="s">
        <v>806</v>
      </c>
      <c r="DK364" t="s">
        <v>807</v>
      </c>
      <c r="DN364" t="s">
        <v>63</v>
      </c>
      <c r="DO364" t="s">
        <v>1116</v>
      </c>
      <c r="DP364" t="s">
        <v>63</v>
      </c>
      <c r="DQ364" t="s">
        <v>69</v>
      </c>
      <c r="DY364">
        <v>29.3</v>
      </c>
      <c r="EB364">
        <v>5</v>
      </c>
      <c r="EC364">
        <v>5</v>
      </c>
      <c r="EE364" t="s">
        <v>1604</v>
      </c>
      <c r="EF364">
        <v>3</v>
      </c>
      <c r="EV364">
        <v>4500</v>
      </c>
      <c r="EW364">
        <v>455</v>
      </c>
      <c r="EX364">
        <v>340</v>
      </c>
      <c r="EY364">
        <v>403</v>
      </c>
    </row>
    <row r="365" spans="1:165" x14ac:dyDescent="0.35">
      <c r="A365">
        <v>2023</v>
      </c>
      <c r="B365" t="s">
        <v>153</v>
      </c>
      <c r="C365" t="s">
        <v>163</v>
      </c>
      <c r="D365" t="s">
        <v>1609</v>
      </c>
      <c r="E365" t="s">
        <v>154</v>
      </c>
      <c r="F365">
        <v>260</v>
      </c>
      <c r="G365" s="209">
        <v>2</v>
      </c>
      <c r="H365">
        <v>4</v>
      </c>
      <c r="I365" t="s">
        <v>818</v>
      </c>
      <c r="J365">
        <v>25</v>
      </c>
      <c r="K365">
        <v>33</v>
      </c>
      <c r="L365">
        <v>28</v>
      </c>
      <c r="M365">
        <v>32.200000000000003</v>
      </c>
      <c r="N365">
        <v>48</v>
      </c>
      <c r="O365">
        <v>37.798999999999999</v>
      </c>
      <c r="P365">
        <v>24.925899999999999</v>
      </c>
      <c r="Q365">
        <v>33.156799999999997</v>
      </c>
      <c r="R365">
        <v>28.060500000000001</v>
      </c>
      <c r="T365" t="s">
        <v>796</v>
      </c>
      <c r="U365" t="s">
        <v>797</v>
      </c>
      <c r="V365" t="s">
        <v>819</v>
      </c>
      <c r="W365" t="s">
        <v>820</v>
      </c>
      <c r="Y365">
        <v>8</v>
      </c>
      <c r="Z365" t="s">
        <v>62</v>
      </c>
      <c r="AA365" t="s">
        <v>63</v>
      </c>
      <c r="AB365" t="s">
        <v>71</v>
      </c>
      <c r="AC365" t="s">
        <v>72</v>
      </c>
      <c r="AD365">
        <v>10</v>
      </c>
      <c r="AG365" t="s">
        <v>800</v>
      </c>
      <c r="AH365" t="s">
        <v>801</v>
      </c>
      <c r="AI365" t="s">
        <v>64</v>
      </c>
      <c r="AJ365" t="s">
        <v>65</v>
      </c>
      <c r="AK365" t="s">
        <v>63</v>
      </c>
      <c r="AL365" t="s">
        <v>81</v>
      </c>
      <c r="AO365">
        <v>97</v>
      </c>
      <c r="AP365">
        <v>14</v>
      </c>
      <c r="AS365">
        <v>1950</v>
      </c>
      <c r="AT365">
        <v>1950</v>
      </c>
      <c r="BN365" s="192" t="s">
        <v>1004</v>
      </c>
      <c r="BO365">
        <v>2</v>
      </c>
      <c r="BP365">
        <v>2</v>
      </c>
      <c r="BQ365">
        <v>5</v>
      </c>
      <c r="BR365" t="s">
        <v>105</v>
      </c>
      <c r="BS365" t="s">
        <v>292</v>
      </c>
      <c r="BT365" t="s">
        <v>998</v>
      </c>
      <c r="BU365" s="210">
        <v>44732</v>
      </c>
      <c r="BV365">
        <v>31213</v>
      </c>
      <c r="BX365" t="s">
        <v>62</v>
      </c>
      <c r="BY365" t="s">
        <v>63</v>
      </c>
      <c r="CB365" t="s">
        <v>63</v>
      </c>
      <c r="CC365" t="s">
        <v>63</v>
      </c>
      <c r="CE365" t="s">
        <v>63</v>
      </c>
      <c r="CG365" t="s">
        <v>62</v>
      </c>
      <c r="CH365" t="s">
        <v>1610</v>
      </c>
      <c r="CI365" t="s">
        <v>62</v>
      </c>
      <c r="CJ365" t="s">
        <v>1611</v>
      </c>
      <c r="DJ365" t="s">
        <v>806</v>
      </c>
      <c r="DK365" t="s">
        <v>807</v>
      </c>
      <c r="DL365" t="s">
        <v>63</v>
      </c>
      <c r="DM365" t="s">
        <v>63</v>
      </c>
      <c r="DN365" t="s">
        <v>63</v>
      </c>
      <c r="DO365" t="s">
        <v>825</v>
      </c>
      <c r="DP365" t="s">
        <v>62</v>
      </c>
      <c r="DQ365" t="s">
        <v>77</v>
      </c>
      <c r="DR365" t="s">
        <v>1609</v>
      </c>
      <c r="DY365">
        <v>38.1</v>
      </c>
      <c r="EB365">
        <v>6</v>
      </c>
      <c r="EC365">
        <v>6</v>
      </c>
      <c r="EE365" t="s">
        <v>1612</v>
      </c>
      <c r="EF365">
        <v>7</v>
      </c>
      <c r="EV365">
        <v>1750</v>
      </c>
      <c r="EW365">
        <v>357</v>
      </c>
      <c r="EX365">
        <v>268</v>
      </c>
      <c r="EY365">
        <v>317</v>
      </c>
    </row>
    <row r="366" spans="1:165" x14ac:dyDescent="0.35">
      <c r="A366">
        <v>2023</v>
      </c>
      <c r="B366" t="s">
        <v>153</v>
      </c>
      <c r="C366" t="s">
        <v>163</v>
      </c>
      <c r="D366" t="s">
        <v>1613</v>
      </c>
      <c r="E366" t="s">
        <v>154</v>
      </c>
      <c r="F366">
        <v>264</v>
      </c>
      <c r="G366" s="209">
        <v>2</v>
      </c>
      <c r="H366">
        <v>4</v>
      </c>
      <c r="I366" t="s">
        <v>818</v>
      </c>
      <c r="J366">
        <v>23</v>
      </c>
      <c r="K366">
        <v>32</v>
      </c>
      <c r="L366">
        <v>26</v>
      </c>
      <c r="M366">
        <v>29.6</v>
      </c>
      <c r="N366">
        <v>46.2</v>
      </c>
      <c r="O366">
        <v>35.309100000000001</v>
      </c>
      <c r="P366">
        <v>23.1035</v>
      </c>
      <c r="Q366">
        <v>32.040500000000002</v>
      </c>
      <c r="R366">
        <v>26.419599999999999</v>
      </c>
      <c r="T366" t="s">
        <v>796</v>
      </c>
      <c r="U366" t="s">
        <v>797</v>
      </c>
      <c r="V366" t="s">
        <v>819</v>
      </c>
      <c r="W366" t="s">
        <v>820</v>
      </c>
      <c r="Y366">
        <v>8</v>
      </c>
      <c r="Z366" t="s">
        <v>62</v>
      </c>
      <c r="AA366" t="s">
        <v>63</v>
      </c>
      <c r="AB366" t="s">
        <v>73</v>
      </c>
      <c r="AC366" t="s">
        <v>75</v>
      </c>
      <c r="AD366">
        <v>10</v>
      </c>
      <c r="AG366" t="s">
        <v>800</v>
      </c>
      <c r="AH366" t="s">
        <v>801</v>
      </c>
      <c r="AI366" t="s">
        <v>64</v>
      </c>
      <c r="AJ366" t="s">
        <v>65</v>
      </c>
      <c r="AK366" t="s">
        <v>63</v>
      </c>
      <c r="AL366" t="s">
        <v>81</v>
      </c>
      <c r="AO366">
        <v>97</v>
      </c>
      <c r="AP366">
        <v>14</v>
      </c>
      <c r="AS366">
        <v>2100</v>
      </c>
      <c r="AT366">
        <v>2100</v>
      </c>
      <c r="BN366" s="192" t="s">
        <v>1004</v>
      </c>
      <c r="BO366">
        <v>2</v>
      </c>
      <c r="BP366">
        <v>2</v>
      </c>
      <c r="BQ366">
        <v>5</v>
      </c>
      <c r="BR366" t="s">
        <v>105</v>
      </c>
      <c r="BS366" t="s">
        <v>292</v>
      </c>
      <c r="BT366" t="s">
        <v>998</v>
      </c>
      <c r="BU366" s="210">
        <v>44732</v>
      </c>
      <c r="BV366">
        <v>31214</v>
      </c>
      <c r="BX366" t="s">
        <v>62</v>
      </c>
      <c r="BY366" t="s">
        <v>63</v>
      </c>
      <c r="CB366" t="s">
        <v>63</v>
      </c>
      <c r="CC366" t="s">
        <v>63</v>
      </c>
      <c r="CE366" t="s">
        <v>63</v>
      </c>
      <c r="CG366" t="s">
        <v>62</v>
      </c>
      <c r="CH366" t="s">
        <v>1610</v>
      </c>
      <c r="CI366" t="s">
        <v>62</v>
      </c>
      <c r="CJ366" t="s">
        <v>1611</v>
      </c>
      <c r="DJ366" t="s">
        <v>806</v>
      </c>
      <c r="DK366" t="s">
        <v>807</v>
      </c>
      <c r="DL366" t="s">
        <v>63</v>
      </c>
      <c r="DM366" t="s">
        <v>63</v>
      </c>
      <c r="DN366" t="s">
        <v>63</v>
      </c>
      <c r="DO366" t="s">
        <v>825</v>
      </c>
      <c r="DP366" t="s">
        <v>62</v>
      </c>
      <c r="DQ366" t="s">
        <v>77</v>
      </c>
      <c r="DR366" t="s">
        <v>1613</v>
      </c>
      <c r="DY366">
        <v>35.6</v>
      </c>
      <c r="EB366">
        <v>5</v>
      </c>
      <c r="EC366">
        <v>5</v>
      </c>
      <c r="EE366" t="s">
        <v>1612</v>
      </c>
      <c r="EF366">
        <v>7</v>
      </c>
      <c r="EV366">
        <v>2500</v>
      </c>
      <c r="EW366">
        <v>384</v>
      </c>
      <c r="EX366">
        <v>277</v>
      </c>
      <c r="EY366">
        <v>336</v>
      </c>
    </row>
    <row r="367" spans="1:165" x14ac:dyDescent="0.35">
      <c r="A367">
        <v>2023</v>
      </c>
      <c r="B367" t="s">
        <v>153</v>
      </c>
      <c r="C367" t="s">
        <v>163</v>
      </c>
      <c r="D367" t="s">
        <v>1614</v>
      </c>
      <c r="E367" t="s">
        <v>154</v>
      </c>
      <c r="F367">
        <v>267</v>
      </c>
      <c r="G367" s="209">
        <v>2</v>
      </c>
      <c r="H367">
        <v>4</v>
      </c>
      <c r="I367" t="s">
        <v>818</v>
      </c>
      <c r="J367">
        <v>22</v>
      </c>
      <c r="K367">
        <v>30</v>
      </c>
      <c r="L367">
        <v>25</v>
      </c>
      <c r="M367">
        <v>28.2</v>
      </c>
      <c r="N367">
        <v>43.7</v>
      </c>
      <c r="O367">
        <v>33.555900000000001</v>
      </c>
      <c r="P367">
        <v>22.1096</v>
      </c>
      <c r="Q367">
        <v>30.475300000000001</v>
      </c>
      <c r="R367">
        <v>25.2257</v>
      </c>
      <c r="T367" t="s">
        <v>796</v>
      </c>
      <c r="U367" t="s">
        <v>797</v>
      </c>
      <c r="V367" t="s">
        <v>819</v>
      </c>
      <c r="W367" t="s">
        <v>820</v>
      </c>
      <c r="Y367">
        <v>8</v>
      </c>
      <c r="Z367" t="s">
        <v>62</v>
      </c>
      <c r="AA367" t="s">
        <v>63</v>
      </c>
      <c r="AB367" t="s">
        <v>73</v>
      </c>
      <c r="AC367" t="s">
        <v>75</v>
      </c>
      <c r="AD367">
        <v>10</v>
      </c>
      <c r="AG367" t="s">
        <v>800</v>
      </c>
      <c r="AH367" t="s">
        <v>801</v>
      </c>
      <c r="AI367" t="s">
        <v>64</v>
      </c>
      <c r="AJ367" t="s">
        <v>65</v>
      </c>
      <c r="AK367" t="s">
        <v>63</v>
      </c>
      <c r="AL367" t="s">
        <v>81</v>
      </c>
      <c r="AO367">
        <v>97</v>
      </c>
      <c r="AP367">
        <v>14</v>
      </c>
      <c r="AS367">
        <v>2200</v>
      </c>
      <c r="AT367">
        <v>2200</v>
      </c>
      <c r="BN367" s="192" t="s">
        <v>1004</v>
      </c>
      <c r="BO367">
        <v>2</v>
      </c>
      <c r="BP367">
        <v>2</v>
      </c>
      <c r="BQ367">
        <v>5</v>
      </c>
      <c r="BR367" t="s">
        <v>105</v>
      </c>
      <c r="BS367" t="s">
        <v>292</v>
      </c>
      <c r="BT367" t="s">
        <v>998</v>
      </c>
      <c r="BU367" s="210">
        <v>44732</v>
      </c>
      <c r="BV367">
        <v>31215</v>
      </c>
      <c r="BX367" t="s">
        <v>62</v>
      </c>
      <c r="BY367" t="s">
        <v>63</v>
      </c>
      <c r="CB367" t="s">
        <v>63</v>
      </c>
      <c r="CC367" t="s">
        <v>63</v>
      </c>
      <c r="CE367" t="s">
        <v>63</v>
      </c>
      <c r="CG367" t="s">
        <v>62</v>
      </c>
      <c r="CH367" t="s">
        <v>1610</v>
      </c>
      <c r="CI367" t="s">
        <v>62</v>
      </c>
      <c r="CJ367" t="s">
        <v>1611</v>
      </c>
      <c r="DJ367" t="s">
        <v>806</v>
      </c>
      <c r="DK367" t="s">
        <v>807</v>
      </c>
      <c r="DL367" t="s">
        <v>63</v>
      </c>
      <c r="DM367" t="s">
        <v>63</v>
      </c>
      <c r="DN367" t="s">
        <v>63</v>
      </c>
      <c r="DO367" t="s">
        <v>825</v>
      </c>
      <c r="DP367" t="s">
        <v>62</v>
      </c>
      <c r="DQ367" t="s">
        <v>77</v>
      </c>
      <c r="DR367" t="s">
        <v>1614</v>
      </c>
      <c r="DY367">
        <v>33.799999999999997</v>
      </c>
      <c r="EB367">
        <v>5</v>
      </c>
      <c r="EC367">
        <v>5</v>
      </c>
      <c r="EE367" t="s">
        <v>1612</v>
      </c>
      <c r="EF367">
        <v>7</v>
      </c>
      <c r="EV367">
        <v>3000</v>
      </c>
      <c r="EW367">
        <v>402</v>
      </c>
      <c r="EX367">
        <v>291</v>
      </c>
      <c r="EY367">
        <v>352</v>
      </c>
    </row>
    <row r="368" spans="1:165" x14ac:dyDescent="0.35">
      <c r="A368">
        <v>2023</v>
      </c>
      <c r="B368" t="s">
        <v>123</v>
      </c>
      <c r="C368" t="s">
        <v>124</v>
      </c>
      <c r="D368" t="s">
        <v>1615</v>
      </c>
      <c r="E368" t="s">
        <v>125</v>
      </c>
      <c r="F368">
        <v>19</v>
      </c>
      <c r="G368" s="209">
        <v>1.6</v>
      </c>
      <c r="H368">
        <v>4</v>
      </c>
      <c r="I368" t="s">
        <v>1010</v>
      </c>
      <c r="J368">
        <v>27</v>
      </c>
      <c r="K368">
        <v>35</v>
      </c>
      <c r="L368">
        <v>30</v>
      </c>
      <c r="M368">
        <v>34.200000000000003</v>
      </c>
      <c r="N368">
        <v>49.3</v>
      </c>
      <c r="O368">
        <v>39.667299999999997</v>
      </c>
      <c r="P368">
        <v>27.063300000000002</v>
      </c>
      <c r="Q368">
        <v>35.489100000000001</v>
      </c>
      <c r="R368">
        <v>30.300599999999999</v>
      </c>
      <c r="T368" t="s">
        <v>796</v>
      </c>
      <c r="U368" t="s">
        <v>797</v>
      </c>
      <c r="V368" t="s">
        <v>798</v>
      </c>
      <c r="W368" t="s">
        <v>799</v>
      </c>
      <c r="Y368">
        <v>7</v>
      </c>
      <c r="Z368" t="s">
        <v>63</v>
      </c>
      <c r="AA368" t="s">
        <v>63</v>
      </c>
      <c r="AB368" t="s">
        <v>93</v>
      </c>
      <c r="AC368" t="s">
        <v>94</v>
      </c>
      <c r="AD368">
        <v>15</v>
      </c>
      <c r="AG368" t="s">
        <v>856</v>
      </c>
      <c r="AH368" t="s">
        <v>857</v>
      </c>
      <c r="AI368" t="s">
        <v>64</v>
      </c>
      <c r="AJ368" t="s">
        <v>65</v>
      </c>
      <c r="AK368" t="s">
        <v>63</v>
      </c>
      <c r="AL368" t="s">
        <v>81</v>
      </c>
      <c r="AO368">
        <v>96</v>
      </c>
      <c r="AP368">
        <v>15</v>
      </c>
      <c r="AS368">
        <v>1500</v>
      </c>
      <c r="AT368">
        <v>1500</v>
      </c>
      <c r="BN368" s="192" t="s">
        <v>1004</v>
      </c>
      <c r="BO368">
        <v>2</v>
      </c>
      <c r="BP368">
        <v>2</v>
      </c>
      <c r="BQ368">
        <v>5</v>
      </c>
      <c r="BR368" t="s">
        <v>105</v>
      </c>
      <c r="BS368" t="s">
        <v>292</v>
      </c>
      <c r="BT368" t="s">
        <v>1011</v>
      </c>
      <c r="BU368" s="210">
        <v>44713</v>
      </c>
      <c r="BV368">
        <v>31347</v>
      </c>
      <c r="BX368" t="s">
        <v>63</v>
      </c>
      <c r="BY368" t="s">
        <v>63</v>
      </c>
      <c r="CB368" t="s">
        <v>63</v>
      </c>
      <c r="CC368" t="s">
        <v>63</v>
      </c>
      <c r="CE368" t="s">
        <v>63</v>
      </c>
      <c r="CG368" t="s">
        <v>62</v>
      </c>
      <c r="CH368" t="s">
        <v>1616</v>
      </c>
      <c r="CI368" t="s">
        <v>63</v>
      </c>
      <c r="DJ368" t="s">
        <v>806</v>
      </c>
      <c r="DK368" t="s">
        <v>807</v>
      </c>
      <c r="DN368" t="s">
        <v>63</v>
      </c>
      <c r="DO368" t="s">
        <v>1617</v>
      </c>
      <c r="DP368" t="s">
        <v>63</v>
      </c>
      <c r="DQ368" t="s">
        <v>69</v>
      </c>
      <c r="DY368">
        <v>39.9</v>
      </c>
      <c r="EB368">
        <v>6</v>
      </c>
      <c r="EC368">
        <v>6</v>
      </c>
      <c r="EE368" t="s">
        <v>1618</v>
      </c>
      <c r="EF368">
        <v>5</v>
      </c>
      <c r="EU368">
        <v>500</v>
      </c>
      <c r="EW368">
        <v>331</v>
      </c>
      <c r="EX368">
        <v>253</v>
      </c>
      <c r="EY368">
        <v>296</v>
      </c>
    </row>
    <row r="369" spans="1:165" x14ac:dyDescent="0.35">
      <c r="A369">
        <v>2023</v>
      </c>
      <c r="B369" t="s">
        <v>123</v>
      </c>
      <c r="C369" t="s">
        <v>124</v>
      </c>
      <c r="D369" t="s">
        <v>1615</v>
      </c>
      <c r="E369" t="s">
        <v>125</v>
      </c>
      <c r="F369">
        <v>18</v>
      </c>
      <c r="G369" s="209">
        <v>1.6</v>
      </c>
      <c r="H369">
        <v>4</v>
      </c>
      <c r="I369" t="s">
        <v>1110</v>
      </c>
      <c r="J369">
        <v>22</v>
      </c>
      <c r="K369">
        <v>31</v>
      </c>
      <c r="L369">
        <v>26</v>
      </c>
      <c r="M369">
        <v>28.499600000000001</v>
      </c>
      <c r="N369">
        <v>44.7</v>
      </c>
      <c r="O369">
        <v>34.053400000000003</v>
      </c>
      <c r="P369">
        <v>22.323</v>
      </c>
      <c r="Q369">
        <v>31.1035</v>
      </c>
      <c r="R369">
        <v>25.5715</v>
      </c>
      <c r="T369" t="s">
        <v>796</v>
      </c>
      <c r="U369" t="s">
        <v>797</v>
      </c>
      <c r="V369" t="s">
        <v>1111</v>
      </c>
      <c r="W369" t="s">
        <v>1112</v>
      </c>
      <c r="Y369">
        <v>6</v>
      </c>
      <c r="Z369" t="s">
        <v>63</v>
      </c>
      <c r="AA369" t="s">
        <v>63</v>
      </c>
      <c r="AB369" t="s">
        <v>93</v>
      </c>
      <c r="AC369" t="s">
        <v>94</v>
      </c>
      <c r="AD369">
        <v>15</v>
      </c>
      <c r="AG369" t="s">
        <v>856</v>
      </c>
      <c r="AH369" t="s">
        <v>857</v>
      </c>
      <c r="AI369" t="s">
        <v>64</v>
      </c>
      <c r="AJ369" t="s">
        <v>65</v>
      </c>
      <c r="AK369" t="s">
        <v>63</v>
      </c>
      <c r="AL369" t="s">
        <v>81</v>
      </c>
      <c r="AO369">
        <v>96</v>
      </c>
      <c r="AP369">
        <v>15</v>
      </c>
      <c r="AS369">
        <v>1700</v>
      </c>
      <c r="AT369">
        <v>1700</v>
      </c>
      <c r="BN369" s="192" t="s">
        <v>1004</v>
      </c>
      <c r="BO369">
        <v>2</v>
      </c>
      <c r="BP369">
        <v>2</v>
      </c>
      <c r="BQ369">
        <v>5</v>
      </c>
      <c r="BR369" t="s">
        <v>105</v>
      </c>
      <c r="BS369" t="s">
        <v>292</v>
      </c>
      <c r="BT369" t="s">
        <v>998</v>
      </c>
      <c r="BU369" s="210">
        <v>44713</v>
      </c>
      <c r="BV369">
        <v>31346</v>
      </c>
      <c r="BX369" t="s">
        <v>63</v>
      </c>
      <c r="BY369" t="s">
        <v>63</v>
      </c>
      <c r="CB369" t="s">
        <v>63</v>
      </c>
      <c r="CC369" t="s">
        <v>63</v>
      </c>
      <c r="CE369" t="s">
        <v>63</v>
      </c>
      <c r="CG369" t="s">
        <v>62</v>
      </c>
      <c r="CH369" t="s">
        <v>1616</v>
      </c>
      <c r="CI369" t="s">
        <v>63</v>
      </c>
      <c r="DJ369" t="s">
        <v>806</v>
      </c>
      <c r="DK369" t="s">
        <v>807</v>
      </c>
      <c r="DN369" t="s">
        <v>63</v>
      </c>
      <c r="DO369" t="s">
        <v>1617</v>
      </c>
      <c r="DP369" t="s">
        <v>63</v>
      </c>
      <c r="DQ369" t="s">
        <v>69</v>
      </c>
      <c r="DY369">
        <v>34.6</v>
      </c>
      <c r="EB369">
        <v>5</v>
      </c>
      <c r="EC369">
        <v>5</v>
      </c>
      <c r="EE369" t="s">
        <v>1618</v>
      </c>
      <c r="EF369">
        <v>5</v>
      </c>
      <c r="EV369">
        <v>500</v>
      </c>
      <c r="EW369">
        <v>398</v>
      </c>
      <c r="EX369">
        <v>286</v>
      </c>
      <c r="EY369">
        <v>348</v>
      </c>
    </row>
    <row r="370" spans="1:165" x14ac:dyDescent="0.35">
      <c r="A370">
        <v>2023</v>
      </c>
      <c r="B370" t="s">
        <v>123</v>
      </c>
      <c r="C370" t="s">
        <v>124</v>
      </c>
      <c r="D370" t="s">
        <v>1615</v>
      </c>
      <c r="E370" t="s">
        <v>125</v>
      </c>
      <c r="F370">
        <v>21</v>
      </c>
      <c r="G370" s="209">
        <v>2</v>
      </c>
      <c r="H370">
        <v>4</v>
      </c>
      <c r="I370" t="s">
        <v>851</v>
      </c>
      <c r="J370">
        <v>28</v>
      </c>
      <c r="K370">
        <v>39</v>
      </c>
      <c r="L370">
        <v>32</v>
      </c>
      <c r="M370">
        <v>37.229700000000001</v>
      </c>
      <c r="N370">
        <v>57.575400000000002</v>
      </c>
      <c r="O370">
        <v>44.269399999999997</v>
      </c>
      <c r="P370">
        <v>28.3675</v>
      </c>
      <c r="Q370">
        <v>38.949100000000001</v>
      </c>
      <c r="R370">
        <v>32.318600000000004</v>
      </c>
      <c r="T370" t="s">
        <v>852</v>
      </c>
      <c r="U370" t="s">
        <v>853</v>
      </c>
      <c r="V370" t="s">
        <v>854</v>
      </c>
      <c r="W370" t="s">
        <v>855</v>
      </c>
      <c r="Y370">
        <v>1</v>
      </c>
      <c r="Z370" t="s">
        <v>62</v>
      </c>
      <c r="AA370" t="s">
        <v>63</v>
      </c>
      <c r="AB370" t="s">
        <v>93</v>
      </c>
      <c r="AC370" t="s">
        <v>94</v>
      </c>
      <c r="AD370">
        <v>15</v>
      </c>
      <c r="AG370" t="s">
        <v>856</v>
      </c>
      <c r="AH370" t="s">
        <v>857</v>
      </c>
      <c r="AI370" t="s">
        <v>64</v>
      </c>
      <c r="AJ370" t="s">
        <v>65</v>
      </c>
      <c r="AK370" t="s">
        <v>63</v>
      </c>
      <c r="AL370" t="s">
        <v>81</v>
      </c>
      <c r="AO370">
        <v>96</v>
      </c>
      <c r="AP370">
        <v>15</v>
      </c>
      <c r="AS370">
        <v>1400</v>
      </c>
      <c r="AT370">
        <v>1400</v>
      </c>
      <c r="BO370">
        <v>2</v>
      </c>
      <c r="BP370">
        <v>2</v>
      </c>
      <c r="BQ370">
        <v>5</v>
      </c>
      <c r="BR370" t="s">
        <v>105</v>
      </c>
      <c r="BS370" t="s">
        <v>292</v>
      </c>
      <c r="BT370" t="s">
        <v>998</v>
      </c>
      <c r="BU370" s="210">
        <v>44713</v>
      </c>
      <c r="BV370">
        <v>31349</v>
      </c>
      <c r="BX370" t="s">
        <v>63</v>
      </c>
      <c r="BY370" t="s">
        <v>63</v>
      </c>
      <c r="CB370" t="s">
        <v>63</v>
      </c>
      <c r="CC370" t="s">
        <v>63</v>
      </c>
      <c r="CE370" t="s">
        <v>63</v>
      </c>
      <c r="CG370" t="s">
        <v>62</v>
      </c>
      <c r="CH370" t="s">
        <v>1411</v>
      </c>
      <c r="CI370" t="s">
        <v>63</v>
      </c>
      <c r="DJ370" t="s">
        <v>864</v>
      </c>
      <c r="DK370" t="s">
        <v>865</v>
      </c>
      <c r="DN370" t="s">
        <v>63</v>
      </c>
      <c r="DO370" t="s">
        <v>1619</v>
      </c>
      <c r="DP370" t="s">
        <v>63</v>
      </c>
      <c r="DQ370" t="s">
        <v>69</v>
      </c>
      <c r="DY370">
        <v>45</v>
      </c>
      <c r="EB370">
        <v>6</v>
      </c>
      <c r="EC370">
        <v>6</v>
      </c>
      <c r="EE370" t="s">
        <v>1620</v>
      </c>
      <c r="EF370">
        <v>7</v>
      </c>
      <c r="EU370">
        <v>1000</v>
      </c>
      <c r="EW370">
        <v>316</v>
      </c>
      <c r="EX370">
        <v>230</v>
      </c>
      <c r="EY370">
        <v>277</v>
      </c>
    </row>
    <row r="371" spans="1:165" x14ac:dyDescent="0.35">
      <c r="A371">
        <v>2023</v>
      </c>
      <c r="B371" t="s">
        <v>123</v>
      </c>
      <c r="C371" t="s">
        <v>124</v>
      </c>
      <c r="D371" t="s">
        <v>1621</v>
      </c>
      <c r="E371" t="s">
        <v>125</v>
      </c>
      <c r="F371">
        <v>20</v>
      </c>
      <c r="G371" s="209">
        <v>2</v>
      </c>
      <c r="H371">
        <v>4</v>
      </c>
      <c r="I371" t="s">
        <v>851</v>
      </c>
      <c r="J371">
        <v>30</v>
      </c>
      <c r="K371">
        <v>41</v>
      </c>
      <c r="L371">
        <v>34</v>
      </c>
      <c r="M371">
        <v>39.9</v>
      </c>
      <c r="N371">
        <v>61.6</v>
      </c>
      <c r="O371">
        <v>47.416600000000003</v>
      </c>
      <c r="P371">
        <v>30.151199999999999</v>
      </c>
      <c r="Q371">
        <v>41.3127</v>
      </c>
      <c r="R371">
        <v>34.324199999999998</v>
      </c>
      <c r="T371" t="s">
        <v>852</v>
      </c>
      <c r="U371" t="s">
        <v>853</v>
      </c>
      <c r="V371" t="s">
        <v>854</v>
      </c>
      <c r="W371" t="s">
        <v>855</v>
      </c>
      <c r="Y371">
        <v>1</v>
      </c>
      <c r="Z371" t="s">
        <v>62</v>
      </c>
      <c r="AA371" t="s">
        <v>63</v>
      </c>
      <c r="AB371" t="s">
        <v>93</v>
      </c>
      <c r="AC371" t="s">
        <v>94</v>
      </c>
      <c r="AD371">
        <v>15</v>
      </c>
      <c r="AG371" t="s">
        <v>856</v>
      </c>
      <c r="AH371" t="s">
        <v>857</v>
      </c>
      <c r="AI371" t="s">
        <v>64</v>
      </c>
      <c r="AJ371" t="s">
        <v>65</v>
      </c>
      <c r="AK371" t="s">
        <v>63</v>
      </c>
      <c r="AL371" t="s">
        <v>81</v>
      </c>
      <c r="AO371">
        <v>96</v>
      </c>
      <c r="AP371">
        <v>15</v>
      </c>
      <c r="AS371">
        <v>1300</v>
      </c>
      <c r="AT371">
        <v>1300</v>
      </c>
      <c r="BO371">
        <v>2</v>
      </c>
      <c r="BP371">
        <v>2</v>
      </c>
      <c r="BQ371">
        <v>5</v>
      </c>
      <c r="BR371" t="s">
        <v>105</v>
      </c>
      <c r="BS371" t="s">
        <v>292</v>
      </c>
      <c r="BT371" t="s">
        <v>998</v>
      </c>
      <c r="BU371" s="210">
        <v>44713</v>
      </c>
      <c r="BV371">
        <v>31348</v>
      </c>
      <c r="BX371" t="s">
        <v>62</v>
      </c>
      <c r="BY371" t="s">
        <v>63</v>
      </c>
      <c r="CB371" t="s">
        <v>63</v>
      </c>
      <c r="CC371" t="s">
        <v>63</v>
      </c>
      <c r="CE371" t="s">
        <v>63</v>
      </c>
      <c r="CG371" t="s">
        <v>62</v>
      </c>
      <c r="CH371" t="s">
        <v>1411</v>
      </c>
      <c r="CI371" t="s">
        <v>63</v>
      </c>
      <c r="DJ371" t="s">
        <v>864</v>
      </c>
      <c r="DK371" t="s">
        <v>865</v>
      </c>
      <c r="DN371" t="s">
        <v>63</v>
      </c>
      <c r="DO371" t="s">
        <v>1619</v>
      </c>
      <c r="DP371" t="s">
        <v>63</v>
      </c>
      <c r="DQ371" t="s">
        <v>69</v>
      </c>
      <c r="DY371">
        <v>48.2</v>
      </c>
      <c r="EB371">
        <v>7</v>
      </c>
      <c r="EC371">
        <v>7</v>
      </c>
      <c r="EE371" t="s">
        <v>1620</v>
      </c>
      <c r="EF371">
        <v>7</v>
      </c>
      <c r="EU371">
        <v>1500</v>
      </c>
      <c r="EW371">
        <v>297</v>
      </c>
      <c r="EX371">
        <v>217</v>
      </c>
      <c r="EY371">
        <v>261</v>
      </c>
    </row>
    <row r="372" spans="1:165" x14ac:dyDescent="0.35">
      <c r="A372">
        <v>2023</v>
      </c>
      <c r="B372" t="s">
        <v>123</v>
      </c>
      <c r="C372" t="s">
        <v>124</v>
      </c>
      <c r="D372" t="s">
        <v>1622</v>
      </c>
      <c r="E372" t="s">
        <v>125</v>
      </c>
      <c r="F372">
        <v>5</v>
      </c>
      <c r="G372" s="209">
        <v>2.5</v>
      </c>
      <c r="H372">
        <v>4</v>
      </c>
      <c r="I372" t="s">
        <v>818</v>
      </c>
      <c r="J372">
        <v>21</v>
      </c>
      <c r="K372">
        <v>29</v>
      </c>
      <c r="L372">
        <v>24</v>
      </c>
      <c r="M372">
        <v>25.453700000000001</v>
      </c>
      <c r="N372">
        <v>39.014000000000003</v>
      </c>
      <c r="O372">
        <v>30.172999999999998</v>
      </c>
      <c r="P372">
        <v>20.521899999999999</v>
      </c>
      <c r="Q372">
        <v>28.896699999999999</v>
      </c>
      <c r="R372">
        <v>23.599699999999999</v>
      </c>
      <c r="T372" t="s">
        <v>796</v>
      </c>
      <c r="U372" t="s">
        <v>797</v>
      </c>
      <c r="V372" t="s">
        <v>819</v>
      </c>
      <c r="W372" t="s">
        <v>820</v>
      </c>
      <c r="Y372">
        <v>8</v>
      </c>
      <c r="Z372" t="s">
        <v>62</v>
      </c>
      <c r="AA372" t="s">
        <v>63</v>
      </c>
      <c r="AB372" t="s">
        <v>73</v>
      </c>
      <c r="AC372" t="s">
        <v>75</v>
      </c>
      <c r="AD372">
        <v>15</v>
      </c>
      <c r="AG372" t="s">
        <v>800</v>
      </c>
      <c r="AH372" t="s">
        <v>801</v>
      </c>
      <c r="AI372" t="s">
        <v>64</v>
      </c>
      <c r="AJ372" t="s">
        <v>65</v>
      </c>
      <c r="AK372" t="s">
        <v>63</v>
      </c>
      <c r="AL372" t="s">
        <v>81</v>
      </c>
      <c r="AO372">
        <v>95</v>
      </c>
      <c r="AP372">
        <v>23</v>
      </c>
      <c r="AS372">
        <v>2300</v>
      </c>
      <c r="AT372">
        <v>2300</v>
      </c>
      <c r="BN372" s="192" t="s">
        <v>904</v>
      </c>
      <c r="BO372">
        <v>2</v>
      </c>
      <c r="BP372">
        <v>2</v>
      </c>
      <c r="BQ372">
        <v>5</v>
      </c>
      <c r="BR372" t="s">
        <v>105</v>
      </c>
      <c r="BS372" t="s">
        <v>292</v>
      </c>
      <c r="BT372" t="s">
        <v>1011</v>
      </c>
      <c r="BU372" s="210">
        <v>44652</v>
      </c>
      <c r="BV372">
        <v>31064</v>
      </c>
      <c r="BX372" t="s">
        <v>63</v>
      </c>
      <c r="BY372" t="s">
        <v>63</v>
      </c>
      <c r="CB372" t="s">
        <v>63</v>
      </c>
      <c r="CC372" t="s">
        <v>63</v>
      </c>
      <c r="CE372" t="s">
        <v>63</v>
      </c>
      <c r="CG372" t="s">
        <v>62</v>
      </c>
      <c r="CH372" t="s">
        <v>1411</v>
      </c>
      <c r="CI372" t="s">
        <v>63</v>
      </c>
      <c r="DJ372" t="s">
        <v>905</v>
      </c>
      <c r="DK372" t="s">
        <v>906</v>
      </c>
      <c r="DN372" t="s">
        <v>63</v>
      </c>
      <c r="DO372" t="s">
        <v>1623</v>
      </c>
      <c r="DP372" t="s">
        <v>62</v>
      </c>
      <c r="DQ372" t="s">
        <v>77</v>
      </c>
      <c r="DY372">
        <v>30.4</v>
      </c>
      <c r="EB372">
        <v>5</v>
      </c>
      <c r="EC372">
        <v>5</v>
      </c>
      <c r="EE372" t="s">
        <v>1624</v>
      </c>
      <c r="EF372">
        <v>3</v>
      </c>
      <c r="EV372">
        <v>3500</v>
      </c>
      <c r="EW372">
        <v>436</v>
      </c>
      <c r="EX372">
        <v>310</v>
      </c>
      <c r="EY372">
        <v>380</v>
      </c>
    </row>
    <row r="373" spans="1:165" s="4" customFormat="1" x14ac:dyDescent="0.35">
      <c r="A373">
        <v>2023</v>
      </c>
      <c r="B373" t="s">
        <v>123</v>
      </c>
      <c r="C373" t="s">
        <v>124</v>
      </c>
      <c r="D373" t="s">
        <v>1622</v>
      </c>
      <c r="E373" t="s">
        <v>125</v>
      </c>
      <c r="F373">
        <v>7</v>
      </c>
      <c r="G373" s="209">
        <v>3.3</v>
      </c>
      <c r="H373">
        <v>6</v>
      </c>
      <c r="I373" t="s">
        <v>818</v>
      </c>
      <c r="J373">
        <v>17</v>
      </c>
      <c r="K373">
        <v>24</v>
      </c>
      <c r="L373">
        <v>20</v>
      </c>
      <c r="M373">
        <v>20.988199999999999</v>
      </c>
      <c r="N373">
        <v>30.7697</v>
      </c>
      <c r="O373">
        <v>24.491800000000001</v>
      </c>
      <c r="P373">
        <v>17.2255</v>
      </c>
      <c r="Q373">
        <v>24.384399999999999</v>
      </c>
      <c r="R373">
        <v>19.8476</v>
      </c>
      <c r="S373"/>
      <c r="T373" t="s">
        <v>796</v>
      </c>
      <c r="U373" t="s">
        <v>797</v>
      </c>
      <c r="V373" t="s">
        <v>819</v>
      </c>
      <c r="W373" t="s">
        <v>820</v>
      </c>
      <c r="X373"/>
      <c r="Y373">
        <v>8</v>
      </c>
      <c r="Z373" t="s">
        <v>62</v>
      </c>
      <c r="AA373" t="s">
        <v>63</v>
      </c>
      <c r="AB373" t="s">
        <v>73</v>
      </c>
      <c r="AC373" t="s">
        <v>75</v>
      </c>
      <c r="AD373">
        <v>15</v>
      </c>
      <c r="AE373"/>
      <c r="AF373"/>
      <c r="AG373" t="s">
        <v>800</v>
      </c>
      <c r="AH373" t="s">
        <v>801</v>
      </c>
      <c r="AI373" t="s">
        <v>64</v>
      </c>
      <c r="AJ373" t="s">
        <v>65</v>
      </c>
      <c r="AK373" t="s">
        <v>63</v>
      </c>
      <c r="AL373" t="s">
        <v>81</v>
      </c>
      <c r="AM373"/>
      <c r="AN373"/>
      <c r="AO373">
        <v>95</v>
      </c>
      <c r="AP373">
        <v>23</v>
      </c>
      <c r="AQ373"/>
      <c r="AR373"/>
      <c r="AS373">
        <v>2750</v>
      </c>
      <c r="AT373">
        <v>2750</v>
      </c>
      <c r="AU373"/>
      <c r="AV373"/>
      <c r="AW373"/>
      <c r="AX373"/>
      <c r="AY373"/>
      <c r="AZ373"/>
      <c r="BA373"/>
      <c r="BB373"/>
      <c r="BC373"/>
      <c r="BD373"/>
      <c r="BE373"/>
      <c r="BF373"/>
      <c r="BG373"/>
      <c r="BH373"/>
      <c r="BI373"/>
      <c r="BJ373"/>
      <c r="BK373"/>
      <c r="BL373"/>
      <c r="BM373"/>
      <c r="BN373" s="192" t="s">
        <v>1004</v>
      </c>
      <c r="BO373">
        <v>2</v>
      </c>
      <c r="BP373">
        <v>2</v>
      </c>
      <c r="BQ373">
        <v>5</v>
      </c>
      <c r="BR373" t="s">
        <v>105</v>
      </c>
      <c r="BS373" t="s">
        <v>292</v>
      </c>
      <c r="BT373" t="s">
        <v>1011</v>
      </c>
      <c r="BU373" s="210">
        <v>44652</v>
      </c>
      <c r="BV373">
        <v>31062</v>
      </c>
      <c r="BW373" s="211"/>
      <c r="BX373" t="s">
        <v>63</v>
      </c>
      <c r="BY373" t="s">
        <v>63</v>
      </c>
      <c r="BZ373"/>
      <c r="CA373"/>
      <c r="CB373" t="s">
        <v>63</v>
      </c>
      <c r="CC373" t="s">
        <v>63</v>
      </c>
      <c r="CD373"/>
      <c r="CE373" t="s">
        <v>63</v>
      </c>
      <c r="CF373"/>
      <c r="CG373" t="s">
        <v>62</v>
      </c>
      <c r="CH373" t="s">
        <v>1405</v>
      </c>
      <c r="CI373" t="s">
        <v>63</v>
      </c>
      <c r="CJ373"/>
      <c r="CK373"/>
      <c r="CL373"/>
      <c r="CM373"/>
      <c r="CN373"/>
      <c r="CO373"/>
      <c r="CP373"/>
      <c r="CQ373"/>
      <c r="CR373"/>
      <c r="CS373"/>
      <c r="CT373"/>
      <c r="CU373"/>
      <c r="CV373"/>
      <c r="CW373"/>
      <c r="CX373"/>
      <c r="CY373"/>
      <c r="CZ373"/>
      <c r="DA373"/>
      <c r="DB373"/>
      <c r="DC373"/>
      <c r="DD373"/>
      <c r="DE373"/>
      <c r="DF373"/>
      <c r="DG373"/>
      <c r="DH373"/>
      <c r="DI373"/>
      <c r="DJ373" t="s">
        <v>806</v>
      </c>
      <c r="DK373" t="s">
        <v>807</v>
      </c>
      <c r="DL373"/>
      <c r="DM373"/>
      <c r="DN373" t="s">
        <v>63</v>
      </c>
      <c r="DO373" t="s">
        <v>1406</v>
      </c>
      <c r="DP373" t="s">
        <v>62</v>
      </c>
      <c r="DQ373" t="s">
        <v>77</v>
      </c>
      <c r="DR373"/>
      <c r="DS373"/>
      <c r="DT373"/>
      <c r="DU373"/>
      <c r="DV373"/>
      <c r="DW373"/>
      <c r="DX373"/>
      <c r="DY373">
        <v>24.7</v>
      </c>
      <c r="DZ373"/>
      <c r="EA373" s="212"/>
      <c r="EB373">
        <v>4</v>
      </c>
      <c r="EC373">
        <v>4</v>
      </c>
      <c r="ED373"/>
      <c r="EE373" t="s">
        <v>1625</v>
      </c>
      <c r="EF373">
        <v>3</v>
      </c>
      <c r="EG373"/>
      <c r="EH373"/>
      <c r="EI373"/>
      <c r="EJ373"/>
      <c r="EK373"/>
      <c r="EL373"/>
      <c r="EM373"/>
      <c r="EN373"/>
      <c r="EO373"/>
      <c r="EP373"/>
      <c r="EQ373"/>
      <c r="ER373"/>
      <c r="ES373"/>
      <c r="ET373"/>
      <c r="EU373"/>
      <c r="EV373">
        <v>5750</v>
      </c>
      <c r="EW373">
        <v>519</v>
      </c>
      <c r="EX373">
        <v>367</v>
      </c>
      <c r="EY373">
        <v>451</v>
      </c>
      <c r="EZ373"/>
      <c r="FA373"/>
      <c r="FB373"/>
      <c r="FC373"/>
      <c r="FD373"/>
      <c r="FE373"/>
      <c r="FF373"/>
      <c r="FG373"/>
      <c r="FH373"/>
      <c r="FI373"/>
    </row>
    <row r="374" spans="1:165" s="4" customFormat="1" x14ac:dyDescent="0.35">
      <c r="A374">
        <v>2023</v>
      </c>
      <c r="B374" t="s">
        <v>123</v>
      </c>
      <c r="C374" t="s">
        <v>124</v>
      </c>
      <c r="D374" t="s">
        <v>1626</v>
      </c>
      <c r="E374" t="s">
        <v>125</v>
      </c>
      <c r="F374">
        <v>6</v>
      </c>
      <c r="G374" s="209">
        <v>2.5</v>
      </c>
      <c r="H374">
        <v>4</v>
      </c>
      <c r="I374" t="s">
        <v>818</v>
      </c>
      <c r="J374">
        <v>22</v>
      </c>
      <c r="K374">
        <v>32</v>
      </c>
      <c r="L374">
        <v>25</v>
      </c>
      <c r="M374">
        <v>27.6387</v>
      </c>
      <c r="N374">
        <v>41.073399999999999</v>
      </c>
      <c r="O374">
        <v>32.408999999999999</v>
      </c>
      <c r="P374">
        <v>21.669899999999998</v>
      </c>
      <c r="Q374">
        <v>31.581299999999999</v>
      </c>
      <c r="R374">
        <v>25.233599999999999</v>
      </c>
      <c r="S374"/>
      <c r="T374" t="s">
        <v>796</v>
      </c>
      <c r="U374" t="s">
        <v>797</v>
      </c>
      <c r="V374" t="s">
        <v>819</v>
      </c>
      <c r="W374" t="s">
        <v>820</v>
      </c>
      <c r="X374"/>
      <c r="Y374">
        <v>8</v>
      </c>
      <c r="Z374" t="s">
        <v>62</v>
      </c>
      <c r="AA374" t="s">
        <v>63</v>
      </c>
      <c r="AB374" t="s">
        <v>71</v>
      </c>
      <c r="AC374" t="s">
        <v>72</v>
      </c>
      <c r="AD374">
        <v>15</v>
      </c>
      <c r="AE374"/>
      <c r="AF374"/>
      <c r="AG374" t="s">
        <v>800</v>
      </c>
      <c r="AH374" t="s">
        <v>801</v>
      </c>
      <c r="AI374" t="s">
        <v>64</v>
      </c>
      <c r="AJ374" t="s">
        <v>65</v>
      </c>
      <c r="AK374" t="s">
        <v>63</v>
      </c>
      <c r="AL374" t="s">
        <v>81</v>
      </c>
      <c r="AM374"/>
      <c r="AN374"/>
      <c r="AO374">
        <v>95</v>
      </c>
      <c r="AP374">
        <v>23</v>
      </c>
      <c r="AQ374"/>
      <c r="AR374"/>
      <c r="AS374">
        <v>2200</v>
      </c>
      <c r="AT374">
        <v>2200</v>
      </c>
      <c r="AU374"/>
      <c r="AV374"/>
      <c r="AW374"/>
      <c r="AX374"/>
      <c r="AY374"/>
      <c r="AZ374"/>
      <c r="BA374"/>
      <c r="BB374"/>
      <c r="BC374"/>
      <c r="BD374"/>
      <c r="BE374"/>
      <c r="BF374"/>
      <c r="BG374"/>
      <c r="BH374"/>
      <c r="BI374"/>
      <c r="BJ374"/>
      <c r="BK374"/>
      <c r="BL374"/>
      <c r="BM374"/>
      <c r="BN374" s="192" t="s">
        <v>904</v>
      </c>
      <c r="BO374">
        <v>2</v>
      </c>
      <c r="BP374">
        <v>2</v>
      </c>
      <c r="BQ374">
        <v>5</v>
      </c>
      <c r="BR374" t="s">
        <v>105</v>
      </c>
      <c r="BS374" t="s">
        <v>292</v>
      </c>
      <c r="BT374" t="s">
        <v>1011</v>
      </c>
      <c r="BU374" s="210">
        <v>44652</v>
      </c>
      <c r="BV374">
        <v>31061</v>
      </c>
      <c r="BW374" s="211"/>
      <c r="BX374" t="s">
        <v>63</v>
      </c>
      <c r="BY374" t="s">
        <v>63</v>
      </c>
      <c r="BZ374"/>
      <c r="CA374"/>
      <c r="CB374" t="s">
        <v>63</v>
      </c>
      <c r="CC374" t="s">
        <v>63</v>
      </c>
      <c r="CD374"/>
      <c r="CE374" t="s">
        <v>63</v>
      </c>
      <c r="CF374"/>
      <c r="CG374" t="s">
        <v>62</v>
      </c>
      <c r="CH374" t="s">
        <v>1411</v>
      </c>
      <c r="CI374" t="s">
        <v>63</v>
      </c>
      <c r="CJ374"/>
      <c r="CK374"/>
      <c r="CL374"/>
      <c r="CM374"/>
      <c r="CN374"/>
      <c r="CO374"/>
      <c r="CP374"/>
      <c r="CQ374"/>
      <c r="CR374"/>
      <c r="CS374"/>
      <c r="CT374"/>
      <c r="CU374"/>
      <c r="CV374"/>
      <c r="CW374"/>
      <c r="CX374"/>
      <c r="CY374"/>
      <c r="CZ374"/>
      <c r="DA374"/>
      <c r="DB374"/>
      <c r="DC374"/>
      <c r="DD374"/>
      <c r="DE374"/>
      <c r="DF374"/>
      <c r="DG374"/>
      <c r="DH374"/>
      <c r="DI374"/>
      <c r="DJ374" t="s">
        <v>905</v>
      </c>
      <c r="DK374" t="s">
        <v>906</v>
      </c>
      <c r="DL374"/>
      <c r="DM374"/>
      <c r="DN374" t="s">
        <v>63</v>
      </c>
      <c r="DO374" t="s">
        <v>1623</v>
      </c>
      <c r="DP374" t="s">
        <v>62</v>
      </c>
      <c r="DQ374" t="s">
        <v>77</v>
      </c>
      <c r="DR374"/>
      <c r="DS374"/>
      <c r="DT374"/>
      <c r="DU374"/>
      <c r="DV374"/>
      <c r="DW374"/>
      <c r="DX374"/>
      <c r="DY374">
        <v>32.6</v>
      </c>
      <c r="DZ374"/>
      <c r="EA374" s="212"/>
      <c r="EB374">
        <v>5</v>
      </c>
      <c r="EC374">
        <v>5</v>
      </c>
      <c r="ED374"/>
      <c r="EE374" t="s">
        <v>1624</v>
      </c>
      <c r="EF374">
        <v>3</v>
      </c>
      <c r="EG374"/>
      <c r="EH374"/>
      <c r="EI374"/>
      <c r="EJ374"/>
      <c r="EK374"/>
      <c r="EL374"/>
      <c r="EM374"/>
      <c r="EN374"/>
      <c r="EO374"/>
      <c r="EP374"/>
      <c r="EQ374"/>
      <c r="ER374"/>
      <c r="ES374"/>
      <c r="ET374"/>
      <c r="EU374"/>
      <c r="EV374">
        <v>3000</v>
      </c>
      <c r="EW374">
        <v>413</v>
      </c>
      <c r="EX374">
        <v>284</v>
      </c>
      <c r="EY374">
        <v>355</v>
      </c>
      <c r="EZ374"/>
      <c r="FA374"/>
      <c r="FB374"/>
      <c r="FC374"/>
      <c r="FD374"/>
      <c r="FE374"/>
      <c r="FF374"/>
      <c r="FG374"/>
      <c r="FH374"/>
      <c r="FI374"/>
    </row>
    <row r="375" spans="1:165" x14ac:dyDescent="0.35">
      <c r="A375">
        <v>2023</v>
      </c>
      <c r="B375" t="s">
        <v>123</v>
      </c>
      <c r="C375" t="s">
        <v>124</v>
      </c>
      <c r="D375" t="s">
        <v>1626</v>
      </c>
      <c r="E375" t="s">
        <v>125</v>
      </c>
      <c r="F375">
        <v>8</v>
      </c>
      <c r="G375" s="209">
        <v>3.3</v>
      </c>
      <c r="H375">
        <v>6</v>
      </c>
      <c r="I375" t="s">
        <v>818</v>
      </c>
      <c r="J375">
        <v>18</v>
      </c>
      <c r="K375">
        <v>25</v>
      </c>
      <c r="L375">
        <v>20</v>
      </c>
      <c r="M375">
        <v>22.0791</v>
      </c>
      <c r="N375">
        <v>32.386600000000001</v>
      </c>
      <c r="O375">
        <v>25.7698</v>
      </c>
      <c r="P375">
        <v>17.767900000000001</v>
      </c>
      <c r="Q375">
        <v>25.206900000000001</v>
      </c>
      <c r="R375">
        <v>20.488900000000001</v>
      </c>
      <c r="T375" t="s">
        <v>796</v>
      </c>
      <c r="U375" t="s">
        <v>797</v>
      </c>
      <c r="V375" t="s">
        <v>819</v>
      </c>
      <c r="W375" t="s">
        <v>820</v>
      </c>
      <c r="Y375">
        <v>8</v>
      </c>
      <c r="Z375" t="s">
        <v>62</v>
      </c>
      <c r="AA375" t="s">
        <v>63</v>
      </c>
      <c r="AB375" t="s">
        <v>71</v>
      </c>
      <c r="AC375" t="s">
        <v>72</v>
      </c>
      <c r="AD375">
        <v>15</v>
      </c>
      <c r="AG375" t="s">
        <v>800</v>
      </c>
      <c r="AH375" t="s">
        <v>801</v>
      </c>
      <c r="AI375" t="s">
        <v>64</v>
      </c>
      <c r="AJ375" t="s">
        <v>65</v>
      </c>
      <c r="AK375" t="s">
        <v>63</v>
      </c>
      <c r="AL375" t="s">
        <v>81</v>
      </c>
      <c r="AO375">
        <v>95</v>
      </c>
      <c r="AP375">
        <v>23</v>
      </c>
      <c r="AS375">
        <v>2750</v>
      </c>
      <c r="AT375">
        <v>2750</v>
      </c>
      <c r="BN375" s="192" t="s">
        <v>1004</v>
      </c>
      <c r="BO375">
        <v>2</v>
      </c>
      <c r="BP375">
        <v>2</v>
      </c>
      <c r="BQ375">
        <v>5</v>
      </c>
      <c r="BR375" t="s">
        <v>105</v>
      </c>
      <c r="BS375" t="s">
        <v>292</v>
      </c>
      <c r="BT375" t="s">
        <v>1011</v>
      </c>
      <c r="BU375" s="210">
        <v>44652</v>
      </c>
      <c r="BV375">
        <v>31063</v>
      </c>
      <c r="BX375" t="s">
        <v>63</v>
      </c>
      <c r="BY375" t="s">
        <v>63</v>
      </c>
      <c r="CB375" t="s">
        <v>63</v>
      </c>
      <c r="CC375" t="s">
        <v>63</v>
      </c>
      <c r="CE375" t="s">
        <v>63</v>
      </c>
      <c r="CG375" t="s">
        <v>62</v>
      </c>
      <c r="CH375" t="s">
        <v>1405</v>
      </c>
      <c r="CI375" t="s">
        <v>63</v>
      </c>
      <c r="DJ375" t="s">
        <v>806</v>
      </c>
      <c r="DK375" t="s">
        <v>807</v>
      </c>
      <c r="DN375" t="s">
        <v>63</v>
      </c>
      <c r="DO375" t="s">
        <v>1406</v>
      </c>
      <c r="DP375" t="s">
        <v>62</v>
      </c>
      <c r="DQ375" t="s">
        <v>77</v>
      </c>
      <c r="DY375">
        <v>25.9</v>
      </c>
      <c r="EB375">
        <v>4</v>
      </c>
      <c r="EC375">
        <v>4</v>
      </c>
      <c r="EE375" t="s">
        <v>1625</v>
      </c>
      <c r="EF375">
        <v>3</v>
      </c>
      <c r="EV375">
        <v>5750</v>
      </c>
      <c r="EW375">
        <v>503</v>
      </c>
      <c r="EX375">
        <v>356</v>
      </c>
      <c r="EY375">
        <v>437</v>
      </c>
    </row>
    <row r="376" spans="1:165" s="4" customFormat="1" x14ac:dyDescent="0.35">
      <c r="A376">
        <v>2023</v>
      </c>
      <c r="B376" t="s">
        <v>149</v>
      </c>
      <c r="C376" t="s">
        <v>150</v>
      </c>
      <c r="D376" t="s">
        <v>1627</v>
      </c>
      <c r="E376" t="s">
        <v>151</v>
      </c>
      <c r="F376">
        <v>38</v>
      </c>
      <c r="G376" s="209">
        <v>2.5</v>
      </c>
      <c r="H376">
        <v>4</v>
      </c>
      <c r="I376" t="s">
        <v>818</v>
      </c>
      <c r="J376">
        <v>25</v>
      </c>
      <c r="K376">
        <v>34</v>
      </c>
      <c r="L376">
        <v>28</v>
      </c>
      <c r="M376">
        <v>32.299999999999997</v>
      </c>
      <c r="N376">
        <v>50.1</v>
      </c>
      <c r="O376">
        <v>38.446899999999999</v>
      </c>
      <c r="P376">
        <v>24.9954</v>
      </c>
      <c r="Q376">
        <v>34.447899999999997</v>
      </c>
      <c r="R376">
        <v>28</v>
      </c>
      <c r="S376"/>
      <c r="T376" t="s">
        <v>852</v>
      </c>
      <c r="U376" t="s">
        <v>853</v>
      </c>
      <c r="V376" t="s">
        <v>819</v>
      </c>
      <c r="W376" t="s">
        <v>820</v>
      </c>
      <c r="X376"/>
      <c r="Y376">
        <v>8</v>
      </c>
      <c r="Z376" t="s">
        <v>62</v>
      </c>
      <c r="AA376" t="s">
        <v>63</v>
      </c>
      <c r="AB376" t="s">
        <v>73</v>
      </c>
      <c r="AC376" t="s">
        <v>75</v>
      </c>
      <c r="AD376">
        <v>15</v>
      </c>
      <c r="AE376"/>
      <c r="AF376"/>
      <c r="AG376" t="s">
        <v>856</v>
      </c>
      <c r="AH376" t="s">
        <v>857</v>
      </c>
      <c r="AI376" t="s">
        <v>64</v>
      </c>
      <c r="AJ376" t="s">
        <v>65</v>
      </c>
      <c r="AK376" t="s">
        <v>63</v>
      </c>
      <c r="AL376" t="s">
        <v>81</v>
      </c>
      <c r="AM376"/>
      <c r="AN376"/>
      <c r="AO376">
        <v>97</v>
      </c>
      <c r="AP376">
        <v>14</v>
      </c>
      <c r="AQ376"/>
      <c r="AR376"/>
      <c r="AS376">
        <v>1600</v>
      </c>
      <c r="AT376">
        <v>1600</v>
      </c>
      <c r="AU376"/>
      <c r="AV376"/>
      <c r="AW376"/>
      <c r="AX376"/>
      <c r="AY376"/>
      <c r="AZ376"/>
      <c r="BA376"/>
      <c r="BB376"/>
      <c r="BC376"/>
      <c r="BD376"/>
      <c r="BE376"/>
      <c r="BF376"/>
      <c r="BG376"/>
      <c r="BH376"/>
      <c r="BI376"/>
      <c r="BJ376"/>
      <c r="BK376"/>
      <c r="BL376"/>
      <c r="BM376"/>
      <c r="BN376" s="192" t="s">
        <v>904</v>
      </c>
      <c r="BO376">
        <v>2</v>
      </c>
      <c r="BP376">
        <v>2</v>
      </c>
      <c r="BQ376">
        <v>5</v>
      </c>
      <c r="BR376" t="s">
        <v>105</v>
      </c>
      <c r="BS376" t="s">
        <v>292</v>
      </c>
      <c r="BT376" t="s">
        <v>998</v>
      </c>
      <c r="BU376" s="210">
        <v>44811</v>
      </c>
      <c r="BV376">
        <v>32019</v>
      </c>
      <c r="BW376" s="211"/>
      <c r="BX376" t="s">
        <v>63</v>
      </c>
      <c r="BY376" t="s">
        <v>63</v>
      </c>
      <c r="BZ376"/>
      <c r="CA376"/>
      <c r="CB376" t="s">
        <v>63</v>
      </c>
      <c r="CC376" t="s">
        <v>63</v>
      </c>
      <c r="CD376" t="s">
        <v>1628</v>
      </c>
      <c r="CE376" t="s">
        <v>63</v>
      </c>
      <c r="CF376"/>
      <c r="CG376" t="s">
        <v>62</v>
      </c>
      <c r="CH376" t="s">
        <v>898</v>
      </c>
      <c r="CI376" t="s">
        <v>63</v>
      </c>
      <c r="CJ376"/>
      <c r="CK376"/>
      <c r="CL376"/>
      <c r="CM376"/>
      <c r="CN376"/>
      <c r="CO376"/>
      <c r="CP376"/>
      <c r="CQ376"/>
      <c r="CR376"/>
      <c r="CS376"/>
      <c r="CT376"/>
      <c r="CU376"/>
      <c r="CV376"/>
      <c r="CW376"/>
      <c r="CX376"/>
      <c r="CY376"/>
      <c r="CZ376"/>
      <c r="DA376"/>
      <c r="DB376"/>
      <c r="DC376"/>
      <c r="DD376"/>
      <c r="DE376"/>
      <c r="DF376"/>
      <c r="DG376"/>
      <c r="DH376"/>
      <c r="DI376"/>
      <c r="DJ376" t="s">
        <v>905</v>
      </c>
      <c r="DK376" t="s">
        <v>906</v>
      </c>
      <c r="DL376" t="s">
        <v>63</v>
      </c>
      <c r="DM376"/>
      <c r="DN376" t="s">
        <v>63</v>
      </c>
      <c r="DO376" t="s">
        <v>901</v>
      </c>
      <c r="DP376" t="s">
        <v>63</v>
      </c>
      <c r="DQ376" t="s">
        <v>69</v>
      </c>
      <c r="DR376"/>
      <c r="DS376"/>
      <c r="DT376"/>
      <c r="DU376"/>
      <c r="DV376"/>
      <c r="DW376"/>
      <c r="DX376"/>
      <c r="DY376">
        <v>38.9</v>
      </c>
      <c r="DZ376"/>
      <c r="EA376" s="212"/>
      <c r="EB376">
        <v>6</v>
      </c>
      <c r="EC376">
        <v>6</v>
      </c>
      <c r="ED376"/>
      <c r="EE376" t="s">
        <v>1629</v>
      </c>
      <c r="EF376">
        <v>6</v>
      </c>
      <c r="EG376"/>
      <c r="EH376"/>
      <c r="EI376"/>
      <c r="EJ376"/>
      <c r="EK376"/>
      <c r="EL376"/>
      <c r="EM376"/>
      <c r="EN376"/>
      <c r="EO376"/>
      <c r="EP376"/>
      <c r="EQ376"/>
      <c r="ER376"/>
      <c r="ES376"/>
      <c r="ET376"/>
      <c r="EU376">
        <v>0</v>
      </c>
      <c r="EV376"/>
      <c r="EW376">
        <v>353</v>
      </c>
      <c r="EX376">
        <v>256</v>
      </c>
      <c r="EY376">
        <v>315</v>
      </c>
      <c r="EZ376"/>
      <c r="FA376"/>
      <c r="FB376"/>
      <c r="FC376"/>
      <c r="FD376"/>
      <c r="FE376"/>
      <c r="FF376"/>
      <c r="FG376"/>
      <c r="FH376"/>
      <c r="FI376"/>
    </row>
    <row r="377" spans="1:165" s="4" customFormat="1" x14ac:dyDescent="0.35">
      <c r="A377">
        <v>2023</v>
      </c>
      <c r="B377" t="s">
        <v>149</v>
      </c>
      <c r="C377" t="s">
        <v>150</v>
      </c>
      <c r="D377" t="s">
        <v>1630</v>
      </c>
      <c r="E377" t="s">
        <v>151</v>
      </c>
      <c r="F377">
        <v>39</v>
      </c>
      <c r="G377" s="209">
        <v>2.5</v>
      </c>
      <c r="H377">
        <v>4</v>
      </c>
      <c r="I377" t="s">
        <v>894</v>
      </c>
      <c r="J377">
        <v>43</v>
      </c>
      <c r="K377">
        <v>44</v>
      </c>
      <c r="L377">
        <v>44</v>
      </c>
      <c r="M377">
        <v>59.72</v>
      </c>
      <c r="N377">
        <v>60.732399999999998</v>
      </c>
      <c r="O377">
        <v>60.171399999999998</v>
      </c>
      <c r="P377">
        <v>43</v>
      </c>
      <c r="Q377">
        <v>44.334800000000001</v>
      </c>
      <c r="R377">
        <v>44.002200000000002</v>
      </c>
      <c r="S377"/>
      <c r="T377" t="s">
        <v>852</v>
      </c>
      <c r="U377" t="s">
        <v>853</v>
      </c>
      <c r="V377" t="s">
        <v>895</v>
      </c>
      <c r="W377" t="s">
        <v>896</v>
      </c>
      <c r="X377"/>
      <c r="Y377">
        <v>6</v>
      </c>
      <c r="Z377" t="s">
        <v>63</v>
      </c>
      <c r="AA377" t="s">
        <v>63</v>
      </c>
      <c r="AB377" t="s">
        <v>93</v>
      </c>
      <c r="AC377" t="s">
        <v>94</v>
      </c>
      <c r="AD377">
        <v>15</v>
      </c>
      <c r="AE377"/>
      <c r="AF377"/>
      <c r="AG377" t="s">
        <v>856</v>
      </c>
      <c r="AH377" t="s">
        <v>857</v>
      </c>
      <c r="AI377" t="s">
        <v>64</v>
      </c>
      <c r="AJ377" t="s">
        <v>65</v>
      </c>
      <c r="AK377" t="s">
        <v>63</v>
      </c>
      <c r="AL377" t="s">
        <v>81</v>
      </c>
      <c r="AM377"/>
      <c r="AN377"/>
      <c r="AO377">
        <v>97</v>
      </c>
      <c r="AP377">
        <v>14</v>
      </c>
      <c r="AQ377"/>
      <c r="AR377"/>
      <c r="AS377">
        <v>1000</v>
      </c>
      <c r="AT377">
        <v>1000</v>
      </c>
      <c r="AU377"/>
      <c r="AV377"/>
      <c r="AW377"/>
      <c r="AX377"/>
      <c r="AY377"/>
      <c r="AZ377"/>
      <c r="BA377"/>
      <c r="BB377"/>
      <c r="BC377"/>
      <c r="BD377"/>
      <c r="BE377"/>
      <c r="BF377"/>
      <c r="BG377"/>
      <c r="BH377"/>
      <c r="BI377"/>
      <c r="BJ377"/>
      <c r="BK377"/>
      <c r="BL377"/>
      <c r="BM377"/>
      <c r="BN377" s="192" t="s">
        <v>1298</v>
      </c>
      <c r="BO377">
        <v>2</v>
      </c>
      <c r="BP377">
        <v>2</v>
      </c>
      <c r="BQ377">
        <v>5</v>
      </c>
      <c r="BR377" t="s">
        <v>105</v>
      </c>
      <c r="BS377" t="s">
        <v>292</v>
      </c>
      <c r="BT377" t="s">
        <v>1011</v>
      </c>
      <c r="BU377" s="210">
        <v>44811</v>
      </c>
      <c r="BV377">
        <v>31944</v>
      </c>
      <c r="BW377" s="211"/>
      <c r="BX377" t="s">
        <v>63</v>
      </c>
      <c r="BY377" t="s">
        <v>63</v>
      </c>
      <c r="BZ377"/>
      <c r="CA377"/>
      <c r="CB377" t="s">
        <v>63</v>
      </c>
      <c r="CC377" t="s">
        <v>63</v>
      </c>
      <c r="CD377"/>
      <c r="CE377" t="s">
        <v>63</v>
      </c>
      <c r="CF377"/>
      <c r="CG377" t="s">
        <v>62</v>
      </c>
      <c r="CH377" t="s">
        <v>898</v>
      </c>
      <c r="CI377" t="s">
        <v>63</v>
      </c>
      <c r="CJ377"/>
      <c r="CK377" t="s">
        <v>83</v>
      </c>
      <c r="CL377"/>
      <c r="CM377">
        <v>1</v>
      </c>
      <c r="CN377" t="s">
        <v>84</v>
      </c>
      <c r="CO377"/>
      <c r="CP377">
        <v>259</v>
      </c>
      <c r="CQ377">
        <v>4</v>
      </c>
      <c r="CR377">
        <v>68.5</v>
      </c>
      <c r="CS377" t="s">
        <v>85</v>
      </c>
      <c r="CT377"/>
      <c r="CU377"/>
      <c r="CV377" t="s">
        <v>86</v>
      </c>
      <c r="CW377"/>
      <c r="CX377" t="s">
        <v>135</v>
      </c>
      <c r="CY377" t="s">
        <v>63</v>
      </c>
      <c r="CZ377"/>
      <c r="DA377"/>
      <c r="DB377"/>
      <c r="DC377"/>
      <c r="DD377">
        <v>1</v>
      </c>
      <c r="DE377" t="s">
        <v>88</v>
      </c>
      <c r="DF377" t="s">
        <v>1300</v>
      </c>
      <c r="DG377">
        <v>88</v>
      </c>
      <c r="DH377"/>
      <c r="DI377"/>
      <c r="DJ377" t="s">
        <v>905</v>
      </c>
      <c r="DK377" t="s">
        <v>906</v>
      </c>
      <c r="DL377" t="s">
        <v>63</v>
      </c>
      <c r="DM377" t="s">
        <v>63</v>
      </c>
      <c r="DN377" t="s">
        <v>63</v>
      </c>
      <c r="DO377" t="s">
        <v>901</v>
      </c>
      <c r="DP377" t="s">
        <v>62</v>
      </c>
      <c r="DQ377" t="s">
        <v>77</v>
      </c>
      <c r="DR377" t="s">
        <v>1301</v>
      </c>
      <c r="DS377"/>
      <c r="DT377"/>
      <c r="DU377"/>
      <c r="DV377"/>
      <c r="DW377"/>
      <c r="DX377"/>
      <c r="DY377">
        <v>60.8</v>
      </c>
      <c r="DZ377"/>
      <c r="EA377" s="212"/>
      <c r="EB377">
        <v>8</v>
      </c>
      <c r="EC377">
        <v>8</v>
      </c>
      <c r="ED377"/>
      <c r="EE377" t="s">
        <v>1631</v>
      </c>
      <c r="EF377">
        <v>7</v>
      </c>
      <c r="EG377"/>
      <c r="EH377"/>
      <c r="EI377"/>
      <c r="EJ377"/>
      <c r="EK377"/>
      <c r="EL377"/>
      <c r="EM377"/>
      <c r="EN377"/>
      <c r="EO377"/>
      <c r="EP377"/>
      <c r="EQ377"/>
      <c r="ER377"/>
      <c r="ES377"/>
      <c r="ET377"/>
      <c r="EU377">
        <v>3000</v>
      </c>
      <c r="EV377"/>
      <c r="EW377">
        <v>204</v>
      </c>
      <c r="EX377">
        <v>198</v>
      </c>
      <c r="EY377">
        <v>201</v>
      </c>
      <c r="EZ377"/>
      <c r="FA377"/>
      <c r="FB377"/>
      <c r="FC377"/>
      <c r="FD377"/>
      <c r="FE377"/>
      <c r="FF377"/>
      <c r="FG377"/>
      <c r="FH377"/>
      <c r="FI377"/>
    </row>
    <row r="378" spans="1:165" s="4" customFormat="1" x14ac:dyDescent="0.35">
      <c r="A378">
        <v>2023</v>
      </c>
      <c r="B378" t="s">
        <v>149</v>
      </c>
      <c r="C378" t="s">
        <v>150</v>
      </c>
      <c r="D378" t="s">
        <v>1632</v>
      </c>
      <c r="E378" t="s">
        <v>151</v>
      </c>
      <c r="F378">
        <v>26</v>
      </c>
      <c r="G378" s="209">
        <v>3.5</v>
      </c>
      <c r="H378">
        <v>6</v>
      </c>
      <c r="I378" t="s">
        <v>818</v>
      </c>
      <c r="J378">
        <v>22</v>
      </c>
      <c r="K378">
        <v>32</v>
      </c>
      <c r="L378">
        <v>26</v>
      </c>
      <c r="M378">
        <v>27.7974</v>
      </c>
      <c r="N378">
        <v>46.324800000000003</v>
      </c>
      <c r="O378">
        <v>33.898299999999999</v>
      </c>
      <c r="P378">
        <v>21.822099999999999</v>
      </c>
      <c r="Q378">
        <v>32.118200000000002</v>
      </c>
      <c r="R378">
        <v>25.500699999999998</v>
      </c>
      <c r="S378"/>
      <c r="T378" t="s">
        <v>852</v>
      </c>
      <c r="U378" t="s">
        <v>853</v>
      </c>
      <c r="V378" t="s">
        <v>819</v>
      </c>
      <c r="W378" t="s">
        <v>820</v>
      </c>
      <c r="X378"/>
      <c r="Y378">
        <v>8</v>
      </c>
      <c r="Z378" t="s">
        <v>62</v>
      </c>
      <c r="AA378" t="s">
        <v>63</v>
      </c>
      <c r="AB378" t="s">
        <v>93</v>
      </c>
      <c r="AC378" t="s">
        <v>94</v>
      </c>
      <c r="AD378">
        <v>15</v>
      </c>
      <c r="AE378"/>
      <c r="AF378"/>
      <c r="AG378" t="s">
        <v>856</v>
      </c>
      <c r="AH378" t="s">
        <v>857</v>
      </c>
      <c r="AI378" t="s">
        <v>64</v>
      </c>
      <c r="AJ378" t="s">
        <v>65</v>
      </c>
      <c r="AK378" t="s">
        <v>63</v>
      </c>
      <c r="AL378" t="s">
        <v>81</v>
      </c>
      <c r="AM378"/>
      <c r="AN378"/>
      <c r="AO378">
        <v>98</v>
      </c>
      <c r="AP378">
        <v>14</v>
      </c>
      <c r="AQ378"/>
      <c r="AR378"/>
      <c r="AS378">
        <v>1700</v>
      </c>
      <c r="AT378">
        <v>1700</v>
      </c>
      <c r="AU378"/>
      <c r="AV378"/>
      <c r="AW378"/>
      <c r="AX378"/>
      <c r="AY378"/>
      <c r="AZ378"/>
      <c r="BA378"/>
      <c r="BB378"/>
      <c r="BC378"/>
      <c r="BD378"/>
      <c r="BE378"/>
      <c r="BF378"/>
      <c r="BG378"/>
      <c r="BH378"/>
      <c r="BI378"/>
      <c r="BJ378"/>
      <c r="BK378"/>
      <c r="BL378"/>
      <c r="BM378"/>
      <c r="BN378" s="192" t="s">
        <v>904</v>
      </c>
      <c r="BO378">
        <v>2</v>
      </c>
      <c r="BP378">
        <v>2</v>
      </c>
      <c r="BQ378">
        <v>5</v>
      </c>
      <c r="BR378" t="s">
        <v>105</v>
      </c>
      <c r="BS378" t="s">
        <v>292</v>
      </c>
      <c r="BT378" t="s">
        <v>998</v>
      </c>
      <c r="BU378" s="210">
        <v>44818</v>
      </c>
      <c r="BV378">
        <v>31945</v>
      </c>
      <c r="BW378" s="211"/>
      <c r="BX378" t="s">
        <v>62</v>
      </c>
      <c r="BY378" t="s">
        <v>63</v>
      </c>
      <c r="BZ378"/>
      <c r="CA378"/>
      <c r="CB378" t="s">
        <v>63</v>
      </c>
      <c r="CC378" t="s">
        <v>63</v>
      </c>
      <c r="CD378"/>
      <c r="CE378" t="s">
        <v>63</v>
      </c>
      <c r="CF378"/>
      <c r="CG378" t="s">
        <v>62</v>
      </c>
      <c r="CH378" t="s">
        <v>898</v>
      </c>
      <c r="CI378" t="s">
        <v>63</v>
      </c>
      <c r="CJ378"/>
      <c r="CK378"/>
      <c r="CL378"/>
      <c r="CM378"/>
      <c r="CN378"/>
      <c r="CO378"/>
      <c r="CP378"/>
      <c r="CQ378"/>
      <c r="CR378"/>
      <c r="CS378"/>
      <c r="CT378"/>
      <c r="CU378"/>
      <c r="CV378"/>
      <c r="CW378"/>
      <c r="CX378"/>
      <c r="CY378"/>
      <c r="CZ378"/>
      <c r="DA378"/>
      <c r="DB378"/>
      <c r="DC378"/>
      <c r="DD378"/>
      <c r="DE378"/>
      <c r="DF378"/>
      <c r="DG378"/>
      <c r="DH378"/>
      <c r="DI378"/>
      <c r="DJ378" t="s">
        <v>905</v>
      </c>
      <c r="DK378" t="s">
        <v>906</v>
      </c>
      <c r="DL378"/>
      <c r="DM378"/>
      <c r="DN378" t="s">
        <v>63</v>
      </c>
      <c r="DO378" t="s">
        <v>1244</v>
      </c>
      <c r="DP378" t="s">
        <v>63</v>
      </c>
      <c r="DQ378" t="s">
        <v>69</v>
      </c>
      <c r="DR378"/>
      <c r="DS378"/>
      <c r="DT378"/>
      <c r="DU378"/>
      <c r="DV378"/>
      <c r="DW378"/>
      <c r="DX378"/>
      <c r="DY378">
        <v>34.299999999999997</v>
      </c>
      <c r="DZ378"/>
      <c r="EA378" s="212"/>
      <c r="EB378">
        <v>5</v>
      </c>
      <c r="EC378">
        <v>5</v>
      </c>
      <c r="ED378"/>
      <c r="EE378" t="s">
        <v>1633</v>
      </c>
      <c r="EF378">
        <v>5</v>
      </c>
      <c r="EG378"/>
      <c r="EH378"/>
      <c r="EI378"/>
      <c r="EJ378"/>
      <c r="EK378"/>
      <c r="EL378"/>
      <c r="EM378"/>
      <c r="EN378"/>
      <c r="EO378"/>
      <c r="EP378"/>
      <c r="EQ378"/>
      <c r="ER378"/>
      <c r="ES378"/>
      <c r="ET378"/>
      <c r="EU378"/>
      <c r="EV378">
        <v>500</v>
      </c>
      <c r="EW378">
        <v>404</v>
      </c>
      <c r="EX378">
        <v>275</v>
      </c>
      <c r="EY378">
        <v>346</v>
      </c>
      <c r="EZ378"/>
      <c r="FA378"/>
      <c r="FB378"/>
      <c r="FC378"/>
      <c r="FD378"/>
      <c r="FE378"/>
      <c r="FF378"/>
      <c r="FG378"/>
      <c r="FH378"/>
      <c r="FI378"/>
    </row>
    <row r="379" spans="1:165" x14ac:dyDescent="0.35">
      <c r="A379">
        <v>2023</v>
      </c>
      <c r="B379" t="s">
        <v>149</v>
      </c>
      <c r="C379" t="s">
        <v>150</v>
      </c>
      <c r="D379" t="s">
        <v>1634</v>
      </c>
      <c r="E379" t="s">
        <v>151</v>
      </c>
      <c r="F379">
        <v>27</v>
      </c>
      <c r="G379" s="209">
        <v>3.5</v>
      </c>
      <c r="H379">
        <v>6</v>
      </c>
      <c r="I379" t="s">
        <v>818</v>
      </c>
      <c r="J379">
        <v>22</v>
      </c>
      <c r="K379">
        <v>31</v>
      </c>
      <c r="L379">
        <v>25</v>
      </c>
      <c r="M379">
        <v>27.5</v>
      </c>
      <c r="N379">
        <v>44.8</v>
      </c>
      <c r="O379">
        <v>33.283799999999999</v>
      </c>
      <c r="P379">
        <v>21.609300000000001</v>
      </c>
      <c r="Q379">
        <v>31.1662</v>
      </c>
      <c r="R379">
        <v>25.0685</v>
      </c>
      <c r="T379" t="s">
        <v>852</v>
      </c>
      <c r="U379" t="s">
        <v>853</v>
      </c>
      <c r="V379" t="s">
        <v>819</v>
      </c>
      <c r="W379" t="s">
        <v>820</v>
      </c>
      <c r="Y379">
        <v>8</v>
      </c>
      <c r="Z379" t="s">
        <v>62</v>
      </c>
      <c r="AA379" t="s">
        <v>63</v>
      </c>
      <c r="AB379" t="s">
        <v>93</v>
      </c>
      <c r="AC379" t="s">
        <v>94</v>
      </c>
      <c r="AD379">
        <v>15</v>
      </c>
      <c r="AG379" t="s">
        <v>856</v>
      </c>
      <c r="AH379" t="s">
        <v>857</v>
      </c>
      <c r="AI379" t="s">
        <v>64</v>
      </c>
      <c r="AJ379" t="s">
        <v>65</v>
      </c>
      <c r="AK379" t="s">
        <v>63</v>
      </c>
      <c r="AL379" t="s">
        <v>81</v>
      </c>
      <c r="AO379">
        <v>98</v>
      </c>
      <c r="AP379">
        <v>14</v>
      </c>
      <c r="AS379">
        <v>1750</v>
      </c>
      <c r="AT379">
        <v>1750</v>
      </c>
      <c r="BN379" s="192" t="s">
        <v>904</v>
      </c>
      <c r="BO379">
        <v>2</v>
      </c>
      <c r="BP379">
        <v>2</v>
      </c>
      <c r="BQ379">
        <v>5</v>
      </c>
      <c r="BR379" t="s">
        <v>105</v>
      </c>
      <c r="BS379" t="s">
        <v>292</v>
      </c>
      <c r="BT379" t="s">
        <v>998</v>
      </c>
      <c r="BU379" s="210">
        <v>44818</v>
      </c>
      <c r="BV379">
        <v>31946</v>
      </c>
      <c r="BX379" t="s">
        <v>62</v>
      </c>
      <c r="BY379" t="s">
        <v>63</v>
      </c>
      <c r="CB379" t="s">
        <v>63</v>
      </c>
      <c r="CC379" t="s">
        <v>63</v>
      </c>
      <c r="CE379" t="s">
        <v>63</v>
      </c>
      <c r="CG379" t="s">
        <v>62</v>
      </c>
      <c r="CH379" t="s">
        <v>898</v>
      </c>
      <c r="CI379" t="s">
        <v>63</v>
      </c>
      <c r="DJ379" t="s">
        <v>905</v>
      </c>
      <c r="DK379" t="s">
        <v>906</v>
      </c>
      <c r="DN379" t="s">
        <v>63</v>
      </c>
      <c r="DO379" t="s">
        <v>1244</v>
      </c>
      <c r="DP379" t="s">
        <v>63</v>
      </c>
      <c r="DQ379" t="s">
        <v>69</v>
      </c>
      <c r="DY379">
        <v>33.6</v>
      </c>
      <c r="EB379">
        <v>5</v>
      </c>
      <c r="EC379">
        <v>5</v>
      </c>
      <c r="EE379" t="s">
        <v>1633</v>
      </c>
      <c r="EF379">
        <v>5</v>
      </c>
      <c r="EV379">
        <v>750</v>
      </c>
      <c r="EW379">
        <v>409</v>
      </c>
      <c r="EX379">
        <v>283</v>
      </c>
      <c r="EY379">
        <v>352</v>
      </c>
    </row>
    <row r="380" spans="1:165" x14ac:dyDescent="0.35">
      <c r="A380">
        <v>2023</v>
      </c>
      <c r="B380" t="s">
        <v>149</v>
      </c>
      <c r="C380" t="s">
        <v>150</v>
      </c>
      <c r="D380" t="s">
        <v>1635</v>
      </c>
      <c r="E380" t="s">
        <v>151</v>
      </c>
      <c r="F380">
        <v>105</v>
      </c>
      <c r="G380" s="209">
        <v>3.4</v>
      </c>
      <c r="H380">
        <v>6</v>
      </c>
      <c r="I380" t="s">
        <v>911</v>
      </c>
      <c r="J380">
        <v>18</v>
      </c>
      <c r="K380">
        <v>29</v>
      </c>
      <c r="L380">
        <v>22</v>
      </c>
      <c r="M380">
        <v>23.1006</v>
      </c>
      <c r="N380">
        <v>41.001199999999997</v>
      </c>
      <c r="O380">
        <v>28.748699999999999</v>
      </c>
      <c r="P380">
        <v>18.412700000000001</v>
      </c>
      <c r="Q380">
        <v>28.765999999999998</v>
      </c>
      <c r="R380">
        <v>21.9712</v>
      </c>
      <c r="T380" t="s">
        <v>796</v>
      </c>
      <c r="U380" t="s">
        <v>797</v>
      </c>
      <c r="V380" t="s">
        <v>819</v>
      </c>
      <c r="W380" t="s">
        <v>820</v>
      </c>
      <c r="Y380">
        <v>10</v>
      </c>
      <c r="Z380" t="s">
        <v>62</v>
      </c>
      <c r="AA380" t="s">
        <v>63</v>
      </c>
      <c r="AB380" t="s">
        <v>71</v>
      </c>
      <c r="AC380" t="s">
        <v>72</v>
      </c>
      <c r="AD380">
        <v>15</v>
      </c>
      <c r="AG380" t="s">
        <v>841</v>
      </c>
      <c r="AH380" t="s">
        <v>842</v>
      </c>
      <c r="AI380" t="s">
        <v>64</v>
      </c>
      <c r="AJ380" t="s">
        <v>65</v>
      </c>
      <c r="AK380" t="s">
        <v>63</v>
      </c>
      <c r="AL380" t="s">
        <v>81</v>
      </c>
      <c r="AO380">
        <v>99</v>
      </c>
      <c r="AP380">
        <v>13</v>
      </c>
      <c r="AS380">
        <v>2500</v>
      </c>
      <c r="AT380">
        <v>2500</v>
      </c>
      <c r="BN380" s="192" t="s">
        <v>904</v>
      </c>
      <c r="BO380">
        <v>2</v>
      </c>
      <c r="BP380">
        <v>2</v>
      </c>
      <c r="BQ380">
        <v>5</v>
      </c>
      <c r="BR380" t="s">
        <v>105</v>
      </c>
      <c r="BS380" t="s">
        <v>292</v>
      </c>
      <c r="BT380" t="s">
        <v>998</v>
      </c>
      <c r="BU380" s="210">
        <v>44867</v>
      </c>
      <c r="BV380">
        <v>32396</v>
      </c>
      <c r="BX380" t="s">
        <v>63</v>
      </c>
      <c r="BY380" t="s">
        <v>63</v>
      </c>
      <c r="CB380" t="s">
        <v>63</v>
      </c>
      <c r="CC380" t="s">
        <v>63</v>
      </c>
      <c r="CE380" t="s">
        <v>63</v>
      </c>
      <c r="CG380" t="s">
        <v>62</v>
      </c>
      <c r="CH380" t="s">
        <v>898</v>
      </c>
      <c r="CI380" t="s">
        <v>63</v>
      </c>
      <c r="DJ380" t="s">
        <v>905</v>
      </c>
      <c r="DK380" t="s">
        <v>906</v>
      </c>
      <c r="DN380" t="s">
        <v>63</v>
      </c>
      <c r="DO380" t="s">
        <v>1244</v>
      </c>
      <c r="DP380" t="s">
        <v>63</v>
      </c>
      <c r="DQ380" t="s">
        <v>69</v>
      </c>
      <c r="DY380">
        <v>29.1</v>
      </c>
      <c r="EB380">
        <v>5</v>
      </c>
      <c r="EC380">
        <v>5</v>
      </c>
      <c r="EE380" t="s">
        <v>1636</v>
      </c>
      <c r="EF380">
        <v>5</v>
      </c>
      <c r="EV380">
        <v>4500</v>
      </c>
      <c r="EW380">
        <v>483</v>
      </c>
      <c r="EX380">
        <v>309</v>
      </c>
      <c r="EY380">
        <v>405</v>
      </c>
    </row>
    <row r="381" spans="1:165" s="4" customFormat="1" x14ac:dyDescent="0.35">
      <c r="A381">
        <v>2023</v>
      </c>
      <c r="B381" t="s">
        <v>149</v>
      </c>
      <c r="C381" t="s">
        <v>150</v>
      </c>
      <c r="D381" t="s">
        <v>1637</v>
      </c>
      <c r="E381" t="s">
        <v>151</v>
      </c>
      <c r="F381">
        <v>106</v>
      </c>
      <c r="G381" s="209">
        <v>3.4</v>
      </c>
      <c r="H381">
        <v>6</v>
      </c>
      <c r="I381" t="s">
        <v>911</v>
      </c>
      <c r="J381">
        <v>17</v>
      </c>
      <c r="K381">
        <v>27</v>
      </c>
      <c r="L381">
        <v>21</v>
      </c>
      <c r="M381">
        <v>22.1</v>
      </c>
      <c r="N381">
        <v>39.353299999999997</v>
      </c>
      <c r="O381">
        <v>27.531700000000001</v>
      </c>
      <c r="P381">
        <v>17</v>
      </c>
      <c r="Q381">
        <v>27</v>
      </c>
      <c r="R381">
        <v>21.114999999999998</v>
      </c>
      <c r="S381"/>
      <c r="T381" t="s">
        <v>796</v>
      </c>
      <c r="U381" t="s">
        <v>797</v>
      </c>
      <c r="V381" t="s">
        <v>819</v>
      </c>
      <c r="W381" t="s">
        <v>820</v>
      </c>
      <c r="X381"/>
      <c r="Y381">
        <v>10</v>
      </c>
      <c r="Z381" t="s">
        <v>62</v>
      </c>
      <c r="AA381" t="s">
        <v>63</v>
      </c>
      <c r="AB381" t="s">
        <v>73</v>
      </c>
      <c r="AC381" t="s">
        <v>75</v>
      </c>
      <c r="AD381">
        <v>15</v>
      </c>
      <c r="AE381"/>
      <c r="AF381"/>
      <c r="AG381" t="s">
        <v>841</v>
      </c>
      <c r="AH381" t="s">
        <v>842</v>
      </c>
      <c r="AI381" t="s">
        <v>64</v>
      </c>
      <c r="AJ381" t="s">
        <v>65</v>
      </c>
      <c r="AK381" t="s">
        <v>63</v>
      </c>
      <c r="AL381" t="s">
        <v>81</v>
      </c>
      <c r="AM381"/>
      <c r="AN381"/>
      <c r="AO381">
        <v>99</v>
      </c>
      <c r="AP381">
        <v>13</v>
      </c>
      <c r="AQ381"/>
      <c r="AR381"/>
      <c r="AS381">
        <v>2600</v>
      </c>
      <c r="AT381">
        <v>2600</v>
      </c>
      <c r="AU381"/>
      <c r="AV381"/>
      <c r="AW381"/>
      <c r="AX381"/>
      <c r="AY381"/>
      <c r="AZ381"/>
      <c r="BA381"/>
      <c r="BB381"/>
      <c r="BC381"/>
      <c r="BD381"/>
      <c r="BE381"/>
      <c r="BF381"/>
      <c r="BG381"/>
      <c r="BH381"/>
      <c r="BI381"/>
      <c r="BJ381"/>
      <c r="BK381"/>
      <c r="BL381"/>
      <c r="BM381"/>
      <c r="BN381" s="192" t="s">
        <v>904</v>
      </c>
      <c r="BO381">
        <v>2</v>
      </c>
      <c r="BP381">
        <v>2</v>
      </c>
      <c r="BQ381">
        <v>5</v>
      </c>
      <c r="BR381" t="s">
        <v>105</v>
      </c>
      <c r="BS381" t="s">
        <v>292</v>
      </c>
      <c r="BT381" t="s">
        <v>998</v>
      </c>
      <c r="BU381" s="210">
        <v>44867</v>
      </c>
      <c r="BV381">
        <v>32401</v>
      </c>
      <c r="BW381" s="211"/>
      <c r="BX381" t="s">
        <v>63</v>
      </c>
      <c r="BY381" t="s">
        <v>63</v>
      </c>
      <c r="BZ381"/>
      <c r="CA381"/>
      <c r="CB381" t="s">
        <v>63</v>
      </c>
      <c r="CC381" t="s">
        <v>63</v>
      </c>
      <c r="CD381"/>
      <c r="CE381" t="s">
        <v>63</v>
      </c>
      <c r="CF381"/>
      <c r="CG381" t="s">
        <v>62</v>
      </c>
      <c r="CH381" t="s">
        <v>898</v>
      </c>
      <c r="CI381" t="s">
        <v>63</v>
      </c>
      <c r="CJ381"/>
      <c r="CK381"/>
      <c r="CL381"/>
      <c r="CM381"/>
      <c r="CN381"/>
      <c r="CO381"/>
      <c r="CP381"/>
      <c r="CQ381"/>
      <c r="CR381"/>
      <c r="CS381"/>
      <c r="CT381"/>
      <c r="CU381"/>
      <c r="CV381"/>
      <c r="CW381"/>
      <c r="CX381"/>
      <c r="CY381"/>
      <c r="CZ381"/>
      <c r="DA381"/>
      <c r="DB381"/>
      <c r="DC381"/>
      <c r="DD381"/>
      <c r="DE381"/>
      <c r="DF381"/>
      <c r="DG381"/>
      <c r="DH381"/>
      <c r="DI381"/>
      <c r="DJ381" t="s">
        <v>905</v>
      </c>
      <c r="DK381" t="s">
        <v>906</v>
      </c>
      <c r="DL381"/>
      <c r="DM381"/>
      <c r="DN381" t="s">
        <v>63</v>
      </c>
      <c r="DO381" t="s">
        <v>1244</v>
      </c>
      <c r="DP381" t="s">
        <v>63</v>
      </c>
      <c r="DQ381" t="s">
        <v>69</v>
      </c>
      <c r="DR381"/>
      <c r="DS381"/>
      <c r="DT381"/>
      <c r="DU381"/>
      <c r="DV381"/>
      <c r="DW381"/>
      <c r="DX381"/>
      <c r="DY381">
        <v>27.8</v>
      </c>
      <c r="DZ381"/>
      <c r="EA381" s="212"/>
      <c r="EB381">
        <v>4</v>
      </c>
      <c r="EC381">
        <v>4</v>
      </c>
      <c r="ED381"/>
      <c r="EE381" t="s">
        <v>1636</v>
      </c>
      <c r="EF381">
        <v>5</v>
      </c>
      <c r="EG381"/>
      <c r="EH381"/>
      <c r="EI381"/>
      <c r="EJ381"/>
      <c r="EK381"/>
      <c r="EL381"/>
      <c r="EM381"/>
      <c r="EN381"/>
      <c r="EO381"/>
      <c r="EP381"/>
      <c r="EQ381"/>
      <c r="ER381"/>
      <c r="ES381"/>
      <c r="ET381"/>
      <c r="EU381"/>
      <c r="EV381">
        <v>5000</v>
      </c>
      <c r="EW381">
        <v>519</v>
      </c>
      <c r="EX381">
        <v>327</v>
      </c>
      <c r="EY381">
        <v>432</v>
      </c>
      <c r="EZ381"/>
      <c r="FA381"/>
      <c r="FB381"/>
      <c r="FC381"/>
      <c r="FD381"/>
      <c r="FE381"/>
      <c r="FF381"/>
      <c r="FG381"/>
      <c r="FH381"/>
      <c r="FI381"/>
    </row>
    <row r="382" spans="1:165" s="4" customFormat="1" x14ac:dyDescent="0.35">
      <c r="A382" s="4">
        <v>2023</v>
      </c>
      <c r="B382" s="4" t="s">
        <v>149</v>
      </c>
      <c r="C382" s="4" t="s">
        <v>150</v>
      </c>
      <c r="D382" s="4" t="s">
        <v>1638</v>
      </c>
      <c r="E382" s="4" t="s">
        <v>151</v>
      </c>
      <c r="F382" s="4">
        <v>90</v>
      </c>
      <c r="G382" s="88">
        <v>3.5</v>
      </c>
      <c r="H382" s="4">
        <v>6</v>
      </c>
      <c r="I382" s="4" t="s">
        <v>1297</v>
      </c>
      <c r="J382" s="4">
        <v>22</v>
      </c>
      <c r="K382" s="4">
        <v>29</v>
      </c>
      <c r="L382" s="4">
        <v>25</v>
      </c>
      <c r="M382" s="4">
        <v>29.2</v>
      </c>
      <c r="N382" s="4">
        <v>39</v>
      </c>
      <c r="O382" s="4">
        <v>32.922800000000002</v>
      </c>
      <c r="P382" s="4">
        <v>22</v>
      </c>
      <c r="Q382" s="4">
        <v>28.554200000000002</v>
      </c>
      <c r="R382" s="4">
        <v>24.883299999999998</v>
      </c>
      <c r="T382" s="4" t="s">
        <v>852</v>
      </c>
      <c r="U382" s="4" t="s">
        <v>853</v>
      </c>
      <c r="V382" s="4" t="s">
        <v>895</v>
      </c>
      <c r="W382" s="4" t="s">
        <v>896</v>
      </c>
      <c r="Y382" s="4">
        <v>10</v>
      </c>
      <c r="Z382" s="4" t="s">
        <v>63</v>
      </c>
      <c r="AA382" s="4" t="s">
        <v>63</v>
      </c>
      <c r="AB382" s="4" t="s">
        <v>71</v>
      </c>
      <c r="AC382" s="4" t="s">
        <v>72</v>
      </c>
      <c r="AD382" s="4">
        <v>15</v>
      </c>
      <c r="AG382" s="4" t="s">
        <v>841</v>
      </c>
      <c r="AH382" s="4" t="s">
        <v>842</v>
      </c>
      <c r="AI382" s="4" t="s">
        <v>64</v>
      </c>
      <c r="AJ382" s="4" t="s">
        <v>65</v>
      </c>
      <c r="AK382" s="4" t="s">
        <v>63</v>
      </c>
      <c r="AL382" s="4" t="s">
        <v>81</v>
      </c>
      <c r="AO382" s="4">
        <v>99</v>
      </c>
      <c r="AP382" s="4">
        <v>12</v>
      </c>
      <c r="AS382" s="4">
        <v>2200</v>
      </c>
      <c r="AT382" s="4">
        <v>2200</v>
      </c>
      <c r="BN382" s="92" t="s">
        <v>1298</v>
      </c>
      <c r="BO382" s="4">
        <v>2</v>
      </c>
      <c r="BP382" s="4">
        <v>2</v>
      </c>
      <c r="BQ382" s="4">
        <v>5</v>
      </c>
      <c r="BR382" s="4" t="s">
        <v>105</v>
      </c>
      <c r="BS382" s="4" t="s">
        <v>292</v>
      </c>
      <c r="BT382" s="4" t="s">
        <v>1011</v>
      </c>
      <c r="BU382" s="89">
        <v>44867</v>
      </c>
      <c r="BV382" s="4">
        <v>32402</v>
      </c>
      <c r="BW382" s="5"/>
      <c r="BX382" s="4" t="s">
        <v>63</v>
      </c>
      <c r="BY382" s="4" t="s">
        <v>63</v>
      </c>
      <c r="CB382" s="4" t="s">
        <v>63</v>
      </c>
      <c r="CC382" s="4" t="s">
        <v>63</v>
      </c>
      <c r="CE382" s="4" t="s">
        <v>63</v>
      </c>
      <c r="CG382" s="4" t="s">
        <v>62</v>
      </c>
      <c r="CH382" s="4" t="s">
        <v>898</v>
      </c>
      <c r="CI382" s="4" t="s">
        <v>63</v>
      </c>
      <c r="CK382" s="4" t="s">
        <v>83</v>
      </c>
      <c r="CM382" s="4">
        <v>1</v>
      </c>
      <c r="CN382" s="4" t="s">
        <v>84</v>
      </c>
      <c r="CP382" s="4">
        <v>311</v>
      </c>
      <c r="CQ382" s="4">
        <v>4.3</v>
      </c>
      <c r="CR382" s="4">
        <v>76.5</v>
      </c>
      <c r="CS382" s="4" t="s">
        <v>85</v>
      </c>
      <c r="CV382" s="4" t="s">
        <v>86</v>
      </c>
      <c r="CX382" s="4" t="s">
        <v>139</v>
      </c>
      <c r="CY382" s="4" t="s">
        <v>63</v>
      </c>
      <c r="DC382" s="4" t="s">
        <v>1299</v>
      </c>
      <c r="DD382" s="4">
        <v>1</v>
      </c>
      <c r="DE382" s="4" t="s">
        <v>88</v>
      </c>
      <c r="DF382" s="4" t="s">
        <v>1300</v>
      </c>
      <c r="DG382" s="4">
        <v>132</v>
      </c>
      <c r="DJ382" s="4" t="s">
        <v>905</v>
      </c>
      <c r="DK382" s="4" t="s">
        <v>906</v>
      </c>
      <c r="DL382" s="4" t="s">
        <v>63</v>
      </c>
      <c r="DM382" s="4" t="s">
        <v>63</v>
      </c>
      <c r="DN382" s="4" t="s">
        <v>63</v>
      </c>
      <c r="DO382" s="4" t="s">
        <v>1244</v>
      </c>
      <c r="DP382" s="4" t="s">
        <v>62</v>
      </c>
      <c r="DQ382" s="4" t="s">
        <v>77</v>
      </c>
      <c r="DR382" s="4" t="s">
        <v>1301</v>
      </c>
      <c r="DY382" s="4">
        <v>33.299999999999997</v>
      </c>
      <c r="EA382" s="213"/>
      <c r="EB382" s="4">
        <v>5</v>
      </c>
      <c r="EC382" s="4">
        <v>5</v>
      </c>
      <c r="EE382" s="4" t="s">
        <v>1302</v>
      </c>
      <c r="EF382" s="4">
        <v>7</v>
      </c>
      <c r="EV382" s="4">
        <v>3000</v>
      </c>
      <c r="EW382" s="4">
        <v>400</v>
      </c>
      <c r="EX382" s="4">
        <v>307</v>
      </c>
      <c r="EY382" s="4">
        <v>358</v>
      </c>
    </row>
    <row r="383" spans="1:165" x14ac:dyDescent="0.35">
      <c r="A383" s="4">
        <v>2023</v>
      </c>
      <c r="B383" s="4" t="s">
        <v>149</v>
      </c>
      <c r="C383" s="4" t="s">
        <v>150</v>
      </c>
      <c r="D383" s="4" t="s">
        <v>1639</v>
      </c>
      <c r="E383" s="4" t="s">
        <v>151</v>
      </c>
      <c r="F383" s="4">
        <v>92</v>
      </c>
      <c r="G383" s="88">
        <v>3.5</v>
      </c>
      <c r="H383" s="4">
        <v>6</v>
      </c>
      <c r="I383" s="4" t="s">
        <v>1297</v>
      </c>
      <c r="J383" s="4">
        <v>22</v>
      </c>
      <c r="K383" s="4">
        <v>29</v>
      </c>
      <c r="L383" s="4">
        <v>25</v>
      </c>
      <c r="M383" s="4">
        <v>29.2</v>
      </c>
      <c r="N383" s="4">
        <v>39</v>
      </c>
      <c r="O383" s="4">
        <v>32.922800000000002</v>
      </c>
      <c r="P383" s="4">
        <v>22</v>
      </c>
      <c r="Q383" s="4">
        <v>28.554200000000002</v>
      </c>
      <c r="R383" s="4">
        <v>24.883299999999998</v>
      </c>
      <c r="S383" s="4"/>
      <c r="T383" s="4" t="s">
        <v>852</v>
      </c>
      <c r="U383" s="4" t="s">
        <v>853</v>
      </c>
      <c r="V383" s="4" t="s">
        <v>895</v>
      </c>
      <c r="W383" s="4" t="s">
        <v>896</v>
      </c>
      <c r="X383" s="4"/>
      <c r="Y383" s="4">
        <v>10</v>
      </c>
      <c r="Z383" s="4" t="s">
        <v>63</v>
      </c>
      <c r="AA383" s="4" t="s">
        <v>63</v>
      </c>
      <c r="AB383" s="4" t="s">
        <v>73</v>
      </c>
      <c r="AC383" s="4" t="s">
        <v>75</v>
      </c>
      <c r="AD383" s="4">
        <v>15</v>
      </c>
      <c r="AE383" s="4"/>
      <c r="AF383" s="4"/>
      <c r="AG383" s="4" t="s">
        <v>841</v>
      </c>
      <c r="AH383" s="4" t="s">
        <v>842</v>
      </c>
      <c r="AI383" s="4" t="s">
        <v>64</v>
      </c>
      <c r="AJ383" s="4" t="s">
        <v>65</v>
      </c>
      <c r="AK383" s="4" t="s">
        <v>63</v>
      </c>
      <c r="AL383" s="4" t="s">
        <v>81</v>
      </c>
      <c r="AM383" s="4"/>
      <c r="AN383" s="4"/>
      <c r="AO383" s="4">
        <v>99</v>
      </c>
      <c r="AP383" s="4">
        <v>12</v>
      </c>
      <c r="AQ383" s="4"/>
      <c r="AR383" s="4"/>
      <c r="AS383" s="4">
        <v>2200</v>
      </c>
      <c r="AT383" s="4">
        <v>2200</v>
      </c>
      <c r="AU383" s="4"/>
      <c r="AV383" s="4"/>
      <c r="AW383" s="4"/>
      <c r="AX383" s="4"/>
      <c r="AY383" s="4"/>
      <c r="AZ383" s="4"/>
      <c r="BA383" s="4"/>
      <c r="BB383" s="4"/>
      <c r="BC383" s="4"/>
      <c r="BD383" s="4"/>
      <c r="BE383" s="4"/>
      <c r="BF383" s="4"/>
      <c r="BG383" s="4"/>
      <c r="BH383" s="4"/>
      <c r="BI383" s="4"/>
      <c r="BJ383" s="4"/>
      <c r="BK383" s="4"/>
      <c r="BL383" s="4"/>
      <c r="BM383" s="4"/>
      <c r="BN383" s="92" t="s">
        <v>1640</v>
      </c>
      <c r="BO383" s="4">
        <v>2</v>
      </c>
      <c r="BP383" s="4">
        <v>2</v>
      </c>
      <c r="BQ383" s="4">
        <v>5</v>
      </c>
      <c r="BR383" s="4" t="s">
        <v>105</v>
      </c>
      <c r="BS383" s="4" t="s">
        <v>292</v>
      </c>
      <c r="BT383" s="4" t="s">
        <v>1011</v>
      </c>
      <c r="BU383" s="89">
        <v>44867</v>
      </c>
      <c r="BV383" s="4">
        <v>32400</v>
      </c>
      <c r="BW383" s="5"/>
      <c r="BX383" s="4" t="s">
        <v>63</v>
      </c>
      <c r="BY383" s="4" t="s">
        <v>63</v>
      </c>
      <c r="BZ383" s="4"/>
      <c r="CA383" s="4"/>
      <c r="CB383" s="4" t="s">
        <v>63</v>
      </c>
      <c r="CC383" s="4" t="s">
        <v>63</v>
      </c>
      <c r="CD383" s="4"/>
      <c r="CE383" s="4" t="s">
        <v>63</v>
      </c>
      <c r="CF383" s="4"/>
      <c r="CG383" s="4" t="s">
        <v>62</v>
      </c>
      <c r="CH383" s="4" t="s">
        <v>898</v>
      </c>
      <c r="CI383" s="4" t="s">
        <v>63</v>
      </c>
      <c r="CJ383" s="4"/>
      <c r="CK383" s="4" t="s">
        <v>83</v>
      </c>
      <c r="CL383" s="4"/>
      <c r="CM383" s="4">
        <v>1</v>
      </c>
      <c r="CN383" s="4" t="s">
        <v>84</v>
      </c>
      <c r="CO383" s="4"/>
      <c r="CP383" s="4">
        <v>311</v>
      </c>
      <c r="CQ383" s="4">
        <v>4.3</v>
      </c>
      <c r="CR383" s="4">
        <v>76.5</v>
      </c>
      <c r="CS383" s="4" t="s">
        <v>85</v>
      </c>
      <c r="CT383" s="4"/>
      <c r="CU383" s="4"/>
      <c r="CV383" s="4" t="s">
        <v>86</v>
      </c>
      <c r="CW383" s="4"/>
      <c r="CX383" s="4" t="s">
        <v>139</v>
      </c>
      <c r="CY383" s="4" t="s">
        <v>63</v>
      </c>
      <c r="CZ383" s="4"/>
      <c r="DA383" s="4"/>
      <c r="DB383" s="4"/>
      <c r="DC383" s="4" t="s">
        <v>1299</v>
      </c>
      <c r="DD383" s="4">
        <v>2</v>
      </c>
      <c r="DE383" s="4" t="s">
        <v>88</v>
      </c>
      <c r="DF383" s="4" t="s">
        <v>1300</v>
      </c>
      <c r="DG383" s="4" t="s">
        <v>1641</v>
      </c>
      <c r="DH383" s="4"/>
      <c r="DI383" s="4"/>
      <c r="DJ383" s="4" t="s">
        <v>905</v>
      </c>
      <c r="DK383" s="4" t="s">
        <v>906</v>
      </c>
      <c r="DL383" s="4" t="s">
        <v>63</v>
      </c>
      <c r="DM383" s="4" t="s">
        <v>63</v>
      </c>
      <c r="DN383" s="4" t="s">
        <v>63</v>
      </c>
      <c r="DO383" s="4" t="s">
        <v>1244</v>
      </c>
      <c r="DP383" s="4" t="s">
        <v>62</v>
      </c>
      <c r="DQ383" s="4" t="s">
        <v>77</v>
      </c>
      <c r="DR383" s="4" t="s">
        <v>1642</v>
      </c>
      <c r="DS383" s="4"/>
      <c r="DT383" s="4"/>
      <c r="DU383" s="4"/>
      <c r="DV383" s="4"/>
      <c r="DW383" s="4"/>
      <c r="DX383" s="4"/>
      <c r="DY383" s="4">
        <v>33.299999999999997</v>
      </c>
      <c r="DZ383" s="4"/>
      <c r="EA383" s="213"/>
      <c r="EB383" s="4">
        <v>5</v>
      </c>
      <c r="EC383" s="4">
        <v>5</v>
      </c>
      <c r="ED383" s="4"/>
      <c r="EE383" s="4" t="s">
        <v>1302</v>
      </c>
      <c r="EF383" s="4">
        <v>7</v>
      </c>
      <c r="EG383" s="4"/>
      <c r="EH383" s="4"/>
      <c r="EI383" s="4"/>
      <c r="EJ383" s="4"/>
      <c r="EK383" s="4"/>
      <c r="EL383" s="4"/>
      <c r="EM383" s="4"/>
      <c r="EN383" s="4"/>
      <c r="EO383" s="4"/>
      <c r="EP383" s="4"/>
      <c r="EQ383" s="4"/>
      <c r="ER383" s="4"/>
      <c r="ES383" s="4"/>
      <c r="ET383" s="4"/>
      <c r="EU383" s="4"/>
      <c r="EV383" s="4">
        <v>3000</v>
      </c>
      <c r="EW383" s="4">
        <v>400</v>
      </c>
      <c r="EX383" s="4">
        <v>307</v>
      </c>
      <c r="EY383" s="4">
        <v>358</v>
      </c>
      <c r="EZ383" s="4"/>
      <c r="FA383" s="4"/>
      <c r="FB383" s="4"/>
      <c r="FC383" s="4"/>
      <c r="FD383" s="4"/>
      <c r="FE383" s="4"/>
      <c r="FF383" s="4"/>
      <c r="FG383" s="4"/>
      <c r="FH383" s="4"/>
      <c r="FI383" s="4"/>
    </row>
    <row r="384" spans="1:165" s="4" customFormat="1" x14ac:dyDescent="0.35">
      <c r="A384" s="4">
        <v>2023</v>
      </c>
      <c r="B384" s="4" t="s">
        <v>149</v>
      </c>
      <c r="C384" s="4" t="s">
        <v>150</v>
      </c>
      <c r="D384" s="4" t="s">
        <v>1639</v>
      </c>
      <c r="E384" s="4" t="s">
        <v>151</v>
      </c>
      <c r="F384" s="4">
        <v>91</v>
      </c>
      <c r="G384" s="88">
        <v>3.5</v>
      </c>
      <c r="H384" s="4">
        <v>6</v>
      </c>
      <c r="I384" s="4" t="s">
        <v>1297</v>
      </c>
      <c r="J384" s="4">
        <v>22</v>
      </c>
      <c r="K384" s="4">
        <v>29</v>
      </c>
      <c r="L384" s="4">
        <v>25</v>
      </c>
      <c r="M384" s="4">
        <v>29.2</v>
      </c>
      <c r="N384" s="4">
        <v>39</v>
      </c>
      <c r="O384" s="4">
        <v>32.922800000000002</v>
      </c>
      <c r="P384" s="4">
        <v>22</v>
      </c>
      <c r="Q384" s="4">
        <v>28.554200000000002</v>
      </c>
      <c r="R384" s="4">
        <v>24.883299999999998</v>
      </c>
      <c r="T384" s="4" t="s">
        <v>852</v>
      </c>
      <c r="U384" s="4" t="s">
        <v>853</v>
      </c>
      <c r="V384" s="4" t="s">
        <v>895</v>
      </c>
      <c r="W384" s="4" t="s">
        <v>896</v>
      </c>
      <c r="Y384" s="4">
        <v>10</v>
      </c>
      <c r="Z384" s="4" t="s">
        <v>63</v>
      </c>
      <c r="AA384" s="4" t="s">
        <v>63</v>
      </c>
      <c r="AB384" s="4" t="s">
        <v>73</v>
      </c>
      <c r="AC384" s="4" t="s">
        <v>75</v>
      </c>
      <c r="AD384" s="4">
        <v>15</v>
      </c>
      <c r="AG384" s="4" t="s">
        <v>841</v>
      </c>
      <c r="AH384" s="4" t="s">
        <v>842</v>
      </c>
      <c r="AI384" s="4" t="s">
        <v>64</v>
      </c>
      <c r="AJ384" s="4" t="s">
        <v>65</v>
      </c>
      <c r="AK384" s="4" t="s">
        <v>63</v>
      </c>
      <c r="AL384" s="4" t="s">
        <v>81</v>
      </c>
      <c r="AO384" s="4">
        <v>99</v>
      </c>
      <c r="AP384" s="4">
        <v>12</v>
      </c>
      <c r="AS384" s="4">
        <v>2200</v>
      </c>
      <c r="AT384" s="4">
        <v>2200</v>
      </c>
      <c r="BN384" s="92" t="s">
        <v>1298</v>
      </c>
      <c r="BO384" s="4">
        <v>2</v>
      </c>
      <c r="BP384" s="4">
        <v>2</v>
      </c>
      <c r="BQ384" s="4">
        <v>5</v>
      </c>
      <c r="BR384" s="4" t="s">
        <v>105</v>
      </c>
      <c r="BS384" s="4" t="s">
        <v>292</v>
      </c>
      <c r="BT384" s="4" t="s">
        <v>1011</v>
      </c>
      <c r="BU384" s="89">
        <v>44867</v>
      </c>
      <c r="BV384" s="4">
        <v>32399</v>
      </c>
      <c r="BW384" s="5"/>
      <c r="BX384" s="4" t="s">
        <v>63</v>
      </c>
      <c r="BY384" s="4" t="s">
        <v>63</v>
      </c>
      <c r="CB384" s="4" t="s">
        <v>63</v>
      </c>
      <c r="CC384" s="4" t="s">
        <v>63</v>
      </c>
      <c r="CE384" s="4" t="s">
        <v>63</v>
      </c>
      <c r="CG384" s="4" t="s">
        <v>62</v>
      </c>
      <c r="CH384" s="4" t="s">
        <v>898</v>
      </c>
      <c r="CI384" s="4" t="s">
        <v>63</v>
      </c>
      <c r="CK384" s="4" t="s">
        <v>83</v>
      </c>
      <c r="CM384" s="4">
        <v>1</v>
      </c>
      <c r="CN384" s="4" t="s">
        <v>84</v>
      </c>
      <c r="CP384" s="4">
        <v>311</v>
      </c>
      <c r="CQ384" s="4">
        <v>4.3</v>
      </c>
      <c r="CR384" s="4">
        <v>76.5</v>
      </c>
      <c r="CS384" s="4" t="s">
        <v>85</v>
      </c>
      <c r="CV384" s="4" t="s">
        <v>86</v>
      </c>
      <c r="CX384" s="4" t="s">
        <v>139</v>
      </c>
      <c r="CY384" s="4" t="s">
        <v>63</v>
      </c>
      <c r="DC384" s="4" t="s">
        <v>1299</v>
      </c>
      <c r="DD384" s="4">
        <v>2</v>
      </c>
      <c r="DE384" s="4" t="s">
        <v>88</v>
      </c>
      <c r="DF384" s="4" t="s">
        <v>1300</v>
      </c>
      <c r="DG384" s="4" t="s">
        <v>1641</v>
      </c>
      <c r="DJ384" s="4" t="s">
        <v>905</v>
      </c>
      <c r="DK384" s="4" t="s">
        <v>906</v>
      </c>
      <c r="DL384" s="4" t="s">
        <v>63</v>
      </c>
      <c r="DM384" s="4" t="s">
        <v>63</v>
      </c>
      <c r="DN384" s="4" t="s">
        <v>63</v>
      </c>
      <c r="DO384" s="4" t="s">
        <v>1244</v>
      </c>
      <c r="DP384" s="4" t="s">
        <v>62</v>
      </c>
      <c r="DQ384" s="4" t="s">
        <v>77</v>
      </c>
      <c r="DR384" s="4" t="s">
        <v>1301</v>
      </c>
      <c r="DY384" s="4">
        <v>33.299999999999997</v>
      </c>
      <c r="EA384" s="213"/>
      <c r="EB384" s="4">
        <v>5</v>
      </c>
      <c r="EC384" s="4">
        <v>5</v>
      </c>
      <c r="EE384" s="4" t="s">
        <v>1302</v>
      </c>
      <c r="EF384" s="4">
        <v>7</v>
      </c>
      <c r="EV384" s="4">
        <v>3000</v>
      </c>
      <c r="EW384" s="4">
        <v>400</v>
      </c>
      <c r="EX384" s="4">
        <v>307</v>
      </c>
      <c r="EY384" s="4">
        <v>358</v>
      </c>
    </row>
    <row r="385" spans="1:165" s="4" customFormat="1" x14ac:dyDescent="0.35">
      <c r="A385">
        <v>2023</v>
      </c>
      <c r="B385" t="s">
        <v>1098</v>
      </c>
      <c r="C385" t="s">
        <v>1099</v>
      </c>
      <c r="D385" t="s">
        <v>1643</v>
      </c>
      <c r="E385" t="s">
        <v>1101</v>
      </c>
      <c r="F385">
        <v>36</v>
      </c>
      <c r="G385" s="209">
        <v>3</v>
      </c>
      <c r="H385">
        <v>6</v>
      </c>
      <c r="I385" t="s">
        <v>882</v>
      </c>
      <c r="J385">
        <v>18</v>
      </c>
      <c r="K385">
        <v>25</v>
      </c>
      <c r="L385">
        <v>20</v>
      </c>
      <c r="M385">
        <v>21.926400000000001</v>
      </c>
      <c r="N385">
        <v>35.1464</v>
      </c>
      <c r="O385">
        <v>26.393899999999999</v>
      </c>
      <c r="P385">
        <v>17.543900000000001</v>
      </c>
      <c r="Q385">
        <v>24.985900000000001</v>
      </c>
      <c r="R385">
        <v>20.2593</v>
      </c>
      <c r="S385"/>
      <c r="T385" t="s">
        <v>796</v>
      </c>
      <c r="U385" t="s">
        <v>797</v>
      </c>
      <c r="V385" t="s">
        <v>73</v>
      </c>
      <c r="W385" t="s">
        <v>74</v>
      </c>
      <c r="X385"/>
      <c r="Y385">
        <v>8</v>
      </c>
      <c r="Z385" t="s">
        <v>62</v>
      </c>
      <c r="AA385" t="s">
        <v>63</v>
      </c>
      <c r="AB385" t="s">
        <v>71</v>
      </c>
      <c r="AC385" t="s">
        <v>72</v>
      </c>
      <c r="AD385">
        <v>10</v>
      </c>
      <c r="AE385"/>
      <c r="AF385"/>
      <c r="AG385" t="s">
        <v>841</v>
      </c>
      <c r="AH385" t="s">
        <v>842</v>
      </c>
      <c r="AI385" t="s">
        <v>64</v>
      </c>
      <c r="AJ385" t="s">
        <v>65</v>
      </c>
      <c r="AK385" t="s">
        <v>63</v>
      </c>
      <c r="AL385" t="s">
        <v>81</v>
      </c>
      <c r="AM385"/>
      <c r="AN385"/>
      <c r="AO385">
        <v>108</v>
      </c>
      <c r="AP385">
        <v>10</v>
      </c>
      <c r="AQ385"/>
      <c r="AR385"/>
      <c r="AS385">
        <v>2750</v>
      </c>
      <c r="AT385">
        <v>2750</v>
      </c>
      <c r="AU385"/>
      <c r="AV385"/>
      <c r="AW385"/>
      <c r="AX385"/>
      <c r="AY385"/>
      <c r="AZ385"/>
      <c r="BA385"/>
      <c r="BB385"/>
      <c r="BC385"/>
      <c r="BD385"/>
      <c r="BE385"/>
      <c r="BF385"/>
      <c r="BG385"/>
      <c r="BH385"/>
      <c r="BI385"/>
      <c r="BJ385"/>
      <c r="BK385"/>
      <c r="BL385"/>
      <c r="BM385"/>
      <c r="BN385" s="192" t="s">
        <v>1004</v>
      </c>
      <c r="BO385">
        <v>2</v>
      </c>
      <c r="BP385">
        <v>2</v>
      </c>
      <c r="BQ385">
        <v>5</v>
      </c>
      <c r="BR385" t="s">
        <v>105</v>
      </c>
      <c r="BS385" t="s">
        <v>292</v>
      </c>
      <c r="BT385" t="s">
        <v>998</v>
      </c>
      <c r="BU385" s="210">
        <v>44713</v>
      </c>
      <c r="BV385">
        <v>31307</v>
      </c>
      <c r="BW385" s="211"/>
      <c r="BX385" t="s">
        <v>63</v>
      </c>
      <c r="BY385" t="s">
        <v>63</v>
      </c>
      <c r="BZ385"/>
      <c r="CA385"/>
      <c r="CB385" t="s">
        <v>63</v>
      </c>
      <c r="CC385" t="s">
        <v>63</v>
      </c>
      <c r="CD385"/>
      <c r="CE385" t="s">
        <v>63</v>
      </c>
      <c r="CF385"/>
      <c r="CG385" t="s">
        <v>62</v>
      </c>
      <c r="CH385" t="s">
        <v>1102</v>
      </c>
      <c r="CI385" t="s">
        <v>63</v>
      </c>
      <c r="CJ385"/>
      <c r="CK385"/>
      <c r="CL385"/>
      <c r="CM385"/>
      <c r="CN385"/>
      <c r="CO385"/>
      <c r="CP385"/>
      <c r="CQ385"/>
      <c r="CR385"/>
      <c r="CS385"/>
      <c r="CT385"/>
      <c r="CU385"/>
      <c r="CV385"/>
      <c r="CW385"/>
      <c r="CX385"/>
      <c r="CY385"/>
      <c r="CZ385"/>
      <c r="DA385"/>
      <c r="DB385"/>
      <c r="DC385"/>
      <c r="DD385"/>
      <c r="DE385"/>
      <c r="DF385"/>
      <c r="DG385"/>
      <c r="DH385"/>
      <c r="DI385"/>
      <c r="DJ385" t="s">
        <v>806</v>
      </c>
      <c r="DK385" t="s">
        <v>807</v>
      </c>
      <c r="DL385" t="s">
        <v>63</v>
      </c>
      <c r="DM385"/>
      <c r="DN385" t="s">
        <v>63</v>
      </c>
      <c r="DO385" t="s">
        <v>1644</v>
      </c>
      <c r="DP385" t="s">
        <v>62</v>
      </c>
      <c r="DQ385" t="s">
        <v>77</v>
      </c>
      <c r="DR385"/>
      <c r="DS385"/>
      <c r="DT385"/>
      <c r="DU385"/>
      <c r="DV385"/>
      <c r="DW385"/>
      <c r="DX385"/>
      <c r="DY385">
        <v>26.6</v>
      </c>
      <c r="DZ385"/>
      <c r="EA385" s="212"/>
      <c r="EB385">
        <v>4</v>
      </c>
      <c r="EC385">
        <v>4</v>
      </c>
      <c r="ED385"/>
      <c r="EE385" t="s">
        <v>1645</v>
      </c>
      <c r="EF385">
        <v>3</v>
      </c>
      <c r="EG385"/>
      <c r="EH385"/>
      <c r="EI385"/>
      <c r="EJ385"/>
      <c r="EK385"/>
      <c r="EL385"/>
      <c r="EM385"/>
      <c r="EN385"/>
      <c r="EO385"/>
      <c r="EP385"/>
      <c r="EQ385"/>
      <c r="ER385"/>
      <c r="ES385"/>
      <c r="ET385"/>
      <c r="EU385"/>
      <c r="EV385">
        <v>5750</v>
      </c>
      <c r="EW385">
        <v>503</v>
      </c>
      <c r="EX385">
        <v>354</v>
      </c>
      <c r="EY385">
        <v>436</v>
      </c>
      <c r="EZ385"/>
      <c r="FA385"/>
      <c r="FB385"/>
      <c r="FC385"/>
      <c r="FD385"/>
      <c r="FE385"/>
      <c r="FF385"/>
      <c r="FG385"/>
      <c r="FH385"/>
      <c r="FI385"/>
    </row>
    <row r="386" spans="1:165" s="4" customFormat="1" x14ac:dyDescent="0.35">
      <c r="A386">
        <v>2023</v>
      </c>
      <c r="B386" t="s">
        <v>1098</v>
      </c>
      <c r="C386" t="s">
        <v>1099</v>
      </c>
      <c r="D386" t="s">
        <v>1646</v>
      </c>
      <c r="E386" t="s">
        <v>1101</v>
      </c>
      <c r="F386">
        <v>35</v>
      </c>
      <c r="G386" s="209">
        <v>3</v>
      </c>
      <c r="H386">
        <v>6</v>
      </c>
      <c r="I386" t="s">
        <v>882</v>
      </c>
      <c r="J386">
        <v>17</v>
      </c>
      <c r="K386">
        <v>25</v>
      </c>
      <c r="L386">
        <v>20</v>
      </c>
      <c r="M386">
        <v>20.8462</v>
      </c>
      <c r="N386">
        <v>32.308599999999998</v>
      </c>
      <c r="O386">
        <v>24.8066</v>
      </c>
      <c r="P386">
        <v>16.738800000000001</v>
      </c>
      <c r="Q386">
        <v>24.739000000000001</v>
      </c>
      <c r="R386">
        <v>19.589500000000001</v>
      </c>
      <c r="S386"/>
      <c r="T386" t="s">
        <v>796</v>
      </c>
      <c r="U386" t="s">
        <v>797</v>
      </c>
      <c r="V386" t="s">
        <v>73</v>
      </c>
      <c r="W386" t="s">
        <v>74</v>
      </c>
      <c r="X386"/>
      <c r="Y386">
        <v>8</v>
      </c>
      <c r="Z386" t="s">
        <v>62</v>
      </c>
      <c r="AA386" t="s">
        <v>63</v>
      </c>
      <c r="AB386" t="s">
        <v>73</v>
      </c>
      <c r="AC386" t="s">
        <v>75</v>
      </c>
      <c r="AD386">
        <v>10</v>
      </c>
      <c r="AE386"/>
      <c r="AF386"/>
      <c r="AG386" t="s">
        <v>841</v>
      </c>
      <c r="AH386" t="s">
        <v>842</v>
      </c>
      <c r="AI386" t="s">
        <v>64</v>
      </c>
      <c r="AJ386" t="s">
        <v>65</v>
      </c>
      <c r="AK386" t="s">
        <v>63</v>
      </c>
      <c r="AL386" t="s">
        <v>81</v>
      </c>
      <c r="AM386"/>
      <c r="AN386"/>
      <c r="AO386">
        <v>108</v>
      </c>
      <c r="AP386">
        <v>10</v>
      </c>
      <c r="AQ386"/>
      <c r="AR386"/>
      <c r="AS386">
        <v>2750</v>
      </c>
      <c r="AT386">
        <v>2750</v>
      </c>
      <c r="AU386"/>
      <c r="AV386"/>
      <c r="AW386"/>
      <c r="AX386"/>
      <c r="AY386"/>
      <c r="AZ386"/>
      <c r="BA386"/>
      <c r="BB386"/>
      <c r="BC386"/>
      <c r="BD386"/>
      <c r="BE386"/>
      <c r="BF386"/>
      <c r="BG386"/>
      <c r="BH386"/>
      <c r="BI386"/>
      <c r="BJ386"/>
      <c r="BK386"/>
      <c r="BL386"/>
      <c r="BM386"/>
      <c r="BN386" s="192" t="s">
        <v>1004</v>
      </c>
      <c r="BO386">
        <v>2</v>
      </c>
      <c r="BP386">
        <v>2</v>
      </c>
      <c r="BQ386">
        <v>5</v>
      </c>
      <c r="BR386" t="s">
        <v>105</v>
      </c>
      <c r="BS386" t="s">
        <v>292</v>
      </c>
      <c r="BT386" t="s">
        <v>1289</v>
      </c>
      <c r="BU386" s="210">
        <v>44727</v>
      </c>
      <c r="BV386">
        <v>31458</v>
      </c>
      <c r="BW386" s="211"/>
      <c r="BX386" t="s">
        <v>63</v>
      </c>
      <c r="BY386" t="s">
        <v>63</v>
      </c>
      <c r="BZ386"/>
      <c r="CA386"/>
      <c r="CB386" t="s">
        <v>63</v>
      </c>
      <c r="CC386" t="s">
        <v>63</v>
      </c>
      <c r="CD386"/>
      <c r="CE386" t="s">
        <v>63</v>
      </c>
      <c r="CF386"/>
      <c r="CG386" t="s">
        <v>62</v>
      </c>
      <c r="CH386" t="s">
        <v>1102</v>
      </c>
      <c r="CI386" t="s">
        <v>63</v>
      </c>
      <c r="CJ386"/>
      <c r="CK386"/>
      <c r="CL386"/>
      <c r="CM386"/>
      <c r="CN386"/>
      <c r="CO386"/>
      <c r="CP386"/>
      <c r="CQ386"/>
      <c r="CR386"/>
      <c r="CS386"/>
      <c r="CT386"/>
      <c r="CU386"/>
      <c r="CV386"/>
      <c r="CW386"/>
      <c r="CX386"/>
      <c r="CY386"/>
      <c r="CZ386"/>
      <c r="DA386"/>
      <c r="DB386"/>
      <c r="DC386"/>
      <c r="DD386"/>
      <c r="DE386"/>
      <c r="DF386"/>
      <c r="DG386"/>
      <c r="DH386"/>
      <c r="DI386"/>
      <c r="DJ386" t="s">
        <v>806</v>
      </c>
      <c r="DK386" t="s">
        <v>807</v>
      </c>
      <c r="DL386" t="s">
        <v>63</v>
      </c>
      <c r="DM386"/>
      <c r="DN386" t="s">
        <v>63</v>
      </c>
      <c r="DO386" t="s">
        <v>1644</v>
      </c>
      <c r="DP386" t="s">
        <v>62</v>
      </c>
      <c r="DQ386" t="s">
        <v>77</v>
      </c>
      <c r="DR386"/>
      <c r="DS386"/>
      <c r="DT386"/>
      <c r="DU386"/>
      <c r="DV386"/>
      <c r="DW386"/>
      <c r="DX386"/>
      <c r="DY386">
        <v>25</v>
      </c>
      <c r="DZ386"/>
      <c r="EA386" s="212"/>
      <c r="EB386">
        <v>4</v>
      </c>
      <c r="EC386">
        <v>4</v>
      </c>
      <c r="ED386"/>
      <c r="EE386" t="s">
        <v>1645</v>
      </c>
      <c r="EF386">
        <v>3</v>
      </c>
      <c r="EG386"/>
      <c r="EH386"/>
      <c r="EI386"/>
      <c r="EJ386"/>
      <c r="EK386"/>
      <c r="EL386"/>
      <c r="EM386"/>
      <c r="EN386"/>
      <c r="EO386"/>
      <c r="EP386"/>
      <c r="EQ386"/>
      <c r="ER386"/>
      <c r="ES386"/>
      <c r="ET386"/>
      <c r="EU386"/>
      <c r="EV386">
        <v>5750</v>
      </c>
      <c r="EW386">
        <v>534</v>
      </c>
      <c r="EX386">
        <v>361</v>
      </c>
      <c r="EY386">
        <v>457</v>
      </c>
      <c r="EZ386"/>
      <c r="FA386"/>
      <c r="FB386"/>
      <c r="FC386"/>
      <c r="FD386"/>
      <c r="FE386"/>
      <c r="FF386"/>
      <c r="FG386"/>
      <c r="FH386"/>
      <c r="FI386"/>
    </row>
    <row r="387" spans="1:165" x14ac:dyDescent="0.35">
      <c r="A387">
        <v>2023</v>
      </c>
      <c r="B387" t="s">
        <v>1098</v>
      </c>
      <c r="C387" t="s">
        <v>1099</v>
      </c>
      <c r="D387" t="s">
        <v>1647</v>
      </c>
      <c r="E387" t="s">
        <v>1101</v>
      </c>
      <c r="F387">
        <v>38</v>
      </c>
      <c r="G387" s="209">
        <v>3</v>
      </c>
      <c r="H387">
        <v>6</v>
      </c>
      <c r="I387" t="s">
        <v>882</v>
      </c>
      <c r="J387">
        <v>18</v>
      </c>
      <c r="K387">
        <v>25</v>
      </c>
      <c r="L387">
        <v>20</v>
      </c>
      <c r="M387">
        <v>21.926400000000001</v>
      </c>
      <c r="N387">
        <v>35.1464</v>
      </c>
      <c r="O387">
        <v>26.393899999999999</v>
      </c>
      <c r="P387">
        <v>17.543900000000001</v>
      </c>
      <c r="Q387">
        <v>24.985900000000001</v>
      </c>
      <c r="R387">
        <v>20.2593</v>
      </c>
      <c r="T387" t="s">
        <v>796</v>
      </c>
      <c r="U387" t="s">
        <v>797</v>
      </c>
      <c r="V387" t="s">
        <v>73</v>
      </c>
      <c r="W387" t="s">
        <v>74</v>
      </c>
      <c r="Y387">
        <v>8</v>
      </c>
      <c r="Z387" t="s">
        <v>62</v>
      </c>
      <c r="AA387" t="s">
        <v>63</v>
      </c>
      <c r="AB387" t="s">
        <v>71</v>
      </c>
      <c r="AC387" t="s">
        <v>72</v>
      </c>
      <c r="AD387">
        <v>10</v>
      </c>
      <c r="AG387" t="s">
        <v>841</v>
      </c>
      <c r="AH387" t="s">
        <v>842</v>
      </c>
      <c r="AI387" t="s">
        <v>64</v>
      </c>
      <c r="AJ387" t="s">
        <v>65</v>
      </c>
      <c r="AK387" t="s">
        <v>63</v>
      </c>
      <c r="AL387" t="s">
        <v>81</v>
      </c>
      <c r="AO387">
        <v>108</v>
      </c>
      <c r="AP387">
        <v>10</v>
      </c>
      <c r="AS387">
        <v>2750</v>
      </c>
      <c r="AT387">
        <v>2750</v>
      </c>
      <c r="BN387" s="192" t="s">
        <v>1004</v>
      </c>
      <c r="BO387">
        <v>2</v>
      </c>
      <c r="BP387">
        <v>2</v>
      </c>
      <c r="BQ387">
        <v>5</v>
      </c>
      <c r="BR387" t="s">
        <v>105</v>
      </c>
      <c r="BS387" t="s">
        <v>292</v>
      </c>
      <c r="BT387" t="s">
        <v>998</v>
      </c>
      <c r="BU387" s="210">
        <v>44713</v>
      </c>
      <c r="BV387">
        <v>31309</v>
      </c>
      <c r="BX387" t="s">
        <v>63</v>
      </c>
      <c r="BY387" t="s">
        <v>63</v>
      </c>
      <c r="CB387" t="s">
        <v>63</v>
      </c>
      <c r="CC387" t="s">
        <v>63</v>
      </c>
      <c r="CE387" t="s">
        <v>63</v>
      </c>
      <c r="CG387" t="s">
        <v>62</v>
      </c>
      <c r="CH387" t="s">
        <v>1102</v>
      </c>
      <c r="CI387" t="s">
        <v>63</v>
      </c>
      <c r="DJ387" t="s">
        <v>806</v>
      </c>
      <c r="DK387" t="s">
        <v>807</v>
      </c>
      <c r="DL387" t="s">
        <v>63</v>
      </c>
      <c r="DN387" t="s">
        <v>63</v>
      </c>
      <c r="DO387" t="s">
        <v>1644</v>
      </c>
      <c r="DP387" t="s">
        <v>62</v>
      </c>
      <c r="DQ387" t="s">
        <v>77</v>
      </c>
      <c r="DY387">
        <v>26.6</v>
      </c>
      <c r="EB387">
        <v>4</v>
      </c>
      <c r="EC387">
        <v>4</v>
      </c>
      <c r="EE387" t="s">
        <v>1645</v>
      </c>
      <c r="EF387">
        <v>3</v>
      </c>
      <c r="EV387">
        <v>5750</v>
      </c>
      <c r="EW387">
        <v>503</v>
      </c>
      <c r="EX387">
        <v>354</v>
      </c>
      <c r="EY387">
        <v>436</v>
      </c>
    </row>
    <row r="388" spans="1:165" x14ac:dyDescent="0.35">
      <c r="A388">
        <v>2023</v>
      </c>
      <c r="B388" t="s">
        <v>1098</v>
      </c>
      <c r="C388" t="s">
        <v>1099</v>
      </c>
      <c r="D388" t="s">
        <v>1648</v>
      </c>
      <c r="E388" t="s">
        <v>1101</v>
      </c>
      <c r="F388">
        <v>32</v>
      </c>
      <c r="G388" s="209">
        <v>3.8</v>
      </c>
      <c r="H388">
        <v>8</v>
      </c>
      <c r="I388" t="s">
        <v>882</v>
      </c>
      <c r="J388">
        <v>13</v>
      </c>
      <c r="K388">
        <v>20</v>
      </c>
      <c r="L388">
        <v>16</v>
      </c>
      <c r="M388">
        <v>16.564699999999998</v>
      </c>
      <c r="N388">
        <v>27.3566</v>
      </c>
      <c r="O388">
        <v>20.14</v>
      </c>
      <c r="P388">
        <v>13.490600000000001</v>
      </c>
      <c r="Q388">
        <v>19.797899999999998</v>
      </c>
      <c r="R388">
        <v>15.7483</v>
      </c>
      <c r="S388" t="s">
        <v>856</v>
      </c>
      <c r="T388" t="s">
        <v>796</v>
      </c>
      <c r="U388" t="s">
        <v>797</v>
      </c>
      <c r="V388" t="s">
        <v>73</v>
      </c>
      <c r="W388" t="s">
        <v>74</v>
      </c>
      <c r="Y388">
        <v>8</v>
      </c>
      <c r="Z388" t="s">
        <v>62</v>
      </c>
      <c r="AA388" t="s">
        <v>63</v>
      </c>
      <c r="AB388" t="s">
        <v>71</v>
      </c>
      <c r="AC388" t="s">
        <v>72</v>
      </c>
      <c r="AD388">
        <v>10</v>
      </c>
      <c r="AG388" t="s">
        <v>841</v>
      </c>
      <c r="AH388" t="s">
        <v>842</v>
      </c>
      <c r="AI388" t="s">
        <v>64</v>
      </c>
      <c r="AJ388" t="s">
        <v>65</v>
      </c>
      <c r="AK388" t="s">
        <v>63</v>
      </c>
      <c r="AL388" t="s">
        <v>81</v>
      </c>
      <c r="AO388">
        <v>108</v>
      </c>
      <c r="AP388">
        <v>10</v>
      </c>
      <c r="AS388">
        <v>3400</v>
      </c>
      <c r="AT388">
        <v>3400</v>
      </c>
      <c r="BN388" s="192" t="s">
        <v>1004</v>
      </c>
      <c r="BO388">
        <v>2</v>
      </c>
      <c r="BP388">
        <v>2</v>
      </c>
      <c r="BQ388">
        <v>5</v>
      </c>
      <c r="BR388" t="s">
        <v>105</v>
      </c>
      <c r="BS388" t="s">
        <v>292</v>
      </c>
      <c r="BT388" t="s">
        <v>998</v>
      </c>
      <c r="BU388" s="210">
        <v>44713</v>
      </c>
      <c r="BV388">
        <v>31305</v>
      </c>
      <c r="BX388" t="s">
        <v>63</v>
      </c>
      <c r="BY388" t="s">
        <v>63</v>
      </c>
      <c r="CB388" t="s">
        <v>63</v>
      </c>
      <c r="CC388" t="s">
        <v>63</v>
      </c>
      <c r="CE388" t="s">
        <v>63</v>
      </c>
      <c r="CG388" t="s">
        <v>62</v>
      </c>
      <c r="CH388" t="s">
        <v>1102</v>
      </c>
      <c r="CI388" t="s">
        <v>63</v>
      </c>
      <c r="DJ388" t="s">
        <v>806</v>
      </c>
      <c r="DK388" t="s">
        <v>807</v>
      </c>
      <c r="DL388" t="s">
        <v>63</v>
      </c>
      <c r="DN388" t="s">
        <v>63</v>
      </c>
      <c r="DO388" t="s">
        <v>1103</v>
      </c>
      <c r="DP388" t="s">
        <v>62</v>
      </c>
      <c r="DQ388" t="s">
        <v>77</v>
      </c>
      <c r="DY388">
        <v>20.3</v>
      </c>
      <c r="EB388">
        <v>3</v>
      </c>
      <c r="EC388">
        <v>3</v>
      </c>
      <c r="EE388" t="s">
        <v>1649</v>
      </c>
      <c r="EF388">
        <v>1</v>
      </c>
      <c r="EV388">
        <v>9000</v>
      </c>
      <c r="EW388">
        <v>654</v>
      </c>
      <c r="EX388">
        <v>446</v>
      </c>
      <c r="EY388">
        <v>560</v>
      </c>
    </row>
    <row r="389" spans="1:165" x14ac:dyDescent="0.35">
      <c r="A389">
        <v>2023</v>
      </c>
      <c r="B389" t="s">
        <v>121</v>
      </c>
      <c r="C389" t="s">
        <v>121</v>
      </c>
      <c r="D389" t="s">
        <v>1650</v>
      </c>
      <c r="E389" t="s">
        <v>122</v>
      </c>
      <c r="F389">
        <v>309</v>
      </c>
      <c r="G389" s="209">
        <v>2.5</v>
      </c>
      <c r="H389">
        <v>4</v>
      </c>
      <c r="I389" t="s">
        <v>919</v>
      </c>
      <c r="J389">
        <v>27</v>
      </c>
      <c r="K389">
        <v>35</v>
      </c>
      <c r="L389">
        <v>30</v>
      </c>
      <c r="M389">
        <v>35.556699999999999</v>
      </c>
      <c r="N389">
        <v>51.549100000000003</v>
      </c>
      <c r="O389">
        <v>41.326099999999997</v>
      </c>
      <c r="P389">
        <v>27.2348</v>
      </c>
      <c r="Q389">
        <v>35.332000000000001</v>
      </c>
      <c r="R389">
        <v>30.366399999999999</v>
      </c>
      <c r="T389" t="s">
        <v>852</v>
      </c>
      <c r="U389" t="s">
        <v>853</v>
      </c>
      <c r="V389" t="s">
        <v>819</v>
      </c>
      <c r="W389" t="s">
        <v>820</v>
      </c>
      <c r="Y389">
        <v>6</v>
      </c>
      <c r="Z389" t="s">
        <v>62</v>
      </c>
      <c r="AA389" t="s">
        <v>63</v>
      </c>
      <c r="AB389" t="s">
        <v>93</v>
      </c>
      <c r="AC389" t="s">
        <v>94</v>
      </c>
      <c r="AD389">
        <v>10</v>
      </c>
      <c r="AG389" t="s">
        <v>856</v>
      </c>
      <c r="AH389" t="s">
        <v>857</v>
      </c>
      <c r="AI389" t="s">
        <v>64</v>
      </c>
      <c r="AJ389" t="s">
        <v>65</v>
      </c>
      <c r="AK389" t="s">
        <v>63</v>
      </c>
      <c r="AL389" t="s">
        <v>81</v>
      </c>
      <c r="AQ389">
        <v>93</v>
      </c>
      <c r="AR389">
        <v>20</v>
      </c>
      <c r="AS389">
        <v>1500</v>
      </c>
      <c r="AT389">
        <v>1500</v>
      </c>
      <c r="BN389" s="192" t="s">
        <v>1004</v>
      </c>
      <c r="BO389">
        <v>2</v>
      </c>
      <c r="BP389">
        <v>2</v>
      </c>
      <c r="BQ389">
        <v>5</v>
      </c>
      <c r="BR389" t="s">
        <v>105</v>
      </c>
      <c r="BS389" t="s">
        <v>292</v>
      </c>
      <c r="BT389" t="s">
        <v>998</v>
      </c>
      <c r="BU389" s="210">
        <v>44824</v>
      </c>
      <c r="BV389">
        <v>32028</v>
      </c>
      <c r="BX389" t="s">
        <v>62</v>
      </c>
      <c r="BY389" t="s">
        <v>63</v>
      </c>
      <c r="CB389" t="s">
        <v>63</v>
      </c>
      <c r="CC389" t="s">
        <v>63</v>
      </c>
      <c r="CD389" t="s">
        <v>1427</v>
      </c>
      <c r="CE389" t="s">
        <v>62</v>
      </c>
      <c r="CF389" t="s">
        <v>1428</v>
      </c>
      <c r="CG389" t="s">
        <v>62</v>
      </c>
      <c r="CH389" t="s">
        <v>1107</v>
      </c>
      <c r="CI389" t="s">
        <v>63</v>
      </c>
      <c r="DJ389" t="s">
        <v>806</v>
      </c>
      <c r="DK389" t="s">
        <v>807</v>
      </c>
      <c r="DN389" t="s">
        <v>63</v>
      </c>
      <c r="DO389" t="s">
        <v>1108</v>
      </c>
      <c r="DP389" t="s">
        <v>63</v>
      </c>
      <c r="DQ389" t="s">
        <v>69</v>
      </c>
      <c r="DY389">
        <v>41.6</v>
      </c>
      <c r="EB389">
        <v>6</v>
      </c>
      <c r="EC389">
        <v>6</v>
      </c>
      <c r="EE389" t="s">
        <v>1429</v>
      </c>
      <c r="EF389">
        <v>7</v>
      </c>
      <c r="EU389">
        <v>500</v>
      </c>
      <c r="EW389">
        <v>326</v>
      </c>
      <c r="EX389">
        <v>251</v>
      </c>
      <c r="EY389">
        <v>292</v>
      </c>
    </row>
    <row r="390" spans="1:165" x14ac:dyDescent="0.35">
      <c r="A390">
        <v>2023</v>
      </c>
      <c r="B390" t="s">
        <v>121</v>
      </c>
      <c r="C390" t="s">
        <v>121</v>
      </c>
      <c r="D390" t="s">
        <v>1650</v>
      </c>
      <c r="E390" t="s">
        <v>122</v>
      </c>
      <c r="F390">
        <v>308</v>
      </c>
      <c r="G390" s="209">
        <v>2.5</v>
      </c>
      <c r="H390">
        <v>4</v>
      </c>
      <c r="I390" t="s">
        <v>1110</v>
      </c>
      <c r="J390">
        <v>26</v>
      </c>
      <c r="K390">
        <v>36</v>
      </c>
      <c r="L390">
        <v>30</v>
      </c>
      <c r="M390">
        <v>34.1</v>
      </c>
      <c r="N390">
        <v>53.449599999999997</v>
      </c>
      <c r="O390">
        <v>40.736199999999997</v>
      </c>
      <c r="P390">
        <v>26.238800000000001</v>
      </c>
      <c r="Q390">
        <v>36.482900000000001</v>
      </c>
      <c r="R390">
        <v>30.033799999999999</v>
      </c>
      <c r="T390" t="s">
        <v>852</v>
      </c>
      <c r="U390" t="s">
        <v>853</v>
      </c>
      <c r="V390" t="s">
        <v>1111</v>
      </c>
      <c r="W390" t="s">
        <v>1112</v>
      </c>
      <c r="Y390">
        <v>6</v>
      </c>
      <c r="Z390" t="s">
        <v>63</v>
      </c>
      <c r="AA390" t="s">
        <v>63</v>
      </c>
      <c r="AB390" t="s">
        <v>93</v>
      </c>
      <c r="AC390" t="s">
        <v>94</v>
      </c>
      <c r="AD390">
        <v>10</v>
      </c>
      <c r="AG390" t="s">
        <v>856</v>
      </c>
      <c r="AH390" t="s">
        <v>857</v>
      </c>
      <c r="AI390" t="s">
        <v>64</v>
      </c>
      <c r="AJ390" t="s">
        <v>65</v>
      </c>
      <c r="AK390" t="s">
        <v>63</v>
      </c>
      <c r="AL390" t="s">
        <v>81</v>
      </c>
      <c r="AQ390">
        <v>93</v>
      </c>
      <c r="AR390">
        <v>20</v>
      </c>
      <c r="AS390">
        <v>1500</v>
      </c>
      <c r="AT390">
        <v>1500</v>
      </c>
      <c r="BN390" s="192" t="s">
        <v>1004</v>
      </c>
      <c r="BO390">
        <v>2</v>
      </c>
      <c r="BP390">
        <v>2</v>
      </c>
      <c r="BQ390">
        <v>5</v>
      </c>
      <c r="BR390" t="s">
        <v>105</v>
      </c>
      <c r="BS390" t="s">
        <v>292</v>
      </c>
      <c r="BT390" t="s">
        <v>998</v>
      </c>
      <c r="BU390" s="210">
        <v>44824</v>
      </c>
      <c r="BV390">
        <v>32027</v>
      </c>
      <c r="BX390" t="s">
        <v>63</v>
      </c>
      <c r="BY390" t="s">
        <v>63</v>
      </c>
      <c r="CB390" t="s">
        <v>63</v>
      </c>
      <c r="CC390" t="s">
        <v>63</v>
      </c>
      <c r="CD390" t="s">
        <v>1427</v>
      </c>
      <c r="CE390" t="s">
        <v>62</v>
      </c>
      <c r="CF390" t="s">
        <v>1428</v>
      </c>
      <c r="CG390" t="s">
        <v>62</v>
      </c>
      <c r="CH390" t="s">
        <v>1107</v>
      </c>
      <c r="CI390" t="s">
        <v>63</v>
      </c>
      <c r="DJ390" t="s">
        <v>806</v>
      </c>
      <c r="DK390" t="s">
        <v>807</v>
      </c>
      <c r="DN390" t="s">
        <v>63</v>
      </c>
      <c r="DO390" t="s">
        <v>1108</v>
      </c>
      <c r="DP390" t="s">
        <v>63</v>
      </c>
      <c r="DQ390" t="s">
        <v>69</v>
      </c>
      <c r="DY390">
        <v>41</v>
      </c>
      <c r="EB390">
        <v>6</v>
      </c>
      <c r="EC390">
        <v>6</v>
      </c>
      <c r="EE390" t="s">
        <v>1429</v>
      </c>
      <c r="EF390">
        <v>7</v>
      </c>
      <c r="EU390">
        <v>500</v>
      </c>
      <c r="EW390">
        <v>339</v>
      </c>
      <c r="EX390">
        <v>244</v>
      </c>
      <c r="EY390">
        <v>296</v>
      </c>
    </row>
    <row r="391" spans="1:165" x14ac:dyDescent="0.35">
      <c r="A391">
        <v>2023</v>
      </c>
      <c r="B391" t="s">
        <v>121</v>
      </c>
      <c r="C391" t="s">
        <v>121</v>
      </c>
      <c r="D391" t="s">
        <v>1651</v>
      </c>
      <c r="E391" t="s">
        <v>122</v>
      </c>
      <c r="F391">
        <v>310</v>
      </c>
      <c r="G391" s="209">
        <v>2.5</v>
      </c>
      <c r="H391">
        <v>4</v>
      </c>
      <c r="I391" t="s">
        <v>919</v>
      </c>
      <c r="J391">
        <v>26</v>
      </c>
      <c r="K391">
        <v>33</v>
      </c>
      <c r="L391">
        <v>29</v>
      </c>
      <c r="M391">
        <v>33.6</v>
      </c>
      <c r="N391">
        <v>47.096600000000002</v>
      </c>
      <c r="O391">
        <v>38.5745</v>
      </c>
      <c r="P391">
        <v>25.8948</v>
      </c>
      <c r="Q391">
        <v>32.5976</v>
      </c>
      <c r="R391">
        <v>28.5352</v>
      </c>
      <c r="T391" t="s">
        <v>852</v>
      </c>
      <c r="U391" t="s">
        <v>853</v>
      </c>
      <c r="V391" t="s">
        <v>819</v>
      </c>
      <c r="W391" t="s">
        <v>820</v>
      </c>
      <c r="Y391">
        <v>6</v>
      </c>
      <c r="Z391" t="s">
        <v>62</v>
      </c>
      <c r="AA391" t="s">
        <v>63</v>
      </c>
      <c r="AB391">
        <v>4</v>
      </c>
      <c r="AC391" t="s">
        <v>114</v>
      </c>
      <c r="AD391">
        <v>10</v>
      </c>
      <c r="AG391" t="s">
        <v>856</v>
      </c>
      <c r="AH391" t="s">
        <v>857</v>
      </c>
      <c r="AI391" t="s">
        <v>64</v>
      </c>
      <c r="AJ391" t="s">
        <v>65</v>
      </c>
      <c r="AK391" t="s">
        <v>63</v>
      </c>
      <c r="AL391" t="s">
        <v>81</v>
      </c>
      <c r="AQ391">
        <v>93</v>
      </c>
      <c r="AR391">
        <v>20</v>
      </c>
      <c r="AS391">
        <v>1550</v>
      </c>
      <c r="AT391">
        <v>1550</v>
      </c>
      <c r="BN391" s="192" t="s">
        <v>1004</v>
      </c>
      <c r="BO391">
        <v>2</v>
      </c>
      <c r="BP391">
        <v>2</v>
      </c>
      <c r="BQ391">
        <v>5</v>
      </c>
      <c r="BR391" t="s">
        <v>105</v>
      </c>
      <c r="BS391" t="s">
        <v>292</v>
      </c>
      <c r="BT391" t="s">
        <v>998</v>
      </c>
      <c r="BU391" s="210">
        <v>44824</v>
      </c>
      <c r="BV391">
        <v>32029</v>
      </c>
      <c r="BX391" t="s">
        <v>62</v>
      </c>
      <c r="BY391" t="s">
        <v>63</v>
      </c>
      <c r="CB391" t="s">
        <v>63</v>
      </c>
      <c r="CC391" t="s">
        <v>63</v>
      </c>
      <c r="CD391" t="s">
        <v>1427</v>
      </c>
      <c r="CE391" t="s">
        <v>62</v>
      </c>
      <c r="CF391" t="s">
        <v>1428</v>
      </c>
      <c r="CG391" t="s">
        <v>62</v>
      </c>
      <c r="CH391" t="s">
        <v>1107</v>
      </c>
      <c r="CI391" t="s">
        <v>63</v>
      </c>
      <c r="DJ391" t="s">
        <v>806</v>
      </c>
      <c r="DK391" t="s">
        <v>807</v>
      </c>
      <c r="DN391" t="s">
        <v>63</v>
      </c>
      <c r="DO391" t="s">
        <v>1108</v>
      </c>
      <c r="DP391" t="s">
        <v>63</v>
      </c>
      <c r="DQ391" t="s">
        <v>69</v>
      </c>
      <c r="DY391">
        <v>38.799999999999997</v>
      </c>
      <c r="EB391">
        <v>6</v>
      </c>
      <c r="EC391">
        <v>6</v>
      </c>
      <c r="EE391" t="s">
        <v>1429</v>
      </c>
      <c r="EF391">
        <v>7</v>
      </c>
      <c r="EU391">
        <v>250</v>
      </c>
      <c r="EW391">
        <v>343</v>
      </c>
      <c r="EX391">
        <v>272</v>
      </c>
      <c r="EY391">
        <v>311</v>
      </c>
    </row>
    <row r="392" spans="1:165" x14ac:dyDescent="0.35">
      <c r="A392">
        <v>2023</v>
      </c>
      <c r="B392" t="s">
        <v>121</v>
      </c>
      <c r="C392" t="s">
        <v>121</v>
      </c>
      <c r="D392" t="s">
        <v>1651</v>
      </c>
      <c r="E392" t="s">
        <v>122</v>
      </c>
      <c r="F392">
        <v>316</v>
      </c>
      <c r="G392" s="209">
        <v>2.5</v>
      </c>
      <c r="H392">
        <v>4</v>
      </c>
      <c r="I392" t="s">
        <v>919</v>
      </c>
      <c r="J392">
        <v>23</v>
      </c>
      <c r="K392">
        <v>31</v>
      </c>
      <c r="L392">
        <v>26</v>
      </c>
      <c r="M392">
        <v>30</v>
      </c>
      <c r="N392">
        <v>45</v>
      </c>
      <c r="O392">
        <v>35.2941</v>
      </c>
      <c r="P392">
        <v>23.3858</v>
      </c>
      <c r="Q392">
        <v>31.291399999999999</v>
      </c>
      <c r="R392">
        <v>26.3856</v>
      </c>
      <c r="T392" t="s">
        <v>796</v>
      </c>
      <c r="U392" t="s">
        <v>797</v>
      </c>
      <c r="V392" t="s">
        <v>819</v>
      </c>
      <c r="W392" t="s">
        <v>820</v>
      </c>
      <c r="Y392">
        <v>6</v>
      </c>
      <c r="Z392" t="s">
        <v>62</v>
      </c>
      <c r="AA392" t="s">
        <v>63</v>
      </c>
      <c r="AB392">
        <v>4</v>
      </c>
      <c r="AC392" t="s">
        <v>114</v>
      </c>
      <c r="AD392">
        <v>10</v>
      </c>
      <c r="AG392" t="s">
        <v>856</v>
      </c>
      <c r="AH392" t="s">
        <v>857</v>
      </c>
      <c r="AI392" t="s">
        <v>64</v>
      </c>
      <c r="AJ392" t="s">
        <v>65</v>
      </c>
      <c r="AK392" t="s">
        <v>63</v>
      </c>
      <c r="AL392" t="s">
        <v>81</v>
      </c>
      <c r="AQ392">
        <v>93</v>
      </c>
      <c r="AR392">
        <v>20</v>
      </c>
      <c r="AS392">
        <v>1700</v>
      </c>
      <c r="AT392">
        <v>1700</v>
      </c>
      <c r="BN392" s="192" t="s">
        <v>1004</v>
      </c>
      <c r="BO392">
        <v>2</v>
      </c>
      <c r="BP392">
        <v>2</v>
      </c>
      <c r="BQ392">
        <v>5</v>
      </c>
      <c r="BR392" t="s">
        <v>105</v>
      </c>
      <c r="BS392" t="s">
        <v>292</v>
      </c>
      <c r="BT392" t="s">
        <v>998</v>
      </c>
      <c r="BU392" s="210">
        <v>44824</v>
      </c>
      <c r="BV392">
        <v>32024</v>
      </c>
      <c r="BX392" t="s">
        <v>62</v>
      </c>
      <c r="BY392" t="s">
        <v>63</v>
      </c>
      <c r="CB392" t="s">
        <v>63</v>
      </c>
      <c r="CC392" t="s">
        <v>63</v>
      </c>
      <c r="CE392" t="s">
        <v>63</v>
      </c>
      <c r="CG392" t="s">
        <v>62</v>
      </c>
      <c r="CH392" t="s">
        <v>1107</v>
      </c>
      <c r="CI392" t="s">
        <v>63</v>
      </c>
      <c r="DJ392" t="s">
        <v>806</v>
      </c>
      <c r="DK392" t="s">
        <v>807</v>
      </c>
      <c r="DN392" t="s">
        <v>63</v>
      </c>
      <c r="DO392" t="s">
        <v>1431</v>
      </c>
      <c r="DP392" t="s">
        <v>63</v>
      </c>
      <c r="DQ392" t="s">
        <v>69</v>
      </c>
      <c r="DY392">
        <v>35.5</v>
      </c>
      <c r="EB392">
        <v>5</v>
      </c>
      <c r="EC392">
        <v>5</v>
      </c>
      <c r="EE392" t="s">
        <v>1432</v>
      </c>
      <c r="EF392">
        <v>5</v>
      </c>
      <c r="EV392">
        <v>500</v>
      </c>
      <c r="EW392">
        <v>380</v>
      </c>
      <c r="EX392">
        <v>285</v>
      </c>
      <c r="EY392">
        <v>337</v>
      </c>
    </row>
    <row r="393" spans="1:165" s="4" customFormat="1" x14ac:dyDescent="0.35">
      <c r="A393">
        <v>2023</v>
      </c>
      <c r="B393" t="s">
        <v>106</v>
      </c>
      <c r="C393" t="s">
        <v>106</v>
      </c>
      <c r="D393" t="s">
        <v>1652</v>
      </c>
      <c r="E393" t="s">
        <v>107</v>
      </c>
      <c r="F393">
        <v>317</v>
      </c>
      <c r="G393" s="209">
        <v>3</v>
      </c>
      <c r="H393">
        <v>6</v>
      </c>
      <c r="I393" t="s">
        <v>1165</v>
      </c>
      <c r="J393">
        <v>21</v>
      </c>
      <c r="K393">
        <v>29</v>
      </c>
      <c r="L393">
        <v>24</v>
      </c>
      <c r="M393">
        <v>27.2941</v>
      </c>
      <c r="N393">
        <v>41.591299999999997</v>
      </c>
      <c r="O393">
        <v>32.288800000000002</v>
      </c>
      <c r="P393">
        <v>21.4617</v>
      </c>
      <c r="Q393">
        <v>29.141500000000001</v>
      </c>
      <c r="R393">
        <v>24.349299999999999</v>
      </c>
      <c r="S393"/>
      <c r="T393" t="s">
        <v>1323</v>
      </c>
      <c r="U393" t="s">
        <v>88</v>
      </c>
      <c r="V393" t="s">
        <v>73</v>
      </c>
      <c r="W393" t="s">
        <v>74</v>
      </c>
      <c r="X393"/>
      <c r="Y393">
        <v>9</v>
      </c>
      <c r="Z393" t="s">
        <v>62</v>
      </c>
      <c r="AA393" t="s">
        <v>63</v>
      </c>
      <c r="AB393" t="s">
        <v>73</v>
      </c>
      <c r="AC393" t="s">
        <v>75</v>
      </c>
      <c r="AD393">
        <v>10</v>
      </c>
      <c r="AE393"/>
      <c r="AF393"/>
      <c r="AG393" t="s">
        <v>841</v>
      </c>
      <c r="AH393" t="s">
        <v>842</v>
      </c>
      <c r="AI393" t="s">
        <v>64</v>
      </c>
      <c r="AJ393" t="s">
        <v>65</v>
      </c>
      <c r="AK393" t="s">
        <v>63</v>
      </c>
      <c r="AL393" t="s">
        <v>81</v>
      </c>
      <c r="AM393"/>
      <c r="AN393"/>
      <c r="AO393">
        <v>97</v>
      </c>
      <c r="AP393">
        <v>13</v>
      </c>
      <c r="AQ393"/>
      <c r="AR393"/>
      <c r="AS393">
        <v>2300</v>
      </c>
      <c r="AT393">
        <v>2300</v>
      </c>
      <c r="AU393"/>
      <c r="AV393"/>
      <c r="AW393"/>
      <c r="AX393"/>
      <c r="AY393"/>
      <c r="AZ393"/>
      <c r="BA393"/>
      <c r="BB393"/>
      <c r="BC393"/>
      <c r="BD393"/>
      <c r="BE393"/>
      <c r="BF393"/>
      <c r="BG393"/>
      <c r="BH393"/>
      <c r="BI393"/>
      <c r="BJ393"/>
      <c r="BK393"/>
      <c r="BL393"/>
      <c r="BM393"/>
      <c r="BN393" s="192" t="s">
        <v>1205</v>
      </c>
      <c r="BO393">
        <v>2</v>
      </c>
      <c r="BP393">
        <v>2</v>
      </c>
      <c r="BQ393">
        <v>5</v>
      </c>
      <c r="BR393" t="s">
        <v>105</v>
      </c>
      <c r="BS393" t="s">
        <v>292</v>
      </c>
      <c r="BT393" t="s">
        <v>998</v>
      </c>
      <c r="BU393" s="210">
        <v>44873</v>
      </c>
      <c r="BV393">
        <v>32432</v>
      </c>
      <c r="BW393" s="211"/>
      <c r="BX393"/>
      <c r="BY393" t="s">
        <v>63</v>
      </c>
      <c r="BZ393"/>
      <c r="CA393"/>
      <c r="CB393" t="s">
        <v>63</v>
      </c>
      <c r="CC393" t="s">
        <v>63</v>
      </c>
      <c r="CD393" t="s">
        <v>1324</v>
      </c>
      <c r="CE393" t="s">
        <v>63</v>
      </c>
      <c r="CF393"/>
      <c r="CG393" t="s">
        <v>62</v>
      </c>
      <c r="CH393" t="s">
        <v>1166</v>
      </c>
      <c r="CI393" t="s">
        <v>62</v>
      </c>
      <c r="CJ393" t="s">
        <v>1325</v>
      </c>
      <c r="CK393" t="s">
        <v>83</v>
      </c>
      <c r="CL393"/>
      <c r="CM393">
        <v>1</v>
      </c>
      <c r="CN393" t="s">
        <v>84</v>
      </c>
      <c r="CO393"/>
      <c r="CP393">
        <v>48</v>
      </c>
      <c r="CQ393">
        <v>20</v>
      </c>
      <c r="CR393">
        <v>80</v>
      </c>
      <c r="CS393" t="s">
        <v>85</v>
      </c>
      <c r="CT393"/>
      <c r="CU393"/>
      <c r="CV393" t="s">
        <v>86</v>
      </c>
      <c r="CW393"/>
      <c r="CX393" t="s">
        <v>87</v>
      </c>
      <c r="CY393" t="s">
        <v>63</v>
      </c>
      <c r="CZ393"/>
      <c r="DA393"/>
      <c r="DB393"/>
      <c r="DC393"/>
      <c r="DD393">
        <v>1</v>
      </c>
      <c r="DE393" t="s">
        <v>88</v>
      </c>
      <c r="DF393" t="s">
        <v>112</v>
      </c>
      <c r="DG393">
        <v>16</v>
      </c>
      <c r="DH393"/>
      <c r="DI393"/>
      <c r="DJ393" t="s">
        <v>806</v>
      </c>
      <c r="DK393" t="s">
        <v>807</v>
      </c>
      <c r="DL393" t="s">
        <v>63</v>
      </c>
      <c r="DM393" t="s">
        <v>63</v>
      </c>
      <c r="DN393" t="s">
        <v>63</v>
      </c>
      <c r="DO393" t="s">
        <v>825</v>
      </c>
      <c r="DP393" t="s">
        <v>62</v>
      </c>
      <c r="DQ393" t="s">
        <v>77</v>
      </c>
      <c r="DR393"/>
      <c r="DS393"/>
      <c r="DT393"/>
      <c r="DU393"/>
      <c r="DV393"/>
      <c r="DW393"/>
      <c r="DX393"/>
      <c r="DY393">
        <v>32.5</v>
      </c>
      <c r="DZ393"/>
      <c r="EA393" s="212"/>
      <c r="EB393">
        <v>5</v>
      </c>
      <c r="EC393">
        <v>5</v>
      </c>
      <c r="ED393"/>
      <c r="EE393" t="s">
        <v>1326</v>
      </c>
      <c r="EF393">
        <v>6</v>
      </c>
      <c r="EG393"/>
      <c r="EH393"/>
      <c r="EI393"/>
      <c r="EJ393"/>
      <c r="EK393"/>
      <c r="EL393"/>
      <c r="EM393"/>
      <c r="EN393"/>
      <c r="EO393"/>
      <c r="EP393"/>
      <c r="EQ393"/>
      <c r="ER393"/>
      <c r="ES393"/>
      <c r="ET393"/>
      <c r="EU393"/>
      <c r="EV393">
        <v>3500</v>
      </c>
      <c r="EW393">
        <v>413</v>
      </c>
      <c r="EX393">
        <v>305</v>
      </c>
      <c r="EY393">
        <v>364</v>
      </c>
      <c r="EZ393"/>
      <c r="FA393"/>
      <c r="FB393"/>
      <c r="FC393"/>
      <c r="FD393"/>
      <c r="FE393"/>
      <c r="FF393"/>
      <c r="FG393"/>
      <c r="FH393"/>
      <c r="FI393"/>
    </row>
    <row r="394" spans="1:165" s="4" customFormat="1" x14ac:dyDescent="0.35">
      <c r="A394">
        <v>2023</v>
      </c>
      <c r="B394" t="s">
        <v>106</v>
      </c>
      <c r="C394" t="s">
        <v>106</v>
      </c>
      <c r="D394" t="s">
        <v>1653</v>
      </c>
      <c r="E394" t="s">
        <v>107</v>
      </c>
      <c r="F394">
        <v>360</v>
      </c>
      <c r="G394" s="209">
        <v>4</v>
      </c>
      <c r="H394">
        <v>8</v>
      </c>
      <c r="I394" t="s">
        <v>1165</v>
      </c>
      <c r="J394">
        <v>16</v>
      </c>
      <c r="K394">
        <v>24</v>
      </c>
      <c r="L394">
        <v>19</v>
      </c>
      <c r="M394">
        <v>19.8</v>
      </c>
      <c r="N394">
        <v>33.200000000000003</v>
      </c>
      <c r="O394">
        <v>24.194299999999998</v>
      </c>
      <c r="P394">
        <v>15.9536</v>
      </c>
      <c r="Q394">
        <v>23.706800000000001</v>
      </c>
      <c r="R394">
        <v>18.706700000000001</v>
      </c>
      <c r="S394"/>
      <c r="T394" t="s">
        <v>796</v>
      </c>
      <c r="U394" t="s">
        <v>797</v>
      </c>
      <c r="V394" t="s">
        <v>73</v>
      </c>
      <c r="W394" t="s">
        <v>74</v>
      </c>
      <c r="X394"/>
      <c r="Y394">
        <v>9</v>
      </c>
      <c r="Z394" t="s">
        <v>62</v>
      </c>
      <c r="AA394" t="s">
        <v>63</v>
      </c>
      <c r="AB394" t="s">
        <v>73</v>
      </c>
      <c r="AC394" t="s">
        <v>75</v>
      </c>
      <c r="AD394">
        <v>10</v>
      </c>
      <c r="AE394"/>
      <c r="AF394"/>
      <c r="AG394" t="s">
        <v>841</v>
      </c>
      <c r="AH394" t="s">
        <v>842</v>
      </c>
      <c r="AI394" t="s">
        <v>64</v>
      </c>
      <c r="AJ394" t="s">
        <v>65</v>
      </c>
      <c r="AK394" t="s">
        <v>63</v>
      </c>
      <c r="AL394" t="s">
        <v>81</v>
      </c>
      <c r="AM394"/>
      <c r="AN394"/>
      <c r="AO394">
        <v>98</v>
      </c>
      <c r="AP394">
        <v>13</v>
      </c>
      <c r="AQ394"/>
      <c r="AR394"/>
      <c r="AS394">
        <v>2900</v>
      </c>
      <c r="AT394">
        <v>2900</v>
      </c>
      <c r="AU394"/>
      <c r="AV394"/>
      <c r="AW394"/>
      <c r="AX394"/>
      <c r="AY394"/>
      <c r="AZ394"/>
      <c r="BA394"/>
      <c r="BB394"/>
      <c r="BC394"/>
      <c r="BD394"/>
      <c r="BE394"/>
      <c r="BF394"/>
      <c r="BG394"/>
      <c r="BH394"/>
      <c r="BI394"/>
      <c r="BJ394"/>
      <c r="BK394"/>
      <c r="BL394"/>
      <c r="BM394"/>
      <c r="BN394" s="192" t="s">
        <v>1004</v>
      </c>
      <c r="BO394">
        <v>2</v>
      </c>
      <c r="BP394">
        <v>2</v>
      </c>
      <c r="BQ394">
        <v>5</v>
      </c>
      <c r="BR394" t="s">
        <v>105</v>
      </c>
      <c r="BS394" t="s">
        <v>292</v>
      </c>
      <c r="BT394" t="s">
        <v>998</v>
      </c>
      <c r="BU394" s="210">
        <v>44917</v>
      </c>
      <c r="BV394">
        <v>32767</v>
      </c>
      <c r="BW394" s="211"/>
      <c r="BX394"/>
      <c r="BY394" t="s">
        <v>63</v>
      </c>
      <c r="BZ394"/>
      <c r="CA394"/>
      <c r="CB394" t="s">
        <v>63</v>
      </c>
      <c r="CC394" t="s">
        <v>63</v>
      </c>
      <c r="CD394" t="s">
        <v>1654</v>
      </c>
      <c r="CE394" t="s">
        <v>62</v>
      </c>
      <c r="CF394" t="s">
        <v>1654</v>
      </c>
      <c r="CG394" t="s">
        <v>62</v>
      </c>
      <c r="CH394" t="s">
        <v>1319</v>
      </c>
      <c r="CI394" t="s">
        <v>63</v>
      </c>
      <c r="CJ394"/>
      <c r="CK394"/>
      <c r="CL394"/>
      <c r="CM394"/>
      <c r="CN394"/>
      <c r="CO394"/>
      <c r="CP394"/>
      <c r="CQ394"/>
      <c r="CR394"/>
      <c r="CS394"/>
      <c r="CT394"/>
      <c r="CU394"/>
      <c r="CV394"/>
      <c r="CW394"/>
      <c r="CX394"/>
      <c r="CY394"/>
      <c r="CZ394"/>
      <c r="DA394"/>
      <c r="DB394"/>
      <c r="DC394"/>
      <c r="DD394"/>
      <c r="DE394"/>
      <c r="DF394"/>
      <c r="DG394"/>
      <c r="DH394"/>
      <c r="DI394"/>
      <c r="DJ394" t="s">
        <v>806</v>
      </c>
      <c r="DK394" t="s">
        <v>807</v>
      </c>
      <c r="DL394"/>
      <c r="DM394"/>
      <c r="DN394" t="s">
        <v>63</v>
      </c>
      <c r="DO394" t="s">
        <v>1062</v>
      </c>
      <c r="DP394" t="s">
        <v>62</v>
      </c>
      <c r="DQ394" t="s">
        <v>77</v>
      </c>
      <c r="DR394" t="s">
        <v>1653</v>
      </c>
      <c r="DS394"/>
      <c r="DT394"/>
      <c r="DU394"/>
      <c r="DV394"/>
      <c r="DW394"/>
      <c r="DX394"/>
      <c r="DY394">
        <v>24.4</v>
      </c>
      <c r="DZ394"/>
      <c r="EA394" s="212"/>
      <c r="EB394">
        <v>4</v>
      </c>
      <c r="EC394">
        <v>4</v>
      </c>
      <c r="ED394"/>
      <c r="EE394" t="s">
        <v>1320</v>
      </c>
      <c r="EF394">
        <v>5</v>
      </c>
      <c r="EG394"/>
      <c r="EH394"/>
      <c r="EI394"/>
      <c r="EJ394"/>
      <c r="EK394"/>
      <c r="EL394"/>
      <c r="EM394"/>
      <c r="EN394"/>
      <c r="EO394"/>
      <c r="EP394"/>
      <c r="EQ394"/>
      <c r="ER394"/>
      <c r="ES394"/>
      <c r="ET394"/>
      <c r="EU394"/>
      <c r="EV394">
        <v>6500</v>
      </c>
      <c r="EW394">
        <v>556</v>
      </c>
      <c r="EX394">
        <v>374</v>
      </c>
      <c r="EY394">
        <v>474</v>
      </c>
      <c r="EZ394"/>
      <c r="FA394"/>
      <c r="FB394"/>
      <c r="FC394"/>
      <c r="FD394"/>
      <c r="FE394"/>
      <c r="FF394"/>
      <c r="FG394"/>
      <c r="FH394"/>
      <c r="FI394"/>
    </row>
    <row r="395" spans="1:165" x14ac:dyDescent="0.35">
      <c r="A395">
        <v>2023</v>
      </c>
      <c r="B395" t="s">
        <v>106</v>
      </c>
      <c r="C395" t="s">
        <v>106</v>
      </c>
      <c r="D395" t="s">
        <v>1655</v>
      </c>
      <c r="E395" t="s">
        <v>107</v>
      </c>
      <c r="F395">
        <v>301</v>
      </c>
      <c r="G395" s="209">
        <v>2</v>
      </c>
      <c r="H395">
        <v>4</v>
      </c>
      <c r="I395" t="s">
        <v>1165</v>
      </c>
      <c r="J395">
        <v>23</v>
      </c>
      <c r="K395">
        <v>31</v>
      </c>
      <c r="L395">
        <v>26</v>
      </c>
      <c r="M395">
        <v>29</v>
      </c>
      <c r="N395">
        <v>44.7</v>
      </c>
      <c r="O395">
        <v>34.444000000000003</v>
      </c>
      <c r="P395">
        <v>22.678599999999999</v>
      </c>
      <c r="Q395">
        <v>31.1035</v>
      </c>
      <c r="R395">
        <v>25.826599999999999</v>
      </c>
      <c r="T395" t="s">
        <v>796</v>
      </c>
      <c r="U395" t="s">
        <v>797</v>
      </c>
      <c r="V395" t="s">
        <v>73</v>
      </c>
      <c r="W395" t="s">
        <v>74</v>
      </c>
      <c r="Y395">
        <v>9</v>
      </c>
      <c r="Z395" t="s">
        <v>62</v>
      </c>
      <c r="AA395" t="s">
        <v>63</v>
      </c>
      <c r="AB395" t="s">
        <v>71</v>
      </c>
      <c r="AC395" t="s">
        <v>72</v>
      </c>
      <c r="AD395">
        <v>10</v>
      </c>
      <c r="AG395" t="s">
        <v>841</v>
      </c>
      <c r="AH395" t="s">
        <v>842</v>
      </c>
      <c r="AI395" t="s">
        <v>64</v>
      </c>
      <c r="AJ395" t="s">
        <v>65</v>
      </c>
      <c r="AK395" t="s">
        <v>63</v>
      </c>
      <c r="AL395" t="s">
        <v>81</v>
      </c>
      <c r="AO395">
        <v>98</v>
      </c>
      <c r="AP395">
        <v>13</v>
      </c>
      <c r="AS395">
        <v>2100</v>
      </c>
      <c r="AT395">
        <v>2100</v>
      </c>
      <c r="BN395" s="192" t="s">
        <v>1004</v>
      </c>
      <c r="BO395">
        <v>2</v>
      </c>
      <c r="BP395">
        <v>2</v>
      </c>
      <c r="BQ395">
        <v>5</v>
      </c>
      <c r="BR395" t="s">
        <v>105</v>
      </c>
      <c r="BS395" t="s">
        <v>292</v>
      </c>
      <c r="BT395" t="s">
        <v>998</v>
      </c>
      <c r="BU395" s="210">
        <v>44831</v>
      </c>
      <c r="BV395">
        <v>32176</v>
      </c>
      <c r="BY395" t="s">
        <v>63</v>
      </c>
      <c r="CB395" t="s">
        <v>63</v>
      </c>
      <c r="CC395" t="s">
        <v>63</v>
      </c>
      <c r="CD395" t="s">
        <v>1329</v>
      </c>
      <c r="CE395" t="s">
        <v>63</v>
      </c>
      <c r="CG395" t="s">
        <v>62</v>
      </c>
      <c r="CH395" t="s">
        <v>1166</v>
      </c>
      <c r="CI395" t="s">
        <v>63</v>
      </c>
      <c r="DJ395" t="s">
        <v>806</v>
      </c>
      <c r="DK395" t="s">
        <v>807</v>
      </c>
      <c r="DN395" t="s">
        <v>63</v>
      </c>
      <c r="DO395" t="s">
        <v>843</v>
      </c>
      <c r="DP395" t="s">
        <v>62</v>
      </c>
      <c r="DQ395" t="s">
        <v>77</v>
      </c>
      <c r="DR395" t="s">
        <v>1655</v>
      </c>
      <c r="DY395">
        <v>34.700000000000003</v>
      </c>
      <c r="EB395">
        <v>5</v>
      </c>
      <c r="EC395">
        <v>5</v>
      </c>
      <c r="EE395" t="s">
        <v>1330</v>
      </c>
      <c r="EF395">
        <v>6</v>
      </c>
      <c r="EV395">
        <v>2500</v>
      </c>
      <c r="EW395">
        <v>389</v>
      </c>
      <c r="EX395">
        <v>285</v>
      </c>
      <c r="EY395">
        <v>342</v>
      </c>
    </row>
    <row r="396" spans="1:165" x14ac:dyDescent="0.35">
      <c r="A396">
        <v>2023</v>
      </c>
      <c r="B396" t="s">
        <v>106</v>
      </c>
      <c r="C396" t="s">
        <v>106</v>
      </c>
      <c r="D396" t="s">
        <v>1656</v>
      </c>
      <c r="E396" t="s">
        <v>107</v>
      </c>
      <c r="F396">
        <v>306</v>
      </c>
      <c r="G396" s="209">
        <v>2</v>
      </c>
      <c r="H396">
        <v>4</v>
      </c>
      <c r="I396" t="s">
        <v>1165</v>
      </c>
      <c r="J396">
        <v>21</v>
      </c>
      <c r="K396">
        <v>30</v>
      </c>
      <c r="L396">
        <v>24</v>
      </c>
      <c r="M396">
        <v>26.9</v>
      </c>
      <c r="N396">
        <v>42.3</v>
      </c>
      <c r="O396">
        <v>32.170499999999997</v>
      </c>
      <c r="P396">
        <v>21.178599999999999</v>
      </c>
      <c r="Q396">
        <v>29.591200000000001</v>
      </c>
      <c r="R396">
        <v>24.285499999999999</v>
      </c>
      <c r="T396" t="s">
        <v>796</v>
      </c>
      <c r="U396" t="s">
        <v>797</v>
      </c>
      <c r="V396" t="s">
        <v>73</v>
      </c>
      <c r="W396" t="s">
        <v>74</v>
      </c>
      <c r="Y396">
        <v>9</v>
      </c>
      <c r="Z396" t="s">
        <v>62</v>
      </c>
      <c r="AA396" t="s">
        <v>63</v>
      </c>
      <c r="AB396" t="s">
        <v>73</v>
      </c>
      <c r="AC396" t="s">
        <v>75</v>
      </c>
      <c r="AD396">
        <v>10</v>
      </c>
      <c r="AG396" t="s">
        <v>841</v>
      </c>
      <c r="AH396" t="s">
        <v>842</v>
      </c>
      <c r="AI396" t="s">
        <v>64</v>
      </c>
      <c r="AJ396" t="s">
        <v>65</v>
      </c>
      <c r="AK396" t="s">
        <v>63</v>
      </c>
      <c r="AL396" t="s">
        <v>81</v>
      </c>
      <c r="AO396">
        <v>98</v>
      </c>
      <c r="AP396">
        <v>13</v>
      </c>
      <c r="AS396">
        <v>2300</v>
      </c>
      <c r="AT396">
        <v>2300</v>
      </c>
      <c r="BN396" s="192" t="s">
        <v>1004</v>
      </c>
      <c r="BO396">
        <v>2</v>
      </c>
      <c r="BP396">
        <v>2</v>
      </c>
      <c r="BQ396">
        <v>5</v>
      </c>
      <c r="BR396" t="s">
        <v>105</v>
      </c>
      <c r="BS396" t="s">
        <v>292</v>
      </c>
      <c r="BT396" t="s">
        <v>998</v>
      </c>
      <c r="BU396" s="210">
        <v>44831</v>
      </c>
      <c r="BV396">
        <v>32175</v>
      </c>
      <c r="CB396" t="s">
        <v>63</v>
      </c>
      <c r="CC396" t="s">
        <v>63</v>
      </c>
      <c r="CD396" t="s">
        <v>1329</v>
      </c>
      <c r="CE396" t="s">
        <v>63</v>
      </c>
      <c r="CG396" t="s">
        <v>62</v>
      </c>
      <c r="CH396" t="s">
        <v>1166</v>
      </c>
      <c r="CI396" t="s">
        <v>63</v>
      </c>
      <c r="DJ396" t="s">
        <v>806</v>
      </c>
      <c r="DK396" t="s">
        <v>807</v>
      </c>
      <c r="DN396" t="s">
        <v>63</v>
      </c>
      <c r="DO396" t="s">
        <v>843</v>
      </c>
      <c r="DP396" t="s">
        <v>62</v>
      </c>
      <c r="DQ396" t="s">
        <v>77</v>
      </c>
      <c r="DR396" t="s">
        <v>1656</v>
      </c>
      <c r="DY396">
        <v>32.4</v>
      </c>
      <c r="EB396">
        <v>5</v>
      </c>
      <c r="EC396">
        <v>5</v>
      </c>
      <c r="EE396" t="s">
        <v>1330</v>
      </c>
      <c r="EF396">
        <v>6</v>
      </c>
      <c r="EV396">
        <v>3500</v>
      </c>
      <c r="EW396">
        <v>417</v>
      </c>
      <c r="EX396">
        <v>299</v>
      </c>
      <c r="EY396">
        <v>364</v>
      </c>
    </row>
    <row r="397" spans="1:165" s="4" customFormat="1" x14ac:dyDescent="0.35">
      <c r="A397">
        <v>2023</v>
      </c>
      <c r="B397" t="s">
        <v>106</v>
      </c>
      <c r="C397" t="s">
        <v>106</v>
      </c>
      <c r="D397" t="s">
        <v>1657</v>
      </c>
      <c r="E397" t="s">
        <v>107</v>
      </c>
      <c r="F397">
        <v>302</v>
      </c>
      <c r="G397" s="209">
        <v>3</v>
      </c>
      <c r="H397">
        <v>6</v>
      </c>
      <c r="I397" t="s">
        <v>1165</v>
      </c>
      <c r="J397">
        <v>23</v>
      </c>
      <c r="K397">
        <v>31</v>
      </c>
      <c r="L397">
        <v>26</v>
      </c>
      <c r="M397">
        <v>29.1</v>
      </c>
      <c r="N397">
        <v>44.940600000000003</v>
      </c>
      <c r="O397">
        <v>34.585799999999999</v>
      </c>
      <c r="P397">
        <v>22.749500000000001</v>
      </c>
      <c r="Q397">
        <v>31.254200000000001</v>
      </c>
      <c r="R397">
        <v>25.9239</v>
      </c>
      <c r="S397"/>
      <c r="T397" t="s">
        <v>796</v>
      </c>
      <c r="U397" t="s">
        <v>797</v>
      </c>
      <c r="V397" t="s">
        <v>73</v>
      </c>
      <c r="W397" t="s">
        <v>74</v>
      </c>
      <c r="X397"/>
      <c r="Y397">
        <v>9</v>
      </c>
      <c r="Z397" t="s">
        <v>62</v>
      </c>
      <c r="AA397" t="s">
        <v>63</v>
      </c>
      <c r="AB397" t="s">
        <v>73</v>
      </c>
      <c r="AC397" t="s">
        <v>75</v>
      </c>
      <c r="AD397">
        <v>10</v>
      </c>
      <c r="AE397"/>
      <c r="AF397"/>
      <c r="AG397" t="s">
        <v>841</v>
      </c>
      <c r="AH397" t="s">
        <v>842</v>
      </c>
      <c r="AI397" t="s">
        <v>64</v>
      </c>
      <c r="AJ397" t="s">
        <v>65</v>
      </c>
      <c r="AK397" t="s">
        <v>63</v>
      </c>
      <c r="AL397" t="s">
        <v>81</v>
      </c>
      <c r="AM397"/>
      <c r="AN397"/>
      <c r="AO397">
        <v>98</v>
      </c>
      <c r="AP397">
        <v>13</v>
      </c>
      <c r="AQ397"/>
      <c r="AR397"/>
      <c r="AS397">
        <v>2100</v>
      </c>
      <c r="AT397">
        <v>2100</v>
      </c>
      <c r="AU397"/>
      <c r="AV397"/>
      <c r="AW397"/>
      <c r="AX397"/>
      <c r="AY397"/>
      <c r="AZ397"/>
      <c r="BA397"/>
      <c r="BB397"/>
      <c r="BC397"/>
      <c r="BD397"/>
      <c r="BE397"/>
      <c r="BF397"/>
      <c r="BG397"/>
      <c r="BH397"/>
      <c r="BI397"/>
      <c r="BJ397"/>
      <c r="BK397"/>
      <c r="BL397"/>
      <c r="BM397"/>
      <c r="BN397" s="192" t="s">
        <v>1205</v>
      </c>
      <c r="BO397">
        <v>2</v>
      </c>
      <c r="BP397">
        <v>2</v>
      </c>
      <c r="BQ397">
        <v>5</v>
      </c>
      <c r="BR397" t="s">
        <v>105</v>
      </c>
      <c r="BS397" t="s">
        <v>292</v>
      </c>
      <c r="BT397" t="s">
        <v>998</v>
      </c>
      <c r="BU397" s="210">
        <v>44854</v>
      </c>
      <c r="BV397">
        <v>32297</v>
      </c>
      <c r="BW397" s="211"/>
      <c r="BX397"/>
      <c r="BY397" t="s">
        <v>63</v>
      </c>
      <c r="BZ397"/>
      <c r="CA397"/>
      <c r="CB397" t="s">
        <v>63</v>
      </c>
      <c r="CC397" t="s">
        <v>63</v>
      </c>
      <c r="CD397" t="s">
        <v>1337</v>
      </c>
      <c r="CE397" t="s">
        <v>63</v>
      </c>
      <c r="CF397"/>
      <c r="CG397" t="s">
        <v>62</v>
      </c>
      <c r="CH397" t="s">
        <v>1166</v>
      </c>
      <c r="CI397" t="s">
        <v>62</v>
      </c>
      <c r="CJ397" t="s">
        <v>1325</v>
      </c>
      <c r="CK397" t="s">
        <v>83</v>
      </c>
      <c r="CL397"/>
      <c r="CM397">
        <v>1</v>
      </c>
      <c r="CN397" t="s">
        <v>84</v>
      </c>
      <c r="CO397"/>
      <c r="CP397">
        <v>48</v>
      </c>
      <c r="CQ397">
        <v>20</v>
      </c>
      <c r="CR397">
        <v>80</v>
      </c>
      <c r="CS397" t="s">
        <v>85</v>
      </c>
      <c r="CT397"/>
      <c r="CU397"/>
      <c r="CV397" t="s">
        <v>86</v>
      </c>
      <c r="CW397"/>
      <c r="CX397" t="s">
        <v>87</v>
      </c>
      <c r="CY397" t="s">
        <v>63</v>
      </c>
      <c r="CZ397"/>
      <c r="DA397"/>
      <c r="DB397"/>
      <c r="DC397" t="s">
        <v>1338</v>
      </c>
      <c r="DD397">
        <v>1</v>
      </c>
      <c r="DE397" t="s">
        <v>88</v>
      </c>
      <c r="DF397" t="s">
        <v>112</v>
      </c>
      <c r="DG397">
        <v>16</v>
      </c>
      <c r="DH397"/>
      <c r="DI397"/>
      <c r="DJ397" t="s">
        <v>806</v>
      </c>
      <c r="DK397" t="s">
        <v>807</v>
      </c>
      <c r="DL397" t="s">
        <v>63</v>
      </c>
      <c r="DM397" t="s">
        <v>63</v>
      </c>
      <c r="DN397" t="s">
        <v>63</v>
      </c>
      <c r="DO397" t="s">
        <v>825</v>
      </c>
      <c r="DP397" t="s">
        <v>62</v>
      </c>
      <c r="DQ397" t="s">
        <v>77</v>
      </c>
      <c r="DR397" t="s">
        <v>1657</v>
      </c>
      <c r="DS397"/>
      <c r="DT397"/>
      <c r="DU397"/>
      <c r="DV397"/>
      <c r="DW397"/>
      <c r="DX397"/>
      <c r="DY397">
        <v>34.799999999999997</v>
      </c>
      <c r="DZ397"/>
      <c r="EA397" s="212"/>
      <c r="EB397">
        <v>5</v>
      </c>
      <c r="EC397">
        <v>5</v>
      </c>
      <c r="ED397"/>
      <c r="EE397" t="s">
        <v>1339</v>
      </c>
      <c r="EF397">
        <v>6</v>
      </c>
      <c r="EG397"/>
      <c r="EH397"/>
      <c r="EI397"/>
      <c r="EJ397"/>
      <c r="EK397"/>
      <c r="EL397"/>
      <c r="EM397"/>
      <c r="EN397"/>
      <c r="EO397"/>
      <c r="EP397"/>
      <c r="EQ397"/>
      <c r="ER397"/>
      <c r="ES397"/>
      <c r="ET397"/>
      <c r="EU397"/>
      <c r="EV397">
        <v>2500</v>
      </c>
      <c r="EW397">
        <v>391</v>
      </c>
      <c r="EX397">
        <v>285</v>
      </c>
      <c r="EY397">
        <v>343</v>
      </c>
      <c r="EZ397"/>
      <c r="FA397"/>
      <c r="FB397"/>
      <c r="FC397"/>
      <c r="FD397"/>
      <c r="FE397"/>
      <c r="FF397"/>
      <c r="FG397"/>
      <c r="FH397"/>
      <c r="FI397"/>
    </row>
    <row r="398" spans="1:165" s="4" customFormat="1" x14ac:dyDescent="0.35">
      <c r="A398">
        <v>2023</v>
      </c>
      <c r="B398" t="s">
        <v>79</v>
      </c>
      <c r="C398" t="s">
        <v>195</v>
      </c>
      <c r="D398" t="s">
        <v>1658</v>
      </c>
      <c r="E398" t="s">
        <v>80</v>
      </c>
      <c r="F398">
        <v>38</v>
      </c>
      <c r="G398" s="209">
        <v>1.5</v>
      </c>
      <c r="H398">
        <v>3</v>
      </c>
      <c r="I398" t="s">
        <v>1010</v>
      </c>
      <c r="J398">
        <v>26</v>
      </c>
      <c r="K398">
        <v>32</v>
      </c>
      <c r="L398">
        <v>28</v>
      </c>
      <c r="M398">
        <v>33.354900000000001</v>
      </c>
      <c r="N398">
        <v>46.6815</v>
      </c>
      <c r="O398">
        <v>38.271500000000003</v>
      </c>
      <c r="P398">
        <v>25.7258</v>
      </c>
      <c r="Q398">
        <v>32.340000000000003</v>
      </c>
      <c r="R398">
        <v>28.333400000000001</v>
      </c>
      <c r="S398"/>
      <c r="T398" t="s">
        <v>796</v>
      </c>
      <c r="U398" t="s">
        <v>797</v>
      </c>
      <c r="V398" t="s">
        <v>798</v>
      </c>
      <c r="W398" t="s">
        <v>799</v>
      </c>
      <c r="X398"/>
      <c r="Y398">
        <v>7</v>
      </c>
      <c r="Z398" t="s">
        <v>63</v>
      </c>
      <c r="AA398" t="s">
        <v>63</v>
      </c>
      <c r="AB398" t="s">
        <v>93</v>
      </c>
      <c r="AC398" t="s">
        <v>94</v>
      </c>
      <c r="AD398">
        <v>10</v>
      </c>
      <c r="AE398"/>
      <c r="AF398"/>
      <c r="AG398" t="s">
        <v>800</v>
      </c>
      <c r="AH398" t="s">
        <v>801</v>
      </c>
      <c r="AI398" t="s">
        <v>64</v>
      </c>
      <c r="AJ398" t="s">
        <v>65</v>
      </c>
      <c r="AK398" t="s">
        <v>63</v>
      </c>
      <c r="AL398" t="s">
        <v>81</v>
      </c>
      <c r="AM398"/>
      <c r="AN398"/>
      <c r="AO398"/>
      <c r="AP398"/>
      <c r="AQ398">
        <v>97</v>
      </c>
      <c r="AR398">
        <v>18</v>
      </c>
      <c r="AS398">
        <v>1950</v>
      </c>
      <c r="AT398">
        <v>1950</v>
      </c>
      <c r="AU398"/>
      <c r="AV398"/>
      <c r="AW398"/>
      <c r="AX398"/>
      <c r="AY398"/>
      <c r="AZ398"/>
      <c r="BA398"/>
      <c r="BB398"/>
      <c r="BC398"/>
      <c r="BD398"/>
      <c r="BE398"/>
      <c r="BF398"/>
      <c r="BG398"/>
      <c r="BH398"/>
      <c r="BI398"/>
      <c r="BJ398"/>
      <c r="BK398"/>
      <c r="BL398"/>
      <c r="BM398"/>
      <c r="BN398" s="192" t="s">
        <v>1004</v>
      </c>
      <c r="BO398">
        <v>2</v>
      </c>
      <c r="BP398">
        <v>2</v>
      </c>
      <c r="BQ398">
        <v>5</v>
      </c>
      <c r="BR398" t="s">
        <v>105</v>
      </c>
      <c r="BS398" t="s">
        <v>292</v>
      </c>
      <c r="BT398" t="s">
        <v>998</v>
      </c>
      <c r="BU398" s="210">
        <v>44652</v>
      </c>
      <c r="BV398">
        <v>31146</v>
      </c>
      <c r="BW398" s="211"/>
      <c r="BX398" t="s">
        <v>63</v>
      </c>
      <c r="BY398" t="s">
        <v>63</v>
      </c>
      <c r="BZ398"/>
      <c r="CA398"/>
      <c r="CB398" t="s">
        <v>63</v>
      </c>
      <c r="CC398" t="s">
        <v>63</v>
      </c>
      <c r="CD398"/>
      <c r="CE398" t="s">
        <v>63</v>
      </c>
      <c r="CF398"/>
      <c r="CG398" t="s">
        <v>62</v>
      </c>
      <c r="CH398" t="s">
        <v>821</v>
      </c>
      <c r="CI398" t="s">
        <v>62</v>
      </c>
      <c r="CJ398" t="s">
        <v>1031</v>
      </c>
      <c r="CK398"/>
      <c r="CL398"/>
      <c r="CM398"/>
      <c r="CN398"/>
      <c r="CO398"/>
      <c r="CP398"/>
      <c r="CQ398"/>
      <c r="CR398"/>
      <c r="CS398"/>
      <c r="CT398"/>
      <c r="CU398"/>
      <c r="CV398"/>
      <c r="CW398"/>
      <c r="CX398"/>
      <c r="CY398"/>
      <c r="CZ398"/>
      <c r="DA398"/>
      <c r="DB398"/>
      <c r="DC398"/>
      <c r="DD398"/>
      <c r="DE398"/>
      <c r="DF398"/>
      <c r="DG398"/>
      <c r="DH398"/>
      <c r="DI398"/>
      <c r="DJ398" t="s">
        <v>806</v>
      </c>
      <c r="DK398" t="s">
        <v>807</v>
      </c>
      <c r="DL398"/>
      <c r="DM398"/>
      <c r="DN398" t="s">
        <v>63</v>
      </c>
      <c r="DO398" t="s">
        <v>825</v>
      </c>
      <c r="DP398" t="s">
        <v>62</v>
      </c>
      <c r="DQ398" t="s">
        <v>77</v>
      </c>
      <c r="DR398"/>
      <c r="DS398"/>
      <c r="DT398"/>
      <c r="DU398"/>
      <c r="DV398"/>
      <c r="DW398"/>
      <c r="DX398"/>
      <c r="DY398">
        <v>38.5</v>
      </c>
      <c r="DZ398"/>
      <c r="EA398" s="212"/>
      <c r="EB398">
        <v>6</v>
      </c>
      <c r="EC398">
        <v>6</v>
      </c>
      <c r="ED398"/>
      <c r="EE398" t="s">
        <v>1170</v>
      </c>
      <c r="EF398">
        <v>7</v>
      </c>
      <c r="EG398"/>
      <c r="EH398"/>
      <c r="EI398"/>
      <c r="EJ398"/>
      <c r="EK398"/>
      <c r="EL398"/>
      <c r="EM398"/>
      <c r="EN398"/>
      <c r="EO398"/>
      <c r="EP398"/>
      <c r="EQ398"/>
      <c r="ER398"/>
      <c r="ES398"/>
      <c r="ET398"/>
      <c r="EU398"/>
      <c r="EV398">
        <v>1750</v>
      </c>
      <c r="EW398">
        <v>343</v>
      </c>
      <c r="EX398">
        <v>273</v>
      </c>
      <c r="EY398">
        <v>311</v>
      </c>
      <c r="EZ398"/>
      <c r="FA398"/>
      <c r="FB398"/>
      <c r="FC398"/>
      <c r="FD398"/>
      <c r="FE398"/>
      <c r="FF398"/>
      <c r="FG398"/>
      <c r="FH398"/>
      <c r="FI398"/>
    </row>
    <row r="399" spans="1:165" x14ac:dyDescent="0.35">
      <c r="A399">
        <v>2023</v>
      </c>
      <c r="B399" t="s">
        <v>79</v>
      </c>
      <c r="C399" t="s">
        <v>195</v>
      </c>
      <c r="D399" t="s">
        <v>1659</v>
      </c>
      <c r="E399" t="s">
        <v>80</v>
      </c>
      <c r="F399">
        <v>48</v>
      </c>
      <c r="G399" s="209">
        <v>1.5</v>
      </c>
      <c r="H399">
        <v>3</v>
      </c>
      <c r="I399" t="s">
        <v>818</v>
      </c>
      <c r="J399">
        <v>23</v>
      </c>
      <c r="K399">
        <v>31</v>
      </c>
      <c r="L399">
        <v>26</v>
      </c>
      <c r="M399">
        <v>29.795999999999999</v>
      </c>
      <c r="N399">
        <v>44.591799999999999</v>
      </c>
      <c r="O399">
        <v>35.025799999999997</v>
      </c>
      <c r="P399">
        <v>23.241900000000001</v>
      </c>
      <c r="Q399">
        <v>31.035699999999999</v>
      </c>
      <c r="R399">
        <v>26.202999999999999</v>
      </c>
      <c r="T399" t="s">
        <v>796</v>
      </c>
      <c r="U399" t="s">
        <v>797</v>
      </c>
      <c r="V399" t="s">
        <v>819</v>
      </c>
      <c r="W399" t="s">
        <v>820</v>
      </c>
      <c r="Y399">
        <v>8</v>
      </c>
      <c r="Z399" t="s">
        <v>62</v>
      </c>
      <c r="AA399" t="s">
        <v>63</v>
      </c>
      <c r="AB399" t="s">
        <v>73</v>
      </c>
      <c r="AC399" t="s">
        <v>75</v>
      </c>
      <c r="AD399">
        <v>10</v>
      </c>
      <c r="AG399" t="s">
        <v>800</v>
      </c>
      <c r="AH399" t="s">
        <v>801</v>
      </c>
      <c r="AI399" t="s">
        <v>64</v>
      </c>
      <c r="AJ399" t="s">
        <v>65</v>
      </c>
      <c r="AK399" t="s">
        <v>63</v>
      </c>
      <c r="AL399" t="s">
        <v>81</v>
      </c>
      <c r="AQ399">
        <v>97</v>
      </c>
      <c r="AR399">
        <v>18</v>
      </c>
      <c r="AS399">
        <v>2100</v>
      </c>
      <c r="AT399">
        <v>2100</v>
      </c>
      <c r="BN399" s="192" t="s">
        <v>1004</v>
      </c>
      <c r="BO399">
        <v>2</v>
      </c>
      <c r="BP399">
        <v>2</v>
      </c>
      <c r="BQ399">
        <v>5</v>
      </c>
      <c r="BR399" t="s">
        <v>105</v>
      </c>
      <c r="BS399" t="s">
        <v>292</v>
      </c>
      <c r="BT399" t="s">
        <v>998</v>
      </c>
      <c r="BU399" s="210">
        <v>44652</v>
      </c>
      <c r="BV399">
        <v>31149</v>
      </c>
      <c r="BX399" t="s">
        <v>63</v>
      </c>
      <c r="BY399" t="s">
        <v>63</v>
      </c>
      <c r="CB399" t="s">
        <v>63</v>
      </c>
      <c r="CC399" t="s">
        <v>63</v>
      </c>
      <c r="CE399" t="s">
        <v>63</v>
      </c>
      <c r="CG399" t="s">
        <v>62</v>
      </c>
      <c r="CH399" t="s">
        <v>821</v>
      </c>
      <c r="CI399" t="s">
        <v>62</v>
      </c>
      <c r="CJ399" t="s">
        <v>1031</v>
      </c>
      <c r="DJ399" t="s">
        <v>806</v>
      </c>
      <c r="DK399" t="s">
        <v>807</v>
      </c>
      <c r="DN399" t="s">
        <v>63</v>
      </c>
      <c r="DO399" t="s">
        <v>825</v>
      </c>
      <c r="DP399" t="s">
        <v>62</v>
      </c>
      <c r="DQ399" t="s">
        <v>77</v>
      </c>
      <c r="DY399">
        <v>35.299999999999997</v>
      </c>
      <c r="EB399">
        <v>5</v>
      </c>
      <c r="EC399">
        <v>5</v>
      </c>
      <c r="EE399" t="s">
        <v>1170</v>
      </c>
      <c r="EF399">
        <v>7</v>
      </c>
      <c r="EV399">
        <v>2500</v>
      </c>
      <c r="EW399">
        <v>379</v>
      </c>
      <c r="EX399">
        <v>285</v>
      </c>
      <c r="EY399">
        <v>336</v>
      </c>
    </row>
    <row r="400" spans="1:165" s="4" customFormat="1" x14ac:dyDescent="0.35">
      <c r="A400">
        <v>2023</v>
      </c>
      <c r="B400" t="s">
        <v>79</v>
      </c>
      <c r="C400" t="s">
        <v>195</v>
      </c>
      <c r="D400" t="s">
        <v>1660</v>
      </c>
      <c r="E400" t="s">
        <v>80</v>
      </c>
      <c r="F400">
        <v>50</v>
      </c>
      <c r="G400" s="209">
        <v>2</v>
      </c>
      <c r="H400">
        <v>4</v>
      </c>
      <c r="I400" t="s">
        <v>1010</v>
      </c>
      <c r="J400">
        <v>25</v>
      </c>
      <c r="K400">
        <v>35</v>
      </c>
      <c r="L400">
        <v>29</v>
      </c>
      <c r="M400">
        <v>32.7896</v>
      </c>
      <c r="N400">
        <v>50.3127</v>
      </c>
      <c r="O400">
        <v>38.883800000000001</v>
      </c>
      <c r="P400">
        <v>25.335000000000001</v>
      </c>
      <c r="Q400">
        <v>34.578000000000003</v>
      </c>
      <c r="R400">
        <v>28.799199999999999</v>
      </c>
      <c r="S400"/>
      <c r="T400" t="s">
        <v>796</v>
      </c>
      <c r="U400" t="s">
        <v>797</v>
      </c>
      <c r="V400" t="s">
        <v>798</v>
      </c>
      <c r="W400" t="s">
        <v>799</v>
      </c>
      <c r="X400"/>
      <c r="Y400">
        <v>7</v>
      </c>
      <c r="Z400" t="s">
        <v>63</v>
      </c>
      <c r="AA400" t="s">
        <v>63</v>
      </c>
      <c r="AB400" t="s">
        <v>93</v>
      </c>
      <c r="AC400" t="s">
        <v>94</v>
      </c>
      <c r="AD400">
        <v>10</v>
      </c>
      <c r="AE400"/>
      <c r="AF400"/>
      <c r="AG400" t="s">
        <v>800</v>
      </c>
      <c r="AH400" t="s">
        <v>801</v>
      </c>
      <c r="AI400" t="s">
        <v>64</v>
      </c>
      <c r="AJ400" t="s">
        <v>65</v>
      </c>
      <c r="AK400" t="s">
        <v>63</v>
      </c>
      <c r="AL400" t="s">
        <v>81</v>
      </c>
      <c r="AM400"/>
      <c r="AN400"/>
      <c r="AO400"/>
      <c r="AP400"/>
      <c r="AQ400">
        <v>92</v>
      </c>
      <c r="AR400">
        <v>18</v>
      </c>
      <c r="AS400">
        <v>1900</v>
      </c>
      <c r="AT400">
        <v>1900</v>
      </c>
      <c r="AU400"/>
      <c r="AV400"/>
      <c r="AW400"/>
      <c r="AX400"/>
      <c r="AY400"/>
      <c r="AZ400"/>
      <c r="BA400"/>
      <c r="BB400"/>
      <c r="BC400"/>
      <c r="BD400"/>
      <c r="BE400"/>
      <c r="BF400"/>
      <c r="BG400"/>
      <c r="BH400"/>
      <c r="BI400"/>
      <c r="BJ400"/>
      <c r="BK400"/>
      <c r="BL400"/>
      <c r="BM400"/>
      <c r="BN400" s="192" t="s">
        <v>1004</v>
      </c>
      <c r="BO400">
        <v>2</v>
      </c>
      <c r="BP400">
        <v>2</v>
      </c>
      <c r="BQ400">
        <v>5</v>
      </c>
      <c r="BR400" t="s">
        <v>105</v>
      </c>
      <c r="BS400" t="s">
        <v>292</v>
      </c>
      <c r="BT400" t="s">
        <v>998</v>
      </c>
      <c r="BU400" s="210">
        <v>44657</v>
      </c>
      <c r="BV400">
        <v>31191</v>
      </c>
      <c r="BW400" s="211"/>
      <c r="BX400" t="s">
        <v>63</v>
      </c>
      <c r="BY400" t="s">
        <v>63</v>
      </c>
      <c r="BZ400"/>
      <c r="CA400"/>
      <c r="CB400" t="s">
        <v>63</v>
      </c>
      <c r="CC400" t="s">
        <v>63</v>
      </c>
      <c r="CD400"/>
      <c r="CE400" t="s">
        <v>63</v>
      </c>
      <c r="CF400"/>
      <c r="CG400" t="s">
        <v>62</v>
      </c>
      <c r="CH400" t="s">
        <v>821</v>
      </c>
      <c r="CI400" t="s">
        <v>62</v>
      </c>
      <c r="CJ400" t="s">
        <v>1031</v>
      </c>
      <c r="CK400"/>
      <c r="CL400"/>
      <c r="CM400"/>
      <c r="CN400"/>
      <c r="CO400"/>
      <c r="CP400"/>
      <c r="CQ400"/>
      <c r="CR400"/>
      <c r="CS400"/>
      <c r="CT400"/>
      <c r="CU400"/>
      <c r="CV400"/>
      <c r="CW400"/>
      <c r="CX400"/>
      <c r="CY400"/>
      <c r="CZ400"/>
      <c r="DA400"/>
      <c r="DB400"/>
      <c r="DC400"/>
      <c r="DD400"/>
      <c r="DE400"/>
      <c r="DF400"/>
      <c r="DG400"/>
      <c r="DH400"/>
      <c r="DI400"/>
      <c r="DJ400" t="s">
        <v>806</v>
      </c>
      <c r="DK400" t="s">
        <v>807</v>
      </c>
      <c r="DL400"/>
      <c r="DM400"/>
      <c r="DN400" t="s">
        <v>63</v>
      </c>
      <c r="DO400" t="s">
        <v>825</v>
      </c>
      <c r="DP400" t="s">
        <v>63</v>
      </c>
      <c r="DQ400" t="s">
        <v>69</v>
      </c>
      <c r="DR400"/>
      <c r="DS400"/>
      <c r="DT400"/>
      <c r="DU400"/>
      <c r="DV400"/>
      <c r="DW400"/>
      <c r="DX400"/>
      <c r="DY400">
        <v>39.200000000000003</v>
      </c>
      <c r="DZ400"/>
      <c r="EA400" s="212"/>
      <c r="EB400">
        <v>6</v>
      </c>
      <c r="EC400">
        <v>6</v>
      </c>
      <c r="ED400"/>
      <c r="EE400" t="s">
        <v>1034</v>
      </c>
      <c r="EF400">
        <v>7</v>
      </c>
      <c r="EG400"/>
      <c r="EH400"/>
      <c r="EI400"/>
      <c r="EJ400"/>
      <c r="EK400"/>
      <c r="EL400"/>
      <c r="EM400"/>
      <c r="EN400"/>
      <c r="EO400"/>
      <c r="EP400"/>
      <c r="EQ400"/>
      <c r="ER400"/>
      <c r="ES400"/>
      <c r="ET400"/>
      <c r="EU400"/>
      <c r="EV400">
        <v>1500</v>
      </c>
      <c r="EW400">
        <v>349</v>
      </c>
      <c r="EX400">
        <v>256</v>
      </c>
      <c r="EY400">
        <v>307</v>
      </c>
      <c r="EZ400"/>
      <c r="FA400"/>
      <c r="FB400"/>
      <c r="FC400"/>
      <c r="FD400"/>
      <c r="FE400"/>
      <c r="FF400"/>
      <c r="FG400"/>
      <c r="FH400"/>
      <c r="FI400"/>
    </row>
    <row r="401" spans="1:165" s="4" customFormat="1" x14ac:dyDescent="0.35">
      <c r="A401">
        <v>2023</v>
      </c>
      <c r="B401" t="s">
        <v>79</v>
      </c>
      <c r="C401" t="s">
        <v>195</v>
      </c>
      <c r="D401" t="s">
        <v>1660</v>
      </c>
      <c r="E401" t="s">
        <v>80</v>
      </c>
      <c r="F401">
        <v>51</v>
      </c>
      <c r="G401" s="209">
        <v>2</v>
      </c>
      <c r="H401">
        <v>4</v>
      </c>
      <c r="I401" t="s">
        <v>1110</v>
      </c>
      <c r="J401">
        <v>22</v>
      </c>
      <c r="K401">
        <v>32</v>
      </c>
      <c r="L401">
        <v>25</v>
      </c>
      <c r="M401">
        <v>27.5458</v>
      </c>
      <c r="N401">
        <v>45.523899999999998</v>
      </c>
      <c r="O401">
        <v>33.499000000000002</v>
      </c>
      <c r="P401">
        <v>21.642099999999999</v>
      </c>
      <c r="Q401">
        <v>31.6189</v>
      </c>
      <c r="R401">
        <v>25.223600000000001</v>
      </c>
      <c r="S401"/>
      <c r="T401" t="s">
        <v>796</v>
      </c>
      <c r="U401" t="s">
        <v>797</v>
      </c>
      <c r="V401" t="s">
        <v>1111</v>
      </c>
      <c r="W401" t="s">
        <v>1112</v>
      </c>
      <c r="X401"/>
      <c r="Y401">
        <v>6</v>
      </c>
      <c r="Z401" t="s">
        <v>63</v>
      </c>
      <c r="AA401" t="s">
        <v>63</v>
      </c>
      <c r="AB401" t="s">
        <v>93</v>
      </c>
      <c r="AC401" t="s">
        <v>94</v>
      </c>
      <c r="AD401">
        <v>10</v>
      </c>
      <c r="AE401"/>
      <c r="AF401"/>
      <c r="AG401" t="s">
        <v>800</v>
      </c>
      <c r="AH401" t="s">
        <v>801</v>
      </c>
      <c r="AI401" t="s">
        <v>64</v>
      </c>
      <c r="AJ401" t="s">
        <v>65</v>
      </c>
      <c r="AK401" t="s">
        <v>63</v>
      </c>
      <c r="AL401" t="s">
        <v>81</v>
      </c>
      <c r="AM401"/>
      <c r="AN401"/>
      <c r="AO401"/>
      <c r="AP401"/>
      <c r="AQ401">
        <v>92</v>
      </c>
      <c r="AR401">
        <v>18</v>
      </c>
      <c r="AS401">
        <v>2200</v>
      </c>
      <c r="AT401">
        <v>2200</v>
      </c>
      <c r="AU401"/>
      <c r="AV401"/>
      <c r="AW401"/>
      <c r="AX401"/>
      <c r="AY401"/>
      <c r="AZ401"/>
      <c r="BA401"/>
      <c r="BB401"/>
      <c r="BC401"/>
      <c r="BD401"/>
      <c r="BE401"/>
      <c r="BF401"/>
      <c r="BG401"/>
      <c r="BH401"/>
      <c r="BI401"/>
      <c r="BJ401"/>
      <c r="BK401"/>
      <c r="BL401"/>
      <c r="BM401"/>
      <c r="BN401" s="192" t="s">
        <v>1004</v>
      </c>
      <c r="BO401">
        <v>2</v>
      </c>
      <c r="BP401">
        <v>2</v>
      </c>
      <c r="BQ401">
        <v>5</v>
      </c>
      <c r="BR401" t="s">
        <v>105</v>
      </c>
      <c r="BS401" t="s">
        <v>292</v>
      </c>
      <c r="BT401" t="s">
        <v>998</v>
      </c>
      <c r="BU401" s="210">
        <v>44657</v>
      </c>
      <c r="BV401">
        <v>31193</v>
      </c>
      <c r="BW401" s="211"/>
      <c r="BX401" t="s">
        <v>63</v>
      </c>
      <c r="BY401" t="s">
        <v>63</v>
      </c>
      <c r="BZ401"/>
      <c r="CA401"/>
      <c r="CB401" t="s">
        <v>63</v>
      </c>
      <c r="CC401" t="s">
        <v>63</v>
      </c>
      <c r="CD401"/>
      <c r="CE401" t="s">
        <v>63</v>
      </c>
      <c r="CF401"/>
      <c r="CG401" t="s">
        <v>62</v>
      </c>
      <c r="CH401" t="s">
        <v>821</v>
      </c>
      <c r="CI401" t="s">
        <v>62</v>
      </c>
      <c r="CJ401" t="s">
        <v>1031</v>
      </c>
      <c r="CK401"/>
      <c r="CL401"/>
      <c r="CM401"/>
      <c r="CN401"/>
      <c r="CO401"/>
      <c r="CP401"/>
      <c r="CQ401"/>
      <c r="CR401"/>
      <c r="CS401"/>
      <c r="CT401"/>
      <c r="CU401"/>
      <c r="CV401"/>
      <c r="CW401"/>
      <c r="CX401"/>
      <c r="CY401"/>
      <c r="CZ401"/>
      <c r="DA401"/>
      <c r="DB401"/>
      <c r="DC401"/>
      <c r="DD401"/>
      <c r="DE401"/>
      <c r="DF401"/>
      <c r="DG401"/>
      <c r="DH401"/>
      <c r="DI401"/>
      <c r="DJ401" t="s">
        <v>806</v>
      </c>
      <c r="DK401" t="s">
        <v>807</v>
      </c>
      <c r="DL401"/>
      <c r="DM401"/>
      <c r="DN401" t="s">
        <v>63</v>
      </c>
      <c r="DO401" t="s">
        <v>825</v>
      </c>
      <c r="DP401" t="s">
        <v>63</v>
      </c>
      <c r="DQ401" t="s">
        <v>69</v>
      </c>
      <c r="DR401"/>
      <c r="DS401"/>
      <c r="DT401"/>
      <c r="DU401"/>
      <c r="DV401"/>
      <c r="DW401"/>
      <c r="DX401"/>
      <c r="DY401">
        <v>33.700000000000003</v>
      </c>
      <c r="DZ401"/>
      <c r="EA401" s="212"/>
      <c r="EB401">
        <v>5</v>
      </c>
      <c r="EC401">
        <v>5</v>
      </c>
      <c r="ED401"/>
      <c r="EE401" t="s">
        <v>1034</v>
      </c>
      <c r="EF401">
        <v>7</v>
      </c>
      <c r="EG401"/>
      <c r="EH401"/>
      <c r="EI401"/>
      <c r="EJ401"/>
      <c r="EK401"/>
      <c r="EL401"/>
      <c r="EM401"/>
      <c r="EN401"/>
      <c r="EO401"/>
      <c r="EP401"/>
      <c r="EQ401"/>
      <c r="ER401"/>
      <c r="ES401"/>
      <c r="ET401"/>
      <c r="EU401"/>
      <c r="EV401">
        <v>3000</v>
      </c>
      <c r="EW401">
        <v>407</v>
      </c>
      <c r="EX401">
        <v>279</v>
      </c>
      <c r="EY401">
        <v>349</v>
      </c>
      <c r="EZ401"/>
      <c r="FA401"/>
      <c r="FB401"/>
      <c r="FC401"/>
      <c r="FD401"/>
      <c r="FE401"/>
      <c r="FF401"/>
      <c r="FG401"/>
      <c r="FH401"/>
      <c r="FI401"/>
    </row>
    <row r="402" spans="1:165" s="4" customFormat="1" x14ac:dyDescent="0.35">
      <c r="A402">
        <v>2023</v>
      </c>
      <c r="B402" t="s">
        <v>79</v>
      </c>
      <c r="C402" t="s">
        <v>195</v>
      </c>
      <c r="D402" t="s">
        <v>1661</v>
      </c>
      <c r="E402" t="s">
        <v>80</v>
      </c>
      <c r="F402">
        <v>70</v>
      </c>
      <c r="G402" s="209">
        <v>2</v>
      </c>
      <c r="H402">
        <v>4</v>
      </c>
      <c r="I402" t="s">
        <v>818</v>
      </c>
      <c r="J402">
        <v>23</v>
      </c>
      <c r="K402">
        <v>32</v>
      </c>
      <c r="L402">
        <v>27</v>
      </c>
      <c r="M402">
        <v>29.8093</v>
      </c>
      <c r="N402">
        <v>46.287599999999998</v>
      </c>
      <c r="O402">
        <v>35.495699999999999</v>
      </c>
      <c r="P402">
        <v>23.251300000000001</v>
      </c>
      <c r="Q402">
        <v>32.094999999999999</v>
      </c>
      <c r="R402">
        <v>26.5425</v>
      </c>
      <c r="S402"/>
      <c r="T402" t="s">
        <v>796</v>
      </c>
      <c r="U402" t="s">
        <v>797</v>
      </c>
      <c r="V402" t="s">
        <v>819</v>
      </c>
      <c r="W402" t="s">
        <v>820</v>
      </c>
      <c r="X402"/>
      <c r="Y402">
        <v>8</v>
      </c>
      <c r="Z402" t="s">
        <v>62</v>
      </c>
      <c r="AA402" t="s">
        <v>63</v>
      </c>
      <c r="AB402" t="s">
        <v>73</v>
      </c>
      <c r="AC402" t="s">
        <v>75</v>
      </c>
      <c r="AD402">
        <v>10</v>
      </c>
      <c r="AE402"/>
      <c r="AF402"/>
      <c r="AG402" t="s">
        <v>800</v>
      </c>
      <c r="AH402" t="s">
        <v>801</v>
      </c>
      <c r="AI402" t="s">
        <v>64</v>
      </c>
      <c r="AJ402" t="s">
        <v>65</v>
      </c>
      <c r="AK402" t="s">
        <v>63</v>
      </c>
      <c r="AL402" t="s">
        <v>81</v>
      </c>
      <c r="AM402"/>
      <c r="AN402"/>
      <c r="AO402"/>
      <c r="AP402"/>
      <c r="AQ402">
        <v>92</v>
      </c>
      <c r="AR402">
        <v>18</v>
      </c>
      <c r="AS402">
        <v>2050</v>
      </c>
      <c r="AT402">
        <v>2050</v>
      </c>
      <c r="AU402"/>
      <c r="AV402"/>
      <c r="AW402"/>
      <c r="AX402"/>
      <c r="AY402"/>
      <c r="AZ402"/>
      <c r="BA402"/>
      <c r="BB402"/>
      <c r="BC402"/>
      <c r="BD402"/>
      <c r="BE402"/>
      <c r="BF402"/>
      <c r="BG402"/>
      <c r="BH402"/>
      <c r="BI402"/>
      <c r="BJ402"/>
      <c r="BK402"/>
      <c r="BL402"/>
      <c r="BM402"/>
      <c r="BN402" s="192" t="s">
        <v>1004</v>
      </c>
      <c r="BO402">
        <v>2</v>
      </c>
      <c r="BP402">
        <v>2</v>
      </c>
      <c r="BQ402">
        <v>5</v>
      </c>
      <c r="BR402" t="s">
        <v>105</v>
      </c>
      <c r="BS402" t="s">
        <v>292</v>
      </c>
      <c r="BT402" t="s">
        <v>998</v>
      </c>
      <c r="BU402" s="210">
        <v>44657</v>
      </c>
      <c r="BV402">
        <v>31194</v>
      </c>
      <c r="BW402" s="211"/>
      <c r="BX402" t="s">
        <v>62</v>
      </c>
      <c r="BY402" t="s">
        <v>63</v>
      </c>
      <c r="BZ402"/>
      <c r="CA402"/>
      <c r="CB402" t="s">
        <v>63</v>
      </c>
      <c r="CC402" t="s">
        <v>63</v>
      </c>
      <c r="CD402"/>
      <c r="CE402" t="s">
        <v>63</v>
      </c>
      <c r="CF402"/>
      <c r="CG402" t="s">
        <v>62</v>
      </c>
      <c r="CH402" t="s">
        <v>821</v>
      </c>
      <c r="CI402" t="s">
        <v>62</v>
      </c>
      <c r="CJ402" t="s">
        <v>1031</v>
      </c>
      <c r="CK402"/>
      <c r="CL402"/>
      <c r="CM402"/>
      <c r="CN402"/>
      <c r="CO402"/>
      <c r="CP402"/>
      <c r="CQ402"/>
      <c r="CR402"/>
      <c r="CS402"/>
      <c r="CT402"/>
      <c r="CU402"/>
      <c r="CV402"/>
      <c r="CW402"/>
      <c r="CX402"/>
      <c r="CY402"/>
      <c r="CZ402"/>
      <c r="DA402"/>
      <c r="DB402"/>
      <c r="DC402"/>
      <c r="DD402"/>
      <c r="DE402"/>
      <c r="DF402"/>
      <c r="DG402"/>
      <c r="DH402"/>
      <c r="DI402"/>
      <c r="DJ402" t="s">
        <v>806</v>
      </c>
      <c r="DK402" t="s">
        <v>807</v>
      </c>
      <c r="DL402"/>
      <c r="DM402"/>
      <c r="DN402" t="s">
        <v>63</v>
      </c>
      <c r="DO402" t="s">
        <v>825</v>
      </c>
      <c r="DP402" t="s">
        <v>62</v>
      </c>
      <c r="DQ402" t="s">
        <v>77</v>
      </c>
      <c r="DR402"/>
      <c r="DS402"/>
      <c r="DT402"/>
      <c r="DU402"/>
      <c r="DV402"/>
      <c r="DW402"/>
      <c r="DX402"/>
      <c r="DY402">
        <v>35.700000000000003</v>
      </c>
      <c r="DZ402"/>
      <c r="EA402" s="212"/>
      <c r="EB402">
        <v>5</v>
      </c>
      <c r="EC402">
        <v>5</v>
      </c>
      <c r="ED402"/>
      <c r="EE402" t="s">
        <v>1034</v>
      </c>
      <c r="EF402">
        <v>7</v>
      </c>
      <c r="EG402"/>
      <c r="EH402"/>
      <c r="EI402"/>
      <c r="EJ402"/>
      <c r="EK402"/>
      <c r="EL402"/>
      <c r="EM402"/>
      <c r="EN402"/>
      <c r="EO402"/>
      <c r="EP402"/>
      <c r="EQ402"/>
      <c r="ER402"/>
      <c r="ES402"/>
      <c r="ET402"/>
      <c r="EU402"/>
      <c r="EV402">
        <v>2250</v>
      </c>
      <c r="EW402">
        <v>379</v>
      </c>
      <c r="EX402">
        <v>275</v>
      </c>
      <c r="EY402">
        <v>332</v>
      </c>
      <c r="EZ402"/>
      <c r="FA402"/>
      <c r="FB402"/>
      <c r="FC402"/>
      <c r="FD402"/>
      <c r="FE402"/>
      <c r="FF402"/>
      <c r="FG402"/>
      <c r="FH402"/>
      <c r="FI402"/>
    </row>
    <row r="403" spans="1:165" x14ac:dyDescent="0.35">
      <c r="A403">
        <v>2023</v>
      </c>
      <c r="B403" t="s">
        <v>79</v>
      </c>
      <c r="C403" t="s">
        <v>195</v>
      </c>
      <c r="D403" t="s">
        <v>1662</v>
      </c>
      <c r="E403" t="s">
        <v>80</v>
      </c>
      <c r="F403">
        <v>60</v>
      </c>
      <c r="G403" s="209">
        <v>2</v>
      </c>
      <c r="H403">
        <v>4</v>
      </c>
      <c r="I403" t="s">
        <v>1010</v>
      </c>
      <c r="J403">
        <v>24</v>
      </c>
      <c r="K403">
        <v>33</v>
      </c>
      <c r="L403">
        <v>28</v>
      </c>
      <c r="M403">
        <v>31.4</v>
      </c>
      <c r="N403">
        <v>47.2</v>
      </c>
      <c r="O403">
        <v>36.968800000000002</v>
      </c>
      <c r="P403">
        <v>24.368300000000001</v>
      </c>
      <c r="Q403">
        <v>32.661799999999999</v>
      </c>
      <c r="R403">
        <v>27.511900000000001</v>
      </c>
      <c r="T403" t="s">
        <v>796</v>
      </c>
      <c r="U403" t="s">
        <v>797</v>
      </c>
      <c r="V403" t="s">
        <v>798</v>
      </c>
      <c r="W403" t="s">
        <v>799</v>
      </c>
      <c r="Y403">
        <v>7</v>
      </c>
      <c r="Z403" t="s">
        <v>63</v>
      </c>
      <c r="AA403" t="s">
        <v>63</v>
      </c>
      <c r="AB403" t="s">
        <v>93</v>
      </c>
      <c r="AC403" t="s">
        <v>94</v>
      </c>
      <c r="AD403">
        <v>10</v>
      </c>
      <c r="AG403" t="s">
        <v>800</v>
      </c>
      <c r="AH403" t="s">
        <v>801</v>
      </c>
      <c r="AI403" t="s">
        <v>64</v>
      </c>
      <c r="AJ403" t="s">
        <v>65</v>
      </c>
      <c r="AK403" t="s">
        <v>63</v>
      </c>
      <c r="AL403" t="s">
        <v>81</v>
      </c>
      <c r="AQ403">
        <v>97</v>
      </c>
      <c r="AR403">
        <v>18</v>
      </c>
      <c r="AS403">
        <v>1950</v>
      </c>
      <c r="AT403">
        <v>1950</v>
      </c>
      <c r="BN403" s="192" t="s">
        <v>1004</v>
      </c>
      <c r="BO403">
        <v>2</v>
      </c>
      <c r="BP403">
        <v>2</v>
      </c>
      <c r="BQ403">
        <v>5</v>
      </c>
      <c r="BR403" t="s">
        <v>105</v>
      </c>
      <c r="BS403" t="s">
        <v>292</v>
      </c>
      <c r="BT403" t="s">
        <v>998</v>
      </c>
      <c r="BU403" s="210">
        <v>44657</v>
      </c>
      <c r="BV403">
        <v>31190</v>
      </c>
      <c r="BX403" t="s">
        <v>63</v>
      </c>
      <c r="BY403" t="s">
        <v>63</v>
      </c>
      <c r="CB403" t="s">
        <v>63</v>
      </c>
      <c r="CC403" t="s">
        <v>63</v>
      </c>
      <c r="CE403" t="s">
        <v>63</v>
      </c>
      <c r="CG403" t="s">
        <v>62</v>
      </c>
      <c r="CH403" t="s">
        <v>821</v>
      </c>
      <c r="CI403" t="s">
        <v>62</v>
      </c>
      <c r="CJ403" t="s">
        <v>1031</v>
      </c>
      <c r="DJ403" t="s">
        <v>806</v>
      </c>
      <c r="DK403" t="s">
        <v>807</v>
      </c>
      <c r="DN403" t="s">
        <v>63</v>
      </c>
      <c r="DO403" t="s">
        <v>825</v>
      </c>
      <c r="DP403" t="s">
        <v>63</v>
      </c>
      <c r="DQ403" t="s">
        <v>69</v>
      </c>
      <c r="DY403">
        <v>37.200000000000003</v>
      </c>
      <c r="EB403">
        <v>6</v>
      </c>
      <c r="EC403">
        <v>6</v>
      </c>
      <c r="EE403" t="s">
        <v>1034</v>
      </c>
      <c r="EF403">
        <v>7</v>
      </c>
      <c r="EV403">
        <v>1750</v>
      </c>
      <c r="EW403">
        <v>362</v>
      </c>
      <c r="EX403">
        <v>271</v>
      </c>
      <c r="EY403">
        <v>321</v>
      </c>
    </row>
    <row r="404" spans="1:165" x14ac:dyDescent="0.35">
      <c r="A404">
        <v>2023</v>
      </c>
      <c r="B404" t="s">
        <v>79</v>
      </c>
      <c r="C404" t="s">
        <v>195</v>
      </c>
      <c r="D404" t="s">
        <v>1663</v>
      </c>
      <c r="E404" t="s">
        <v>80</v>
      </c>
      <c r="F404">
        <v>62</v>
      </c>
      <c r="G404" s="209">
        <v>2</v>
      </c>
      <c r="H404">
        <v>4</v>
      </c>
      <c r="I404" t="s">
        <v>818</v>
      </c>
      <c r="J404">
        <v>23</v>
      </c>
      <c r="K404">
        <v>31</v>
      </c>
      <c r="L404">
        <v>26</v>
      </c>
      <c r="M404">
        <v>29</v>
      </c>
      <c r="N404">
        <v>44.8</v>
      </c>
      <c r="O404">
        <v>34.470700000000001</v>
      </c>
      <c r="P404">
        <v>22.678599999999999</v>
      </c>
      <c r="Q404">
        <v>31.1662</v>
      </c>
      <c r="R404">
        <v>25.846</v>
      </c>
      <c r="T404" t="s">
        <v>796</v>
      </c>
      <c r="U404" t="s">
        <v>797</v>
      </c>
      <c r="V404" t="s">
        <v>819</v>
      </c>
      <c r="W404" t="s">
        <v>820</v>
      </c>
      <c r="Y404">
        <v>8</v>
      </c>
      <c r="Z404" t="s">
        <v>62</v>
      </c>
      <c r="AA404" t="s">
        <v>63</v>
      </c>
      <c r="AB404" t="s">
        <v>73</v>
      </c>
      <c r="AC404" t="s">
        <v>75</v>
      </c>
      <c r="AD404">
        <v>10</v>
      </c>
      <c r="AG404" t="s">
        <v>800</v>
      </c>
      <c r="AH404" t="s">
        <v>801</v>
      </c>
      <c r="AI404" t="s">
        <v>64</v>
      </c>
      <c r="AJ404" t="s">
        <v>65</v>
      </c>
      <c r="AK404" t="s">
        <v>63</v>
      </c>
      <c r="AL404" t="s">
        <v>81</v>
      </c>
      <c r="AQ404">
        <v>97</v>
      </c>
      <c r="AR404">
        <v>18</v>
      </c>
      <c r="AS404">
        <v>2100</v>
      </c>
      <c r="AT404">
        <v>2100</v>
      </c>
      <c r="BN404" s="192" t="s">
        <v>1004</v>
      </c>
      <c r="BO404">
        <v>2</v>
      </c>
      <c r="BP404">
        <v>2</v>
      </c>
      <c r="BQ404">
        <v>5</v>
      </c>
      <c r="BR404" t="s">
        <v>105</v>
      </c>
      <c r="BS404" t="s">
        <v>292</v>
      </c>
      <c r="BT404" t="s">
        <v>998</v>
      </c>
      <c r="BU404" s="210">
        <v>44657</v>
      </c>
      <c r="BV404">
        <v>31195</v>
      </c>
      <c r="BX404" t="s">
        <v>62</v>
      </c>
      <c r="BY404" t="s">
        <v>63</v>
      </c>
      <c r="CB404" t="s">
        <v>63</v>
      </c>
      <c r="CC404" t="s">
        <v>63</v>
      </c>
      <c r="CE404" t="s">
        <v>63</v>
      </c>
      <c r="CG404" t="s">
        <v>62</v>
      </c>
      <c r="CH404" t="s">
        <v>821</v>
      </c>
      <c r="CI404" t="s">
        <v>62</v>
      </c>
      <c r="CJ404" t="s">
        <v>1031</v>
      </c>
      <c r="DJ404" t="s">
        <v>806</v>
      </c>
      <c r="DK404" t="s">
        <v>807</v>
      </c>
      <c r="DN404" t="s">
        <v>63</v>
      </c>
      <c r="DO404" t="s">
        <v>825</v>
      </c>
      <c r="DP404" t="s">
        <v>62</v>
      </c>
      <c r="DQ404" t="s">
        <v>77</v>
      </c>
      <c r="DY404">
        <v>34.700000000000003</v>
      </c>
      <c r="EB404">
        <v>5</v>
      </c>
      <c r="EC404">
        <v>5</v>
      </c>
      <c r="EE404" t="s">
        <v>1034</v>
      </c>
      <c r="EF404">
        <v>7</v>
      </c>
      <c r="EV404">
        <v>2500</v>
      </c>
      <c r="EW404">
        <v>389</v>
      </c>
      <c r="EX404">
        <v>283</v>
      </c>
      <c r="EY404">
        <v>341</v>
      </c>
    </row>
    <row r="405" spans="1:165" s="4" customFormat="1" x14ac:dyDescent="0.35">
      <c r="A405">
        <v>2023</v>
      </c>
      <c r="B405" t="s">
        <v>79</v>
      </c>
      <c r="C405" t="s">
        <v>195</v>
      </c>
      <c r="D405" t="s">
        <v>1664</v>
      </c>
      <c r="E405" t="s">
        <v>80</v>
      </c>
      <c r="F405">
        <v>86</v>
      </c>
      <c r="G405" s="209">
        <v>2</v>
      </c>
      <c r="H405">
        <v>4</v>
      </c>
      <c r="I405" t="s">
        <v>818</v>
      </c>
      <c r="J405">
        <v>24</v>
      </c>
      <c r="K405">
        <v>30</v>
      </c>
      <c r="L405">
        <v>26</v>
      </c>
      <c r="M405">
        <v>30.2</v>
      </c>
      <c r="N405">
        <v>43.3</v>
      </c>
      <c r="O405">
        <v>34.959499999999998</v>
      </c>
      <c r="P405">
        <v>23.526700000000002</v>
      </c>
      <c r="Q405">
        <v>30.223299999999998</v>
      </c>
      <c r="R405">
        <v>26.132300000000001</v>
      </c>
      <c r="S405"/>
      <c r="T405" t="s">
        <v>796</v>
      </c>
      <c r="U405" t="s">
        <v>797</v>
      </c>
      <c r="V405" t="s">
        <v>819</v>
      </c>
      <c r="W405" t="s">
        <v>820</v>
      </c>
      <c r="X405"/>
      <c r="Y405">
        <v>8</v>
      </c>
      <c r="Z405" t="s">
        <v>62</v>
      </c>
      <c r="AA405" t="s">
        <v>63</v>
      </c>
      <c r="AB405" t="s">
        <v>73</v>
      </c>
      <c r="AC405" t="s">
        <v>75</v>
      </c>
      <c r="AD405">
        <v>10</v>
      </c>
      <c r="AE405"/>
      <c r="AF405"/>
      <c r="AG405" t="s">
        <v>800</v>
      </c>
      <c r="AH405" t="s">
        <v>801</v>
      </c>
      <c r="AI405" t="s">
        <v>64</v>
      </c>
      <c r="AJ405" t="s">
        <v>65</v>
      </c>
      <c r="AK405" t="s">
        <v>63</v>
      </c>
      <c r="AL405" t="s">
        <v>81</v>
      </c>
      <c r="AM405"/>
      <c r="AN405"/>
      <c r="AO405"/>
      <c r="AP405"/>
      <c r="AQ405">
        <v>97</v>
      </c>
      <c r="AR405">
        <v>18</v>
      </c>
      <c r="AS405">
        <v>2100</v>
      </c>
      <c r="AT405">
        <v>2100</v>
      </c>
      <c r="AU405"/>
      <c r="AV405"/>
      <c r="AW405"/>
      <c r="AX405"/>
      <c r="AY405"/>
      <c r="AZ405"/>
      <c r="BA405"/>
      <c r="BB405"/>
      <c r="BC405"/>
      <c r="BD405"/>
      <c r="BE405"/>
      <c r="BF405"/>
      <c r="BG405"/>
      <c r="BH405"/>
      <c r="BI405"/>
      <c r="BJ405"/>
      <c r="BK405"/>
      <c r="BL405"/>
      <c r="BM405"/>
      <c r="BN405" s="192" t="s">
        <v>1004</v>
      </c>
      <c r="BO405">
        <v>2</v>
      </c>
      <c r="BP405">
        <v>2</v>
      </c>
      <c r="BQ405">
        <v>5</v>
      </c>
      <c r="BR405" t="s">
        <v>105</v>
      </c>
      <c r="BS405" t="s">
        <v>292</v>
      </c>
      <c r="BT405" t="s">
        <v>998</v>
      </c>
      <c r="BU405" s="210">
        <v>44652</v>
      </c>
      <c r="BV405">
        <v>31152</v>
      </c>
      <c r="BW405" s="211"/>
      <c r="BX405" t="s">
        <v>62</v>
      </c>
      <c r="BY405" t="s">
        <v>63</v>
      </c>
      <c r="BZ405"/>
      <c r="CA405"/>
      <c r="CB405" t="s">
        <v>63</v>
      </c>
      <c r="CC405" t="s">
        <v>63</v>
      </c>
      <c r="CD405"/>
      <c r="CE405" t="s">
        <v>63</v>
      </c>
      <c r="CF405"/>
      <c r="CG405" t="s">
        <v>62</v>
      </c>
      <c r="CH405" t="s">
        <v>821</v>
      </c>
      <c r="CI405" t="s">
        <v>62</v>
      </c>
      <c r="CJ405" t="s">
        <v>1031</v>
      </c>
      <c r="CK405"/>
      <c r="CL405"/>
      <c r="CM405"/>
      <c r="CN405"/>
      <c r="CO405"/>
      <c r="CP405"/>
      <c r="CQ405"/>
      <c r="CR405"/>
      <c r="CS405"/>
      <c r="CT405"/>
      <c r="CU405"/>
      <c r="CV405"/>
      <c r="CW405"/>
      <c r="CX405"/>
      <c r="CY405"/>
      <c r="CZ405"/>
      <c r="DA405"/>
      <c r="DB405"/>
      <c r="DC405"/>
      <c r="DD405"/>
      <c r="DE405"/>
      <c r="DF405"/>
      <c r="DG405"/>
      <c r="DH405"/>
      <c r="DI405"/>
      <c r="DJ405" t="s">
        <v>806</v>
      </c>
      <c r="DK405" t="s">
        <v>807</v>
      </c>
      <c r="DL405"/>
      <c r="DM405"/>
      <c r="DN405" t="s">
        <v>63</v>
      </c>
      <c r="DO405" t="s">
        <v>825</v>
      </c>
      <c r="DP405" t="s">
        <v>62</v>
      </c>
      <c r="DQ405" t="s">
        <v>77</v>
      </c>
      <c r="DR405"/>
      <c r="DS405"/>
      <c r="DT405"/>
      <c r="DU405"/>
      <c r="DV405"/>
      <c r="DW405"/>
      <c r="DX405"/>
      <c r="DY405">
        <v>35.200000000000003</v>
      </c>
      <c r="DZ405"/>
      <c r="EA405" s="212"/>
      <c r="EB405">
        <v>5</v>
      </c>
      <c r="EC405">
        <v>5</v>
      </c>
      <c r="ED405"/>
      <c r="EE405" t="s">
        <v>1235</v>
      </c>
      <c r="EF405">
        <v>3</v>
      </c>
      <c r="EG405"/>
      <c r="EH405"/>
      <c r="EI405"/>
      <c r="EJ405"/>
      <c r="EK405"/>
      <c r="EL405"/>
      <c r="EM405"/>
      <c r="EN405"/>
      <c r="EO405"/>
      <c r="EP405"/>
      <c r="EQ405"/>
      <c r="ER405"/>
      <c r="ES405"/>
      <c r="ET405"/>
      <c r="EU405"/>
      <c r="EV405">
        <v>2500</v>
      </c>
      <c r="EW405">
        <v>376</v>
      </c>
      <c r="EX405">
        <v>293</v>
      </c>
      <c r="EY405">
        <v>338</v>
      </c>
      <c r="EZ405"/>
      <c r="FA405"/>
      <c r="FB405"/>
      <c r="FC405"/>
      <c r="FD405"/>
      <c r="FE405"/>
      <c r="FF405"/>
      <c r="FG405"/>
      <c r="FH405"/>
      <c r="FI405"/>
    </row>
    <row r="406" spans="1:165" s="4" customFormat="1" x14ac:dyDescent="0.35">
      <c r="A406">
        <v>2023</v>
      </c>
      <c r="B406" t="s">
        <v>79</v>
      </c>
      <c r="C406" t="s">
        <v>195</v>
      </c>
      <c r="D406" t="s">
        <v>1665</v>
      </c>
      <c r="E406" t="s">
        <v>80</v>
      </c>
      <c r="F406">
        <v>80</v>
      </c>
      <c r="G406" s="209">
        <v>2</v>
      </c>
      <c r="H406">
        <v>4</v>
      </c>
      <c r="I406" t="s">
        <v>818</v>
      </c>
      <c r="J406">
        <v>23</v>
      </c>
      <c r="K406">
        <v>31</v>
      </c>
      <c r="L406">
        <v>26</v>
      </c>
      <c r="M406">
        <v>29.7</v>
      </c>
      <c r="N406">
        <v>44.3</v>
      </c>
      <c r="O406">
        <v>34.871699999999997</v>
      </c>
      <c r="P406">
        <v>23.174099999999999</v>
      </c>
      <c r="Q406">
        <v>30.852599999999999</v>
      </c>
      <c r="R406">
        <v>26.096800000000002</v>
      </c>
      <c r="S406"/>
      <c r="T406" t="s">
        <v>796</v>
      </c>
      <c r="U406" t="s">
        <v>797</v>
      </c>
      <c r="V406" t="s">
        <v>819</v>
      </c>
      <c r="W406" t="s">
        <v>820</v>
      </c>
      <c r="X406"/>
      <c r="Y406">
        <v>8</v>
      </c>
      <c r="Z406" t="s">
        <v>62</v>
      </c>
      <c r="AA406" t="s">
        <v>63</v>
      </c>
      <c r="AB406" t="s">
        <v>73</v>
      </c>
      <c r="AC406" t="s">
        <v>75</v>
      </c>
      <c r="AD406">
        <v>10</v>
      </c>
      <c r="AE406"/>
      <c r="AF406"/>
      <c r="AG406" t="s">
        <v>800</v>
      </c>
      <c r="AH406" t="s">
        <v>801</v>
      </c>
      <c r="AI406" t="s">
        <v>64</v>
      </c>
      <c r="AJ406" t="s">
        <v>65</v>
      </c>
      <c r="AK406" t="s">
        <v>63</v>
      </c>
      <c r="AL406" t="s">
        <v>81</v>
      </c>
      <c r="AM406"/>
      <c r="AN406"/>
      <c r="AO406"/>
      <c r="AP406"/>
      <c r="AQ406">
        <v>92</v>
      </c>
      <c r="AR406">
        <v>18</v>
      </c>
      <c r="AS406">
        <v>2100</v>
      </c>
      <c r="AT406">
        <v>2100</v>
      </c>
      <c r="AU406"/>
      <c r="AV406"/>
      <c r="AW406"/>
      <c r="AX406"/>
      <c r="AY406"/>
      <c r="AZ406"/>
      <c r="BA406"/>
      <c r="BB406"/>
      <c r="BC406"/>
      <c r="BD406"/>
      <c r="BE406"/>
      <c r="BF406"/>
      <c r="BG406"/>
      <c r="BH406"/>
      <c r="BI406"/>
      <c r="BJ406"/>
      <c r="BK406"/>
      <c r="BL406"/>
      <c r="BM406"/>
      <c r="BN406" s="192" t="s">
        <v>1004</v>
      </c>
      <c r="BO406">
        <v>2</v>
      </c>
      <c r="BP406">
        <v>2</v>
      </c>
      <c r="BQ406">
        <v>5</v>
      </c>
      <c r="BR406" t="s">
        <v>105</v>
      </c>
      <c r="BS406" t="s">
        <v>292</v>
      </c>
      <c r="BT406" t="s">
        <v>998</v>
      </c>
      <c r="BU406" s="210">
        <v>44652</v>
      </c>
      <c r="BV406">
        <v>31151</v>
      </c>
      <c r="BW406" s="211"/>
      <c r="BX406" t="s">
        <v>62</v>
      </c>
      <c r="BY406" t="s">
        <v>63</v>
      </c>
      <c r="BZ406"/>
      <c r="CA406"/>
      <c r="CB406" t="s">
        <v>63</v>
      </c>
      <c r="CC406" t="s">
        <v>63</v>
      </c>
      <c r="CD406"/>
      <c r="CE406" t="s">
        <v>63</v>
      </c>
      <c r="CF406"/>
      <c r="CG406" t="s">
        <v>62</v>
      </c>
      <c r="CH406" t="s">
        <v>821</v>
      </c>
      <c r="CI406" t="s">
        <v>62</v>
      </c>
      <c r="CJ406" t="s">
        <v>1031</v>
      </c>
      <c r="CK406"/>
      <c r="CL406"/>
      <c r="CM406"/>
      <c r="CN406"/>
      <c r="CO406"/>
      <c r="CP406"/>
      <c r="CQ406"/>
      <c r="CR406"/>
      <c r="CS406"/>
      <c r="CT406"/>
      <c r="CU406"/>
      <c r="CV406"/>
      <c r="CW406"/>
      <c r="CX406"/>
      <c r="CY406"/>
      <c r="CZ406"/>
      <c r="DA406"/>
      <c r="DB406"/>
      <c r="DC406"/>
      <c r="DD406"/>
      <c r="DE406"/>
      <c r="DF406"/>
      <c r="DG406"/>
      <c r="DH406"/>
      <c r="DI406"/>
      <c r="DJ406" t="s">
        <v>806</v>
      </c>
      <c r="DK406" t="s">
        <v>807</v>
      </c>
      <c r="DL406"/>
      <c r="DM406"/>
      <c r="DN406" t="s">
        <v>63</v>
      </c>
      <c r="DO406" t="s">
        <v>825</v>
      </c>
      <c r="DP406" t="s">
        <v>62</v>
      </c>
      <c r="DQ406" t="s">
        <v>77</v>
      </c>
      <c r="DR406"/>
      <c r="DS406"/>
      <c r="DT406"/>
      <c r="DU406"/>
      <c r="DV406"/>
      <c r="DW406"/>
      <c r="DX406"/>
      <c r="DY406">
        <v>35.1</v>
      </c>
      <c r="DZ406"/>
      <c r="EA406" s="212"/>
      <c r="EB406">
        <v>5</v>
      </c>
      <c r="EC406">
        <v>5</v>
      </c>
      <c r="ED406"/>
      <c r="EE406" t="s">
        <v>1235</v>
      </c>
      <c r="EF406">
        <v>3</v>
      </c>
      <c r="EG406"/>
      <c r="EH406"/>
      <c r="EI406"/>
      <c r="EJ406"/>
      <c r="EK406"/>
      <c r="EL406"/>
      <c r="EM406"/>
      <c r="EN406"/>
      <c r="EO406"/>
      <c r="EP406"/>
      <c r="EQ406"/>
      <c r="ER406"/>
      <c r="ES406"/>
      <c r="ET406"/>
      <c r="EU406"/>
      <c r="EV406">
        <v>2500</v>
      </c>
      <c r="EW406">
        <v>381</v>
      </c>
      <c r="EX406">
        <v>286</v>
      </c>
      <c r="EY406">
        <v>339</v>
      </c>
      <c r="EZ406"/>
      <c r="FA406"/>
      <c r="FB406"/>
      <c r="FC406"/>
      <c r="FD406"/>
      <c r="FE406"/>
      <c r="FF406"/>
      <c r="FG406"/>
      <c r="FH406"/>
      <c r="FI406"/>
    </row>
    <row r="407" spans="1:165" s="4" customFormat="1" x14ac:dyDescent="0.35">
      <c r="A407">
        <v>2023</v>
      </c>
      <c r="B407" t="s">
        <v>59</v>
      </c>
      <c r="C407" t="s">
        <v>60</v>
      </c>
      <c r="D407" t="s">
        <v>1666</v>
      </c>
      <c r="E407" t="s">
        <v>61</v>
      </c>
      <c r="F407">
        <v>211</v>
      </c>
      <c r="G407" s="209">
        <v>2.5</v>
      </c>
      <c r="H407">
        <v>4</v>
      </c>
      <c r="I407" t="s">
        <v>851</v>
      </c>
      <c r="J407">
        <v>27</v>
      </c>
      <c r="K407">
        <v>39</v>
      </c>
      <c r="L407">
        <v>32</v>
      </c>
      <c r="M407">
        <v>35.863999999999997</v>
      </c>
      <c r="N407">
        <v>57.064399999999999</v>
      </c>
      <c r="O407">
        <v>43.063499999999998</v>
      </c>
      <c r="P407">
        <v>27.4437</v>
      </c>
      <c r="Q407">
        <v>38.646000000000001</v>
      </c>
      <c r="R407">
        <v>31.560500000000001</v>
      </c>
      <c r="S407"/>
      <c r="T407" t="s">
        <v>852</v>
      </c>
      <c r="U407" t="s">
        <v>853</v>
      </c>
      <c r="V407" t="s">
        <v>854</v>
      </c>
      <c r="W407" t="s">
        <v>855</v>
      </c>
      <c r="X407"/>
      <c r="Y407">
        <v>1</v>
      </c>
      <c r="Z407" t="s">
        <v>62</v>
      </c>
      <c r="AA407" t="s">
        <v>63</v>
      </c>
      <c r="AB407" t="s">
        <v>93</v>
      </c>
      <c r="AC407" t="s">
        <v>94</v>
      </c>
      <c r="AD407">
        <v>15</v>
      </c>
      <c r="AE407"/>
      <c r="AF407"/>
      <c r="AG407" t="s">
        <v>856</v>
      </c>
      <c r="AH407" t="s">
        <v>857</v>
      </c>
      <c r="AI407" t="s">
        <v>64</v>
      </c>
      <c r="AJ407" t="s">
        <v>65</v>
      </c>
      <c r="AK407" t="s">
        <v>63</v>
      </c>
      <c r="AL407" t="s">
        <v>81</v>
      </c>
      <c r="AM407"/>
      <c r="AN407"/>
      <c r="AO407">
        <v>101</v>
      </c>
      <c r="AP407">
        <v>15</v>
      </c>
      <c r="AQ407"/>
      <c r="AR407"/>
      <c r="AS407">
        <v>1400</v>
      </c>
      <c r="AT407">
        <v>1400</v>
      </c>
      <c r="AU407"/>
      <c r="AV407"/>
      <c r="AW407"/>
      <c r="AX407"/>
      <c r="AY407"/>
      <c r="AZ407"/>
      <c r="BA407"/>
      <c r="BB407"/>
      <c r="BC407"/>
      <c r="BD407"/>
      <c r="BE407"/>
      <c r="BF407"/>
      <c r="BG407"/>
      <c r="BH407"/>
      <c r="BI407"/>
      <c r="BJ407"/>
      <c r="BK407"/>
      <c r="BL407"/>
      <c r="BM407"/>
      <c r="BN407" s="192" t="s">
        <v>1004</v>
      </c>
      <c r="BO407">
        <v>2</v>
      </c>
      <c r="BP407">
        <v>2</v>
      </c>
      <c r="BQ407">
        <v>5</v>
      </c>
      <c r="BR407" t="s">
        <v>105</v>
      </c>
      <c r="BS407" t="s">
        <v>292</v>
      </c>
      <c r="BT407" t="s">
        <v>998</v>
      </c>
      <c r="BU407" s="210">
        <v>44824</v>
      </c>
      <c r="BV407">
        <v>32044</v>
      </c>
      <c r="BW407" s="211"/>
      <c r="BX407" t="s">
        <v>63</v>
      </c>
      <c r="BY407"/>
      <c r="BZ407"/>
      <c r="CA407"/>
      <c r="CB407" t="s">
        <v>63</v>
      </c>
      <c r="CC407" t="s">
        <v>63</v>
      </c>
      <c r="CD407" t="s">
        <v>1667</v>
      </c>
      <c r="CE407" t="s">
        <v>63</v>
      </c>
      <c r="CF407"/>
      <c r="CG407" t="s">
        <v>62</v>
      </c>
      <c r="CH407" t="s">
        <v>1115</v>
      </c>
      <c r="CI407" t="s">
        <v>63</v>
      </c>
      <c r="CJ407"/>
      <c r="CK407"/>
      <c r="CL407"/>
      <c r="CM407"/>
      <c r="CN407"/>
      <c r="CO407"/>
      <c r="CP407"/>
      <c r="CQ407"/>
      <c r="CR407"/>
      <c r="CS407"/>
      <c r="CT407"/>
      <c r="CU407"/>
      <c r="CV407"/>
      <c r="CW407"/>
      <c r="CX407"/>
      <c r="CY407"/>
      <c r="CZ407"/>
      <c r="DA407"/>
      <c r="DB407"/>
      <c r="DC407"/>
      <c r="DD407"/>
      <c r="DE407"/>
      <c r="DF407"/>
      <c r="DG407"/>
      <c r="DH407"/>
      <c r="DI407"/>
      <c r="DJ407" t="s">
        <v>806</v>
      </c>
      <c r="DK407" t="s">
        <v>807</v>
      </c>
      <c r="DL407"/>
      <c r="DM407"/>
      <c r="DN407" t="s">
        <v>63</v>
      </c>
      <c r="DO407" t="s">
        <v>1116</v>
      </c>
      <c r="DP407" t="s">
        <v>63</v>
      </c>
      <c r="DQ407" t="s">
        <v>69</v>
      </c>
      <c r="DR407"/>
      <c r="DS407"/>
      <c r="DT407"/>
      <c r="DU407"/>
      <c r="DV407"/>
      <c r="DW407"/>
      <c r="DX407"/>
      <c r="DY407">
        <v>43.4</v>
      </c>
      <c r="DZ407"/>
      <c r="EA407" s="212"/>
      <c r="EB407">
        <v>6</v>
      </c>
      <c r="EC407">
        <v>6</v>
      </c>
      <c r="ED407"/>
      <c r="EE407" t="s">
        <v>1668</v>
      </c>
      <c r="EF407">
        <v>7</v>
      </c>
      <c r="EG407"/>
      <c r="EH407"/>
      <c r="EI407"/>
      <c r="EJ407"/>
      <c r="EK407"/>
      <c r="EL407"/>
      <c r="EM407"/>
      <c r="EN407"/>
      <c r="EO407"/>
      <c r="EP407"/>
      <c r="EQ407"/>
      <c r="ER407"/>
      <c r="ES407"/>
      <c r="ET407"/>
      <c r="EU407">
        <v>1000</v>
      </c>
      <c r="EV407"/>
      <c r="EW407">
        <v>324</v>
      </c>
      <c r="EX407">
        <v>230</v>
      </c>
      <c r="EY407">
        <v>282</v>
      </c>
      <c r="EZ407"/>
      <c r="FA407"/>
      <c r="FB407"/>
      <c r="FC407"/>
      <c r="FD407"/>
      <c r="FE407"/>
      <c r="FF407"/>
      <c r="FG407"/>
      <c r="FH407"/>
      <c r="FI407"/>
    </row>
    <row r="408" spans="1:165" s="4" customFormat="1" x14ac:dyDescent="0.35">
      <c r="A408">
        <v>2023</v>
      </c>
      <c r="B408" t="s">
        <v>59</v>
      </c>
      <c r="C408" t="s">
        <v>60</v>
      </c>
      <c r="D408" t="s">
        <v>1669</v>
      </c>
      <c r="E408" t="s">
        <v>61</v>
      </c>
      <c r="F408">
        <v>213</v>
      </c>
      <c r="G408" s="209">
        <v>2.5</v>
      </c>
      <c r="H408">
        <v>4</v>
      </c>
      <c r="I408" t="s">
        <v>851</v>
      </c>
      <c r="J408">
        <v>26</v>
      </c>
      <c r="K408">
        <v>36</v>
      </c>
      <c r="L408">
        <v>30</v>
      </c>
      <c r="M408">
        <v>33.9163</v>
      </c>
      <c r="N408">
        <v>52.007100000000001</v>
      </c>
      <c r="O408">
        <v>40.210599999999999</v>
      </c>
      <c r="P408">
        <v>26.112500000000001</v>
      </c>
      <c r="Q408">
        <v>35.610199999999999</v>
      </c>
      <c r="R408">
        <v>29.673999999999999</v>
      </c>
      <c r="S408"/>
      <c r="T408" t="s">
        <v>852</v>
      </c>
      <c r="U408" t="s">
        <v>853</v>
      </c>
      <c r="V408" t="s">
        <v>854</v>
      </c>
      <c r="W408" t="s">
        <v>855</v>
      </c>
      <c r="X408"/>
      <c r="Y408">
        <v>1</v>
      </c>
      <c r="Z408" t="s">
        <v>62</v>
      </c>
      <c r="AA408" t="s">
        <v>63</v>
      </c>
      <c r="AB408" t="s">
        <v>73</v>
      </c>
      <c r="AC408" t="s">
        <v>75</v>
      </c>
      <c r="AD408">
        <v>15</v>
      </c>
      <c r="AE408"/>
      <c r="AF408"/>
      <c r="AG408" t="s">
        <v>856</v>
      </c>
      <c r="AH408" t="s">
        <v>857</v>
      </c>
      <c r="AI408" t="s">
        <v>64</v>
      </c>
      <c r="AJ408" t="s">
        <v>65</v>
      </c>
      <c r="AK408" t="s">
        <v>63</v>
      </c>
      <c r="AL408" t="s">
        <v>81</v>
      </c>
      <c r="AM408"/>
      <c r="AN408"/>
      <c r="AO408">
        <v>101</v>
      </c>
      <c r="AP408">
        <v>15</v>
      </c>
      <c r="AQ408"/>
      <c r="AR408"/>
      <c r="AS408">
        <v>1500</v>
      </c>
      <c r="AT408">
        <v>1500</v>
      </c>
      <c r="AU408"/>
      <c r="AV408"/>
      <c r="AW408"/>
      <c r="AX408"/>
      <c r="AY408"/>
      <c r="AZ408"/>
      <c r="BA408"/>
      <c r="BB408"/>
      <c r="BC408"/>
      <c r="BD408"/>
      <c r="BE408"/>
      <c r="BF408"/>
      <c r="BG408"/>
      <c r="BH408"/>
      <c r="BI408"/>
      <c r="BJ408"/>
      <c r="BK408"/>
      <c r="BL408"/>
      <c r="BM408"/>
      <c r="BN408" s="192" t="s">
        <v>1004</v>
      </c>
      <c r="BO408">
        <v>2</v>
      </c>
      <c r="BP408">
        <v>2</v>
      </c>
      <c r="BQ408">
        <v>5</v>
      </c>
      <c r="BR408" t="s">
        <v>105</v>
      </c>
      <c r="BS408" t="s">
        <v>292</v>
      </c>
      <c r="BT408" t="s">
        <v>998</v>
      </c>
      <c r="BU408" s="210">
        <v>44824</v>
      </c>
      <c r="BV408">
        <v>31933</v>
      </c>
      <c r="BW408" s="211"/>
      <c r="BX408" t="s">
        <v>63</v>
      </c>
      <c r="BY408"/>
      <c r="BZ408"/>
      <c r="CA408"/>
      <c r="CB408" t="s">
        <v>63</v>
      </c>
      <c r="CC408" t="s">
        <v>63</v>
      </c>
      <c r="CD408" t="s">
        <v>1670</v>
      </c>
      <c r="CE408" t="s">
        <v>63</v>
      </c>
      <c r="CF408"/>
      <c r="CG408" t="s">
        <v>62</v>
      </c>
      <c r="CH408" t="s">
        <v>1115</v>
      </c>
      <c r="CI408" t="s">
        <v>63</v>
      </c>
      <c r="CJ408"/>
      <c r="CK408"/>
      <c r="CL408"/>
      <c r="CM408"/>
      <c r="CN408"/>
      <c r="CO408"/>
      <c r="CP408"/>
      <c r="CQ408"/>
      <c r="CR408"/>
      <c r="CS408"/>
      <c r="CT408"/>
      <c r="CU408"/>
      <c r="CV408"/>
      <c r="CW408"/>
      <c r="CX408"/>
      <c r="CY408"/>
      <c r="CZ408"/>
      <c r="DA408"/>
      <c r="DB408"/>
      <c r="DC408"/>
      <c r="DD408"/>
      <c r="DE408"/>
      <c r="DF408"/>
      <c r="DG408"/>
      <c r="DH408"/>
      <c r="DI408"/>
      <c r="DJ408" t="s">
        <v>806</v>
      </c>
      <c r="DK408" t="s">
        <v>807</v>
      </c>
      <c r="DL408"/>
      <c r="DM408"/>
      <c r="DN408" t="s">
        <v>63</v>
      </c>
      <c r="DO408" t="s">
        <v>1116</v>
      </c>
      <c r="DP408" t="s">
        <v>63</v>
      </c>
      <c r="DQ408" t="s">
        <v>69</v>
      </c>
      <c r="DR408"/>
      <c r="DS408"/>
      <c r="DT408"/>
      <c r="DU408"/>
      <c r="DV408"/>
      <c r="DW408"/>
      <c r="DX408"/>
      <c r="DY408">
        <v>40.5</v>
      </c>
      <c r="DZ408"/>
      <c r="EA408" s="212"/>
      <c r="EB408">
        <v>6</v>
      </c>
      <c r="EC408">
        <v>6</v>
      </c>
      <c r="ED408"/>
      <c r="EE408" t="s">
        <v>1668</v>
      </c>
      <c r="EF408">
        <v>7</v>
      </c>
      <c r="EG408"/>
      <c r="EH408"/>
      <c r="EI408"/>
      <c r="EJ408"/>
      <c r="EK408"/>
      <c r="EL408"/>
      <c r="EM408"/>
      <c r="EN408"/>
      <c r="EO408"/>
      <c r="EP408"/>
      <c r="EQ408"/>
      <c r="ER408"/>
      <c r="ES408"/>
      <c r="ET408"/>
      <c r="EU408">
        <v>500</v>
      </c>
      <c r="EV408"/>
      <c r="EW408">
        <v>341</v>
      </c>
      <c r="EX408">
        <v>250</v>
      </c>
      <c r="EY408">
        <v>300</v>
      </c>
      <c r="EZ408"/>
      <c r="FA408"/>
      <c r="FB408"/>
      <c r="FC408"/>
      <c r="FD408"/>
      <c r="FE408"/>
      <c r="FF408"/>
      <c r="FG408"/>
      <c r="FH408"/>
      <c r="FI408"/>
    </row>
    <row r="409" spans="1:165" s="4" customFormat="1" x14ac:dyDescent="0.35">
      <c r="A409">
        <v>2023</v>
      </c>
      <c r="B409" t="s">
        <v>59</v>
      </c>
      <c r="C409" t="s">
        <v>60</v>
      </c>
      <c r="D409" t="s">
        <v>1671</v>
      </c>
      <c r="E409" t="s">
        <v>61</v>
      </c>
      <c r="F409">
        <v>217</v>
      </c>
      <c r="G409" s="209">
        <v>2.5</v>
      </c>
      <c r="H409">
        <v>4</v>
      </c>
      <c r="I409" t="s">
        <v>851</v>
      </c>
      <c r="J409">
        <v>27</v>
      </c>
      <c r="K409">
        <v>37</v>
      </c>
      <c r="L409">
        <v>31</v>
      </c>
      <c r="M409">
        <v>35.5</v>
      </c>
      <c r="N409">
        <v>55.1</v>
      </c>
      <c r="O409">
        <v>42.265599999999999</v>
      </c>
      <c r="P409">
        <v>27.196200000000001</v>
      </c>
      <c r="Q409">
        <v>37.474699999999999</v>
      </c>
      <c r="R409">
        <v>31.025500000000001</v>
      </c>
      <c r="S409"/>
      <c r="T409" t="s">
        <v>852</v>
      </c>
      <c r="U409" t="s">
        <v>853</v>
      </c>
      <c r="V409" t="s">
        <v>854</v>
      </c>
      <c r="W409" t="s">
        <v>855</v>
      </c>
      <c r="X409"/>
      <c r="Y409">
        <v>1</v>
      </c>
      <c r="Z409" t="s">
        <v>62</v>
      </c>
      <c r="AA409" t="s">
        <v>63</v>
      </c>
      <c r="AB409" t="s">
        <v>93</v>
      </c>
      <c r="AC409" t="s">
        <v>94</v>
      </c>
      <c r="AD409">
        <v>15</v>
      </c>
      <c r="AE409"/>
      <c r="AF409"/>
      <c r="AG409" t="s">
        <v>856</v>
      </c>
      <c r="AH409" t="s">
        <v>857</v>
      </c>
      <c r="AI409" t="s">
        <v>64</v>
      </c>
      <c r="AJ409" t="s">
        <v>65</v>
      </c>
      <c r="AK409" t="s">
        <v>63</v>
      </c>
      <c r="AL409" t="s">
        <v>81</v>
      </c>
      <c r="AM409"/>
      <c r="AN409"/>
      <c r="AO409">
        <v>101</v>
      </c>
      <c r="AP409">
        <v>15</v>
      </c>
      <c r="AQ409"/>
      <c r="AR409"/>
      <c r="AS409">
        <v>1450</v>
      </c>
      <c r="AT409">
        <v>1450</v>
      </c>
      <c r="AU409"/>
      <c r="AV409"/>
      <c r="AW409"/>
      <c r="AX409"/>
      <c r="AY409"/>
      <c r="AZ409"/>
      <c r="BA409"/>
      <c r="BB409"/>
      <c r="BC409"/>
      <c r="BD409"/>
      <c r="BE409"/>
      <c r="BF409"/>
      <c r="BG409"/>
      <c r="BH409"/>
      <c r="BI409"/>
      <c r="BJ409"/>
      <c r="BK409"/>
      <c r="BL409"/>
      <c r="BM409"/>
      <c r="BN409" s="192" t="s">
        <v>1004</v>
      </c>
      <c r="BO409">
        <v>2</v>
      </c>
      <c r="BP409">
        <v>2</v>
      </c>
      <c r="BQ409">
        <v>5</v>
      </c>
      <c r="BR409" t="s">
        <v>105</v>
      </c>
      <c r="BS409" t="s">
        <v>292</v>
      </c>
      <c r="BT409" t="s">
        <v>998</v>
      </c>
      <c r="BU409" s="210">
        <v>44824</v>
      </c>
      <c r="BV409">
        <v>32045</v>
      </c>
      <c r="BW409" s="211"/>
      <c r="BX409" t="s">
        <v>62</v>
      </c>
      <c r="BY409"/>
      <c r="BZ409"/>
      <c r="CA409"/>
      <c r="CB409" t="s">
        <v>63</v>
      </c>
      <c r="CC409" t="s">
        <v>63</v>
      </c>
      <c r="CD409" t="s">
        <v>1667</v>
      </c>
      <c r="CE409" t="s">
        <v>63</v>
      </c>
      <c r="CF409"/>
      <c r="CG409" t="s">
        <v>62</v>
      </c>
      <c r="CH409" t="s">
        <v>1115</v>
      </c>
      <c r="CI409" t="s">
        <v>63</v>
      </c>
      <c r="CJ409"/>
      <c r="CK409"/>
      <c r="CL409"/>
      <c r="CM409"/>
      <c r="CN409"/>
      <c r="CO409"/>
      <c r="CP409"/>
      <c r="CQ409"/>
      <c r="CR409"/>
      <c r="CS409"/>
      <c r="CT409"/>
      <c r="CU409"/>
      <c r="CV409"/>
      <c r="CW409"/>
      <c r="CX409"/>
      <c r="CY409"/>
      <c r="CZ409"/>
      <c r="DA409"/>
      <c r="DB409"/>
      <c r="DC409"/>
      <c r="DD409"/>
      <c r="DE409"/>
      <c r="DF409"/>
      <c r="DG409"/>
      <c r="DH409"/>
      <c r="DI409"/>
      <c r="DJ409" t="s">
        <v>806</v>
      </c>
      <c r="DK409" t="s">
        <v>807</v>
      </c>
      <c r="DL409"/>
      <c r="DM409"/>
      <c r="DN409" t="s">
        <v>63</v>
      </c>
      <c r="DO409" t="s">
        <v>1116</v>
      </c>
      <c r="DP409" t="s">
        <v>63</v>
      </c>
      <c r="DQ409" t="s">
        <v>69</v>
      </c>
      <c r="DR409"/>
      <c r="DS409"/>
      <c r="DT409"/>
      <c r="DU409"/>
      <c r="DV409"/>
      <c r="DW409"/>
      <c r="DX409"/>
      <c r="DY409">
        <v>42.6</v>
      </c>
      <c r="DZ409"/>
      <c r="EA409" s="212"/>
      <c r="EB409">
        <v>6</v>
      </c>
      <c r="EC409">
        <v>6</v>
      </c>
      <c r="ED409"/>
      <c r="EE409" t="s">
        <v>1668</v>
      </c>
      <c r="EF409">
        <v>7</v>
      </c>
      <c r="EG409"/>
      <c r="EH409"/>
      <c r="EI409"/>
      <c r="EJ409"/>
      <c r="EK409"/>
      <c r="EL409"/>
      <c r="EM409"/>
      <c r="EN409"/>
      <c r="EO409"/>
      <c r="EP409"/>
      <c r="EQ409"/>
      <c r="ER409"/>
      <c r="ES409"/>
      <c r="ET409"/>
      <c r="EU409">
        <v>750</v>
      </c>
      <c r="EV409"/>
      <c r="EW409">
        <v>328</v>
      </c>
      <c r="EX409">
        <v>238</v>
      </c>
      <c r="EY409">
        <v>287</v>
      </c>
      <c r="EZ409"/>
      <c r="FA409"/>
      <c r="FB409"/>
      <c r="FC409"/>
      <c r="FD409"/>
      <c r="FE409"/>
      <c r="FF409"/>
      <c r="FG409"/>
      <c r="FH409"/>
      <c r="FI409"/>
    </row>
    <row r="410" spans="1:165" s="4" customFormat="1" x14ac:dyDescent="0.35">
      <c r="A410">
        <v>2023</v>
      </c>
      <c r="B410" t="s">
        <v>59</v>
      </c>
      <c r="C410" t="s">
        <v>60</v>
      </c>
      <c r="D410" t="s">
        <v>1672</v>
      </c>
      <c r="E410" t="s">
        <v>61</v>
      </c>
      <c r="F410">
        <v>221</v>
      </c>
      <c r="G410" s="209">
        <v>2</v>
      </c>
      <c r="H410">
        <v>4</v>
      </c>
      <c r="I410" t="s">
        <v>1673</v>
      </c>
      <c r="J410">
        <v>25</v>
      </c>
      <c r="K410">
        <v>34</v>
      </c>
      <c r="L410">
        <v>29</v>
      </c>
      <c r="M410">
        <v>32.898800000000001</v>
      </c>
      <c r="N410">
        <v>49.049500000000002</v>
      </c>
      <c r="O410">
        <v>38.621499999999997</v>
      </c>
      <c r="P410">
        <v>25.410599999999999</v>
      </c>
      <c r="Q410">
        <v>33.8035</v>
      </c>
      <c r="R410">
        <v>28.6068</v>
      </c>
      <c r="S410"/>
      <c r="T410" t="s">
        <v>796</v>
      </c>
      <c r="U410" t="s">
        <v>797</v>
      </c>
      <c r="V410" t="s">
        <v>895</v>
      </c>
      <c r="W410" t="s">
        <v>896</v>
      </c>
      <c r="X410"/>
      <c r="Y410">
        <v>8</v>
      </c>
      <c r="Z410" t="s">
        <v>62</v>
      </c>
      <c r="AA410" t="s">
        <v>63</v>
      </c>
      <c r="AB410" t="s">
        <v>93</v>
      </c>
      <c r="AC410" t="s">
        <v>94</v>
      </c>
      <c r="AD410">
        <v>15</v>
      </c>
      <c r="AE410"/>
      <c r="AF410"/>
      <c r="AG410" t="s">
        <v>856</v>
      </c>
      <c r="AH410" t="s">
        <v>857</v>
      </c>
      <c r="AI410" t="s">
        <v>64</v>
      </c>
      <c r="AJ410" t="s">
        <v>65</v>
      </c>
      <c r="AK410" t="s">
        <v>63</v>
      </c>
      <c r="AL410" t="s">
        <v>81</v>
      </c>
      <c r="AM410"/>
      <c r="AN410"/>
      <c r="AO410">
        <v>101</v>
      </c>
      <c r="AP410">
        <v>15</v>
      </c>
      <c r="AQ410"/>
      <c r="AR410"/>
      <c r="AS410">
        <v>1550</v>
      </c>
      <c r="AT410">
        <v>1550</v>
      </c>
      <c r="AU410"/>
      <c r="AV410"/>
      <c r="AW410"/>
      <c r="AX410"/>
      <c r="AY410"/>
      <c r="AZ410"/>
      <c r="BA410"/>
      <c r="BB410"/>
      <c r="BC410"/>
      <c r="BD410"/>
      <c r="BE410"/>
      <c r="BF410"/>
      <c r="BG410"/>
      <c r="BH410"/>
      <c r="BI410"/>
      <c r="BJ410"/>
      <c r="BK410"/>
      <c r="BL410"/>
      <c r="BM410"/>
      <c r="BN410" s="192" t="s">
        <v>904</v>
      </c>
      <c r="BO410">
        <v>2</v>
      </c>
      <c r="BP410">
        <v>2</v>
      </c>
      <c r="BQ410">
        <v>5</v>
      </c>
      <c r="BR410" t="s">
        <v>105</v>
      </c>
      <c r="BS410" t="s">
        <v>292</v>
      </c>
      <c r="BT410" t="s">
        <v>998</v>
      </c>
      <c r="BU410" s="210">
        <v>44832</v>
      </c>
      <c r="BV410">
        <v>31824</v>
      </c>
      <c r="BW410" s="211"/>
      <c r="BX410" t="s">
        <v>63</v>
      </c>
      <c r="BY410"/>
      <c r="BZ410"/>
      <c r="CA410"/>
      <c r="CB410" t="s">
        <v>63</v>
      </c>
      <c r="CC410" t="s">
        <v>63</v>
      </c>
      <c r="CD410"/>
      <c r="CE410" t="s">
        <v>63</v>
      </c>
      <c r="CF410"/>
      <c r="CG410" t="s">
        <v>62</v>
      </c>
      <c r="CH410" t="s">
        <v>1674</v>
      </c>
      <c r="CI410" t="s">
        <v>63</v>
      </c>
      <c r="CJ410"/>
      <c r="CK410"/>
      <c r="CL410"/>
      <c r="CM410"/>
      <c r="CN410"/>
      <c r="CO410"/>
      <c r="CP410"/>
      <c r="CQ410"/>
      <c r="CR410"/>
      <c r="CS410"/>
      <c r="CT410"/>
      <c r="CU410"/>
      <c r="CV410"/>
      <c r="CW410"/>
      <c r="CX410"/>
      <c r="CY410"/>
      <c r="CZ410"/>
      <c r="DA410"/>
      <c r="DB410"/>
      <c r="DC410"/>
      <c r="DD410"/>
      <c r="DE410"/>
      <c r="DF410"/>
      <c r="DG410"/>
      <c r="DH410"/>
      <c r="DI410"/>
      <c r="DJ410" t="s">
        <v>905</v>
      </c>
      <c r="DK410" t="s">
        <v>906</v>
      </c>
      <c r="DL410"/>
      <c r="DM410"/>
      <c r="DN410" t="s">
        <v>63</v>
      </c>
      <c r="DO410" t="s">
        <v>1675</v>
      </c>
      <c r="DP410" t="s">
        <v>63</v>
      </c>
      <c r="DQ410" t="s">
        <v>69</v>
      </c>
      <c r="DR410"/>
      <c r="DS410"/>
      <c r="DT410"/>
      <c r="DU410"/>
      <c r="DV410"/>
      <c r="DW410"/>
      <c r="DX410"/>
      <c r="DY410">
        <v>38.9</v>
      </c>
      <c r="DZ410"/>
      <c r="EA410" s="212"/>
      <c r="EB410">
        <v>6</v>
      </c>
      <c r="EC410">
        <v>6</v>
      </c>
      <c r="ED410"/>
      <c r="EE410" t="s">
        <v>1676</v>
      </c>
      <c r="EF410">
        <v>6</v>
      </c>
      <c r="EG410"/>
      <c r="EH410"/>
      <c r="EI410"/>
      <c r="EJ410"/>
      <c r="EK410"/>
      <c r="EL410"/>
      <c r="EM410"/>
      <c r="EN410"/>
      <c r="EO410"/>
      <c r="EP410"/>
      <c r="EQ410"/>
      <c r="ER410"/>
      <c r="ES410"/>
      <c r="ET410"/>
      <c r="EU410">
        <v>250</v>
      </c>
      <c r="EV410"/>
      <c r="EW410">
        <v>350</v>
      </c>
      <c r="EX410">
        <v>263</v>
      </c>
      <c r="EY410">
        <v>311</v>
      </c>
      <c r="EZ410"/>
      <c r="FA410"/>
      <c r="FB410"/>
      <c r="FC410"/>
      <c r="FD410"/>
      <c r="FE410"/>
      <c r="FF410"/>
      <c r="FG410"/>
      <c r="FH410"/>
      <c r="FI410"/>
    </row>
    <row r="411" spans="1:165" x14ac:dyDescent="0.35">
      <c r="A411">
        <v>2023</v>
      </c>
      <c r="B411" t="s">
        <v>59</v>
      </c>
      <c r="C411" t="s">
        <v>60</v>
      </c>
      <c r="D411" t="s">
        <v>1677</v>
      </c>
      <c r="E411" t="s">
        <v>61</v>
      </c>
      <c r="F411">
        <v>106</v>
      </c>
      <c r="G411" s="209">
        <v>1.6</v>
      </c>
      <c r="H411">
        <v>4</v>
      </c>
      <c r="I411" t="s">
        <v>851</v>
      </c>
      <c r="J411">
        <v>31</v>
      </c>
      <c r="K411">
        <v>36</v>
      </c>
      <c r="L411">
        <v>33</v>
      </c>
      <c r="M411">
        <v>41.2</v>
      </c>
      <c r="N411">
        <v>52.602499999999999</v>
      </c>
      <c r="O411">
        <v>45.653300000000002</v>
      </c>
      <c r="P411">
        <v>31.008900000000001</v>
      </c>
      <c r="Q411">
        <v>35.9711</v>
      </c>
      <c r="R411">
        <v>33.061300000000003</v>
      </c>
      <c r="T411" t="s">
        <v>852</v>
      </c>
      <c r="U411" t="s">
        <v>853</v>
      </c>
      <c r="V411" t="s">
        <v>854</v>
      </c>
      <c r="W411" t="s">
        <v>855</v>
      </c>
      <c r="Y411">
        <v>1</v>
      </c>
      <c r="Z411" t="s">
        <v>62</v>
      </c>
      <c r="AA411" t="s">
        <v>63</v>
      </c>
      <c r="AB411" t="s">
        <v>93</v>
      </c>
      <c r="AC411" t="s">
        <v>94</v>
      </c>
      <c r="AD411">
        <v>10</v>
      </c>
      <c r="AG411" t="s">
        <v>856</v>
      </c>
      <c r="AH411" t="s">
        <v>857</v>
      </c>
      <c r="AI411" t="s">
        <v>64</v>
      </c>
      <c r="AJ411" t="s">
        <v>65</v>
      </c>
      <c r="AK411" t="s">
        <v>63</v>
      </c>
      <c r="AL411" t="s">
        <v>81</v>
      </c>
      <c r="AQ411">
        <v>93</v>
      </c>
      <c r="AR411">
        <v>25</v>
      </c>
      <c r="AS411">
        <v>1350</v>
      </c>
      <c r="AT411">
        <v>1350</v>
      </c>
      <c r="BO411">
        <v>2</v>
      </c>
      <c r="BP411">
        <v>2</v>
      </c>
      <c r="BQ411">
        <v>5</v>
      </c>
      <c r="BR411" t="s">
        <v>105</v>
      </c>
      <c r="BS411" t="s">
        <v>292</v>
      </c>
      <c r="BT411" t="s">
        <v>998</v>
      </c>
      <c r="BU411" s="210">
        <v>44799</v>
      </c>
      <c r="BV411">
        <v>31820</v>
      </c>
      <c r="BX411" t="s">
        <v>63</v>
      </c>
      <c r="CB411" t="s">
        <v>63</v>
      </c>
      <c r="CC411" t="s">
        <v>63</v>
      </c>
      <c r="CE411" t="s">
        <v>63</v>
      </c>
      <c r="CG411" t="s">
        <v>62</v>
      </c>
      <c r="CH411" t="s">
        <v>1351</v>
      </c>
      <c r="CI411" t="s">
        <v>63</v>
      </c>
      <c r="DJ411" t="s">
        <v>864</v>
      </c>
      <c r="DK411" t="s">
        <v>865</v>
      </c>
      <c r="DN411" t="s">
        <v>63</v>
      </c>
      <c r="DO411" t="s">
        <v>1116</v>
      </c>
      <c r="DP411" t="s">
        <v>63</v>
      </c>
      <c r="DQ411" t="s">
        <v>69</v>
      </c>
      <c r="DY411">
        <v>46.4</v>
      </c>
      <c r="EB411">
        <v>6</v>
      </c>
      <c r="EC411">
        <v>6</v>
      </c>
      <c r="EE411" t="s">
        <v>1467</v>
      </c>
      <c r="EF411">
        <v>7</v>
      </c>
      <c r="EU411">
        <v>1250</v>
      </c>
      <c r="EW411">
        <v>287</v>
      </c>
      <c r="EX411">
        <v>248</v>
      </c>
      <c r="EY411">
        <v>269</v>
      </c>
    </row>
    <row r="412" spans="1:165" x14ac:dyDescent="0.35">
      <c r="A412">
        <v>2023</v>
      </c>
      <c r="B412" t="s">
        <v>59</v>
      </c>
      <c r="C412" t="s">
        <v>60</v>
      </c>
      <c r="D412" t="s">
        <v>1678</v>
      </c>
      <c r="E412" t="s">
        <v>61</v>
      </c>
      <c r="F412">
        <v>45</v>
      </c>
      <c r="G412" s="209">
        <v>3.5</v>
      </c>
      <c r="H412">
        <v>6</v>
      </c>
      <c r="I412" t="s">
        <v>1575</v>
      </c>
      <c r="J412">
        <v>20</v>
      </c>
      <c r="K412">
        <v>30</v>
      </c>
      <c r="L412">
        <v>24</v>
      </c>
      <c r="M412">
        <v>27.242699999999999</v>
      </c>
      <c r="N412">
        <v>42.893599999999999</v>
      </c>
      <c r="O412">
        <v>32.5946</v>
      </c>
      <c r="P412">
        <v>20</v>
      </c>
      <c r="Q412">
        <v>29.966699999999999</v>
      </c>
      <c r="R412">
        <v>24</v>
      </c>
      <c r="T412" t="s">
        <v>852</v>
      </c>
      <c r="U412" t="s">
        <v>853</v>
      </c>
      <c r="V412" t="s">
        <v>895</v>
      </c>
      <c r="W412" t="s">
        <v>896</v>
      </c>
      <c r="Y412">
        <v>7</v>
      </c>
      <c r="Z412" t="s">
        <v>62</v>
      </c>
      <c r="AA412" t="s">
        <v>63</v>
      </c>
      <c r="AB412" t="s">
        <v>93</v>
      </c>
      <c r="AC412" t="s">
        <v>94</v>
      </c>
      <c r="AD412">
        <v>10</v>
      </c>
      <c r="AG412" t="s">
        <v>800</v>
      </c>
      <c r="AH412" t="s">
        <v>801</v>
      </c>
      <c r="AI412" t="s">
        <v>64</v>
      </c>
      <c r="AJ412" t="s">
        <v>65</v>
      </c>
      <c r="AK412" t="s">
        <v>63</v>
      </c>
      <c r="AL412" t="s">
        <v>81</v>
      </c>
      <c r="AO412">
        <v>98</v>
      </c>
      <c r="AP412">
        <v>14</v>
      </c>
      <c r="AS412">
        <v>2300</v>
      </c>
      <c r="AT412">
        <v>2300</v>
      </c>
      <c r="BO412">
        <v>2</v>
      </c>
      <c r="BP412">
        <v>2</v>
      </c>
      <c r="BQ412">
        <v>5</v>
      </c>
      <c r="BR412" t="s">
        <v>105</v>
      </c>
      <c r="BS412" t="s">
        <v>292</v>
      </c>
      <c r="BT412" t="s">
        <v>998</v>
      </c>
      <c r="BU412" s="210">
        <v>44820</v>
      </c>
      <c r="BV412">
        <v>31821</v>
      </c>
      <c r="BX412" t="s">
        <v>63</v>
      </c>
      <c r="CB412" t="s">
        <v>63</v>
      </c>
      <c r="CC412" t="s">
        <v>63</v>
      </c>
      <c r="CE412" t="s">
        <v>63</v>
      </c>
      <c r="CG412" t="s">
        <v>62</v>
      </c>
      <c r="CH412" t="s">
        <v>1351</v>
      </c>
      <c r="CI412" t="s">
        <v>63</v>
      </c>
      <c r="DJ412" t="s">
        <v>864</v>
      </c>
      <c r="DK412" t="s">
        <v>865</v>
      </c>
      <c r="DN412" t="s">
        <v>63</v>
      </c>
      <c r="DO412" t="s">
        <v>1116</v>
      </c>
      <c r="DP412" t="s">
        <v>63</v>
      </c>
      <c r="DQ412" t="s">
        <v>69</v>
      </c>
      <c r="DY412">
        <v>32.799999999999997</v>
      </c>
      <c r="EB412">
        <v>5</v>
      </c>
      <c r="EC412">
        <v>5</v>
      </c>
      <c r="EE412" t="s">
        <v>1679</v>
      </c>
      <c r="EF412">
        <v>3</v>
      </c>
      <c r="EV412">
        <v>3500</v>
      </c>
      <c r="EW412">
        <v>444</v>
      </c>
      <c r="EX412">
        <v>297</v>
      </c>
      <c r="EY412">
        <v>371</v>
      </c>
    </row>
    <row r="413" spans="1:165" x14ac:dyDescent="0.35">
      <c r="A413">
        <v>2023</v>
      </c>
      <c r="B413" t="s">
        <v>59</v>
      </c>
      <c r="C413" t="s">
        <v>60</v>
      </c>
      <c r="D413" t="s">
        <v>1680</v>
      </c>
      <c r="E413" t="s">
        <v>61</v>
      </c>
      <c r="F413">
        <v>205</v>
      </c>
      <c r="G413" s="209">
        <v>2</v>
      </c>
      <c r="H413">
        <v>4</v>
      </c>
      <c r="I413" t="s">
        <v>851</v>
      </c>
      <c r="J413">
        <v>29</v>
      </c>
      <c r="K413">
        <v>39</v>
      </c>
      <c r="L413">
        <v>33</v>
      </c>
      <c r="M413">
        <v>38.648299999999999</v>
      </c>
      <c r="N413">
        <v>58.381900000000002</v>
      </c>
      <c r="O413">
        <v>45.581400000000002</v>
      </c>
      <c r="P413">
        <v>29.3188</v>
      </c>
      <c r="Q413">
        <v>39.426000000000002</v>
      </c>
      <c r="R413">
        <v>33.142099999999999</v>
      </c>
      <c r="T413" t="s">
        <v>852</v>
      </c>
      <c r="U413" t="s">
        <v>853</v>
      </c>
      <c r="V413" t="s">
        <v>854</v>
      </c>
      <c r="W413" t="s">
        <v>855</v>
      </c>
      <c r="Y413">
        <v>1</v>
      </c>
      <c r="Z413" t="s">
        <v>62</v>
      </c>
      <c r="AA413" t="s">
        <v>63</v>
      </c>
      <c r="AB413" t="s">
        <v>93</v>
      </c>
      <c r="AC413" t="s">
        <v>94</v>
      </c>
      <c r="AD413">
        <v>10</v>
      </c>
      <c r="AG413" t="s">
        <v>856</v>
      </c>
      <c r="AH413" t="s">
        <v>857</v>
      </c>
      <c r="AI413" t="s">
        <v>64</v>
      </c>
      <c r="AJ413" t="s">
        <v>65</v>
      </c>
      <c r="AK413" t="s">
        <v>63</v>
      </c>
      <c r="AL413" t="s">
        <v>81</v>
      </c>
      <c r="AO413">
        <v>96</v>
      </c>
      <c r="AP413">
        <v>14</v>
      </c>
      <c r="AS413">
        <v>1350</v>
      </c>
      <c r="AT413">
        <v>1350</v>
      </c>
      <c r="BN413" s="192" t="s">
        <v>1004</v>
      </c>
      <c r="BO413">
        <v>2</v>
      </c>
      <c r="BP413">
        <v>2</v>
      </c>
      <c r="BQ413">
        <v>5</v>
      </c>
      <c r="BR413" t="s">
        <v>105</v>
      </c>
      <c r="BS413" t="s">
        <v>292</v>
      </c>
      <c r="BT413" t="s">
        <v>998</v>
      </c>
      <c r="BU413" s="210">
        <v>44967</v>
      </c>
      <c r="BV413">
        <v>32546</v>
      </c>
      <c r="BX413" t="s">
        <v>63</v>
      </c>
      <c r="CB413" t="s">
        <v>63</v>
      </c>
      <c r="CC413" t="s">
        <v>63</v>
      </c>
      <c r="CE413" t="s">
        <v>63</v>
      </c>
      <c r="CG413" t="s">
        <v>62</v>
      </c>
      <c r="CH413" t="s">
        <v>1681</v>
      </c>
      <c r="CI413" t="s">
        <v>63</v>
      </c>
      <c r="DJ413" t="s">
        <v>806</v>
      </c>
      <c r="DK413" t="s">
        <v>807</v>
      </c>
      <c r="DN413" t="s">
        <v>63</v>
      </c>
      <c r="DO413" t="s">
        <v>1116</v>
      </c>
      <c r="DP413" t="s">
        <v>63</v>
      </c>
      <c r="DQ413" t="s">
        <v>69</v>
      </c>
      <c r="DY413">
        <v>45.9</v>
      </c>
      <c r="EB413">
        <v>6</v>
      </c>
      <c r="EC413">
        <v>6</v>
      </c>
      <c r="EE413" t="s">
        <v>1682</v>
      </c>
      <c r="EF413">
        <v>7</v>
      </c>
      <c r="EU413">
        <v>1250</v>
      </c>
      <c r="EW413">
        <v>303</v>
      </c>
      <c r="EX413">
        <v>226</v>
      </c>
      <c r="EY413">
        <v>268</v>
      </c>
    </row>
    <row r="414" spans="1:165" x14ac:dyDescent="0.35">
      <c r="A414">
        <v>2023</v>
      </c>
      <c r="B414" t="s">
        <v>59</v>
      </c>
      <c r="C414" t="s">
        <v>60</v>
      </c>
      <c r="D414" t="s">
        <v>1683</v>
      </c>
      <c r="E414" t="s">
        <v>61</v>
      </c>
      <c r="F414">
        <v>206</v>
      </c>
      <c r="G414" s="209">
        <v>2</v>
      </c>
      <c r="H414">
        <v>4</v>
      </c>
      <c r="I414" t="s">
        <v>851</v>
      </c>
      <c r="J414">
        <v>28</v>
      </c>
      <c r="K414">
        <v>37</v>
      </c>
      <c r="L414">
        <v>32</v>
      </c>
      <c r="M414">
        <v>37.9</v>
      </c>
      <c r="N414">
        <v>56.4</v>
      </c>
      <c r="O414">
        <v>44.463000000000001</v>
      </c>
      <c r="P414">
        <v>28</v>
      </c>
      <c r="Q414">
        <v>37</v>
      </c>
      <c r="R414">
        <v>32.415199999999999</v>
      </c>
      <c r="T414" t="s">
        <v>852</v>
      </c>
      <c r="U414" t="s">
        <v>853</v>
      </c>
      <c r="V414" t="s">
        <v>854</v>
      </c>
      <c r="W414" t="s">
        <v>855</v>
      </c>
      <c r="Y414">
        <v>1</v>
      </c>
      <c r="Z414" t="s">
        <v>62</v>
      </c>
      <c r="AA414" t="s">
        <v>63</v>
      </c>
      <c r="AB414" t="s">
        <v>93</v>
      </c>
      <c r="AC414" t="s">
        <v>94</v>
      </c>
      <c r="AD414">
        <v>10</v>
      </c>
      <c r="AG414" t="s">
        <v>856</v>
      </c>
      <c r="AH414" t="s">
        <v>857</v>
      </c>
      <c r="AI414" t="s">
        <v>64</v>
      </c>
      <c r="AJ414" t="s">
        <v>65</v>
      </c>
      <c r="AK414" t="s">
        <v>63</v>
      </c>
      <c r="AL414" t="s">
        <v>81</v>
      </c>
      <c r="AO414">
        <v>96</v>
      </c>
      <c r="AP414">
        <v>14</v>
      </c>
      <c r="AS414">
        <v>1400</v>
      </c>
      <c r="AT414">
        <v>1400</v>
      </c>
      <c r="BN414" s="192" t="s">
        <v>1004</v>
      </c>
      <c r="BO414">
        <v>2</v>
      </c>
      <c r="BP414">
        <v>2</v>
      </c>
      <c r="BQ414">
        <v>5</v>
      </c>
      <c r="BR414" t="s">
        <v>105</v>
      </c>
      <c r="BS414" t="s">
        <v>292</v>
      </c>
      <c r="BT414" t="s">
        <v>998</v>
      </c>
      <c r="BU414" s="210">
        <v>44967</v>
      </c>
      <c r="BV414">
        <v>32547</v>
      </c>
      <c r="BX414" t="s">
        <v>62</v>
      </c>
      <c r="CB414" t="s">
        <v>63</v>
      </c>
      <c r="CC414" t="s">
        <v>63</v>
      </c>
      <c r="CE414" t="s">
        <v>63</v>
      </c>
      <c r="CG414" t="s">
        <v>62</v>
      </c>
      <c r="CH414" t="s">
        <v>1681</v>
      </c>
      <c r="CI414" t="s">
        <v>63</v>
      </c>
      <c r="DJ414" t="s">
        <v>806</v>
      </c>
      <c r="DK414" t="s">
        <v>807</v>
      </c>
      <c r="DN414" t="s">
        <v>63</v>
      </c>
      <c r="DO414" t="s">
        <v>1116</v>
      </c>
      <c r="DP414" t="s">
        <v>63</v>
      </c>
      <c r="DQ414" t="s">
        <v>69</v>
      </c>
      <c r="DY414">
        <v>44.8</v>
      </c>
      <c r="EB414">
        <v>6</v>
      </c>
      <c r="EC414">
        <v>6</v>
      </c>
      <c r="EE414" t="s">
        <v>1682</v>
      </c>
      <c r="EF414">
        <v>7</v>
      </c>
      <c r="EU414">
        <v>1000</v>
      </c>
      <c r="EW414">
        <v>318</v>
      </c>
      <c r="EX414">
        <v>241</v>
      </c>
      <c r="EY414">
        <v>283</v>
      </c>
    </row>
    <row r="415" spans="1:165" x14ac:dyDescent="0.35">
      <c r="A415">
        <v>2023</v>
      </c>
      <c r="B415" t="s">
        <v>108</v>
      </c>
      <c r="C415" t="s">
        <v>108</v>
      </c>
      <c r="D415" t="s">
        <v>1684</v>
      </c>
      <c r="E415" t="s">
        <v>109</v>
      </c>
      <c r="F415">
        <v>5</v>
      </c>
      <c r="G415" s="209">
        <v>2</v>
      </c>
      <c r="H415">
        <v>4</v>
      </c>
      <c r="I415" t="s">
        <v>1575</v>
      </c>
      <c r="J415">
        <v>28</v>
      </c>
      <c r="K415">
        <v>36</v>
      </c>
      <c r="L415">
        <v>32</v>
      </c>
      <c r="M415">
        <v>37.398699999999998</v>
      </c>
      <c r="N415">
        <v>53.3</v>
      </c>
      <c r="O415">
        <v>43.198099999999997</v>
      </c>
      <c r="P415">
        <v>28.481300000000001</v>
      </c>
      <c r="Q415">
        <v>36.392699999999998</v>
      </c>
      <c r="R415">
        <v>31.569600000000001</v>
      </c>
      <c r="T415" t="s">
        <v>852</v>
      </c>
      <c r="U415" t="s">
        <v>853</v>
      </c>
      <c r="V415" t="s">
        <v>895</v>
      </c>
      <c r="W415" t="s">
        <v>896</v>
      </c>
      <c r="Y415">
        <v>7</v>
      </c>
      <c r="Z415" t="s">
        <v>62</v>
      </c>
      <c r="AA415" t="s">
        <v>63</v>
      </c>
      <c r="AB415" t="s">
        <v>73</v>
      </c>
      <c r="AC415" t="s">
        <v>75</v>
      </c>
      <c r="AD415">
        <v>15</v>
      </c>
      <c r="AG415" t="s">
        <v>856</v>
      </c>
      <c r="AH415" t="s">
        <v>857</v>
      </c>
      <c r="AI415" t="s">
        <v>64</v>
      </c>
      <c r="AJ415" t="s">
        <v>65</v>
      </c>
      <c r="AK415" t="s">
        <v>63</v>
      </c>
      <c r="AL415" t="s">
        <v>81</v>
      </c>
      <c r="AO415">
        <v>100</v>
      </c>
      <c r="AP415">
        <v>12</v>
      </c>
      <c r="AS415">
        <v>1400</v>
      </c>
      <c r="AT415">
        <v>1400</v>
      </c>
      <c r="BN415" s="192" t="s">
        <v>1004</v>
      </c>
      <c r="BO415">
        <v>2</v>
      </c>
      <c r="BP415">
        <v>2</v>
      </c>
      <c r="BQ415">
        <v>5</v>
      </c>
      <c r="BR415" t="s">
        <v>105</v>
      </c>
      <c r="BS415" t="s">
        <v>292</v>
      </c>
      <c r="BT415" t="s">
        <v>998</v>
      </c>
      <c r="BU415" s="210">
        <v>44728</v>
      </c>
      <c r="BV415">
        <v>31316</v>
      </c>
      <c r="BX415" t="s">
        <v>63</v>
      </c>
      <c r="BY415" t="s">
        <v>63</v>
      </c>
      <c r="CB415" t="s">
        <v>63</v>
      </c>
      <c r="CC415" t="s">
        <v>63</v>
      </c>
      <c r="CE415" t="s">
        <v>63</v>
      </c>
      <c r="CG415" t="s">
        <v>62</v>
      </c>
      <c r="CH415" t="s">
        <v>1200</v>
      </c>
      <c r="CI415" t="s">
        <v>63</v>
      </c>
      <c r="DJ415" t="s">
        <v>806</v>
      </c>
      <c r="DK415" t="s">
        <v>807</v>
      </c>
      <c r="DN415" t="s">
        <v>63</v>
      </c>
      <c r="DO415" t="s">
        <v>1201</v>
      </c>
      <c r="DP415" t="s">
        <v>63</v>
      </c>
      <c r="DQ415" t="s">
        <v>69</v>
      </c>
      <c r="DY415">
        <v>43.2</v>
      </c>
      <c r="EB415">
        <v>6</v>
      </c>
      <c r="EC415">
        <v>6</v>
      </c>
      <c r="EE415" t="s">
        <v>1685</v>
      </c>
      <c r="EF415">
        <v>7</v>
      </c>
      <c r="EU415">
        <v>1000</v>
      </c>
      <c r="EW415">
        <v>310</v>
      </c>
      <c r="EX415">
        <v>243</v>
      </c>
      <c r="EY415">
        <v>280</v>
      </c>
    </row>
    <row r="416" spans="1:165" x14ac:dyDescent="0.35">
      <c r="A416">
        <v>2023</v>
      </c>
      <c r="B416" t="s">
        <v>108</v>
      </c>
      <c r="C416" t="s">
        <v>108</v>
      </c>
      <c r="D416" t="s">
        <v>1684</v>
      </c>
      <c r="E416" t="s">
        <v>109</v>
      </c>
      <c r="F416">
        <v>3</v>
      </c>
      <c r="G416" s="209">
        <v>2</v>
      </c>
      <c r="H416">
        <v>4</v>
      </c>
      <c r="I416" t="s">
        <v>1464</v>
      </c>
      <c r="J416">
        <v>23</v>
      </c>
      <c r="K416">
        <v>31</v>
      </c>
      <c r="L416">
        <v>26</v>
      </c>
      <c r="M416">
        <v>29.8</v>
      </c>
      <c r="N416">
        <v>44.9</v>
      </c>
      <c r="O416">
        <v>35.113999999999997</v>
      </c>
      <c r="P416">
        <v>23.244700000000002</v>
      </c>
      <c r="Q416">
        <v>31.2288</v>
      </c>
      <c r="R416">
        <v>26.2667</v>
      </c>
      <c r="T416" t="s">
        <v>852</v>
      </c>
      <c r="U416" t="s">
        <v>853</v>
      </c>
      <c r="V416" t="s">
        <v>1111</v>
      </c>
      <c r="W416" t="s">
        <v>1112</v>
      </c>
      <c r="Y416">
        <v>5</v>
      </c>
      <c r="Z416" t="s">
        <v>63</v>
      </c>
      <c r="AA416" t="s">
        <v>63</v>
      </c>
      <c r="AB416" t="s">
        <v>73</v>
      </c>
      <c r="AC416" t="s">
        <v>75</v>
      </c>
      <c r="AD416">
        <v>15</v>
      </c>
      <c r="AG416" t="s">
        <v>856</v>
      </c>
      <c r="AH416" t="s">
        <v>857</v>
      </c>
      <c r="AI416" t="s">
        <v>64</v>
      </c>
      <c r="AJ416" t="s">
        <v>65</v>
      </c>
      <c r="AK416" t="s">
        <v>63</v>
      </c>
      <c r="AL416" t="s">
        <v>81</v>
      </c>
      <c r="AO416">
        <v>100</v>
      </c>
      <c r="AP416">
        <v>12</v>
      </c>
      <c r="AS416">
        <v>1700</v>
      </c>
      <c r="AT416">
        <v>1700</v>
      </c>
      <c r="BN416" s="192" t="s">
        <v>1004</v>
      </c>
      <c r="BO416">
        <v>2</v>
      </c>
      <c r="BP416">
        <v>2</v>
      </c>
      <c r="BQ416">
        <v>5</v>
      </c>
      <c r="BR416" t="s">
        <v>105</v>
      </c>
      <c r="BS416" t="s">
        <v>292</v>
      </c>
      <c r="BT416" t="s">
        <v>998</v>
      </c>
      <c r="BU416" s="210">
        <v>44728</v>
      </c>
      <c r="BV416">
        <v>31314</v>
      </c>
      <c r="BX416" t="s">
        <v>63</v>
      </c>
      <c r="BY416" t="s">
        <v>63</v>
      </c>
      <c r="CB416" t="s">
        <v>63</v>
      </c>
      <c r="CC416" t="s">
        <v>63</v>
      </c>
      <c r="CE416" t="s">
        <v>63</v>
      </c>
      <c r="CG416" t="s">
        <v>62</v>
      </c>
      <c r="CH416" t="s">
        <v>1200</v>
      </c>
      <c r="CI416" t="s">
        <v>63</v>
      </c>
      <c r="DJ416" t="s">
        <v>806</v>
      </c>
      <c r="DK416" t="s">
        <v>807</v>
      </c>
      <c r="DN416" t="s">
        <v>63</v>
      </c>
      <c r="DO416" t="s">
        <v>1201</v>
      </c>
      <c r="DP416" t="s">
        <v>63</v>
      </c>
      <c r="DQ416" t="s">
        <v>69</v>
      </c>
      <c r="DY416">
        <v>35.1</v>
      </c>
      <c r="EB416">
        <v>5</v>
      </c>
      <c r="EC416">
        <v>5</v>
      </c>
      <c r="EE416" t="s">
        <v>1685</v>
      </c>
      <c r="EF416">
        <v>7</v>
      </c>
      <c r="EV416">
        <v>500</v>
      </c>
      <c r="EW416">
        <v>381</v>
      </c>
      <c r="EX416">
        <v>283</v>
      </c>
      <c r="EY416">
        <v>337</v>
      </c>
    </row>
    <row r="417" spans="1:165" s="4" customFormat="1" x14ac:dyDescent="0.35">
      <c r="A417">
        <v>2023</v>
      </c>
      <c r="B417" t="s">
        <v>108</v>
      </c>
      <c r="C417" t="s">
        <v>108</v>
      </c>
      <c r="D417" t="s">
        <v>1686</v>
      </c>
      <c r="E417" t="s">
        <v>109</v>
      </c>
      <c r="F417">
        <v>30</v>
      </c>
      <c r="G417" s="209">
        <v>2</v>
      </c>
      <c r="H417">
        <v>4</v>
      </c>
      <c r="I417" t="s">
        <v>1575</v>
      </c>
      <c r="J417">
        <v>27</v>
      </c>
      <c r="K417">
        <v>36</v>
      </c>
      <c r="L417">
        <v>30</v>
      </c>
      <c r="M417">
        <v>35.4</v>
      </c>
      <c r="N417">
        <v>52.3</v>
      </c>
      <c r="O417">
        <v>41.423400000000001</v>
      </c>
      <c r="P417">
        <v>27.1281</v>
      </c>
      <c r="Q417">
        <v>35.7879</v>
      </c>
      <c r="R417">
        <v>30.443000000000001</v>
      </c>
      <c r="S417"/>
      <c r="T417" t="s">
        <v>852</v>
      </c>
      <c r="U417" t="s">
        <v>853</v>
      </c>
      <c r="V417" t="s">
        <v>895</v>
      </c>
      <c r="W417" t="s">
        <v>896</v>
      </c>
      <c r="X417"/>
      <c r="Y417">
        <v>7</v>
      </c>
      <c r="Z417" t="s">
        <v>62</v>
      </c>
      <c r="AA417" t="s">
        <v>63</v>
      </c>
      <c r="AB417" t="s">
        <v>73</v>
      </c>
      <c r="AC417" t="s">
        <v>75</v>
      </c>
      <c r="AD417">
        <v>15</v>
      </c>
      <c r="AE417"/>
      <c r="AF417"/>
      <c r="AG417" t="s">
        <v>856</v>
      </c>
      <c r="AH417" t="s">
        <v>857</v>
      </c>
      <c r="AI417" t="s">
        <v>64</v>
      </c>
      <c r="AJ417" t="s">
        <v>65</v>
      </c>
      <c r="AK417" t="s">
        <v>63</v>
      </c>
      <c r="AL417" t="s">
        <v>81</v>
      </c>
      <c r="AM417"/>
      <c r="AN417"/>
      <c r="AO417">
        <v>100</v>
      </c>
      <c r="AP417">
        <v>12</v>
      </c>
      <c r="AQ417"/>
      <c r="AR417"/>
      <c r="AS417">
        <v>1500</v>
      </c>
      <c r="AT417">
        <v>1500</v>
      </c>
      <c r="AU417"/>
      <c r="AV417"/>
      <c r="AW417"/>
      <c r="AX417"/>
      <c r="AY417"/>
      <c r="AZ417"/>
      <c r="BA417"/>
      <c r="BB417"/>
      <c r="BC417"/>
      <c r="BD417"/>
      <c r="BE417"/>
      <c r="BF417"/>
      <c r="BG417"/>
      <c r="BH417"/>
      <c r="BI417"/>
      <c r="BJ417"/>
      <c r="BK417"/>
      <c r="BL417"/>
      <c r="BM417"/>
      <c r="BN417" s="192" t="s">
        <v>1004</v>
      </c>
      <c r="BO417">
        <v>2</v>
      </c>
      <c r="BP417">
        <v>2</v>
      </c>
      <c r="BQ417">
        <v>5</v>
      </c>
      <c r="BR417" t="s">
        <v>105</v>
      </c>
      <c r="BS417" t="s">
        <v>292</v>
      </c>
      <c r="BT417" t="s">
        <v>998</v>
      </c>
      <c r="BU417" s="210">
        <v>44728</v>
      </c>
      <c r="BV417">
        <v>31323</v>
      </c>
      <c r="BW417" s="211"/>
      <c r="BX417" t="s">
        <v>62</v>
      </c>
      <c r="BY417" t="s">
        <v>63</v>
      </c>
      <c r="BZ417"/>
      <c r="CA417"/>
      <c r="CB417" t="s">
        <v>63</v>
      </c>
      <c r="CC417" t="s">
        <v>63</v>
      </c>
      <c r="CD417"/>
      <c r="CE417" t="s">
        <v>63</v>
      </c>
      <c r="CF417"/>
      <c r="CG417" t="s">
        <v>62</v>
      </c>
      <c r="CH417" t="s">
        <v>1200</v>
      </c>
      <c r="CI417" t="s">
        <v>63</v>
      </c>
      <c r="CJ417"/>
      <c r="CK417"/>
      <c r="CL417"/>
      <c r="CM417"/>
      <c r="CN417"/>
      <c r="CO417"/>
      <c r="CP417"/>
      <c r="CQ417"/>
      <c r="CR417"/>
      <c r="CS417"/>
      <c r="CT417"/>
      <c r="CU417"/>
      <c r="CV417"/>
      <c r="CW417"/>
      <c r="CX417"/>
      <c r="CY417"/>
      <c r="CZ417"/>
      <c r="DA417"/>
      <c r="DB417"/>
      <c r="DC417"/>
      <c r="DD417"/>
      <c r="DE417"/>
      <c r="DF417"/>
      <c r="DG417"/>
      <c r="DH417"/>
      <c r="DI417"/>
      <c r="DJ417" t="s">
        <v>806</v>
      </c>
      <c r="DK417" t="s">
        <v>807</v>
      </c>
      <c r="DL417"/>
      <c r="DM417"/>
      <c r="DN417" t="s">
        <v>63</v>
      </c>
      <c r="DO417" t="s">
        <v>1201</v>
      </c>
      <c r="DP417" t="s">
        <v>63</v>
      </c>
      <c r="DQ417" t="s">
        <v>69</v>
      </c>
      <c r="DR417"/>
      <c r="DS417"/>
      <c r="DT417"/>
      <c r="DU417"/>
      <c r="DV417"/>
      <c r="DW417"/>
      <c r="DX417"/>
      <c r="DY417">
        <v>41.4</v>
      </c>
      <c r="DZ417"/>
      <c r="EA417" s="212"/>
      <c r="EB417">
        <v>6</v>
      </c>
      <c r="EC417">
        <v>6</v>
      </c>
      <c r="ED417"/>
      <c r="EE417" t="s">
        <v>1685</v>
      </c>
      <c r="EF417">
        <v>7</v>
      </c>
      <c r="EG417"/>
      <c r="EH417"/>
      <c r="EI417"/>
      <c r="EJ417"/>
      <c r="EK417"/>
      <c r="EL417"/>
      <c r="EM417"/>
      <c r="EN417"/>
      <c r="EO417"/>
      <c r="EP417"/>
      <c r="EQ417"/>
      <c r="ER417"/>
      <c r="ES417"/>
      <c r="ET417"/>
      <c r="EU417">
        <v>500</v>
      </c>
      <c r="EV417"/>
      <c r="EW417">
        <v>326</v>
      </c>
      <c r="EX417">
        <v>247</v>
      </c>
      <c r="EY417">
        <v>291</v>
      </c>
      <c r="EZ417"/>
      <c r="FA417"/>
      <c r="FB417"/>
      <c r="FC417"/>
      <c r="FD417"/>
      <c r="FE417"/>
      <c r="FF417"/>
      <c r="FG417"/>
      <c r="FH417"/>
      <c r="FI417"/>
    </row>
    <row r="418" spans="1:165" s="4" customFormat="1" x14ac:dyDescent="0.35">
      <c r="A418">
        <v>2023</v>
      </c>
      <c r="B418" t="s">
        <v>108</v>
      </c>
      <c r="C418" t="s">
        <v>108</v>
      </c>
      <c r="D418" t="s">
        <v>1687</v>
      </c>
      <c r="E418" t="s">
        <v>109</v>
      </c>
      <c r="F418">
        <v>25</v>
      </c>
      <c r="G418" s="209">
        <v>2.4</v>
      </c>
      <c r="H418">
        <v>4</v>
      </c>
      <c r="I418" t="s">
        <v>1673</v>
      </c>
      <c r="J418">
        <v>19</v>
      </c>
      <c r="K418">
        <v>25</v>
      </c>
      <c r="L418">
        <v>21</v>
      </c>
      <c r="M418">
        <v>23.356200000000001</v>
      </c>
      <c r="N418">
        <v>35.635800000000003</v>
      </c>
      <c r="O418">
        <v>27.642600000000002</v>
      </c>
      <c r="P418">
        <v>18.600899999999999</v>
      </c>
      <c r="Q418">
        <v>25.305700000000002</v>
      </c>
      <c r="R418">
        <v>21.1189</v>
      </c>
      <c r="S418"/>
      <c r="T418" t="s">
        <v>796</v>
      </c>
      <c r="U418" t="s">
        <v>797</v>
      </c>
      <c r="V418" t="s">
        <v>895</v>
      </c>
      <c r="W418" t="s">
        <v>896</v>
      </c>
      <c r="X418"/>
      <c r="Y418">
        <v>8</v>
      </c>
      <c r="Z418" t="s">
        <v>62</v>
      </c>
      <c r="AA418" t="s">
        <v>63</v>
      </c>
      <c r="AB418" t="s">
        <v>73</v>
      </c>
      <c r="AC418" t="s">
        <v>75</v>
      </c>
      <c r="AD418">
        <v>15</v>
      </c>
      <c r="AE418"/>
      <c r="AF418"/>
      <c r="AG418" t="s">
        <v>800</v>
      </c>
      <c r="AH418" t="s">
        <v>801</v>
      </c>
      <c r="AI418" t="s">
        <v>64</v>
      </c>
      <c r="AJ418" t="s">
        <v>65</v>
      </c>
      <c r="AK418" t="s">
        <v>63</v>
      </c>
      <c r="AL418" t="s">
        <v>81</v>
      </c>
      <c r="AM418"/>
      <c r="AN418"/>
      <c r="AO418">
        <v>99</v>
      </c>
      <c r="AP418">
        <v>12</v>
      </c>
      <c r="AQ418"/>
      <c r="AR418"/>
      <c r="AS418">
        <v>2600</v>
      </c>
      <c r="AT418">
        <v>2600</v>
      </c>
      <c r="AU418"/>
      <c r="AV418"/>
      <c r="AW418"/>
      <c r="AX418"/>
      <c r="AY418"/>
      <c r="AZ418"/>
      <c r="BA418"/>
      <c r="BB418"/>
      <c r="BC418"/>
      <c r="BD418"/>
      <c r="BE418"/>
      <c r="BF418"/>
      <c r="BG418"/>
      <c r="BH418"/>
      <c r="BI418"/>
      <c r="BJ418"/>
      <c r="BK418"/>
      <c r="BL418"/>
      <c r="BM418"/>
      <c r="BN418" s="192" t="s">
        <v>1004</v>
      </c>
      <c r="BO418">
        <v>2</v>
      </c>
      <c r="BP418">
        <v>2</v>
      </c>
      <c r="BQ418">
        <v>5</v>
      </c>
      <c r="BR418" t="s">
        <v>105</v>
      </c>
      <c r="BS418" t="s">
        <v>292</v>
      </c>
      <c r="BT418" t="s">
        <v>998</v>
      </c>
      <c r="BU418" s="210">
        <v>44903</v>
      </c>
      <c r="BV418">
        <v>32518</v>
      </c>
      <c r="BW418" s="211"/>
      <c r="BX418" t="s">
        <v>63</v>
      </c>
      <c r="BY418" t="s">
        <v>63</v>
      </c>
      <c r="BZ418"/>
      <c r="CA418"/>
      <c r="CB418" t="s">
        <v>63</v>
      </c>
      <c r="CC418" t="s">
        <v>63</v>
      </c>
      <c r="CD418"/>
      <c r="CE418" t="s">
        <v>63</v>
      </c>
      <c r="CF418"/>
      <c r="CG418" t="s">
        <v>62</v>
      </c>
      <c r="CH418" t="s">
        <v>1200</v>
      </c>
      <c r="CI418" t="s">
        <v>63</v>
      </c>
      <c r="CJ418"/>
      <c r="CK418"/>
      <c r="CL418"/>
      <c r="CM418"/>
      <c r="CN418"/>
      <c r="CO418"/>
      <c r="CP418"/>
      <c r="CQ418"/>
      <c r="CR418"/>
      <c r="CS418"/>
      <c r="CT418"/>
      <c r="CU418"/>
      <c r="CV418"/>
      <c r="CW418"/>
      <c r="CX418"/>
      <c r="CY418"/>
      <c r="CZ418"/>
      <c r="DA418"/>
      <c r="DB418"/>
      <c r="DC418"/>
      <c r="DD418"/>
      <c r="DE418"/>
      <c r="DF418"/>
      <c r="DG418"/>
      <c r="DH418"/>
      <c r="DI418"/>
      <c r="DJ418" t="s">
        <v>806</v>
      </c>
      <c r="DK418" t="s">
        <v>807</v>
      </c>
      <c r="DL418"/>
      <c r="DM418"/>
      <c r="DN418" t="s">
        <v>63</v>
      </c>
      <c r="DO418" t="s">
        <v>1688</v>
      </c>
      <c r="DP418" t="s">
        <v>63</v>
      </c>
      <c r="DQ418" t="s">
        <v>69</v>
      </c>
      <c r="DR418"/>
      <c r="DS418"/>
      <c r="DT418"/>
      <c r="DU418"/>
      <c r="DV418"/>
      <c r="DW418"/>
      <c r="DX418"/>
      <c r="DY418">
        <v>27.6</v>
      </c>
      <c r="DZ418"/>
      <c r="EA418" s="212"/>
      <c r="EB418">
        <v>4</v>
      </c>
      <c r="EC418">
        <v>4</v>
      </c>
      <c r="ED418"/>
      <c r="EE418" t="s">
        <v>1689</v>
      </c>
      <c r="EF418">
        <v>3</v>
      </c>
      <c r="EG418"/>
      <c r="EH418"/>
      <c r="EI418"/>
      <c r="EJ418"/>
      <c r="EK418"/>
      <c r="EL418"/>
      <c r="EM418"/>
      <c r="EN418"/>
      <c r="EO418"/>
      <c r="EP418"/>
      <c r="EQ418"/>
      <c r="ER418"/>
      <c r="ES418"/>
      <c r="ET418"/>
      <c r="EU418"/>
      <c r="EV418">
        <v>5000</v>
      </c>
      <c r="EW418">
        <v>476</v>
      </c>
      <c r="EX418">
        <v>350</v>
      </c>
      <c r="EY418">
        <v>419</v>
      </c>
      <c r="EZ418"/>
      <c r="FA418"/>
      <c r="FB418"/>
      <c r="FC418"/>
      <c r="FD418"/>
      <c r="FE418"/>
      <c r="FF418"/>
      <c r="FG418"/>
      <c r="FH418"/>
      <c r="FI418"/>
    </row>
    <row r="419" spans="1:165" x14ac:dyDescent="0.35">
      <c r="A419">
        <v>2023</v>
      </c>
      <c r="B419" t="s">
        <v>108</v>
      </c>
      <c r="C419" t="s">
        <v>108</v>
      </c>
      <c r="D419" t="s">
        <v>1687</v>
      </c>
      <c r="E419" t="s">
        <v>109</v>
      </c>
      <c r="F419">
        <v>24</v>
      </c>
      <c r="G419" s="209">
        <v>2.4</v>
      </c>
      <c r="H419">
        <v>4</v>
      </c>
      <c r="I419" t="s">
        <v>1110</v>
      </c>
      <c r="J419">
        <v>19</v>
      </c>
      <c r="K419">
        <v>26</v>
      </c>
      <c r="L419">
        <v>22</v>
      </c>
      <c r="M419">
        <v>24.116199999999999</v>
      </c>
      <c r="N419">
        <v>37.246200000000002</v>
      </c>
      <c r="O419">
        <v>28.6631</v>
      </c>
      <c r="P419">
        <v>19.1587</v>
      </c>
      <c r="Q419">
        <v>26.353100000000001</v>
      </c>
      <c r="R419">
        <v>21.841999999999999</v>
      </c>
      <c r="T419" t="s">
        <v>796</v>
      </c>
      <c r="U419" t="s">
        <v>797</v>
      </c>
      <c r="V419" t="s">
        <v>1111</v>
      </c>
      <c r="W419" t="s">
        <v>1112</v>
      </c>
      <c r="Y419">
        <v>6</v>
      </c>
      <c r="Z419" t="s">
        <v>63</v>
      </c>
      <c r="AA419" t="s">
        <v>63</v>
      </c>
      <c r="AB419" t="s">
        <v>73</v>
      </c>
      <c r="AC419" t="s">
        <v>75</v>
      </c>
      <c r="AD419">
        <v>15</v>
      </c>
      <c r="AG419" t="s">
        <v>800</v>
      </c>
      <c r="AH419" t="s">
        <v>801</v>
      </c>
      <c r="AI419" t="s">
        <v>64</v>
      </c>
      <c r="AJ419" t="s">
        <v>65</v>
      </c>
      <c r="AK419" t="s">
        <v>63</v>
      </c>
      <c r="AL419" t="s">
        <v>81</v>
      </c>
      <c r="AO419">
        <v>99</v>
      </c>
      <c r="AP419">
        <v>12</v>
      </c>
      <c r="AS419">
        <v>2500</v>
      </c>
      <c r="AT419">
        <v>2500</v>
      </c>
      <c r="BN419" s="192" t="s">
        <v>1004</v>
      </c>
      <c r="BO419">
        <v>2</v>
      </c>
      <c r="BP419">
        <v>2</v>
      </c>
      <c r="BQ419">
        <v>5</v>
      </c>
      <c r="BR419" t="s">
        <v>105</v>
      </c>
      <c r="BS419" t="s">
        <v>292</v>
      </c>
      <c r="BT419" t="s">
        <v>998</v>
      </c>
      <c r="BU419" s="210">
        <v>44903</v>
      </c>
      <c r="BV419">
        <v>32517</v>
      </c>
      <c r="BX419" t="s">
        <v>63</v>
      </c>
      <c r="BY419" t="s">
        <v>63</v>
      </c>
      <c r="CB419" t="s">
        <v>63</v>
      </c>
      <c r="CC419" t="s">
        <v>63</v>
      </c>
      <c r="CE419" t="s">
        <v>63</v>
      </c>
      <c r="CG419" t="s">
        <v>62</v>
      </c>
      <c r="CH419" t="s">
        <v>1200</v>
      </c>
      <c r="CI419" t="s">
        <v>63</v>
      </c>
      <c r="DJ419" t="s">
        <v>806</v>
      </c>
      <c r="DK419" t="s">
        <v>807</v>
      </c>
      <c r="DN419" t="s">
        <v>63</v>
      </c>
      <c r="DO419" t="s">
        <v>1688</v>
      </c>
      <c r="DP419" t="s">
        <v>63</v>
      </c>
      <c r="DQ419" t="s">
        <v>69</v>
      </c>
      <c r="DY419">
        <v>28.7</v>
      </c>
      <c r="EB419">
        <v>5</v>
      </c>
      <c r="EC419">
        <v>5</v>
      </c>
      <c r="EE419" t="s">
        <v>1689</v>
      </c>
      <c r="EF419">
        <v>3</v>
      </c>
      <c r="EV419">
        <v>4500</v>
      </c>
      <c r="EW419">
        <v>464</v>
      </c>
      <c r="EX419">
        <v>337</v>
      </c>
      <c r="EY419">
        <v>407</v>
      </c>
    </row>
    <row r="420" spans="1:165" x14ac:dyDescent="0.35">
      <c r="A420">
        <v>2023</v>
      </c>
      <c r="B420" t="s">
        <v>149</v>
      </c>
      <c r="C420" t="s">
        <v>155</v>
      </c>
      <c r="D420" t="s">
        <v>1690</v>
      </c>
      <c r="E420" t="s">
        <v>151</v>
      </c>
      <c r="F420">
        <v>53</v>
      </c>
      <c r="G420" s="209">
        <v>3.5</v>
      </c>
      <c r="H420">
        <v>6</v>
      </c>
      <c r="I420" t="s">
        <v>818</v>
      </c>
      <c r="J420">
        <v>22</v>
      </c>
      <c r="K420">
        <v>33</v>
      </c>
      <c r="L420">
        <v>26</v>
      </c>
      <c r="M420">
        <v>28.6</v>
      </c>
      <c r="N420">
        <v>47.8</v>
      </c>
      <c r="O420">
        <v>34.9101</v>
      </c>
      <c r="P420">
        <v>22.394400000000001</v>
      </c>
      <c r="Q420">
        <v>33.033200000000001</v>
      </c>
      <c r="R420">
        <v>26.190100000000001</v>
      </c>
      <c r="T420" t="s">
        <v>852</v>
      </c>
      <c r="U420" t="s">
        <v>853</v>
      </c>
      <c r="V420" t="s">
        <v>819</v>
      </c>
      <c r="W420" t="s">
        <v>820</v>
      </c>
      <c r="Y420">
        <v>8</v>
      </c>
      <c r="Z420" t="s">
        <v>62</v>
      </c>
      <c r="AA420" t="s">
        <v>63</v>
      </c>
      <c r="AB420" t="s">
        <v>93</v>
      </c>
      <c r="AC420" t="s">
        <v>94</v>
      </c>
      <c r="AD420">
        <v>15</v>
      </c>
      <c r="AG420" t="s">
        <v>856</v>
      </c>
      <c r="AH420" t="s">
        <v>857</v>
      </c>
      <c r="AI420" t="s">
        <v>64</v>
      </c>
      <c r="AJ420" t="s">
        <v>65</v>
      </c>
      <c r="AK420" t="s">
        <v>63</v>
      </c>
      <c r="AL420" t="s">
        <v>81</v>
      </c>
      <c r="AO420">
        <v>100</v>
      </c>
      <c r="AP420">
        <v>14</v>
      </c>
      <c r="AS420">
        <v>1700</v>
      </c>
      <c r="AT420">
        <v>1700</v>
      </c>
      <c r="BN420" s="192" t="s">
        <v>904</v>
      </c>
      <c r="BO420">
        <v>2</v>
      </c>
      <c r="BP420">
        <v>2</v>
      </c>
      <c r="BQ420">
        <v>5</v>
      </c>
      <c r="BR420" t="s">
        <v>105</v>
      </c>
      <c r="BS420" t="s">
        <v>292</v>
      </c>
      <c r="BT420" t="s">
        <v>998</v>
      </c>
      <c r="BU420" s="210">
        <v>44775</v>
      </c>
      <c r="BV420">
        <v>31833</v>
      </c>
      <c r="BX420" t="s">
        <v>63</v>
      </c>
      <c r="BY420" t="s">
        <v>63</v>
      </c>
      <c r="CB420" t="s">
        <v>63</v>
      </c>
      <c r="CC420" t="s">
        <v>63</v>
      </c>
      <c r="CE420" t="s">
        <v>63</v>
      </c>
      <c r="CG420" t="s">
        <v>62</v>
      </c>
      <c r="CH420" t="s">
        <v>898</v>
      </c>
      <c r="CI420" t="s">
        <v>63</v>
      </c>
      <c r="DJ420" t="s">
        <v>905</v>
      </c>
      <c r="DK420" t="s">
        <v>906</v>
      </c>
      <c r="DN420" t="s">
        <v>63</v>
      </c>
      <c r="DO420" t="s">
        <v>1244</v>
      </c>
      <c r="DP420" t="s">
        <v>63</v>
      </c>
      <c r="DQ420" t="s">
        <v>69</v>
      </c>
      <c r="DY420">
        <v>35.299999999999997</v>
      </c>
      <c r="EB420">
        <v>5</v>
      </c>
      <c r="EC420">
        <v>5</v>
      </c>
      <c r="EE420" t="s">
        <v>1633</v>
      </c>
      <c r="EF420">
        <v>5</v>
      </c>
      <c r="EV420">
        <v>500</v>
      </c>
      <c r="EW420">
        <v>395</v>
      </c>
      <c r="EX420">
        <v>268</v>
      </c>
      <c r="EY420">
        <v>338</v>
      </c>
    </row>
    <row r="421" spans="1:165" x14ac:dyDescent="0.35">
      <c r="A421">
        <v>2023</v>
      </c>
      <c r="B421" t="s">
        <v>149</v>
      </c>
      <c r="C421" t="s">
        <v>155</v>
      </c>
      <c r="D421" t="s">
        <v>1691</v>
      </c>
      <c r="E421" t="s">
        <v>151</v>
      </c>
      <c r="F421">
        <v>56</v>
      </c>
      <c r="G421" s="209">
        <v>2.5</v>
      </c>
      <c r="H421">
        <v>4</v>
      </c>
      <c r="I421" t="s">
        <v>818</v>
      </c>
      <c r="J421">
        <v>25</v>
      </c>
      <c r="K421">
        <v>34</v>
      </c>
      <c r="L421">
        <v>29</v>
      </c>
      <c r="M421">
        <v>32.429400000000001</v>
      </c>
      <c r="N421">
        <v>50.197400000000002</v>
      </c>
      <c r="O421">
        <v>38.573500000000003</v>
      </c>
      <c r="P421">
        <v>25.0852</v>
      </c>
      <c r="Q421">
        <v>34</v>
      </c>
      <c r="R421">
        <v>28.599299999999999</v>
      </c>
      <c r="T421" t="s">
        <v>852</v>
      </c>
      <c r="U421" t="s">
        <v>853</v>
      </c>
      <c r="V421" t="s">
        <v>819</v>
      </c>
      <c r="W421" t="s">
        <v>820</v>
      </c>
      <c r="Y421">
        <v>8</v>
      </c>
      <c r="Z421" t="s">
        <v>62</v>
      </c>
      <c r="AA421" t="s">
        <v>63</v>
      </c>
      <c r="AB421" t="s">
        <v>73</v>
      </c>
      <c r="AC421" t="s">
        <v>75</v>
      </c>
      <c r="AD421">
        <v>15</v>
      </c>
      <c r="AG421" t="s">
        <v>856</v>
      </c>
      <c r="AH421" t="s">
        <v>857</v>
      </c>
      <c r="AI421" t="s">
        <v>64</v>
      </c>
      <c r="AJ421" t="s">
        <v>65</v>
      </c>
      <c r="AK421" t="s">
        <v>63</v>
      </c>
      <c r="AL421" t="s">
        <v>81</v>
      </c>
      <c r="AO421">
        <v>100</v>
      </c>
      <c r="AP421">
        <v>15</v>
      </c>
      <c r="AS421">
        <v>1550</v>
      </c>
      <c r="AT421">
        <v>1550</v>
      </c>
      <c r="BN421" s="192" t="s">
        <v>904</v>
      </c>
      <c r="BO421">
        <v>2</v>
      </c>
      <c r="BP421">
        <v>2</v>
      </c>
      <c r="BQ421">
        <v>5</v>
      </c>
      <c r="BR421" t="s">
        <v>105</v>
      </c>
      <c r="BS421" t="s">
        <v>292</v>
      </c>
      <c r="BT421" t="s">
        <v>998</v>
      </c>
      <c r="BU421" s="210">
        <v>44775</v>
      </c>
      <c r="BV421">
        <v>31838</v>
      </c>
      <c r="BX421" t="s">
        <v>63</v>
      </c>
      <c r="BY421" t="s">
        <v>63</v>
      </c>
      <c r="CB421" t="s">
        <v>63</v>
      </c>
      <c r="CC421" t="s">
        <v>63</v>
      </c>
      <c r="CD421" t="s">
        <v>1628</v>
      </c>
      <c r="CE421" t="s">
        <v>63</v>
      </c>
      <c r="CG421" t="s">
        <v>62</v>
      </c>
      <c r="CH421" t="s">
        <v>898</v>
      </c>
      <c r="CI421" t="s">
        <v>63</v>
      </c>
      <c r="DJ421" t="s">
        <v>905</v>
      </c>
      <c r="DK421" t="s">
        <v>906</v>
      </c>
      <c r="DL421" t="s">
        <v>63</v>
      </c>
      <c r="DN421" t="s">
        <v>63</v>
      </c>
      <c r="DO421" t="s">
        <v>901</v>
      </c>
      <c r="DP421" t="s">
        <v>63</v>
      </c>
      <c r="DQ421" t="s">
        <v>69</v>
      </c>
      <c r="DY421">
        <v>39</v>
      </c>
      <c r="EB421">
        <v>6</v>
      </c>
      <c r="EC421">
        <v>6</v>
      </c>
      <c r="EE421" t="s">
        <v>1629</v>
      </c>
      <c r="EF421">
        <v>6</v>
      </c>
      <c r="EU421">
        <v>250</v>
      </c>
      <c r="EW421">
        <v>352</v>
      </c>
      <c r="EX421">
        <v>260</v>
      </c>
      <c r="EY421">
        <v>310</v>
      </c>
    </row>
    <row r="422" spans="1:165" x14ac:dyDescent="0.35">
      <c r="A422">
        <v>2023</v>
      </c>
      <c r="B422" t="s">
        <v>149</v>
      </c>
      <c r="C422" t="s">
        <v>155</v>
      </c>
      <c r="D422" t="s">
        <v>1692</v>
      </c>
      <c r="E422" t="s">
        <v>151</v>
      </c>
      <c r="F422">
        <v>57</v>
      </c>
      <c r="G422" s="209">
        <v>2.5</v>
      </c>
      <c r="H422">
        <v>4</v>
      </c>
      <c r="I422" t="s">
        <v>818</v>
      </c>
      <c r="J422">
        <v>25</v>
      </c>
      <c r="K422">
        <v>34</v>
      </c>
      <c r="L422">
        <v>28</v>
      </c>
      <c r="M422">
        <v>32.299999999999997</v>
      </c>
      <c r="N422">
        <v>50.1</v>
      </c>
      <c r="O422">
        <v>38.446899999999999</v>
      </c>
      <c r="P422">
        <v>24.9954</v>
      </c>
      <c r="Q422">
        <v>34.447899999999997</v>
      </c>
      <c r="R422">
        <v>28</v>
      </c>
      <c r="T422" t="s">
        <v>852</v>
      </c>
      <c r="U422" t="s">
        <v>853</v>
      </c>
      <c r="V422" t="s">
        <v>819</v>
      </c>
      <c r="W422" t="s">
        <v>820</v>
      </c>
      <c r="Y422">
        <v>8</v>
      </c>
      <c r="Z422" t="s">
        <v>62</v>
      </c>
      <c r="AA422" t="s">
        <v>63</v>
      </c>
      <c r="AB422" t="s">
        <v>73</v>
      </c>
      <c r="AC422" t="s">
        <v>75</v>
      </c>
      <c r="AD422">
        <v>15</v>
      </c>
      <c r="AG422" t="s">
        <v>856</v>
      </c>
      <c r="AH422" t="s">
        <v>857</v>
      </c>
      <c r="AI422" t="s">
        <v>64</v>
      </c>
      <c r="AJ422" t="s">
        <v>65</v>
      </c>
      <c r="AK422" t="s">
        <v>63</v>
      </c>
      <c r="AL422" t="s">
        <v>81</v>
      </c>
      <c r="AO422">
        <v>100</v>
      </c>
      <c r="AP422">
        <v>15</v>
      </c>
      <c r="AS422">
        <v>1600</v>
      </c>
      <c r="AT422">
        <v>1600</v>
      </c>
      <c r="BN422" s="192" t="s">
        <v>904</v>
      </c>
      <c r="BO422">
        <v>2</v>
      </c>
      <c r="BP422">
        <v>2</v>
      </c>
      <c r="BQ422">
        <v>5</v>
      </c>
      <c r="BR422" t="s">
        <v>105</v>
      </c>
      <c r="BS422" t="s">
        <v>292</v>
      </c>
      <c r="BT422" t="s">
        <v>998</v>
      </c>
      <c r="BU422" s="210">
        <v>44775</v>
      </c>
      <c r="BV422">
        <v>31837</v>
      </c>
      <c r="BX422" t="s">
        <v>63</v>
      </c>
      <c r="BY422" t="s">
        <v>63</v>
      </c>
      <c r="CB422" t="s">
        <v>63</v>
      </c>
      <c r="CC422" t="s">
        <v>63</v>
      </c>
      <c r="CD422" t="s">
        <v>1628</v>
      </c>
      <c r="CE422" t="s">
        <v>63</v>
      </c>
      <c r="CG422" t="s">
        <v>62</v>
      </c>
      <c r="CH422" t="s">
        <v>898</v>
      </c>
      <c r="CI422" t="s">
        <v>63</v>
      </c>
      <c r="DJ422" t="s">
        <v>905</v>
      </c>
      <c r="DK422" t="s">
        <v>906</v>
      </c>
      <c r="DL422" t="s">
        <v>63</v>
      </c>
      <c r="DN422" t="s">
        <v>63</v>
      </c>
      <c r="DO422" t="s">
        <v>901</v>
      </c>
      <c r="DP422" t="s">
        <v>63</v>
      </c>
      <c r="DQ422" t="s">
        <v>69</v>
      </c>
      <c r="DY422">
        <v>38.9</v>
      </c>
      <c r="EB422">
        <v>6</v>
      </c>
      <c r="EC422">
        <v>6</v>
      </c>
      <c r="EE422" t="s">
        <v>1629</v>
      </c>
      <c r="EF422">
        <v>6</v>
      </c>
      <c r="EU422">
        <v>0</v>
      </c>
      <c r="EW422">
        <v>353</v>
      </c>
      <c r="EX422">
        <v>256</v>
      </c>
      <c r="EY422">
        <v>315</v>
      </c>
    </row>
    <row r="423" spans="1:165" x14ac:dyDescent="0.35">
      <c r="A423">
        <v>2023</v>
      </c>
      <c r="B423" t="s">
        <v>149</v>
      </c>
      <c r="C423" t="s">
        <v>155</v>
      </c>
      <c r="D423" t="s">
        <v>1693</v>
      </c>
      <c r="E423" t="s">
        <v>151</v>
      </c>
      <c r="F423">
        <v>62</v>
      </c>
      <c r="G423" s="209">
        <v>2.5</v>
      </c>
      <c r="H423">
        <v>4</v>
      </c>
      <c r="I423" t="s">
        <v>894</v>
      </c>
      <c r="J423">
        <v>51</v>
      </c>
      <c r="K423">
        <v>53</v>
      </c>
      <c r="L423">
        <v>52</v>
      </c>
      <c r="M423">
        <v>71.674400000000006</v>
      </c>
      <c r="N423">
        <v>71.887100000000004</v>
      </c>
      <c r="O423">
        <v>71.77</v>
      </c>
      <c r="P423">
        <v>50.9831</v>
      </c>
      <c r="Q423">
        <v>52.702599999999997</v>
      </c>
      <c r="R423">
        <v>51.742800000000003</v>
      </c>
      <c r="T423" t="s">
        <v>852</v>
      </c>
      <c r="U423" t="s">
        <v>853</v>
      </c>
      <c r="V423" t="s">
        <v>895</v>
      </c>
      <c r="W423" t="s">
        <v>896</v>
      </c>
      <c r="Y423">
        <v>6</v>
      </c>
      <c r="Z423" t="s">
        <v>63</v>
      </c>
      <c r="AA423" t="s">
        <v>63</v>
      </c>
      <c r="AB423" t="s">
        <v>93</v>
      </c>
      <c r="AC423" t="s">
        <v>94</v>
      </c>
      <c r="AD423">
        <v>15</v>
      </c>
      <c r="AG423" t="s">
        <v>856</v>
      </c>
      <c r="AH423" t="s">
        <v>857</v>
      </c>
      <c r="AI423" t="s">
        <v>64</v>
      </c>
      <c r="AJ423" t="s">
        <v>65</v>
      </c>
      <c r="AK423" t="s">
        <v>63</v>
      </c>
      <c r="AL423" t="s">
        <v>81</v>
      </c>
      <c r="AO423">
        <v>100</v>
      </c>
      <c r="AP423">
        <v>15</v>
      </c>
      <c r="AS423">
        <v>850</v>
      </c>
      <c r="AT423">
        <v>850</v>
      </c>
      <c r="BN423" s="192" t="s">
        <v>1298</v>
      </c>
      <c r="BO423">
        <v>2</v>
      </c>
      <c r="BP423">
        <v>2</v>
      </c>
      <c r="BQ423">
        <v>5</v>
      </c>
      <c r="BR423" t="s">
        <v>105</v>
      </c>
      <c r="BS423" t="s">
        <v>292</v>
      </c>
      <c r="BT423" t="s">
        <v>1011</v>
      </c>
      <c r="BU423" s="210">
        <v>44775</v>
      </c>
      <c r="BV423">
        <v>31841</v>
      </c>
      <c r="BX423" t="s">
        <v>63</v>
      </c>
      <c r="BY423" t="s">
        <v>63</v>
      </c>
      <c r="CB423" t="s">
        <v>63</v>
      </c>
      <c r="CC423" t="s">
        <v>63</v>
      </c>
      <c r="CE423" t="s">
        <v>63</v>
      </c>
      <c r="CG423" t="s">
        <v>62</v>
      </c>
      <c r="CH423" t="s">
        <v>898</v>
      </c>
      <c r="CI423" t="s">
        <v>63</v>
      </c>
      <c r="CK423" t="s">
        <v>83</v>
      </c>
      <c r="CM423">
        <v>1</v>
      </c>
      <c r="CN423" t="s">
        <v>84</v>
      </c>
      <c r="CP423">
        <v>259</v>
      </c>
      <c r="CQ423">
        <v>4</v>
      </c>
      <c r="CR423">
        <v>68.5</v>
      </c>
      <c r="CS423" t="s">
        <v>85</v>
      </c>
      <c r="CV423" t="s">
        <v>86</v>
      </c>
      <c r="CX423" t="s">
        <v>135</v>
      </c>
      <c r="CY423" t="s">
        <v>63</v>
      </c>
      <c r="DD423">
        <v>1</v>
      </c>
      <c r="DE423" t="s">
        <v>88</v>
      </c>
      <c r="DF423" t="s">
        <v>1300</v>
      </c>
      <c r="DG423">
        <v>88</v>
      </c>
      <c r="DJ423" t="s">
        <v>905</v>
      </c>
      <c r="DK423" t="s">
        <v>906</v>
      </c>
      <c r="DL423" t="s">
        <v>63</v>
      </c>
      <c r="DM423" t="s">
        <v>63</v>
      </c>
      <c r="DN423" t="s">
        <v>63</v>
      </c>
      <c r="DO423" t="s">
        <v>901</v>
      </c>
      <c r="DP423" t="s">
        <v>62</v>
      </c>
      <c r="DQ423" t="s">
        <v>77</v>
      </c>
      <c r="DR423" t="s">
        <v>1301</v>
      </c>
      <c r="DY423">
        <v>72.5</v>
      </c>
      <c r="EB423">
        <v>9</v>
      </c>
      <c r="EC423">
        <v>9</v>
      </c>
      <c r="EE423" t="s">
        <v>1631</v>
      </c>
      <c r="EF423">
        <v>7</v>
      </c>
      <c r="EU423">
        <v>3750</v>
      </c>
      <c r="EW423">
        <v>173</v>
      </c>
      <c r="EX423">
        <v>167</v>
      </c>
      <c r="EY423">
        <v>170</v>
      </c>
    </row>
    <row r="424" spans="1:165" x14ac:dyDescent="0.35">
      <c r="A424">
        <v>2023</v>
      </c>
      <c r="B424" t="s">
        <v>149</v>
      </c>
      <c r="C424" t="s">
        <v>155</v>
      </c>
      <c r="D424" t="s">
        <v>1694</v>
      </c>
      <c r="E424" t="s">
        <v>151</v>
      </c>
      <c r="F424">
        <v>63</v>
      </c>
      <c r="G424" s="209">
        <v>2.5</v>
      </c>
      <c r="H424">
        <v>4</v>
      </c>
      <c r="I424" t="s">
        <v>894</v>
      </c>
      <c r="J424">
        <v>44</v>
      </c>
      <c r="K424">
        <v>47</v>
      </c>
      <c r="L424">
        <v>46</v>
      </c>
      <c r="M424">
        <v>61.7</v>
      </c>
      <c r="N424">
        <v>64.5</v>
      </c>
      <c r="O424">
        <v>62.929299999999998</v>
      </c>
      <c r="P424">
        <v>44.193899999999999</v>
      </c>
      <c r="Q424">
        <v>47</v>
      </c>
      <c r="R424">
        <v>46.235100000000003</v>
      </c>
      <c r="T424" t="s">
        <v>852</v>
      </c>
      <c r="U424" t="s">
        <v>853</v>
      </c>
      <c r="V424" t="s">
        <v>895</v>
      </c>
      <c r="W424" t="s">
        <v>896</v>
      </c>
      <c r="Y424">
        <v>6</v>
      </c>
      <c r="Z424" t="s">
        <v>63</v>
      </c>
      <c r="AA424" t="s">
        <v>63</v>
      </c>
      <c r="AB424" t="s">
        <v>93</v>
      </c>
      <c r="AC424" t="s">
        <v>94</v>
      </c>
      <c r="AD424">
        <v>15</v>
      </c>
      <c r="AG424" t="s">
        <v>856</v>
      </c>
      <c r="AH424" t="s">
        <v>857</v>
      </c>
      <c r="AI424" t="s">
        <v>64</v>
      </c>
      <c r="AJ424" t="s">
        <v>65</v>
      </c>
      <c r="AK424" t="s">
        <v>63</v>
      </c>
      <c r="AL424" t="s">
        <v>81</v>
      </c>
      <c r="AO424">
        <v>100</v>
      </c>
      <c r="AP424">
        <v>15</v>
      </c>
      <c r="AS424">
        <v>950</v>
      </c>
      <c r="AT424">
        <v>950</v>
      </c>
      <c r="BN424" s="192" t="s">
        <v>1298</v>
      </c>
      <c r="BO424">
        <v>2</v>
      </c>
      <c r="BP424">
        <v>2</v>
      </c>
      <c r="BQ424">
        <v>5</v>
      </c>
      <c r="BR424" t="s">
        <v>105</v>
      </c>
      <c r="BS424" t="s">
        <v>292</v>
      </c>
      <c r="BT424" t="s">
        <v>1011</v>
      </c>
      <c r="BU424" s="210">
        <v>44775</v>
      </c>
      <c r="BV424">
        <v>31840</v>
      </c>
      <c r="BX424" t="s">
        <v>63</v>
      </c>
      <c r="BY424" t="s">
        <v>63</v>
      </c>
      <c r="CB424" t="s">
        <v>63</v>
      </c>
      <c r="CC424" t="s">
        <v>63</v>
      </c>
      <c r="CE424" t="s">
        <v>63</v>
      </c>
      <c r="CG424" t="s">
        <v>62</v>
      </c>
      <c r="CH424" t="s">
        <v>898</v>
      </c>
      <c r="CI424" t="s">
        <v>63</v>
      </c>
      <c r="CK424" t="s">
        <v>83</v>
      </c>
      <c r="CM424">
        <v>1</v>
      </c>
      <c r="CN424" t="s">
        <v>84</v>
      </c>
      <c r="CP424">
        <v>259</v>
      </c>
      <c r="CQ424">
        <v>4</v>
      </c>
      <c r="CR424">
        <v>68.5</v>
      </c>
      <c r="CS424" t="s">
        <v>85</v>
      </c>
      <c r="CV424" t="s">
        <v>86</v>
      </c>
      <c r="CX424" t="s">
        <v>135</v>
      </c>
      <c r="CY424" t="s">
        <v>63</v>
      </c>
      <c r="DD424">
        <v>1</v>
      </c>
      <c r="DE424" t="s">
        <v>88</v>
      </c>
      <c r="DF424" t="s">
        <v>1300</v>
      </c>
      <c r="DG424">
        <v>88</v>
      </c>
      <c r="DJ424" t="s">
        <v>905</v>
      </c>
      <c r="DK424" t="s">
        <v>906</v>
      </c>
      <c r="DL424" t="s">
        <v>63</v>
      </c>
      <c r="DM424" t="s">
        <v>63</v>
      </c>
      <c r="DN424" t="s">
        <v>63</v>
      </c>
      <c r="DO424" t="s">
        <v>901</v>
      </c>
      <c r="DP424" t="s">
        <v>62</v>
      </c>
      <c r="DQ424" t="s">
        <v>77</v>
      </c>
      <c r="DR424" t="s">
        <v>1301</v>
      </c>
      <c r="DY424">
        <v>63.6</v>
      </c>
      <c r="EB424">
        <v>8</v>
      </c>
      <c r="EC424">
        <v>8</v>
      </c>
      <c r="EE424" t="s">
        <v>1631</v>
      </c>
      <c r="EF424">
        <v>7</v>
      </c>
      <c r="EU424">
        <v>3250</v>
      </c>
      <c r="EW424">
        <v>200</v>
      </c>
      <c r="EX424">
        <v>189</v>
      </c>
      <c r="EY424">
        <v>195</v>
      </c>
    </row>
    <row r="425" spans="1:165" x14ac:dyDescent="0.35">
      <c r="A425">
        <v>2023</v>
      </c>
      <c r="B425" t="s">
        <v>149</v>
      </c>
      <c r="C425" t="s">
        <v>155</v>
      </c>
      <c r="D425" t="s">
        <v>1695</v>
      </c>
      <c r="E425" t="s">
        <v>151</v>
      </c>
      <c r="F425">
        <v>58</v>
      </c>
      <c r="G425" s="209">
        <v>2.5</v>
      </c>
      <c r="H425">
        <v>4</v>
      </c>
      <c r="I425" t="s">
        <v>818</v>
      </c>
      <c r="J425">
        <v>28</v>
      </c>
      <c r="K425">
        <v>39</v>
      </c>
      <c r="L425">
        <v>32</v>
      </c>
      <c r="M425">
        <v>36.280500000000004</v>
      </c>
      <c r="N425">
        <v>56.940800000000003</v>
      </c>
      <c r="O425">
        <v>43.360199999999999</v>
      </c>
      <c r="P425">
        <v>27.726299999999998</v>
      </c>
      <c r="Q425">
        <v>38.572600000000001</v>
      </c>
      <c r="R425">
        <v>31.742899999999999</v>
      </c>
      <c r="T425" t="s">
        <v>852</v>
      </c>
      <c r="U425" t="s">
        <v>853</v>
      </c>
      <c r="V425" t="s">
        <v>819</v>
      </c>
      <c r="W425" t="s">
        <v>820</v>
      </c>
      <c r="Y425">
        <v>8</v>
      </c>
      <c r="Z425" t="s">
        <v>62</v>
      </c>
      <c r="AA425" t="s">
        <v>63</v>
      </c>
      <c r="AB425" t="s">
        <v>93</v>
      </c>
      <c r="AC425" t="s">
        <v>94</v>
      </c>
      <c r="AD425">
        <v>15</v>
      </c>
      <c r="AG425" t="s">
        <v>856</v>
      </c>
      <c r="AH425" t="s">
        <v>857</v>
      </c>
      <c r="AI425" t="s">
        <v>64</v>
      </c>
      <c r="AJ425" t="s">
        <v>65</v>
      </c>
      <c r="AK425" t="s">
        <v>63</v>
      </c>
      <c r="AL425" t="s">
        <v>81</v>
      </c>
      <c r="AO425">
        <v>100</v>
      </c>
      <c r="AP425">
        <v>14</v>
      </c>
      <c r="AS425">
        <v>1400</v>
      </c>
      <c r="AT425">
        <v>1400</v>
      </c>
      <c r="BN425" s="192" t="s">
        <v>904</v>
      </c>
      <c r="BO425">
        <v>2</v>
      </c>
      <c r="BP425">
        <v>2</v>
      </c>
      <c r="BQ425">
        <v>5</v>
      </c>
      <c r="BR425" t="s">
        <v>105</v>
      </c>
      <c r="BS425" t="s">
        <v>292</v>
      </c>
      <c r="BT425" t="s">
        <v>998</v>
      </c>
      <c r="BU425" s="210">
        <v>44775</v>
      </c>
      <c r="BV425">
        <v>31836</v>
      </c>
      <c r="BX425" t="s">
        <v>63</v>
      </c>
      <c r="BY425" t="s">
        <v>63</v>
      </c>
      <c r="CB425" t="s">
        <v>63</v>
      </c>
      <c r="CC425" t="s">
        <v>63</v>
      </c>
      <c r="CD425" t="s">
        <v>1696</v>
      </c>
      <c r="CE425" t="s">
        <v>63</v>
      </c>
      <c r="CG425" t="s">
        <v>62</v>
      </c>
      <c r="CH425" t="s">
        <v>898</v>
      </c>
      <c r="CI425" t="s">
        <v>63</v>
      </c>
      <c r="DJ425" t="s">
        <v>905</v>
      </c>
      <c r="DK425" t="s">
        <v>906</v>
      </c>
      <c r="DN425" t="s">
        <v>63</v>
      </c>
      <c r="DO425" t="s">
        <v>901</v>
      </c>
      <c r="DP425" t="s">
        <v>63</v>
      </c>
      <c r="DQ425" t="s">
        <v>69</v>
      </c>
      <c r="DY425">
        <v>43.8</v>
      </c>
      <c r="EB425">
        <v>6</v>
      </c>
      <c r="EC425">
        <v>6</v>
      </c>
      <c r="EE425" t="s">
        <v>1697</v>
      </c>
      <c r="EF425">
        <v>7</v>
      </c>
      <c r="EU425">
        <v>1000</v>
      </c>
      <c r="EW425">
        <v>320</v>
      </c>
      <c r="EX425">
        <v>230</v>
      </c>
      <c r="EY425">
        <v>280</v>
      </c>
    </row>
    <row r="426" spans="1:165" x14ac:dyDescent="0.35">
      <c r="A426">
        <v>2023</v>
      </c>
      <c r="B426" t="s">
        <v>149</v>
      </c>
      <c r="C426" t="s">
        <v>155</v>
      </c>
      <c r="D426" t="s">
        <v>1698</v>
      </c>
      <c r="E426" t="s">
        <v>151</v>
      </c>
      <c r="F426">
        <v>54</v>
      </c>
      <c r="G426" s="209">
        <v>3.5</v>
      </c>
      <c r="H426">
        <v>6</v>
      </c>
      <c r="I426" t="s">
        <v>818</v>
      </c>
      <c r="J426">
        <v>22</v>
      </c>
      <c r="K426">
        <v>31</v>
      </c>
      <c r="L426">
        <v>25</v>
      </c>
      <c r="M426">
        <v>27.7</v>
      </c>
      <c r="N426">
        <v>44.5</v>
      </c>
      <c r="O426">
        <v>33.369</v>
      </c>
      <c r="P426">
        <v>21.752400000000002</v>
      </c>
      <c r="Q426">
        <v>30.978100000000001</v>
      </c>
      <c r="R426">
        <v>25.1187</v>
      </c>
      <c r="T426" t="s">
        <v>852</v>
      </c>
      <c r="U426" t="s">
        <v>853</v>
      </c>
      <c r="V426" t="s">
        <v>819</v>
      </c>
      <c r="W426" t="s">
        <v>820</v>
      </c>
      <c r="Y426">
        <v>8</v>
      </c>
      <c r="Z426" t="s">
        <v>62</v>
      </c>
      <c r="AA426" t="s">
        <v>63</v>
      </c>
      <c r="AB426" t="s">
        <v>93</v>
      </c>
      <c r="AC426" t="s">
        <v>94</v>
      </c>
      <c r="AD426">
        <v>15</v>
      </c>
      <c r="AG426" t="s">
        <v>856</v>
      </c>
      <c r="AH426" t="s">
        <v>857</v>
      </c>
      <c r="AI426" t="s">
        <v>64</v>
      </c>
      <c r="AJ426" t="s">
        <v>65</v>
      </c>
      <c r="AK426" t="s">
        <v>63</v>
      </c>
      <c r="AL426" t="s">
        <v>81</v>
      </c>
      <c r="AO426">
        <v>100</v>
      </c>
      <c r="AP426">
        <v>14</v>
      </c>
      <c r="AS426">
        <v>1750</v>
      </c>
      <c r="AT426">
        <v>1750</v>
      </c>
      <c r="BN426" s="192" t="s">
        <v>904</v>
      </c>
      <c r="BO426">
        <v>2</v>
      </c>
      <c r="BP426">
        <v>2</v>
      </c>
      <c r="BQ426">
        <v>5</v>
      </c>
      <c r="BR426" t="s">
        <v>105</v>
      </c>
      <c r="BS426" t="s">
        <v>292</v>
      </c>
      <c r="BT426" t="s">
        <v>998</v>
      </c>
      <c r="BU426" s="210">
        <v>44775</v>
      </c>
      <c r="BV426">
        <v>31835</v>
      </c>
      <c r="BX426" t="s">
        <v>62</v>
      </c>
      <c r="BY426" t="s">
        <v>63</v>
      </c>
      <c r="CB426" t="s">
        <v>63</v>
      </c>
      <c r="CC426" t="s">
        <v>63</v>
      </c>
      <c r="CE426" t="s">
        <v>63</v>
      </c>
      <c r="CG426" t="s">
        <v>62</v>
      </c>
      <c r="CH426" t="s">
        <v>898</v>
      </c>
      <c r="CI426" t="s">
        <v>63</v>
      </c>
      <c r="DJ426" t="s">
        <v>905</v>
      </c>
      <c r="DK426" t="s">
        <v>906</v>
      </c>
      <c r="DN426" t="s">
        <v>63</v>
      </c>
      <c r="DO426" t="s">
        <v>1244</v>
      </c>
      <c r="DP426" t="s">
        <v>63</v>
      </c>
      <c r="DQ426" t="s">
        <v>69</v>
      </c>
      <c r="DY426">
        <v>33.700000000000003</v>
      </c>
      <c r="EB426">
        <v>5</v>
      </c>
      <c r="EC426">
        <v>5</v>
      </c>
      <c r="EE426" t="s">
        <v>1633</v>
      </c>
      <c r="EF426">
        <v>5</v>
      </c>
      <c r="EV426">
        <v>750</v>
      </c>
      <c r="EW426">
        <v>409</v>
      </c>
      <c r="EX426">
        <v>287</v>
      </c>
      <c r="EY426">
        <v>354</v>
      </c>
    </row>
    <row r="427" spans="1:165" x14ac:dyDescent="0.35">
      <c r="A427">
        <v>2023</v>
      </c>
      <c r="B427" t="s">
        <v>149</v>
      </c>
      <c r="C427" t="s">
        <v>155</v>
      </c>
      <c r="D427" t="s">
        <v>1699</v>
      </c>
      <c r="E427" t="s">
        <v>151</v>
      </c>
      <c r="F427">
        <v>60</v>
      </c>
      <c r="G427" s="209">
        <v>2.5</v>
      </c>
      <c r="H427">
        <v>4</v>
      </c>
      <c r="I427" t="s">
        <v>818</v>
      </c>
      <c r="J427">
        <v>27</v>
      </c>
      <c r="K427">
        <v>38</v>
      </c>
      <c r="L427">
        <v>31</v>
      </c>
      <c r="M427">
        <v>36.280500000000004</v>
      </c>
      <c r="N427">
        <v>56.940800000000003</v>
      </c>
      <c r="O427">
        <v>43.360199999999999</v>
      </c>
      <c r="P427">
        <v>27</v>
      </c>
      <c r="Q427">
        <v>38</v>
      </c>
      <c r="R427">
        <v>31</v>
      </c>
      <c r="T427" t="s">
        <v>852</v>
      </c>
      <c r="U427" t="s">
        <v>853</v>
      </c>
      <c r="V427" t="s">
        <v>819</v>
      </c>
      <c r="W427" t="s">
        <v>820</v>
      </c>
      <c r="Y427">
        <v>8</v>
      </c>
      <c r="Z427" t="s">
        <v>62</v>
      </c>
      <c r="AA427" t="s">
        <v>63</v>
      </c>
      <c r="AB427" t="s">
        <v>93</v>
      </c>
      <c r="AC427" t="s">
        <v>94</v>
      </c>
      <c r="AD427">
        <v>15</v>
      </c>
      <c r="AG427" t="s">
        <v>856</v>
      </c>
      <c r="AH427" t="s">
        <v>857</v>
      </c>
      <c r="AI427" t="s">
        <v>64</v>
      </c>
      <c r="AJ427" t="s">
        <v>65</v>
      </c>
      <c r="AK427" t="s">
        <v>63</v>
      </c>
      <c r="AL427" t="s">
        <v>81</v>
      </c>
      <c r="AO427">
        <v>100</v>
      </c>
      <c r="AP427">
        <v>14</v>
      </c>
      <c r="AS427">
        <v>1450</v>
      </c>
      <c r="AT427">
        <v>1450</v>
      </c>
      <c r="BN427" s="192" t="s">
        <v>904</v>
      </c>
      <c r="BO427">
        <v>2</v>
      </c>
      <c r="BP427">
        <v>2</v>
      </c>
      <c r="BQ427">
        <v>5</v>
      </c>
      <c r="BR427" t="s">
        <v>105</v>
      </c>
      <c r="BS427" t="s">
        <v>292</v>
      </c>
      <c r="BT427" t="s">
        <v>998</v>
      </c>
      <c r="BU427" s="210">
        <v>44775</v>
      </c>
      <c r="BV427">
        <v>31839</v>
      </c>
      <c r="BX427" t="s">
        <v>63</v>
      </c>
      <c r="BY427" t="s">
        <v>63</v>
      </c>
      <c r="CB427" t="s">
        <v>63</v>
      </c>
      <c r="CC427" t="s">
        <v>63</v>
      </c>
      <c r="CD427" t="s">
        <v>1696</v>
      </c>
      <c r="CE427" t="s">
        <v>63</v>
      </c>
      <c r="CG427" t="s">
        <v>62</v>
      </c>
      <c r="CH427" t="s">
        <v>898</v>
      </c>
      <c r="CI427" t="s">
        <v>63</v>
      </c>
      <c r="DJ427" t="s">
        <v>905</v>
      </c>
      <c r="DK427" t="s">
        <v>906</v>
      </c>
      <c r="DN427" t="s">
        <v>63</v>
      </c>
      <c r="DO427" t="s">
        <v>901</v>
      </c>
      <c r="DP427" t="s">
        <v>63</v>
      </c>
      <c r="DQ427" t="s">
        <v>69</v>
      </c>
      <c r="DY427">
        <v>43.8</v>
      </c>
      <c r="EB427">
        <v>6</v>
      </c>
      <c r="EC427">
        <v>6</v>
      </c>
      <c r="EE427" t="s">
        <v>1697</v>
      </c>
      <c r="EF427">
        <v>7</v>
      </c>
      <c r="EU427">
        <v>750</v>
      </c>
      <c r="EW427">
        <v>329</v>
      </c>
      <c r="EX427">
        <v>233</v>
      </c>
      <c r="EY427">
        <v>286</v>
      </c>
    </row>
    <row r="428" spans="1:165" x14ac:dyDescent="0.35">
      <c r="A428">
        <v>2023</v>
      </c>
      <c r="B428" t="s">
        <v>149</v>
      </c>
      <c r="C428" t="s">
        <v>155</v>
      </c>
      <c r="D428" t="s">
        <v>1700</v>
      </c>
      <c r="E428" t="s">
        <v>151</v>
      </c>
      <c r="F428">
        <v>55</v>
      </c>
      <c r="G428" s="209">
        <v>3.5</v>
      </c>
      <c r="H428">
        <v>6</v>
      </c>
      <c r="I428" t="s">
        <v>818</v>
      </c>
      <c r="J428">
        <v>22</v>
      </c>
      <c r="K428">
        <v>32</v>
      </c>
      <c r="L428">
        <v>26</v>
      </c>
      <c r="M428">
        <v>28.119900000000001</v>
      </c>
      <c r="N428">
        <v>46.1</v>
      </c>
      <c r="O428">
        <v>34.105800000000002</v>
      </c>
      <c r="P428">
        <v>22.052399999999999</v>
      </c>
      <c r="Q428">
        <v>31.978200000000001</v>
      </c>
      <c r="R428">
        <v>25.6327</v>
      </c>
      <c r="T428" t="s">
        <v>852</v>
      </c>
      <c r="U428" t="s">
        <v>853</v>
      </c>
      <c r="V428" t="s">
        <v>819</v>
      </c>
      <c r="W428" t="s">
        <v>820</v>
      </c>
      <c r="Y428">
        <v>8</v>
      </c>
      <c r="Z428" t="s">
        <v>62</v>
      </c>
      <c r="AA428" t="s">
        <v>63</v>
      </c>
      <c r="AB428" t="s">
        <v>93</v>
      </c>
      <c r="AC428" t="s">
        <v>94</v>
      </c>
      <c r="AD428">
        <v>15</v>
      </c>
      <c r="AG428" t="s">
        <v>856</v>
      </c>
      <c r="AH428" t="s">
        <v>857</v>
      </c>
      <c r="AI428" t="s">
        <v>64</v>
      </c>
      <c r="AJ428" t="s">
        <v>65</v>
      </c>
      <c r="AK428" t="s">
        <v>63</v>
      </c>
      <c r="AL428" t="s">
        <v>81</v>
      </c>
      <c r="AO428">
        <v>100</v>
      </c>
      <c r="AP428">
        <v>14</v>
      </c>
      <c r="AS428">
        <v>1700</v>
      </c>
      <c r="AT428">
        <v>1700</v>
      </c>
      <c r="BN428" s="192" t="s">
        <v>904</v>
      </c>
      <c r="BO428">
        <v>2</v>
      </c>
      <c r="BP428">
        <v>2</v>
      </c>
      <c r="BQ428">
        <v>5</v>
      </c>
      <c r="BR428" t="s">
        <v>105</v>
      </c>
      <c r="BS428" t="s">
        <v>292</v>
      </c>
      <c r="BT428" t="s">
        <v>998</v>
      </c>
      <c r="BU428" s="210">
        <v>44775</v>
      </c>
      <c r="BV428">
        <v>31834</v>
      </c>
      <c r="BX428" t="s">
        <v>62</v>
      </c>
      <c r="BY428" t="s">
        <v>63</v>
      </c>
      <c r="CB428" t="s">
        <v>63</v>
      </c>
      <c r="CC428" t="s">
        <v>63</v>
      </c>
      <c r="CE428" t="s">
        <v>63</v>
      </c>
      <c r="CG428" t="s">
        <v>62</v>
      </c>
      <c r="CH428" t="s">
        <v>898</v>
      </c>
      <c r="CI428" t="s">
        <v>63</v>
      </c>
      <c r="DJ428" t="s">
        <v>905</v>
      </c>
      <c r="DK428" t="s">
        <v>906</v>
      </c>
      <c r="DN428" t="s">
        <v>63</v>
      </c>
      <c r="DO428" t="s">
        <v>1244</v>
      </c>
      <c r="DP428" t="s">
        <v>63</v>
      </c>
      <c r="DQ428" t="s">
        <v>69</v>
      </c>
      <c r="DY428">
        <v>34.5</v>
      </c>
      <c r="EB428">
        <v>5</v>
      </c>
      <c r="EC428">
        <v>5</v>
      </c>
      <c r="EE428" t="s">
        <v>1633</v>
      </c>
      <c r="EF428">
        <v>5</v>
      </c>
      <c r="EV428">
        <v>500</v>
      </c>
      <c r="EW428">
        <v>401</v>
      </c>
      <c r="EX428">
        <v>277</v>
      </c>
      <c r="EY428">
        <v>345</v>
      </c>
    </row>
    <row r="429" spans="1:165" x14ac:dyDescent="0.35">
      <c r="A429" s="4">
        <v>2023</v>
      </c>
      <c r="B429" s="4" t="s">
        <v>149</v>
      </c>
      <c r="C429" s="4" t="s">
        <v>155</v>
      </c>
      <c r="D429" s="4" t="s">
        <v>1701</v>
      </c>
      <c r="E429" s="4" t="s">
        <v>151</v>
      </c>
      <c r="F429" s="4">
        <v>83</v>
      </c>
      <c r="G429" s="88">
        <v>2</v>
      </c>
      <c r="H429" s="4">
        <v>4</v>
      </c>
      <c r="I429" s="4" t="s">
        <v>851</v>
      </c>
      <c r="J429" s="4">
        <v>57</v>
      </c>
      <c r="K429" s="4">
        <v>56</v>
      </c>
      <c r="L429" s="4">
        <v>57</v>
      </c>
      <c r="M429" s="4">
        <v>82.8</v>
      </c>
      <c r="N429" s="4">
        <v>77.8</v>
      </c>
      <c r="O429" s="4">
        <v>80.472700000000003</v>
      </c>
      <c r="P429" s="4">
        <v>57</v>
      </c>
      <c r="Q429" s="4">
        <v>56</v>
      </c>
      <c r="R429" s="4">
        <v>57</v>
      </c>
      <c r="S429" s="4"/>
      <c r="T429" s="4" t="s">
        <v>852</v>
      </c>
      <c r="U429" s="4" t="s">
        <v>853</v>
      </c>
      <c r="V429" s="4" t="s">
        <v>854</v>
      </c>
      <c r="W429" s="4" t="s">
        <v>855</v>
      </c>
      <c r="X429" s="4"/>
      <c r="Y429" s="4">
        <v>1</v>
      </c>
      <c r="Z429" s="4" t="s">
        <v>63</v>
      </c>
      <c r="AA429" s="4" t="s">
        <v>63</v>
      </c>
      <c r="AB429" s="4" t="s">
        <v>93</v>
      </c>
      <c r="AC429" s="4" t="s">
        <v>94</v>
      </c>
      <c r="AD429" s="4">
        <v>15</v>
      </c>
      <c r="AE429" s="4"/>
      <c r="AF429" s="4"/>
      <c r="AG429" s="4" t="s">
        <v>856</v>
      </c>
      <c r="AH429" s="4" t="s">
        <v>857</v>
      </c>
      <c r="AI429" s="4" t="s">
        <v>64</v>
      </c>
      <c r="AJ429" s="4" t="s">
        <v>65</v>
      </c>
      <c r="AK429" s="4" t="s">
        <v>63</v>
      </c>
      <c r="AL429" s="4" t="s">
        <v>81</v>
      </c>
      <c r="AM429" s="4"/>
      <c r="AN429" s="4"/>
      <c r="AO429" s="4"/>
      <c r="AP429" s="4"/>
      <c r="AQ429" s="4">
        <v>91</v>
      </c>
      <c r="AR429" s="4">
        <v>24</v>
      </c>
      <c r="AS429" s="4">
        <v>800</v>
      </c>
      <c r="AT429" s="4">
        <v>800</v>
      </c>
      <c r="AU429" s="4"/>
      <c r="AV429" s="4"/>
      <c r="AW429" s="4"/>
      <c r="AX429" s="4"/>
      <c r="AY429" s="4"/>
      <c r="AZ429" s="4"/>
      <c r="BA429" s="4"/>
      <c r="BB429" s="4"/>
      <c r="BC429" s="4"/>
      <c r="BD429" s="4"/>
      <c r="BE429" s="4"/>
      <c r="BF429" s="4"/>
      <c r="BG429" s="4"/>
      <c r="BH429" s="4"/>
      <c r="BI429" s="4"/>
      <c r="BJ429" s="4"/>
      <c r="BK429" s="4"/>
      <c r="BL429" s="4"/>
      <c r="BM429" s="4"/>
      <c r="BN429" s="92" t="s">
        <v>1298</v>
      </c>
      <c r="BO429" s="4">
        <v>2</v>
      </c>
      <c r="BP429" s="4">
        <v>2</v>
      </c>
      <c r="BQ429" s="4">
        <v>5</v>
      </c>
      <c r="BR429" s="4" t="s">
        <v>105</v>
      </c>
      <c r="BS429" s="4" t="s">
        <v>292</v>
      </c>
      <c r="BT429" s="4" t="s">
        <v>1011</v>
      </c>
      <c r="BU429" s="89">
        <v>44920</v>
      </c>
      <c r="BV429" s="4">
        <v>32593</v>
      </c>
      <c r="BW429" s="5"/>
      <c r="BX429" s="4" t="s">
        <v>63</v>
      </c>
      <c r="BY429" s="4" t="s">
        <v>63</v>
      </c>
      <c r="BZ429" s="4"/>
      <c r="CA429" s="4"/>
      <c r="CB429" s="4" t="s">
        <v>63</v>
      </c>
      <c r="CC429" s="4" t="s">
        <v>63</v>
      </c>
      <c r="CD429" s="4"/>
      <c r="CE429" s="4" t="s">
        <v>63</v>
      </c>
      <c r="CF429" s="4"/>
      <c r="CG429" s="4" t="s">
        <v>62</v>
      </c>
      <c r="CH429" s="4" t="s">
        <v>898</v>
      </c>
      <c r="CI429" s="4" t="s">
        <v>63</v>
      </c>
      <c r="CJ429" s="4"/>
      <c r="CK429" s="4" t="s">
        <v>83</v>
      </c>
      <c r="CL429" s="4"/>
      <c r="CM429" s="4">
        <v>1</v>
      </c>
      <c r="CN429" s="4" t="s">
        <v>84</v>
      </c>
      <c r="CO429" s="4"/>
      <c r="CP429" s="4">
        <v>222</v>
      </c>
      <c r="CQ429" s="4">
        <v>4.08</v>
      </c>
      <c r="CR429" s="4">
        <v>80.7</v>
      </c>
      <c r="CS429" s="4" t="s">
        <v>85</v>
      </c>
      <c r="CT429" s="4"/>
      <c r="CU429" s="4"/>
      <c r="CV429" s="4" t="s">
        <v>86</v>
      </c>
      <c r="CW429" s="4"/>
      <c r="CX429" s="4" t="s">
        <v>87</v>
      </c>
      <c r="CY429" s="4" t="s">
        <v>63</v>
      </c>
      <c r="CZ429" s="4"/>
      <c r="DA429" s="4"/>
      <c r="DB429" s="4"/>
      <c r="DC429" s="4" t="s">
        <v>1702</v>
      </c>
      <c r="DD429" s="4">
        <v>2</v>
      </c>
      <c r="DE429" s="4" t="s">
        <v>88</v>
      </c>
      <c r="DF429" s="4" t="s">
        <v>1300</v>
      </c>
      <c r="DG429" s="4">
        <v>83</v>
      </c>
      <c r="DH429" s="4"/>
      <c r="DI429" s="4"/>
      <c r="DJ429" s="4" t="s">
        <v>905</v>
      </c>
      <c r="DK429" s="4" t="s">
        <v>906</v>
      </c>
      <c r="DL429" s="4" t="s">
        <v>63</v>
      </c>
      <c r="DM429" s="4" t="s">
        <v>63</v>
      </c>
      <c r="DN429" s="4" t="s">
        <v>63</v>
      </c>
      <c r="DO429" s="4" t="s">
        <v>901</v>
      </c>
      <c r="DP429" s="4" t="s">
        <v>62</v>
      </c>
      <c r="DQ429" s="4" t="s">
        <v>77</v>
      </c>
      <c r="DR429" s="4" t="s">
        <v>1301</v>
      </c>
      <c r="DS429" s="4"/>
      <c r="DT429" s="4"/>
      <c r="DU429" s="4"/>
      <c r="DV429" s="4"/>
      <c r="DW429" s="4"/>
      <c r="DX429" s="4"/>
      <c r="DY429" s="4">
        <v>81.3</v>
      </c>
      <c r="DZ429" s="4"/>
      <c r="EA429" s="213"/>
      <c r="EB429" s="4">
        <v>9</v>
      </c>
      <c r="EC429" s="4">
        <v>9</v>
      </c>
      <c r="ED429" s="4"/>
      <c r="EE429" s="4" t="s">
        <v>1703</v>
      </c>
      <c r="EF429" s="4">
        <v>7</v>
      </c>
      <c r="EG429" s="4"/>
      <c r="EH429" s="4"/>
      <c r="EI429" s="4"/>
      <c r="EJ429" s="4"/>
      <c r="EK429" s="4"/>
      <c r="EL429" s="4"/>
      <c r="EM429" s="4"/>
      <c r="EN429" s="4"/>
      <c r="EO429" s="4"/>
      <c r="EP429" s="4"/>
      <c r="EQ429" s="4"/>
      <c r="ER429" s="4"/>
      <c r="ES429" s="4"/>
      <c r="ET429" s="4"/>
      <c r="EU429" s="4">
        <v>4000</v>
      </c>
      <c r="EV429" s="4"/>
      <c r="EW429" s="4">
        <v>154</v>
      </c>
      <c r="EX429" s="4">
        <v>158</v>
      </c>
      <c r="EY429" s="4">
        <v>155</v>
      </c>
      <c r="EZ429" s="4"/>
      <c r="FA429" s="4"/>
      <c r="FB429" s="4"/>
      <c r="FC429" s="4"/>
      <c r="FD429" s="4"/>
      <c r="FE429" s="4"/>
      <c r="FF429" s="4"/>
      <c r="FG429" s="4"/>
      <c r="FH429" s="4"/>
      <c r="FI429" s="4"/>
    </row>
    <row r="430" spans="1:165" x14ac:dyDescent="0.35">
      <c r="A430" s="4">
        <v>2023</v>
      </c>
      <c r="B430" s="4" t="s">
        <v>149</v>
      </c>
      <c r="C430" s="4" t="s">
        <v>155</v>
      </c>
      <c r="D430" s="4" t="s">
        <v>1704</v>
      </c>
      <c r="E430" s="4" t="s">
        <v>151</v>
      </c>
      <c r="F430" s="4">
        <v>84</v>
      </c>
      <c r="G430" s="88">
        <v>2</v>
      </c>
      <c r="H430" s="4">
        <v>4</v>
      </c>
      <c r="I430" s="4" t="s">
        <v>851</v>
      </c>
      <c r="J430" s="4">
        <v>53</v>
      </c>
      <c r="K430" s="4">
        <v>54</v>
      </c>
      <c r="L430" s="4">
        <v>54</v>
      </c>
      <c r="M430" s="4">
        <v>77.900000000000006</v>
      </c>
      <c r="N430" s="4">
        <v>74.599999999999994</v>
      </c>
      <c r="O430" s="4">
        <v>76.379599999999996</v>
      </c>
      <c r="P430" s="4">
        <v>53</v>
      </c>
      <c r="Q430" s="4">
        <v>54</v>
      </c>
      <c r="R430" s="4">
        <v>54</v>
      </c>
      <c r="S430" s="4"/>
      <c r="T430" s="4" t="s">
        <v>852</v>
      </c>
      <c r="U430" s="4" t="s">
        <v>853</v>
      </c>
      <c r="V430" s="4" t="s">
        <v>854</v>
      </c>
      <c r="W430" s="4" t="s">
        <v>855</v>
      </c>
      <c r="X430" s="4"/>
      <c r="Y430" s="4">
        <v>1</v>
      </c>
      <c r="Z430" s="4" t="s">
        <v>63</v>
      </c>
      <c r="AA430" s="4" t="s">
        <v>63</v>
      </c>
      <c r="AB430" s="4" t="s">
        <v>400</v>
      </c>
      <c r="AC430" s="4" t="s">
        <v>401</v>
      </c>
      <c r="AD430" s="4">
        <v>15</v>
      </c>
      <c r="AE430" s="4"/>
      <c r="AF430" s="4"/>
      <c r="AG430" s="4" t="s">
        <v>856</v>
      </c>
      <c r="AH430" s="4" t="s">
        <v>857</v>
      </c>
      <c r="AI430" s="4" t="s">
        <v>64</v>
      </c>
      <c r="AJ430" s="4" t="s">
        <v>65</v>
      </c>
      <c r="AK430" s="4" t="s">
        <v>63</v>
      </c>
      <c r="AL430" s="4" t="s">
        <v>81</v>
      </c>
      <c r="AM430" s="4"/>
      <c r="AN430" s="4"/>
      <c r="AO430" s="4"/>
      <c r="AP430" s="4"/>
      <c r="AQ430" s="4">
        <v>91</v>
      </c>
      <c r="AR430" s="4">
        <v>24</v>
      </c>
      <c r="AS430" s="4">
        <v>800</v>
      </c>
      <c r="AT430" s="4">
        <v>800</v>
      </c>
      <c r="AU430" s="4"/>
      <c r="AV430" s="4"/>
      <c r="AW430" s="4"/>
      <c r="AX430" s="4"/>
      <c r="AY430" s="4"/>
      <c r="AZ430" s="4"/>
      <c r="BA430" s="4"/>
      <c r="BB430" s="4"/>
      <c r="BC430" s="4"/>
      <c r="BD430" s="4"/>
      <c r="BE430" s="4"/>
      <c r="BF430" s="4"/>
      <c r="BG430" s="4"/>
      <c r="BH430" s="4"/>
      <c r="BI430" s="4"/>
      <c r="BJ430" s="4"/>
      <c r="BK430" s="4"/>
      <c r="BL430" s="4"/>
      <c r="BM430" s="4"/>
      <c r="BN430" s="92" t="s">
        <v>1298</v>
      </c>
      <c r="BO430" s="4">
        <v>2</v>
      </c>
      <c r="BP430" s="4">
        <v>2</v>
      </c>
      <c r="BQ430" s="4">
        <v>5</v>
      </c>
      <c r="BR430" s="4" t="s">
        <v>105</v>
      </c>
      <c r="BS430" s="4" t="s">
        <v>292</v>
      </c>
      <c r="BT430" s="4" t="s">
        <v>1011</v>
      </c>
      <c r="BU430" s="89">
        <v>44920</v>
      </c>
      <c r="BV430" s="4">
        <v>32594</v>
      </c>
      <c r="BW430" s="5"/>
      <c r="BX430" s="4" t="s">
        <v>63</v>
      </c>
      <c r="BY430" s="4" t="s">
        <v>63</v>
      </c>
      <c r="BZ430" s="4"/>
      <c r="CA430" s="4"/>
      <c r="CB430" s="4" t="s">
        <v>63</v>
      </c>
      <c r="CC430" s="4" t="s">
        <v>63</v>
      </c>
      <c r="CD430" s="4"/>
      <c r="CE430" s="4" t="s">
        <v>63</v>
      </c>
      <c r="CF430" s="4"/>
      <c r="CG430" s="4" t="s">
        <v>62</v>
      </c>
      <c r="CH430" s="4" t="s">
        <v>898</v>
      </c>
      <c r="CI430" s="4" t="s">
        <v>63</v>
      </c>
      <c r="CJ430" s="4"/>
      <c r="CK430" s="4" t="s">
        <v>83</v>
      </c>
      <c r="CL430" s="4"/>
      <c r="CM430" s="4">
        <v>1</v>
      </c>
      <c r="CN430" s="4" t="s">
        <v>84</v>
      </c>
      <c r="CO430" s="4"/>
      <c r="CP430" s="4">
        <v>222</v>
      </c>
      <c r="CQ430" s="4">
        <v>4.08</v>
      </c>
      <c r="CR430" s="4">
        <v>80.7</v>
      </c>
      <c r="CS430" s="4" t="s">
        <v>85</v>
      </c>
      <c r="CT430" s="4"/>
      <c r="CU430" s="4"/>
      <c r="CV430" s="4" t="s">
        <v>86</v>
      </c>
      <c r="CW430" s="4"/>
      <c r="CX430" s="4" t="s">
        <v>87</v>
      </c>
      <c r="CY430" s="4" t="s">
        <v>63</v>
      </c>
      <c r="CZ430" s="4"/>
      <c r="DA430" s="4"/>
      <c r="DB430" s="4"/>
      <c r="DC430" s="4" t="s">
        <v>1702</v>
      </c>
      <c r="DD430" s="4">
        <v>2</v>
      </c>
      <c r="DE430" s="4" t="s">
        <v>88</v>
      </c>
      <c r="DF430" s="4" t="s">
        <v>1300</v>
      </c>
      <c r="DG430" s="4" t="s">
        <v>1705</v>
      </c>
      <c r="DH430" s="4"/>
      <c r="DI430" s="4"/>
      <c r="DJ430" s="4" t="s">
        <v>905</v>
      </c>
      <c r="DK430" s="4" t="s">
        <v>906</v>
      </c>
      <c r="DL430" s="4" t="s">
        <v>63</v>
      </c>
      <c r="DM430" s="4" t="s">
        <v>63</v>
      </c>
      <c r="DN430" s="4" t="s">
        <v>63</v>
      </c>
      <c r="DO430" s="4" t="s">
        <v>901</v>
      </c>
      <c r="DP430" s="4" t="s">
        <v>62</v>
      </c>
      <c r="DQ430" s="4" t="s">
        <v>77</v>
      </c>
      <c r="DR430" s="4" t="s">
        <v>1301</v>
      </c>
      <c r="DS430" s="4"/>
      <c r="DT430" s="4"/>
      <c r="DU430" s="4"/>
      <c r="DV430" s="4"/>
      <c r="DW430" s="4"/>
      <c r="DX430" s="4"/>
      <c r="DY430" s="4">
        <v>77.2</v>
      </c>
      <c r="DZ430" s="4"/>
      <c r="EA430" s="213"/>
      <c r="EB430" s="4">
        <v>9</v>
      </c>
      <c r="EC430" s="4">
        <v>9</v>
      </c>
      <c r="ED430" s="4"/>
      <c r="EE430" s="4" t="s">
        <v>1703</v>
      </c>
      <c r="EF430" s="4">
        <v>7</v>
      </c>
      <c r="EG430" s="4"/>
      <c r="EH430" s="4"/>
      <c r="EI430" s="4"/>
      <c r="EJ430" s="4"/>
      <c r="EK430" s="4"/>
      <c r="EL430" s="4"/>
      <c r="EM430" s="4"/>
      <c r="EN430" s="4"/>
      <c r="EO430" s="4"/>
      <c r="EP430" s="4"/>
      <c r="EQ430" s="4"/>
      <c r="ER430" s="4"/>
      <c r="ES430" s="4"/>
      <c r="ET430" s="4"/>
      <c r="EU430" s="4">
        <v>4000</v>
      </c>
      <c r="EV430" s="4"/>
      <c r="EW430" s="4">
        <v>166</v>
      </c>
      <c r="EX430" s="4">
        <v>163</v>
      </c>
      <c r="EY430" s="4">
        <v>163</v>
      </c>
      <c r="EZ430" s="4"/>
      <c r="FA430" s="4"/>
      <c r="FB430" s="4"/>
      <c r="FC430" s="4"/>
      <c r="FD430" s="4"/>
      <c r="FE430" s="4"/>
      <c r="FF430" s="4"/>
      <c r="FG430" s="4"/>
      <c r="FH430" s="4"/>
      <c r="FI430" s="4"/>
    </row>
    <row r="431" spans="1:165" x14ac:dyDescent="0.35">
      <c r="A431" s="4">
        <v>2023</v>
      </c>
      <c r="B431" s="4" t="s">
        <v>149</v>
      </c>
      <c r="C431" s="4" t="s">
        <v>155</v>
      </c>
      <c r="D431" s="4" t="s">
        <v>1706</v>
      </c>
      <c r="E431" s="4" t="s">
        <v>151</v>
      </c>
      <c r="F431" s="4">
        <v>134</v>
      </c>
      <c r="G431" s="88">
        <v>2</v>
      </c>
      <c r="H431" s="4">
        <v>4</v>
      </c>
      <c r="I431" s="4" t="s">
        <v>851</v>
      </c>
      <c r="J431" s="4">
        <v>49</v>
      </c>
      <c r="K431" s="4">
        <v>50</v>
      </c>
      <c r="L431" s="4">
        <v>49</v>
      </c>
      <c r="M431" s="4">
        <v>71</v>
      </c>
      <c r="N431" s="4">
        <v>69.3</v>
      </c>
      <c r="O431" s="4">
        <v>70.224800000000002</v>
      </c>
      <c r="P431" s="4">
        <v>49</v>
      </c>
      <c r="Q431" s="4">
        <v>50</v>
      </c>
      <c r="R431" s="4">
        <v>49</v>
      </c>
      <c r="S431" s="4"/>
      <c r="T431" s="4" t="s">
        <v>852</v>
      </c>
      <c r="U431" s="4" t="s">
        <v>853</v>
      </c>
      <c r="V431" s="4" t="s">
        <v>854</v>
      </c>
      <c r="W431" s="4" t="s">
        <v>855</v>
      </c>
      <c r="X431" s="4"/>
      <c r="Y431" s="4">
        <v>1</v>
      </c>
      <c r="Z431" s="4" t="s">
        <v>63</v>
      </c>
      <c r="AA431" s="4" t="s">
        <v>63</v>
      </c>
      <c r="AB431" s="4" t="s">
        <v>400</v>
      </c>
      <c r="AC431" s="4" t="s">
        <v>401</v>
      </c>
      <c r="AD431" s="4">
        <v>15</v>
      </c>
      <c r="AE431" s="4"/>
      <c r="AF431" s="4"/>
      <c r="AG431" s="4" t="s">
        <v>856</v>
      </c>
      <c r="AH431" s="4" t="s">
        <v>857</v>
      </c>
      <c r="AI431" s="4" t="s">
        <v>64</v>
      </c>
      <c r="AJ431" s="4" t="s">
        <v>65</v>
      </c>
      <c r="AK431" s="4" t="s">
        <v>63</v>
      </c>
      <c r="AL431" s="4" t="s">
        <v>81</v>
      </c>
      <c r="AM431" s="4"/>
      <c r="AN431" s="4"/>
      <c r="AO431" s="4"/>
      <c r="AP431" s="4"/>
      <c r="AQ431" s="4">
        <v>91</v>
      </c>
      <c r="AR431" s="4">
        <v>24</v>
      </c>
      <c r="AS431" s="4">
        <v>900</v>
      </c>
      <c r="AT431" s="4">
        <v>900</v>
      </c>
      <c r="AU431" s="4"/>
      <c r="AV431" s="4"/>
      <c r="AW431" s="4"/>
      <c r="AX431" s="4"/>
      <c r="AY431" s="4"/>
      <c r="AZ431" s="4"/>
      <c r="BA431" s="4"/>
      <c r="BB431" s="4"/>
      <c r="BC431" s="4"/>
      <c r="BD431" s="4"/>
      <c r="BE431" s="4"/>
      <c r="BF431" s="4"/>
      <c r="BG431" s="4"/>
      <c r="BH431" s="4"/>
      <c r="BI431" s="4"/>
      <c r="BJ431" s="4"/>
      <c r="BK431" s="4"/>
      <c r="BL431" s="4"/>
      <c r="BM431" s="4"/>
      <c r="BN431" s="92" t="s">
        <v>1298</v>
      </c>
      <c r="BO431" s="4">
        <v>2</v>
      </c>
      <c r="BP431" s="4">
        <v>2</v>
      </c>
      <c r="BQ431" s="4">
        <v>5</v>
      </c>
      <c r="BR431" s="4" t="s">
        <v>105</v>
      </c>
      <c r="BS431" s="4" t="s">
        <v>292</v>
      </c>
      <c r="BT431" s="4" t="s">
        <v>1011</v>
      </c>
      <c r="BU431" s="89">
        <v>44920</v>
      </c>
      <c r="BV431" s="4">
        <v>32596</v>
      </c>
      <c r="BW431" s="5"/>
      <c r="BX431" s="4" t="s">
        <v>62</v>
      </c>
      <c r="BY431" s="4" t="s">
        <v>63</v>
      </c>
      <c r="BZ431" s="4"/>
      <c r="CA431" s="4"/>
      <c r="CB431" s="4" t="s">
        <v>63</v>
      </c>
      <c r="CC431" s="4" t="s">
        <v>63</v>
      </c>
      <c r="CD431" s="4"/>
      <c r="CE431" s="4" t="s">
        <v>63</v>
      </c>
      <c r="CF431" s="4"/>
      <c r="CG431" s="4" t="s">
        <v>62</v>
      </c>
      <c r="CH431" s="4" t="s">
        <v>898</v>
      </c>
      <c r="CI431" s="4" t="s">
        <v>63</v>
      </c>
      <c r="CJ431" s="4"/>
      <c r="CK431" s="4" t="s">
        <v>83</v>
      </c>
      <c r="CL431" s="4"/>
      <c r="CM431" s="4">
        <v>1</v>
      </c>
      <c r="CN431" s="4" t="s">
        <v>84</v>
      </c>
      <c r="CO431" s="4"/>
      <c r="CP431" s="4">
        <v>222</v>
      </c>
      <c r="CQ431" s="4">
        <v>4.08</v>
      </c>
      <c r="CR431" s="4">
        <v>80.7</v>
      </c>
      <c r="CS431" s="4" t="s">
        <v>85</v>
      </c>
      <c r="CT431" s="4"/>
      <c r="CU431" s="4"/>
      <c r="CV431" s="4" t="s">
        <v>86</v>
      </c>
      <c r="CW431" s="4"/>
      <c r="CX431" s="4" t="s">
        <v>87</v>
      </c>
      <c r="CY431" s="4" t="s">
        <v>63</v>
      </c>
      <c r="CZ431" s="4"/>
      <c r="DA431" s="4"/>
      <c r="DB431" s="4"/>
      <c r="DC431" s="4" t="s">
        <v>1702</v>
      </c>
      <c r="DD431" s="4">
        <v>2</v>
      </c>
      <c r="DE431" s="4" t="s">
        <v>88</v>
      </c>
      <c r="DF431" s="4" t="s">
        <v>1300</v>
      </c>
      <c r="DG431" s="4" t="s">
        <v>1705</v>
      </c>
      <c r="DH431" s="4"/>
      <c r="DI431" s="4"/>
      <c r="DJ431" s="4" t="s">
        <v>905</v>
      </c>
      <c r="DK431" s="4" t="s">
        <v>906</v>
      </c>
      <c r="DL431" s="4" t="s">
        <v>63</v>
      </c>
      <c r="DM431" s="4" t="s">
        <v>63</v>
      </c>
      <c r="DN431" s="4" t="s">
        <v>63</v>
      </c>
      <c r="DO431" s="4" t="s">
        <v>901</v>
      </c>
      <c r="DP431" s="4" t="s">
        <v>62</v>
      </c>
      <c r="DQ431" s="4" t="s">
        <v>77</v>
      </c>
      <c r="DR431" s="4" t="s">
        <v>1301</v>
      </c>
      <c r="DS431" s="4"/>
      <c r="DT431" s="4"/>
      <c r="DU431" s="4"/>
      <c r="DV431" s="4"/>
      <c r="DW431" s="4"/>
      <c r="DX431" s="4"/>
      <c r="DY431" s="4">
        <v>71</v>
      </c>
      <c r="DZ431" s="4"/>
      <c r="EA431" s="213"/>
      <c r="EB431" s="4">
        <v>8</v>
      </c>
      <c r="EC431" s="4">
        <v>8</v>
      </c>
      <c r="ED431" s="4"/>
      <c r="EE431" s="4" t="s">
        <v>1703</v>
      </c>
      <c r="EF431" s="4">
        <v>7</v>
      </c>
      <c r="EG431" s="4"/>
      <c r="EH431" s="4"/>
      <c r="EI431" s="4"/>
      <c r="EJ431" s="4"/>
      <c r="EK431" s="4"/>
      <c r="EL431" s="4"/>
      <c r="EM431" s="4"/>
      <c r="EN431" s="4"/>
      <c r="EO431" s="4"/>
      <c r="EP431" s="4"/>
      <c r="EQ431" s="4"/>
      <c r="ER431" s="4"/>
      <c r="ES431" s="4"/>
      <c r="ET431" s="4"/>
      <c r="EU431" s="4">
        <v>3500</v>
      </c>
      <c r="EV431" s="4"/>
      <c r="EW431" s="4">
        <v>179</v>
      </c>
      <c r="EX431" s="4">
        <v>176</v>
      </c>
      <c r="EY431" s="4">
        <v>179</v>
      </c>
      <c r="EZ431" s="4"/>
      <c r="FA431" s="4"/>
      <c r="FB431" s="4"/>
      <c r="FC431" s="4"/>
      <c r="FD431" s="4"/>
      <c r="FE431" s="4"/>
      <c r="FF431" s="4"/>
      <c r="FG431" s="4"/>
      <c r="FH431" s="4"/>
      <c r="FI431" s="4"/>
    </row>
    <row r="432" spans="1:165" s="4" customFormat="1" x14ac:dyDescent="0.35">
      <c r="A432" s="4">
        <v>2023</v>
      </c>
      <c r="B432" s="4" t="s">
        <v>149</v>
      </c>
      <c r="C432" s="4" t="s">
        <v>155</v>
      </c>
      <c r="D432" s="4" t="s">
        <v>1707</v>
      </c>
      <c r="E432" s="4" t="s">
        <v>151</v>
      </c>
      <c r="F432" s="4">
        <v>135</v>
      </c>
      <c r="G432" s="88">
        <v>2</v>
      </c>
      <c r="H432" s="4">
        <v>4</v>
      </c>
      <c r="I432" s="4" t="s">
        <v>851</v>
      </c>
      <c r="J432" s="4">
        <v>52</v>
      </c>
      <c r="K432" s="4">
        <v>52</v>
      </c>
      <c r="L432" s="4">
        <v>52</v>
      </c>
      <c r="M432" s="4">
        <v>75.7</v>
      </c>
      <c r="N432" s="4">
        <v>73.2</v>
      </c>
      <c r="O432" s="4">
        <v>74.554199999999994</v>
      </c>
      <c r="P432" s="4">
        <v>52</v>
      </c>
      <c r="Q432" s="4">
        <v>52</v>
      </c>
      <c r="R432" s="4">
        <v>52</v>
      </c>
      <c r="T432" s="4" t="s">
        <v>852</v>
      </c>
      <c r="U432" s="4" t="s">
        <v>853</v>
      </c>
      <c r="V432" s="4" t="s">
        <v>854</v>
      </c>
      <c r="W432" s="4" t="s">
        <v>855</v>
      </c>
      <c r="Y432" s="4">
        <v>1</v>
      </c>
      <c r="Z432" s="4" t="s">
        <v>63</v>
      </c>
      <c r="AA432" s="4" t="s">
        <v>63</v>
      </c>
      <c r="AB432" s="4" t="s">
        <v>93</v>
      </c>
      <c r="AC432" s="4" t="s">
        <v>94</v>
      </c>
      <c r="AD432" s="4">
        <v>15</v>
      </c>
      <c r="AG432" s="4" t="s">
        <v>856</v>
      </c>
      <c r="AH432" s="4" t="s">
        <v>857</v>
      </c>
      <c r="AI432" s="4" t="s">
        <v>64</v>
      </c>
      <c r="AJ432" s="4" t="s">
        <v>65</v>
      </c>
      <c r="AK432" s="4" t="s">
        <v>63</v>
      </c>
      <c r="AL432" s="4" t="s">
        <v>81</v>
      </c>
      <c r="AQ432" s="4">
        <v>91</v>
      </c>
      <c r="AR432" s="4">
        <v>24</v>
      </c>
      <c r="AS432" s="4">
        <v>850</v>
      </c>
      <c r="AT432" s="4">
        <v>850</v>
      </c>
      <c r="BN432" s="92" t="s">
        <v>1298</v>
      </c>
      <c r="BO432" s="4">
        <v>2</v>
      </c>
      <c r="BP432" s="4">
        <v>2</v>
      </c>
      <c r="BQ432" s="4">
        <v>5</v>
      </c>
      <c r="BR432" s="4" t="s">
        <v>105</v>
      </c>
      <c r="BS432" s="4" t="s">
        <v>292</v>
      </c>
      <c r="BT432" s="4" t="s">
        <v>1011</v>
      </c>
      <c r="BU432" s="89">
        <v>44920</v>
      </c>
      <c r="BV432" s="4">
        <v>32595</v>
      </c>
      <c r="BW432" s="5"/>
      <c r="BX432" s="4" t="s">
        <v>62</v>
      </c>
      <c r="BY432" s="4" t="s">
        <v>63</v>
      </c>
      <c r="CB432" s="4" t="s">
        <v>63</v>
      </c>
      <c r="CC432" s="4" t="s">
        <v>63</v>
      </c>
      <c r="CE432" s="4" t="s">
        <v>63</v>
      </c>
      <c r="CG432" s="4" t="s">
        <v>62</v>
      </c>
      <c r="CH432" s="4" t="s">
        <v>898</v>
      </c>
      <c r="CI432" s="4" t="s">
        <v>63</v>
      </c>
      <c r="CK432" s="4" t="s">
        <v>83</v>
      </c>
      <c r="CM432" s="4">
        <v>1</v>
      </c>
      <c r="CN432" s="4" t="s">
        <v>84</v>
      </c>
      <c r="CP432" s="4">
        <v>222</v>
      </c>
      <c r="CQ432" s="4">
        <v>4.08</v>
      </c>
      <c r="CR432" s="4">
        <v>80.7</v>
      </c>
      <c r="CS432" s="4" t="s">
        <v>85</v>
      </c>
      <c r="CV432" s="4" t="s">
        <v>86</v>
      </c>
      <c r="CX432" s="4" t="s">
        <v>87</v>
      </c>
      <c r="CY432" s="4" t="s">
        <v>63</v>
      </c>
      <c r="DC432" s="4" t="s">
        <v>1702</v>
      </c>
      <c r="DD432" s="4">
        <v>2</v>
      </c>
      <c r="DE432" s="4" t="s">
        <v>88</v>
      </c>
      <c r="DF432" s="4" t="s">
        <v>1300</v>
      </c>
      <c r="DG432" s="4">
        <v>83</v>
      </c>
      <c r="DJ432" s="4" t="s">
        <v>905</v>
      </c>
      <c r="DK432" s="4" t="s">
        <v>906</v>
      </c>
      <c r="DL432" s="4" t="s">
        <v>63</v>
      </c>
      <c r="DM432" s="4" t="s">
        <v>63</v>
      </c>
      <c r="DN432" s="4" t="s">
        <v>63</v>
      </c>
      <c r="DO432" s="4" t="s">
        <v>901</v>
      </c>
      <c r="DP432" s="4" t="s">
        <v>62</v>
      </c>
      <c r="DQ432" s="4" t="s">
        <v>77</v>
      </c>
      <c r="DR432" s="4" t="s">
        <v>1301</v>
      </c>
      <c r="DY432" s="4">
        <v>75.400000000000006</v>
      </c>
      <c r="EA432" s="213"/>
      <c r="EB432" s="4">
        <v>9</v>
      </c>
      <c r="EC432" s="4">
        <v>9</v>
      </c>
      <c r="EE432" s="4" t="s">
        <v>1703</v>
      </c>
      <c r="EF432" s="4">
        <v>7</v>
      </c>
      <c r="EU432" s="4">
        <v>3750</v>
      </c>
      <c r="EW432" s="4">
        <v>168</v>
      </c>
      <c r="EX432" s="4">
        <v>169</v>
      </c>
      <c r="EY432" s="4">
        <v>169</v>
      </c>
    </row>
    <row r="433" spans="1:165" s="4" customFormat="1" x14ac:dyDescent="0.35">
      <c r="A433" s="4">
        <v>2023</v>
      </c>
      <c r="B433" s="4" t="s">
        <v>149</v>
      </c>
      <c r="C433" s="4" t="s">
        <v>155</v>
      </c>
      <c r="D433" s="4" t="s">
        <v>1708</v>
      </c>
      <c r="E433" s="4" t="s">
        <v>151</v>
      </c>
      <c r="F433" s="4">
        <v>145</v>
      </c>
      <c r="G433" s="88">
        <v>2.4</v>
      </c>
      <c r="H433" s="4">
        <v>4</v>
      </c>
      <c r="I433" s="4" t="s">
        <v>894</v>
      </c>
      <c r="J433" s="4">
        <v>29</v>
      </c>
      <c r="K433" s="4">
        <v>32</v>
      </c>
      <c r="L433" s="4">
        <v>30</v>
      </c>
      <c r="M433" s="4">
        <v>39.200000000000003</v>
      </c>
      <c r="N433" s="4">
        <v>46.8</v>
      </c>
      <c r="O433" s="4">
        <v>42.290500000000002</v>
      </c>
      <c r="P433" s="4">
        <v>29</v>
      </c>
      <c r="Q433" s="4">
        <v>32.413600000000002</v>
      </c>
      <c r="R433" s="4">
        <v>30</v>
      </c>
      <c r="T433" s="4" t="s">
        <v>796</v>
      </c>
      <c r="U433" s="4" t="s">
        <v>797</v>
      </c>
      <c r="V433" s="4" t="s">
        <v>895</v>
      </c>
      <c r="W433" s="4" t="s">
        <v>896</v>
      </c>
      <c r="Y433" s="4">
        <v>6</v>
      </c>
      <c r="Z433" s="4" t="s">
        <v>63</v>
      </c>
      <c r="AA433" s="4" t="s">
        <v>63</v>
      </c>
      <c r="AB433" s="4" t="s">
        <v>73</v>
      </c>
      <c r="AC433" s="4" t="s">
        <v>75</v>
      </c>
      <c r="AD433" s="4">
        <v>15</v>
      </c>
      <c r="AG433" s="4" t="s">
        <v>856</v>
      </c>
      <c r="AH433" s="4" t="s">
        <v>857</v>
      </c>
      <c r="AI433" s="4" t="s">
        <v>64</v>
      </c>
      <c r="AJ433" s="4" t="s">
        <v>65</v>
      </c>
      <c r="AK433" s="4" t="s">
        <v>63</v>
      </c>
      <c r="AL433" s="4" t="s">
        <v>81</v>
      </c>
      <c r="AO433" s="4">
        <v>98</v>
      </c>
      <c r="AP433" s="4">
        <v>13</v>
      </c>
      <c r="AS433" s="4">
        <v>1500</v>
      </c>
      <c r="AT433" s="4">
        <v>1500</v>
      </c>
      <c r="BN433" s="92" t="s">
        <v>1298</v>
      </c>
      <c r="BO433" s="4">
        <v>2</v>
      </c>
      <c r="BP433" s="4">
        <v>2</v>
      </c>
      <c r="BQ433" s="4">
        <v>5</v>
      </c>
      <c r="BR433" s="4" t="s">
        <v>105</v>
      </c>
      <c r="BS433" s="4" t="s">
        <v>292</v>
      </c>
      <c r="BT433" s="4" t="s">
        <v>998</v>
      </c>
      <c r="BU433" s="89">
        <v>44935</v>
      </c>
      <c r="BV433" s="4">
        <v>32407</v>
      </c>
      <c r="BW433" s="5"/>
      <c r="BX433" s="4" t="s">
        <v>63</v>
      </c>
      <c r="BY433" s="4" t="s">
        <v>63</v>
      </c>
      <c r="CB433" s="4" t="s">
        <v>63</v>
      </c>
      <c r="CC433" s="4" t="s">
        <v>63</v>
      </c>
      <c r="CD433" s="4" t="s">
        <v>1709</v>
      </c>
      <c r="CE433" s="4" t="s">
        <v>63</v>
      </c>
      <c r="CG433" s="4" t="s">
        <v>62</v>
      </c>
      <c r="CH433" s="4" t="s">
        <v>898</v>
      </c>
      <c r="CI433" s="4" t="s">
        <v>63</v>
      </c>
      <c r="CK433" s="4" t="s">
        <v>83</v>
      </c>
      <c r="CM433" s="4">
        <v>1</v>
      </c>
      <c r="CN433" s="4" t="s">
        <v>1420</v>
      </c>
      <c r="CP433" s="4">
        <v>230</v>
      </c>
      <c r="CQ433" s="4">
        <v>5</v>
      </c>
      <c r="CR433" s="4">
        <v>36</v>
      </c>
      <c r="CS433" s="4" t="s">
        <v>85</v>
      </c>
      <c r="CV433" s="4" t="s">
        <v>86</v>
      </c>
      <c r="CX433" s="4" t="s">
        <v>87</v>
      </c>
      <c r="CY433" s="4" t="s">
        <v>63</v>
      </c>
      <c r="DC433" s="4" t="s">
        <v>1710</v>
      </c>
      <c r="DD433" s="4">
        <v>2</v>
      </c>
      <c r="DE433" s="4" t="s">
        <v>88</v>
      </c>
      <c r="DF433" s="4" t="s">
        <v>152</v>
      </c>
      <c r="DG433" s="4" t="s">
        <v>1711</v>
      </c>
      <c r="DJ433" s="4" t="s">
        <v>905</v>
      </c>
      <c r="DK433" s="4" t="s">
        <v>906</v>
      </c>
      <c r="DL433" s="4" t="s">
        <v>63</v>
      </c>
      <c r="DM433" s="4" t="s">
        <v>63</v>
      </c>
      <c r="DN433" s="4" t="s">
        <v>63</v>
      </c>
      <c r="DO433" s="4" t="s">
        <v>1244</v>
      </c>
      <c r="DP433" s="4" t="s">
        <v>62</v>
      </c>
      <c r="DQ433" s="4" t="s">
        <v>77</v>
      </c>
      <c r="DR433" s="4" t="s">
        <v>1301</v>
      </c>
      <c r="DY433" s="4">
        <v>42.8</v>
      </c>
      <c r="EA433" s="213"/>
      <c r="EB433" s="4">
        <v>6</v>
      </c>
      <c r="EC433" s="4">
        <v>6</v>
      </c>
      <c r="EE433" s="4" t="s">
        <v>1712</v>
      </c>
      <c r="EF433" s="4">
        <v>7</v>
      </c>
      <c r="EU433" s="4">
        <v>500</v>
      </c>
      <c r="EW433" s="4">
        <v>303</v>
      </c>
      <c r="EX433" s="4">
        <v>272</v>
      </c>
      <c r="EY433" s="4">
        <v>293</v>
      </c>
    </row>
    <row r="434" spans="1:165" x14ac:dyDescent="0.35">
      <c r="A434" s="4">
        <v>2023</v>
      </c>
      <c r="B434" s="4" t="s">
        <v>149</v>
      </c>
      <c r="C434" s="4" t="s">
        <v>155</v>
      </c>
      <c r="D434" s="4" t="s">
        <v>1708</v>
      </c>
      <c r="E434" s="4" t="s">
        <v>151</v>
      </c>
      <c r="F434" s="4">
        <v>139</v>
      </c>
      <c r="G434" s="88">
        <v>2.5</v>
      </c>
      <c r="H434" s="4">
        <v>4</v>
      </c>
      <c r="I434" s="4" t="s">
        <v>851</v>
      </c>
      <c r="J434" s="4">
        <v>42</v>
      </c>
      <c r="K434" s="4">
        <v>41</v>
      </c>
      <c r="L434" s="4">
        <v>41</v>
      </c>
      <c r="M434" s="4">
        <v>58.761699999999998</v>
      </c>
      <c r="N434" s="4">
        <v>58.042700000000004</v>
      </c>
      <c r="O434" s="4">
        <v>58.436</v>
      </c>
      <c r="P434" s="4">
        <v>42</v>
      </c>
      <c r="Q434" s="4">
        <v>41</v>
      </c>
      <c r="R434" s="4">
        <v>41</v>
      </c>
      <c r="S434" s="4"/>
      <c r="T434" s="4" t="s">
        <v>852</v>
      </c>
      <c r="U434" s="4" t="s">
        <v>853</v>
      </c>
      <c r="V434" s="4" t="s">
        <v>854</v>
      </c>
      <c r="W434" s="4" t="s">
        <v>855</v>
      </c>
      <c r="X434" s="4"/>
      <c r="Y434" s="4">
        <v>1</v>
      </c>
      <c r="Z434" s="4" t="s">
        <v>63</v>
      </c>
      <c r="AA434" s="4" t="s">
        <v>63</v>
      </c>
      <c r="AB434" s="4" t="s">
        <v>73</v>
      </c>
      <c r="AC434" s="4" t="s">
        <v>75</v>
      </c>
      <c r="AD434" s="4">
        <v>15</v>
      </c>
      <c r="AE434" s="4"/>
      <c r="AF434" s="4"/>
      <c r="AG434" s="4" t="s">
        <v>856</v>
      </c>
      <c r="AH434" s="4" t="s">
        <v>857</v>
      </c>
      <c r="AI434" s="4" t="s">
        <v>64</v>
      </c>
      <c r="AJ434" s="4" t="s">
        <v>65</v>
      </c>
      <c r="AK434" s="4" t="s">
        <v>63</v>
      </c>
      <c r="AL434" s="4" t="s">
        <v>81</v>
      </c>
      <c r="AM434" s="4"/>
      <c r="AN434" s="4"/>
      <c r="AO434" s="4">
        <v>98</v>
      </c>
      <c r="AP434" s="4">
        <v>13</v>
      </c>
      <c r="AQ434" s="4"/>
      <c r="AR434" s="4"/>
      <c r="AS434" s="4">
        <v>1100</v>
      </c>
      <c r="AT434" s="4">
        <v>1100</v>
      </c>
      <c r="AU434" s="4"/>
      <c r="AV434" s="4"/>
      <c r="AW434" s="4"/>
      <c r="AX434" s="4"/>
      <c r="AY434" s="4"/>
      <c r="AZ434" s="4"/>
      <c r="BA434" s="4"/>
      <c r="BB434" s="4"/>
      <c r="BC434" s="4"/>
      <c r="BD434" s="4"/>
      <c r="BE434" s="4"/>
      <c r="BF434" s="4"/>
      <c r="BG434" s="4"/>
      <c r="BH434" s="4"/>
      <c r="BI434" s="4"/>
      <c r="BJ434" s="4"/>
      <c r="BK434" s="4"/>
      <c r="BL434" s="4"/>
      <c r="BM434" s="4"/>
      <c r="BN434" s="92" t="s">
        <v>1298</v>
      </c>
      <c r="BO434" s="4">
        <v>2</v>
      </c>
      <c r="BP434" s="4">
        <v>2</v>
      </c>
      <c r="BQ434" s="4">
        <v>5</v>
      </c>
      <c r="BR434" s="4" t="s">
        <v>105</v>
      </c>
      <c r="BS434" s="4" t="s">
        <v>292</v>
      </c>
      <c r="BT434" s="4" t="s">
        <v>1011</v>
      </c>
      <c r="BU434" s="89">
        <v>44935</v>
      </c>
      <c r="BV434" s="4">
        <v>32409</v>
      </c>
      <c r="BW434" s="5"/>
      <c r="BX434" s="4" t="s">
        <v>63</v>
      </c>
      <c r="BY434" s="4" t="s">
        <v>63</v>
      </c>
      <c r="BZ434" s="4"/>
      <c r="CA434" s="4"/>
      <c r="CB434" s="4" t="s">
        <v>63</v>
      </c>
      <c r="CC434" s="4" t="s">
        <v>63</v>
      </c>
      <c r="CD434" s="4" t="s">
        <v>1709</v>
      </c>
      <c r="CE434" s="4" t="s">
        <v>63</v>
      </c>
      <c r="CF434" s="4"/>
      <c r="CG434" s="4" t="s">
        <v>62</v>
      </c>
      <c r="CH434" s="4" t="s">
        <v>898</v>
      </c>
      <c r="CI434" s="4" t="s">
        <v>63</v>
      </c>
      <c r="CJ434" s="4"/>
      <c r="CK434" s="4" t="s">
        <v>83</v>
      </c>
      <c r="CL434" s="4"/>
      <c r="CM434" s="4">
        <v>1</v>
      </c>
      <c r="CN434" s="4" t="s">
        <v>88</v>
      </c>
      <c r="CO434" s="4" t="s">
        <v>1713</v>
      </c>
      <c r="CP434" s="4">
        <v>252</v>
      </c>
      <c r="CQ434" s="4">
        <v>3.7</v>
      </c>
      <c r="CR434" s="4">
        <v>69.400000000000006</v>
      </c>
      <c r="CS434" s="4" t="s">
        <v>85</v>
      </c>
      <c r="CT434" s="4"/>
      <c r="CU434" s="4"/>
      <c r="CV434" s="4" t="s">
        <v>86</v>
      </c>
      <c r="CW434" s="4"/>
      <c r="CX434" s="4" t="s">
        <v>87</v>
      </c>
      <c r="CY434" s="4" t="s">
        <v>63</v>
      </c>
      <c r="CZ434" s="4"/>
      <c r="DA434" s="4"/>
      <c r="DB434" s="4"/>
      <c r="DC434" s="4" t="s">
        <v>1714</v>
      </c>
      <c r="DD434" s="4">
        <v>2</v>
      </c>
      <c r="DE434" s="4" t="s">
        <v>88</v>
      </c>
      <c r="DF434" s="4" t="s">
        <v>1300</v>
      </c>
      <c r="DG434" s="4" t="s">
        <v>1715</v>
      </c>
      <c r="DH434" s="4"/>
      <c r="DI434" s="4"/>
      <c r="DJ434" s="4" t="s">
        <v>905</v>
      </c>
      <c r="DK434" s="4" t="s">
        <v>906</v>
      </c>
      <c r="DL434" s="4" t="s">
        <v>63</v>
      </c>
      <c r="DM434" s="4" t="s">
        <v>63</v>
      </c>
      <c r="DN434" s="4" t="s">
        <v>63</v>
      </c>
      <c r="DO434" s="4" t="s">
        <v>1716</v>
      </c>
      <c r="DP434" s="4" t="s">
        <v>62</v>
      </c>
      <c r="DQ434" s="4" t="s">
        <v>77</v>
      </c>
      <c r="DR434" s="4" t="s">
        <v>1301</v>
      </c>
      <c r="DS434" s="4"/>
      <c r="DT434" s="4"/>
      <c r="DU434" s="4"/>
      <c r="DV434" s="4"/>
      <c r="DW434" s="4"/>
      <c r="DX434" s="4"/>
      <c r="DY434" s="4">
        <v>59.1</v>
      </c>
      <c r="DZ434" s="4"/>
      <c r="EA434" s="213"/>
      <c r="EB434" s="4">
        <v>8</v>
      </c>
      <c r="EC434" s="4">
        <v>8</v>
      </c>
      <c r="ED434" s="4"/>
      <c r="EE434" s="4" t="s">
        <v>1717</v>
      </c>
      <c r="EF434" s="4">
        <v>7</v>
      </c>
      <c r="EG434" s="4"/>
      <c r="EH434" s="4"/>
      <c r="EI434" s="4"/>
      <c r="EJ434" s="4"/>
      <c r="EK434" s="4"/>
      <c r="EL434" s="4"/>
      <c r="EM434" s="4"/>
      <c r="EN434" s="4"/>
      <c r="EO434" s="4"/>
      <c r="EP434" s="4"/>
      <c r="EQ434" s="4"/>
      <c r="ER434" s="4"/>
      <c r="ES434" s="4"/>
      <c r="ET434" s="4"/>
      <c r="EU434" s="4">
        <v>2500</v>
      </c>
      <c r="EV434" s="4"/>
      <c r="EW434" s="4">
        <v>209</v>
      </c>
      <c r="EX434" s="4">
        <v>214</v>
      </c>
      <c r="EY434" s="4">
        <v>214</v>
      </c>
      <c r="EZ434" s="4"/>
      <c r="FA434" s="4"/>
      <c r="FB434" s="4"/>
      <c r="FC434" s="4"/>
      <c r="FD434" s="4"/>
      <c r="FE434" s="4"/>
      <c r="FF434" s="4"/>
      <c r="FG434" s="4"/>
      <c r="FH434" s="4"/>
      <c r="FI434" s="4"/>
    </row>
    <row r="435" spans="1:165" x14ac:dyDescent="0.35">
      <c r="A435">
        <v>2023</v>
      </c>
      <c r="B435" t="s">
        <v>179</v>
      </c>
      <c r="C435" t="s">
        <v>180</v>
      </c>
      <c r="D435" t="s">
        <v>1718</v>
      </c>
      <c r="E435" t="s">
        <v>181</v>
      </c>
      <c r="F435">
        <v>217</v>
      </c>
      <c r="G435" s="209">
        <v>2</v>
      </c>
      <c r="H435">
        <v>4</v>
      </c>
      <c r="I435" t="s">
        <v>818</v>
      </c>
      <c r="J435">
        <v>23</v>
      </c>
      <c r="K435">
        <v>32</v>
      </c>
      <c r="L435">
        <v>26</v>
      </c>
      <c r="M435">
        <v>29.5</v>
      </c>
      <c r="N435">
        <v>45.4</v>
      </c>
      <c r="O435">
        <v>35.018999999999998</v>
      </c>
      <c r="P435">
        <v>23.032800000000002</v>
      </c>
      <c r="Q435">
        <v>31.541499999999999</v>
      </c>
      <c r="R435">
        <v>26.2151</v>
      </c>
      <c r="T435" t="s">
        <v>971</v>
      </c>
      <c r="U435" t="s">
        <v>972</v>
      </c>
      <c r="V435" t="s">
        <v>819</v>
      </c>
      <c r="W435" t="s">
        <v>820</v>
      </c>
      <c r="Y435">
        <v>8</v>
      </c>
      <c r="Z435" t="s">
        <v>62</v>
      </c>
      <c r="AA435" t="s">
        <v>63</v>
      </c>
      <c r="AB435" t="s">
        <v>73</v>
      </c>
      <c r="AC435" t="s">
        <v>75</v>
      </c>
      <c r="AD435">
        <v>10</v>
      </c>
      <c r="AG435" t="s">
        <v>841</v>
      </c>
      <c r="AH435" t="s">
        <v>842</v>
      </c>
      <c r="AI435" t="s">
        <v>64</v>
      </c>
      <c r="AJ435" t="s">
        <v>65</v>
      </c>
      <c r="AK435" t="s">
        <v>63</v>
      </c>
      <c r="AL435" t="s">
        <v>81</v>
      </c>
      <c r="AO435">
        <v>102</v>
      </c>
      <c r="AP435">
        <v>14</v>
      </c>
      <c r="AS435">
        <v>2100</v>
      </c>
      <c r="AT435">
        <v>2100</v>
      </c>
      <c r="BN435" s="192" t="s">
        <v>1205</v>
      </c>
      <c r="BO435">
        <v>2</v>
      </c>
      <c r="BP435">
        <v>2</v>
      </c>
      <c r="BQ435">
        <v>5</v>
      </c>
      <c r="BR435" t="s">
        <v>105</v>
      </c>
      <c r="BS435" t="s">
        <v>292</v>
      </c>
      <c r="BT435" t="s">
        <v>998</v>
      </c>
      <c r="BU435" s="210">
        <v>44743</v>
      </c>
      <c r="BV435">
        <v>31544</v>
      </c>
      <c r="BY435" t="s">
        <v>63</v>
      </c>
      <c r="CB435" t="s">
        <v>63</v>
      </c>
      <c r="CC435" t="s">
        <v>63</v>
      </c>
      <c r="CD435" t="s">
        <v>1719</v>
      </c>
      <c r="CE435" t="s">
        <v>63</v>
      </c>
      <c r="CG435" t="s">
        <v>62</v>
      </c>
      <c r="CH435" t="s">
        <v>1496</v>
      </c>
      <c r="CI435" t="s">
        <v>63</v>
      </c>
      <c r="CK435" t="s">
        <v>83</v>
      </c>
      <c r="CM435">
        <v>1</v>
      </c>
      <c r="CN435" t="s">
        <v>84</v>
      </c>
      <c r="CP435">
        <v>46</v>
      </c>
      <c r="CQ435">
        <v>8</v>
      </c>
      <c r="CR435">
        <v>45.7</v>
      </c>
      <c r="CS435" t="s">
        <v>85</v>
      </c>
      <c r="CV435" t="s">
        <v>86</v>
      </c>
      <c r="CX435" t="s">
        <v>87</v>
      </c>
      <c r="CY435" t="s">
        <v>63</v>
      </c>
      <c r="DD435">
        <v>1</v>
      </c>
      <c r="DE435" t="s">
        <v>177</v>
      </c>
      <c r="DG435">
        <v>10</v>
      </c>
      <c r="DJ435" t="s">
        <v>806</v>
      </c>
      <c r="DK435" t="s">
        <v>807</v>
      </c>
      <c r="DL435" t="s">
        <v>63</v>
      </c>
      <c r="DM435" t="s">
        <v>63</v>
      </c>
      <c r="DN435" t="s">
        <v>63</v>
      </c>
      <c r="DO435" t="s">
        <v>1162</v>
      </c>
      <c r="DP435" t="s">
        <v>62</v>
      </c>
      <c r="DQ435" t="s">
        <v>77</v>
      </c>
      <c r="DR435" t="s">
        <v>965</v>
      </c>
      <c r="DY435">
        <v>35</v>
      </c>
      <c r="EB435">
        <v>5</v>
      </c>
      <c r="EC435">
        <v>5</v>
      </c>
      <c r="EE435" t="s">
        <v>1720</v>
      </c>
      <c r="EF435">
        <v>7</v>
      </c>
      <c r="EV435">
        <v>2500</v>
      </c>
      <c r="EW435">
        <v>383</v>
      </c>
      <c r="EX435">
        <v>279</v>
      </c>
      <c r="EY435">
        <v>337</v>
      </c>
    </row>
    <row r="436" spans="1:165" x14ac:dyDescent="0.35">
      <c r="A436">
        <v>2023</v>
      </c>
      <c r="B436" t="s">
        <v>1356</v>
      </c>
      <c r="C436" t="s">
        <v>1357</v>
      </c>
      <c r="D436" t="s">
        <v>1721</v>
      </c>
      <c r="E436" t="s">
        <v>1359</v>
      </c>
      <c r="F436">
        <v>541</v>
      </c>
      <c r="G436" s="209">
        <v>1.5</v>
      </c>
      <c r="H436">
        <v>4</v>
      </c>
      <c r="I436" t="s">
        <v>1575</v>
      </c>
      <c r="J436">
        <v>30</v>
      </c>
      <c r="K436">
        <v>37</v>
      </c>
      <c r="L436">
        <v>33</v>
      </c>
      <c r="M436">
        <v>39.4</v>
      </c>
      <c r="N436">
        <v>54.8</v>
      </c>
      <c r="O436">
        <v>45.1038</v>
      </c>
      <c r="P436">
        <v>29.819400000000002</v>
      </c>
      <c r="Q436">
        <v>37.295000000000002</v>
      </c>
      <c r="R436">
        <v>32.775799999999997</v>
      </c>
      <c r="T436" t="s">
        <v>796</v>
      </c>
      <c r="U436" t="s">
        <v>797</v>
      </c>
      <c r="V436" t="s">
        <v>895</v>
      </c>
      <c r="W436" t="s">
        <v>896</v>
      </c>
      <c r="Y436">
        <v>7</v>
      </c>
      <c r="Z436" t="s">
        <v>62</v>
      </c>
      <c r="AA436" t="s">
        <v>63</v>
      </c>
      <c r="AB436" t="s">
        <v>93</v>
      </c>
      <c r="AC436" t="s">
        <v>94</v>
      </c>
      <c r="AD436">
        <v>10</v>
      </c>
      <c r="AG436" t="s">
        <v>800</v>
      </c>
      <c r="AH436" t="s">
        <v>801</v>
      </c>
      <c r="AI436" t="s">
        <v>64</v>
      </c>
      <c r="AJ436" t="s">
        <v>65</v>
      </c>
      <c r="AK436" t="s">
        <v>63</v>
      </c>
      <c r="AL436" t="s">
        <v>81</v>
      </c>
      <c r="AO436">
        <v>96</v>
      </c>
      <c r="AP436">
        <v>24</v>
      </c>
      <c r="AS436">
        <v>1650</v>
      </c>
      <c r="AT436">
        <v>1650</v>
      </c>
      <c r="BN436" s="192" t="s">
        <v>1004</v>
      </c>
      <c r="BO436">
        <v>2</v>
      </c>
      <c r="BP436">
        <v>2</v>
      </c>
      <c r="BQ436">
        <v>6</v>
      </c>
      <c r="BR436" t="s">
        <v>82</v>
      </c>
      <c r="BS436" t="s">
        <v>292</v>
      </c>
      <c r="BT436" t="s">
        <v>998</v>
      </c>
      <c r="BU436" s="210">
        <v>44704</v>
      </c>
      <c r="BV436">
        <v>31123</v>
      </c>
      <c r="BX436" t="s">
        <v>63</v>
      </c>
      <c r="BY436" t="s">
        <v>63</v>
      </c>
      <c r="CB436" t="s">
        <v>63</v>
      </c>
      <c r="CC436" t="s">
        <v>63</v>
      </c>
      <c r="CE436" t="s">
        <v>63</v>
      </c>
      <c r="CG436" t="s">
        <v>62</v>
      </c>
      <c r="CH436" t="s">
        <v>1577</v>
      </c>
      <c r="CI436" t="s">
        <v>62</v>
      </c>
      <c r="CJ436" t="s">
        <v>1361</v>
      </c>
      <c r="DJ436" t="s">
        <v>806</v>
      </c>
      <c r="DK436" t="s">
        <v>807</v>
      </c>
      <c r="DL436" t="s">
        <v>63</v>
      </c>
      <c r="DM436" t="s">
        <v>63</v>
      </c>
      <c r="DN436" t="s">
        <v>63</v>
      </c>
      <c r="DO436" t="s">
        <v>1244</v>
      </c>
      <c r="DP436" t="s">
        <v>62</v>
      </c>
      <c r="DQ436" t="s">
        <v>77</v>
      </c>
      <c r="DY436">
        <v>45.4</v>
      </c>
      <c r="EB436">
        <v>6</v>
      </c>
      <c r="EC436">
        <v>6</v>
      </c>
      <c r="EE436" t="s">
        <v>1722</v>
      </c>
      <c r="EF436">
        <v>7</v>
      </c>
      <c r="EV436">
        <v>250</v>
      </c>
      <c r="EW436">
        <v>296</v>
      </c>
      <c r="EX436">
        <v>237</v>
      </c>
      <c r="EY436">
        <v>269</v>
      </c>
    </row>
    <row r="437" spans="1:165" x14ac:dyDescent="0.35">
      <c r="A437">
        <v>2023</v>
      </c>
      <c r="B437" t="s">
        <v>1356</v>
      </c>
      <c r="C437" t="s">
        <v>1357</v>
      </c>
      <c r="D437" t="s">
        <v>1723</v>
      </c>
      <c r="E437" t="s">
        <v>1359</v>
      </c>
      <c r="F437">
        <v>542</v>
      </c>
      <c r="G437" s="209">
        <v>1.5</v>
      </c>
      <c r="H437">
        <v>4</v>
      </c>
      <c r="I437" t="s">
        <v>1575</v>
      </c>
      <c r="J437">
        <v>29</v>
      </c>
      <c r="K437">
        <v>36</v>
      </c>
      <c r="L437">
        <v>32</v>
      </c>
      <c r="M437">
        <v>38.193800000000003</v>
      </c>
      <c r="N437">
        <v>52.786900000000003</v>
      </c>
      <c r="O437">
        <v>43.6203</v>
      </c>
      <c r="P437">
        <v>29.014900000000001</v>
      </c>
      <c r="Q437">
        <v>36.082700000000003</v>
      </c>
      <c r="R437">
        <v>31.819600000000001</v>
      </c>
      <c r="T437" t="s">
        <v>796</v>
      </c>
      <c r="U437" t="s">
        <v>797</v>
      </c>
      <c r="V437" t="s">
        <v>895</v>
      </c>
      <c r="W437" t="s">
        <v>896</v>
      </c>
      <c r="Y437">
        <v>7</v>
      </c>
      <c r="Z437" t="s">
        <v>62</v>
      </c>
      <c r="AA437" t="s">
        <v>63</v>
      </c>
      <c r="AB437" t="s">
        <v>93</v>
      </c>
      <c r="AC437" t="s">
        <v>94</v>
      </c>
      <c r="AD437">
        <v>10</v>
      </c>
      <c r="AG437" t="s">
        <v>800</v>
      </c>
      <c r="AH437" t="s">
        <v>801</v>
      </c>
      <c r="AI437" t="s">
        <v>64</v>
      </c>
      <c r="AJ437" t="s">
        <v>65</v>
      </c>
      <c r="AK437" t="s">
        <v>63</v>
      </c>
      <c r="AL437" t="s">
        <v>81</v>
      </c>
      <c r="AO437">
        <v>96</v>
      </c>
      <c r="AP437">
        <v>24</v>
      </c>
      <c r="AS437">
        <v>1700</v>
      </c>
      <c r="AT437">
        <v>1700</v>
      </c>
      <c r="BN437" s="192" t="s">
        <v>1004</v>
      </c>
      <c r="BO437">
        <v>2</v>
      </c>
      <c r="BP437">
        <v>2</v>
      </c>
      <c r="BQ437">
        <v>6</v>
      </c>
      <c r="BR437" t="s">
        <v>82</v>
      </c>
      <c r="BS437" t="s">
        <v>292</v>
      </c>
      <c r="BT437" t="s">
        <v>998</v>
      </c>
      <c r="BU437" s="210">
        <v>44704</v>
      </c>
      <c r="BV437">
        <v>31124</v>
      </c>
      <c r="BX437" t="s">
        <v>63</v>
      </c>
      <c r="BY437" t="s">
        <v>63</v>
      </c>
      <c r="CB437" t="s">
        <v>63</v>
      </c>
      <c r="CC437" t="s">
        <v>63</v>
      </c>
      <c r="CE437" t="s">
        <v>63</v>
      </c>
      <c r="CG437" t="s">
        <v>62</v>
      </c>
      <c r="CH437" t="s">
        <v>1577</v>
      </c>
      <c r="CI437" t="s">
        <v>62</v>
      </c>
      <c r="CJ437" t="s">
        <v>1361</v>
      </c>
      <c r="DJ437" t="s">
        <v>806</v>
      </c>
      <c r="DK437" t="s">
        <v>807</v>
      </c>
      <c r="DL437" t="s">
        <v>63</v>
      </c>
      <c r="DM437" t="s">
        <v>63</v>
      </c>
      <c r="DN437" t="s">
        <v>63</v>
      </c>
      <c r="DO437" t="s">
        <v>1244</v>
      </c>
      <c r="DP437" t="s">
        <v>62</v>
      </c>
      <c r="DQ437" t="s">
        <v>77</v>
      </c>
      <c r="DY437">
        <v>43.9</v>
      </c>
      <c r="EB437">
        <v>6</v>
      </c>
      <c r="EC437">
        <v>6</v>
      </c>
      <c r="EE437" t="s">
        <v>1722</v>
      </c>
      <c r="EF437">
        <v>7</v>
      </c>
      <c r="EV437">
        <v>500</v>
      </c>
      <c r="EW437">
        <v>304</v>
      </c>
      <c r="EX437">
        <v>245</v>
      </c>
      <c r="EY437">
        <v>277</v>
      </c>
    </row>
    <row r="438" spans="1:165" x14ac:dyDescent="0.35">
      <c r="A438">
        <v>2023</v>
      </c>
      <c r="B438" t="s">
        <v>1356</v>
      </c>
      <c r="C438" t="s">
        <v>1357</v>
      </c>
      <c r="D438" t="s">
        <v>1723</v>
      </c>
      <c r="E438" t="s">
        <v>1359</v>
      </c>
      <c r="F438">
        <v>543</v>
      </c>
      <c r="G438" s="209">
        <v>1.5</v>
      </c>
      <c r="H438">
        <v>4</v>
      </c>
      <c r="I438" t="s">
        <v>1110</v>
      </c>
      <c r="J438">
        <v>26</v>
      </c>
      <c r="K438">
        <v>36</v>
      </c>
      <c r="L438">
        <v>30</v>
      </c>
      <c r="M438">
        <v>35.492400000000004</v>
      </c>
      <c r="N438">
        <v>53.387999999999998</v>
      </c>
      <c r="O438">
        <v>41.796999999999997</v>
      </c>
      <c r="P438">
        <v>26</v>
      </c>
      <c r="Q438">
        <v>36.445799999999998</v>
      </c>
      <c r="R438">
        <v>30</v>
      </c>
      <c r="T438" t="s">
        <v>796</v>
      </c>
      <c r="U438" t="s">
        <v>797</v>
      </c>
      <c r="V438" t="s">
        <v>1111</v>
      </c>
      <c r="W438" t="s">
        <v>1112</v>
      </c>
      <c r="Y438">
        <v>6</v>
      </c>
      <c r="Z438" t="s">
        <v>63</v>
      </c>
      <c r="AA438" t="s">
        <v>63</v>
      </c>
      <c r="AB438" t="s">
        <v>93</v>
      </c>
      <c r="AC438" t="s">
        <v>94</v>
      </c>
      <c r="AD438">
        <v>10</v>
      </c>
      <c r="AG438" t="s">
        <v>800</v>
      </c>
      <c r="AH438" t="s">
        <v>801</v>
      </c>
      <c r="AI438" t="s">
        <v>64</v>
      </c>
      <c r="AJ438" t="s">
        <v>65</v>
      </c>
      <c r="AK438" t="s">
        <v>63</v>
      </c>
      <c r="AL438" t="s">
        <v>81</v>
      </c>
      <c r="AO438">
        <v>96</v>
      </c>
      <c r="AP438">
        <v>24</v>
      </c>
      <c r="AS438">
        <v>1800</v>
      </c>
      <c r="AT438">
        <v>1800</v>
      </c>
      <c r="BN438" s="192" t="s">
        <v>1004</v>
      </c>
      <c r="BO438">
        <v>2</v>
      </c>
      <c r="BP438">
        <v>2</v>
      </c>
      <c r="BQ438">
        <v>6</v>
      </c>
      <c r="BR438" t="s">
        <v>82</v>
      </c>
      <c r="BS438" t="s">
        <v>292</v>
      </c>
      <c r="BT438" t="s">
        <v>998</v>
      </c>
      <c r="BU438" s="210">
        <v>44704</v>
      </c>
      <c r="BV438">
        <v>31223</v>
      </c>
      <c r="BX438" t="s">
        <v>63</v>
      </c>
      <c r="BY438" t="s">
        <v>63</v>
      </c>
      <c r="CB438" t="s">
        <v>63</v>
      </c>
      <c r="CC438" t="s">
        <v>63</v>
      </c>
      <c r="CE438" t="s">
        <v>63</v>
      </c>
      <c r="CG438" t="s">
        <v>62</v>
      </c>
      <c r="CH438" t="s">
        <v>1577</v>
      </c>
      <c r="CI438" t="s">
        <v>62</v>
      </c>
      <c r="CJ438" t="s">
        <v>1361</v>
      </c>
      <c r="DJ438" t="s">
        <v>806</v>
      </c>
      <c r="DK438" t="s">
        <v>807</v>
      </c>
      <c r="DL438" t="s">
        <v>63</v>
      </c>
      <c r="DM438" t="s">
        <v>63</v>
      </c>
      <c r="DN438" t="s">
        <v>63</v>
      </c>
      <c r="DO438" t="s">
        <v>1244</v>
      </c>
      <c r="DP438" t="s">
        <v>62</v>
      </c>
      <c r="DQ438" t="s">
        <v>77</v>
      </c>
      <c r="DY438">
        <v>42.1</v>
      </c>
      <c r="EB438">
        <v>6</v>
      </c>
      <c r="EC438">
        <v>6</v>
      </c>
      <c r="EE438" t="s">
        <v>1724</v>
      </c>
      <c r="EF438">
        <v>6</v>
      </c>
      <c r="EV438">
        <v>1000</v>
      </c>
      <c r="EW438">
        <v>339</v>
      </c>
      <c r="EX438">
        <v>241</v>
      </c>
      <c r="EY438">
        <v>293</v>
      </c>
    </row>
    <row r="439" spans="1:165" x14ac:dyDescent="0.35">
      <c r="A439">
        <v>2023</v>
      </c>
      <c r="B439" t="s">
        <v>90</v>
      </c>
      <c r="C439" t="s">
        <v>126</v>
      </c>
      <c r="D439" t="s">
        <v>1725</v>
      </c>
      <c r="E439" t="s">
        <v>92</v>
      </c>
      <c r="F439">
        <v>3</v>
      </c>
      <c r="G439" s="209">
        <v>3</v>
      </c>
      <c r="H439">
        <v>6</v>
      </c>
      <c r="I439" t="s">
        <v>818</v>
      </c>
      <c r="J439">
        <v>19</v>
      </c>
      <c r="K439">
        <v>28</v>
      </c>
      <c r="L439">
        <v>22</v>
      </c>
      <c r="M439">
        <v>23.7</v>
      </c>
      <c r="N439">
        <v>39.799999999999997</v>
      </c>
      <c r="O439">
        <v>28.974399999999999</v>
      </c>
      <c r="P439">
        <v>18.8536</v>
      </c>
      <c r="Q439">
        <v>28.273</v>
      </c>
      <c r="R439">
        <v>22.178699999999999</v>
      </c>
      <c r="T439" t="s">
        <v>796</v>
      </c>
      <c r="U439" t="s">
        <v>797</v>
      </c>
      <c r="V439" t="s">
        <v>819</v>
      </c>
      <c r="W439" t="s">
        <v>820</v>
      </c>
      <c r="Y439">
        <v>8</v>
      </c>
      <c r="Z439" t="s">
        <v>62</v>
      </c>
      <c r="AA439" t="s">
        <v>63</v>
      </c>
      <c r="AB439" t="s">
        <v>73</v>
      </c>
      <c r="AC439" t="s">
        <v>75</v>
      </c>
      <c r="AD439">
        <v>15</v>
      </c>
      <c r="AG439" t="s">
        <v>800</v>
      </c>
      <c r="AH439" t="s">
        <v>801</v>
      </c>
      <c r="AI439" t="s">
        <v>64</v>
      </c>
      <c r="AJ439" t="s">
        <v>65</v>
      </c>
      <c r="AK439" t="s">
        <v>63</v>
      </c>
      <c r="AL439" t="s">
        <v>81</v>
      </c>
      <c r="AO439">
        <v>111</v>
      </c>
      <c r="AP439">
        <v>13</v>
      </c>
      <c r="AS439">
        <v>2500</v>
      </c>
      <c r="AT439">
        <v>2500</v>
      </c>
      <c r="BN439" s="192" t="s">
        <v>1205</v>
      </c>
      <c r="BO439">
        <v>2</v>
      </c>
      <c r="BP439">
        <v>2</v>
      </c>
      <c r="BQ439">
        <v>6</v>
      </c>
      <c r="BR439" t="s">
        <v>82</v>
      </c>
      <c r="BS439" t="s">
        <v>292</v>
      </c>
      <c r="BT439" t="s">
        <v>1289</v>
      </c>
      <c r="BU439" s="210">
        <v>44757</v>
      </c>
      <c r="BV439">
        <v>31134</v>
      </c>
      <c r="BX439" t="s">
        <v>63</v>
      </c>
      <c r="BY439" t="s">
        <v>63</v>
      </c>
      <c r="CB439" t="s">
        <v>63</v>
      </c>
      <c r="CC439" t="s">
        <v>63</v>
      </c>
      <c r="CD439" t="s">
        <v>1726</v>
      </c>
      <c r="CE439" t="s">
        <v>63</v>
      </c>
      <c r="CG439" t="s">
        <v>62</v>
      </c>
      <c r="CH439" t="s">
        <v>1727</v>
      </c>
      <c r="CI439" t="s">
        <v>62</v>
      </c>
      <c r="CJ439" t="s">
        <v>1215</v>
      </c>
      <c r="CK439" t="s">
        <v>83</v>
      </c>
      <c r="CM439">
        <v>1</v>
      </c>
      <c r="CN439" t="s">
        <v>84</v>
      </c>
      <c r="CP439">
        <v>48</v>
      </c>
      <c r="CQ439">
        <v>9.5</v>
      </c>
      <c r="CR439">
        <v>50.1</v>
      </c>
      <c r="CS439" t="s">
        <v>85</v>
      </c>
      <c r="CV439" t="s">
        <v>86</v>
      </c>
      <c r="CX439" t="s">
        <v>87</v>
      </c>
      <c r="CY439" t="s">
        <v>63</v>
      </c>
      <c r="DD439">
        <v>1</v>
      </c>
      <c r="DE439" t="s">
        <v>88</v>
      </c>
      <c r="DF439" t="s">
        <v>1513</v>
      </c>
      <c r="DG439">
        <v>8</v>
      </c>
      <c r="DJ439" t="s">
        <v>806</v>
      </c>
      <c r="DK439" t="s">
        <v>807</v>
      </c>
      <c r="DL439" t="s">
        <v>63</v>
      </c>
      <c r="DM439" t="s">
        <v>63</v>
      </c>
      <c r="DN439" t="s">
        <v>63</v>
      </c>
      <c r="DO439" t="s">
        <v>1028</v>
      </c>
      <c r="DP439" t="s">
        <v>62</v>
      </c>
      <c r="DQ439" t="s">
        <v>77</v>
      </c>
      <c r="DY439">
        <v>29.2</v>
      </c>
      <c r="EB439">
        <v>5</v>
      </c>
      <c r="EC439">
        <v>5</v>
      </c>
      <c r="EE439" t="s">
        <v>1728</v>
      </c>
      <c r="EF439">
        <v>5</v>
      </c>
      <c r="EV439">
        <v>4500</v>
      </c>
      <c r="EW439">
        <v>468</v>
      </c>
      <c r="EX439">
        <v>312</v>
      </c>
      <c r="EY439">
        <v>398</v>
      </c>
    </row>
    <row r="440" spans="1:165" x14ac:dyDescent="0.35">
      <c r="A440">
        <v>2023</v>
      </c>
      <c r="B440" t="s">
        <v>90</v>
      </c>
      <c r="C440" t="s">
        <v>126</v>
      </c>
      <c r="D440" t="s">
        <v>1729</v>
      </c>
      <c r="E440" t="s">
        <v>92</v>
      </c>
      <c r="F440">
        <v>81</v>
      </c>
      <c r="G440" s="209">
        <v>4</v>
      </c>
      <c r="H440">
        <v>8</v>
      </c>
      <c r="I440" t="s">
        <v>818</v>
      </c>
      <c r="J440">
        <v>15</v>
      </c>
      <c r="K440">
        <v>23</v>
      </c>
      <c r="L440">
        <v>18</v>
      </c>
      <c r="M440">
        <v>19.3</v>
      </c>
      <c r="N440">
        <v>32.197200000000002</v>
      </c>
      <c r="O440">
        <v>23.543900000000001</v>
      </c>
      <c r="P440">
        <v>14.7911</v>
      </c>
      <c r="Q440">
        <v>22.858699999999999</v>
      </c>
      <c r="R440">
        <v>17.5838</v>
      </c>
      <c r="T440" t="s">
        <v>796</v>
      </c>
      <c r="U440" t="s">
        <v>797</v>
      </c>
      <c r="V440" t="s">
        <v>819</v>
      </c>
      <c r="W440" t="s">
        <v>820</v>
      </c>
      <c r="Y440">
        <v>8</v>
      </c>
      <c r="Z440" t="s">
        <v>62</v>
      </c>
      <c r="AA440" t="s">
        <v>63</v>
      </c>
      <c r="AB440" t="s">
        <v>73</v>
      </c>
      <c r="AC440" t="s">
        <v>75</v>
      </c>
      <c r="AD440">
        <v>15</v>
      </c>
      <c r="AG440" t="s">
        <v>800</v>
      </c>
      <c r="AH440" t="s">
        <v>801</v>
      </c>
      <c r="AI440" t="s">
        <v>64</v>
      </c>
      <c r="AJ440" t="s">
        <v>65</v>
      </c>
      <c r="AK440" t="s">
        <v>63</v>
      </c>
      <c r="AL440" t="s">
        <v>81</v>
      </c>
      <c r="AO440">
        <v>111</v>
      </c>
      <c r="AP440">
        <v>13</v>
      </c>
      <c r="AS440">
        <v>3050</v>
      </c>
      <c r="AT440">
        <v>3050</v>
      </c>
      <c r="BN440" s="192" t="s">
        <v>1205</v>
      </c>
      <c r="BO440">
        <v>2</v>
      </c>
      <c r="BP440">
        <v>2</v>
      </c>
      <c r="BQ440">
        <v>6</v>
      </c>
      <c r="BR440" t="s">
        <v>82</v>
      </c>
      <c r="BS440" t="s">
        <v>292</v>
      </c>
      <c r="BT440" t="s">
        <v>1011</v>
      </c>
      <c r="BU440" s="210">
        <v>44804</v>
      </c>
      <c r="BV440">
        <v>31875</v>
      </c>
      <c r="BX440" t="s">
        <v>62</v>
      </c>
      <c r="BY440" t="s">
        <v>63</v>
      </c>
      <c r="CB440" t="s">
        <v>63</v>
      </c>
      <c r="CC440" t="s">
        <v>63</v>
      </c>
      <c r="CD440" t="s">
        <v>1730</v>
      </c>
      <c r="CE440" t="s">
        <v>62</v>
      </c>
      <c r="CF440" t="s">
        <v>1518</v>
      </c>
      <c r="CG440" t="s">
        <v>62</v>
      </c>
      <c r="CH440" t="s">
        <v>1519</v>
      </c>
      <c r="CI440" t="s">
        <v>63</v>
      </c>
      <c r="CK440" t="s">
        <v>83</v>
      </c>
      <c r="CM440">
        <v>1</v>
      </c>
      <c r="CN440" t="s">
        <v>84</v>
      </c>
      <c r="CP440">
        <v>48</v>
      </c>
      <c r="CQ440">
        <v>9.5</v>
      </c>
      <c r="CR440">
        <v>50.1</v>
      </c>
      <c r="CS440" t="s">
        <v>85</v>
      </c>
      <c r="CV440" t="s">
        <v>86</v>
      </c>
      <c r="CX440" t="s">
        <v>87</v>
      </c>
      <c r="CY440" t="s">
        <v>63</v>
      </c>
      <c r="DD440">
        <v>1</v>
      </c>
      <c r="DE440" t="s">
        <v>88</v>
      </c>
      <c r="DF440" t="s">
        <v>1513</v>
      </c>
      <c r="DG440">
        <v>8</v>
      </c>
      <c r="DJ440" t="s">
        <v>806</v>
      </c>
      <c r="DK440" t="s">
        <v>807</v>
      </c>
      <c r="DL440" t="s">
        <v>63</v>
      </c>
      <c r="DM440" t="s">
        <v>63</v>
      </c>
      <c r="DN440" t="s">
        <v>63</v>
      </c>
      <c r="DO440" t="s">
        <v>1150</v>
      </c>
      <c r="DP440" t="s">
        <v>62</v>
      </c>
      <c r="DQ440" t="s">
        <v>77</v>
      </c>
      <c r="DY440">
        <v>23.7</v>
      </c>
      <c r="EB440">
        <v>4</v>
      </c>
      <c r="EC440">
        <v>4</v>
      </c>
      <c r="EE440" t="s">
        <v>1520</v>
      </c>
      <c r="EF440">
        <v>3</v>
      </c>
      <c r="EV440">
        <v>7250</v>
      </c>
      <c r="EW440">
        <v>598</v>
      </c>
      <c r="EX440">
        <v>388</v>
      </c>
      <c r="EY440">
        <v>503</v>
      </c>
    </row>
    <row r="441" spans="1:165" x14ac:dyDescent="0.35">
      <c r="A441">
        <v>2023</v>
      </c>
      <c r="B441" t="s">
        <v>79</v>
      </c>
      <c r="C441" t="s">
        <v>79</v>
      </c>
      <c r="D441" t="s">
        <v>1731</v>
      </c>
      <c r="E441" t="s">
        <v>80</v>
      </c>
      <c r="F441">
        <v>740</v>
      </c>
      <c r="G441" s="209">
        <v>3</v>
      </c>
      <c r="H441">
        <v>6</v>
      </c>
      <c r="I441" t="s">
        <v>818</v>
      </c>
      <c r="J441">
        <v>25</v>
      </c>
      <c r="K441">
        <v>31</v>
      </c>
      <c r="L441">
        <v>27</v>
      </c>
      <c r="M441">
        <v>31.807200000000002</v>
      </c>
      <c r="N441">
        <v>43.831899999999997</v>
      </c>
      <c r="O441">
        <v>36.286900000000003</v>
      </c>
      <c r="P441">
        <v>24.6525</v>
      </c>
      <c r="Q441">
        <v>30.558299999999999</v>
      </c>
      <c r="R441">
        <v>27.000699999999998</v>
      </c>
      <c r="T441" t="s">
        <v>796</v>
      </c>
      <c r="U441" t="s">
        <v>797</v>
      </c>
      <c r="V441" t="s">
        <v>819</v>
      </c>
      <c r="W441" t="s">
        <v>820</v>
      </c>
      <c r="Y441">
        <v>8</v>
      </c>
      <c r="Z441" t="s">
        <v>62</v>
      </c>
      <c r="AA441" t="s">
        <v>63</v>
      </c>
      <c r="AB441" t="s">
        <v>71</v>
      </c>
      <c r="AC441" t="s">
        <v>72</v>
      </c>
      <c r="AD441">
        <v>10</v>
      </c>
      <c r="AG441" t="s">
        <v>800</v>
      </c>
      <c r="AH441" t="s">
        <v>801</v>
      </c>
      <c r="AI441" t="s">
        <v>64</v>
      </c>
      <c r="AJ441" t="s">
        <v>65</v>
      </c>
      <c r="AK441" t="s">
        <v>63</v>
      </c>
      <c r="AL441" t="s">
        <v>81</v>
      </c>
      <c r="AO441">
        <v>112</v>
      </c>
      <c r="AP441">
        <v>14</v>
      </c>
      <c r="AS441">
        <v>2050</v>
      </c>
      <c r="AT441">
        <v>2050</v>
      </c>
      <c r="BN441" s="192" t="s">
        <v>1419</v>
      </c>
      <c r="BO441">
        <v>2</v>
      </c>
      <c r="BP441">
        <v>2</v>
      </c>
      <c r="BQ441">
        <v>6</v>
      </c>
      <c r="BR441" t="s">
        <v>82</v>
      </c>
      <c r="BS441" t="s">
        <v>292</v>
      </c>
      <c r="BT441" t="s">
        <v>998</v>
      </c>
      <c r="BU441" s="210">
        <v>44764</v>
      </c>
      <c r="BV441">
        <v>31783</v>
      </c>
      <c r="BX441" t="s">
        <v>63</v>
      </c>
      <c r="BY441" t="s">
        <v>63</v>
      </c>
      <c r="CB441" t="s">
        <v>63</v>
      </c>
      <c r="CC441" t="s">
        <v>63</v>
      </c>
      <c r="CE441" t="s">
        <v>63</v>
      </c>
      <c r="CG441" t="s">
        <v>62</v>
      </c>
      <c r="CH441" t="s">
        <v>1242</v>
      </c>
      <c r="CI441" t="s">
        <v>62</v>
      </c>
      <c r="CJ441" t="s">
        <v>1732</v>
      </c>
      <c r="CK441" t="s">
        <v>83</v>
      </c>
      <c r="CM441">
        <v>1</v>
      </c>
      <c r="CN441" t="s">
        <v>84</v>
      </c>
      <c r="CP441">
        <v>44</v>
      </c>
      <c r="CQ441">
        <v>10.4</v>
      </c>
      <c r="CR441">
        <v>40</v>
      </c>
      <c r="CS441" t="s">
        <v>85</v>
      </c>
      <c r="CV441" t="s">
        <v>86</v>
      </c>
      <c r="CX441" t="s">
        <v>87</v>
      </c>
      <c r="CY441" t="s">
        <v>63</v>
      </c>
      <c r="DC441" t="s">
        <v>1733</v>
      </c>
      <c r="DD441">
        <v>1</v>
      </c>
      <c r="DE441" t="s">
        <v>88</v>
      </c>
      <c r="DF441" t="s">
        <v>89</v>
      </c>
      <c r="DG441">
        <v>9</v>
      </c>
      <c r="DJ441" t="s">
        <v>905</v>
      </c>
      <c r="DK441" t="s">
        <v>906</v>
      </c>
      <c r="DL441" t="s">
        <v>63</v>
      </c>
      <c r="DM441" t="s">
        <v>63</v>
      </c>
      <c r="DN441" t="s">
        <v>63</v>
      </c>
      <c r="DO441" t="s">
        <v>1244</v>
      </c>
      <c r="DP441" t="s">
        <v>62</v>
      </c>
      <c r="DQ441" t="s">
        <v>77</v>
      </c>
      <c r="DY441">
        <v>36.5</v>
      </c>
      <c r="EB441">
        <v>5</v>
      </c>
      <c r="EC441">
        <v>5</v>
      </c>
      <c r="EE441" t="s">
        <v>1734</v>
      </c>
      <c r="EF441">
        <v>7</v>
      </c>
      <c r="EV441">
        <v>2250</v>
      </c>
      <c r="EW441">
        <v>355</v>
      </c>
      <c r="EX441">
        <v>287</v>
      </c>
      <c r="EY441">
        <v>324</v>
      </c>
    </row>
    <row r="442" spans="1:165" x14ac:dyDescent="0.35">
      <c r="A442">
        <v>2023</v>
      </c>
      <c r="B442" t="s">
        <v>79</v>
      </c>
      <c r="C442" t="s">
        <v>79</v>
      </c>
      <c r="D442" t="s">
        <v>1735</v>
      </c>
      <c r="E442" t="s">
        <v>80</v>
      </c>
      <c r="F442">
        <v>760</v>
      </c>
      <c r="G442" s="209">
        <v>4.4000000000000004</v>
      </c>
      <c r="H442">
        <v>8</v>
      </c>
      <c r="I442" t="s">
        <v>818</v>
      </c>
      <c r="J442">
        <v>18</v>
      </c>
      <c r="K442">
        <v>26</v>
      </c>
      <c r="L442">
        <v>21</v>
      </c>
      <c r="M442">
        <v>22.5959</v>
      </c>
      <c r="N442">
        <v>36.299300000000002</v>
      </c>
      <c r="O442">
        <v>27.22</v>
      </c>
      <c r="P442">
        <v>18.040099999999999</v>
      </c>
      <c r="Q442">
        <v>25.738099999999999</v>
      </c>
      <c r="R442">
        <v>20.845700000000001</v>
      </c>
      <c r="T442" t="s">
        <v>796</v>
      </c>
      <c r="U442" t="s">
        <v>797</v>
      </c>
      <c r="V442" t="s">
        <v>819</v>
      </c>
      <c r="W442" t="s">
        <v>820</v>
      </c>
      <c r="Y442">
        <v>8</v>
      </c>
      <c r="Z442" t="s">
        <v>62</v>
      </c>
      <c r="AA442" t="s">
        <v>63</v>
      </c>
      <c r="AB442" t="s">
        <v>73</v>
      </c>
      <c r="AC442" t="s">
        <v>75</v>
      </c>
      <c r="AD442">
        <v>10</v>
      </c>
      <c r="AG442" t="s">
        <v>800</v>
      </c>
      <c r="AH442" t="s">
        <v>801</v>
      </c>
      <c r="AI442" t="s">
        <v>64</v>
      </c>
      <c r="AJ442" t="s">
        <v>65</v>
      </c>
      <c r="AK442" t="s">
        <v>63</v>
      </c>
      <c r="AL442" t="s">
        <v>81</v>
      </c>
      <c r="AO442">
        <v>112</v>
      </c>
      <c r="AP442">
        <v>14</v>
      </c>
      <c r="AS442">
        <v>2600</v>
      </c>
      <c r="AT442">
        <v>2600</v>
      </c>
      <c r="BN442" s="192" t="s">
        <v>1205</v>
      </c>
      <c r="BO442">
        <v>2</v>
      </c>
      <c r="BP442">
        <v>2</v>
      </c>
      <c r="BQ442">
        <v>6</v>
      </c>
      <c r="BR442" t="s">
        <v>82</v>
      </c>
      <c r="BS442" t="s">
        <v>292</v>
      </c>
      <c r="BT442" t="s">
        <v>998</v>
      </c>
      <c r="BU442" s="210">
        <v>44764</v>
      </c>
      <c r="BV442">
        <v>31784</v>
      </c>
      <c r="BX442" t="s">
        <v>63</v>
      </c>
      <c r="BY442" t="s">
        <v>63</v>
      </c>
      <c r="CB442" t="s">
        <v>63</v>
      </c>
      <c r="CC442" t="s">
        <v>63</v>
      </c>
      <c r="CE442" t="s">
        <v>63</v>
      </c>
      <c r="CG442" t="s">
        <v>62</v>
      </c>
      <c r="CH442" t="s">
        <v>1242</v>
      </c>
      <c r="CI442" t="s">
        <v>62</v>
      </c>
      <c r="CJ442" t="s">
        <v>1243</v>
      </c>
      <c r="CK442" t="s">
        <v>83</v>
      </c>
      <c r="CM442">
        <v>1</v>
      </c>
      <c r="CN442" t="s">
        <v>84</v>
      </c>
      <c r="CP442">
        <v>44</v>
      </c>
      <c r="CQ442">
        <v>10.4</v>
      </c>
      <c r="CR442">
        <v>40</v>
      </c>
      <c r="CS442" t="s">
        <v>85</v>
      </c>
      <c r="CV442" t="s">
        <v>86</v>
      </c>
      <c r="CX442" t="s">
        <v>87</v>
      </c>
      <c r="CY442" t="s">
        <v>63</v>
      </c>
      <c r="DC442" t="s">
        <v>1736</v>
      </c>
      <c r="DD442">
        <v>1</v>
      </c>
      <c r="DE442" t="s">
        <v>88</v>
      </c>
      <c r="DF442" t="s">
        <v>89</v>
      </c>
      <c r="DG442">
        <v>9</v>
      </c>
      <c r="DJ442" t="s">
        <v>806</v>
      </c>
      <c r="DK442" t="s">
        <v>807</v>
      </c>
      <c r="DL442" t="s">
        <v>63</v>
      </c>
      <c r="DM442" t="s">
        <v>63</v>
      </c>
      <c r="DN442" t="s">
        <v>63</v>
      </c>
      <c r="DO442" t="s">
        <v>843</v>
      </c>
      <c r="DP442" t="s">
        <v>62</v>
      </c>
      <c r="DQ442" t="s">
        <v>77</v>
      </c>
      <c r="DY442">
        <v>27.4</v>
      </c>
      <c r="EB442">
        <v>4</v>
      </c>
      <c r="EC442">
        <v>4</v>
      </c>
      <c r="EE442" t="s">
        <v>1737</v>
      </c>
      <c r="EF442">
        <v>5</v>
      </c>
      <c r="EV442">
        <v>5000</v>
      </c>
      <c r="EW442">
        <v>485</v>
      </c>
      <c r="EX442">
        <v>340</v>
      </c>
      <c r="EY442">
        <v>420</v>
      </c>
    </row>
    <row r="443" spans="1:165" x14ac:dyDescent="0.35">
      <c r="A443">
        <v>2023</v>
      </c>
      <c r="B443" t="s">
        <v>847</v>
      </c>
      <c r="C443" t="s">
        <v>848</v>
      </c>
      <c r="D443">
        <v>300</v>
      </c>
      <c r="E443" t="s">
        <v>850</v>
      </c>
      <c r="F443">
        <v>19</v>
      </c>
      <c r="G443" s="209">
        <v>3.6</v>
      </c>
      <c r="H443">
        <v>6</v>
      </c>
      <c r="I443" t="s">
        <v>882</v>
      </c>
      <c r="J443">
        <v>19</v>
      </c>
      <c r="K443">
        <v>30</v>
      </c>
      <c r="L443">
        <v>23</v>
      </c>
      <c r="M443">
        <v>23.9</v>
      </c>
      <c r="N443">
        <v>43.1</v>
      </c>
      <c r="O443">
        <v>29.892299999999999</v>
      </c>
      <c r="P443">
        <v>19.000299999999999</v>
      </c>
      <c r="Q443">
        <v>30.097100000000001</v>
      </c>
      <c r="R443">
        <v>22.779800000000002</v>
      </c>
      <c r="T443" t="s">
        <v>852</v>
      </c>
      <c r="U443" t="s">
        <v>853</v>
      </c>
      <c r="V443" t="s">
        <v>73</v>
      </c>
      <c r="W443" t="s">
        <v>74</v>
      </c>
      <c r="Y443">
        <v>8</v>
      </c>
      <c r="Z443" t="s">
        <v>62</v>
      </c>
      <c r="AA443" t="s">
        <v>63</v>
      </c>
      <c r="AB443" t="s">
        <v>71</v>
      </c>
      <c r="AC443" t="s">
        <v>72</v>
      </c>
      <c r="AD443">
        <v>10</v>
      </c>
      <c r="AG443" t="s">
        <v>856</v>
      </c>
      <c r="AH443" t="s">
        <v>857</v>
      </c>
      <c r="AI443" t="s">
        <v>64</v>
      </c>
      <c r="AJ443" t="s">
        <v>65</v>
      </c>
      <c r="AK443" t="s">
        <v>63</v>
      </c>
      <c r="AL443" t="s">
        <v>81</v>
      </c>
      <c r="AO443">
        <v>106</v>
      </c>
      <c r="AP443">
        <v>16</v>
      </c>
      <c r="AS443">
        <v>1900</v>
      </c>
      <c r="AT443">
        <v>1900</v>
      </c>
      <c r="BO443">
        <v>2</v>
      </c>
      <c r="BP443">
        <v>2</v>
      </c>
      <c r="BQ443">
        <v>6</v>
      </c>
      <c r="BR443" t="s">
        <v>82</v>
      </c>
      <c r="BS443" t="s">
        <v>292</v>
      </c>
      <c r="BT443" t="s">
        <v>998</v>
      </c>
      <c r="BU443" s="210">
        <v>44900</v>
      </c>
      <c r="BV443">
        <v>32544</v>
      </c>
      <c r="BX443" t="s">
        <v>63</v>
      </c>
      <c r="BY443" t="s">
        <v>63</v>
      </c>
      <c r="CB443" t="s">
        <v>63</v>
      </c>
      <c r="CC443" t="s">
        <v>63</v>
      </c>
      <c r="CE443" t="s">
        <v>63</v>
      </c>
      <c r="CG443" t="s">
        <v>62</v>
      </c>
      <c r="CH443" t="s">
        <v>859</v>
      </c>
      <c r="CI443" t="s">
        <v>63</v>
      </c>
      <c r="DJ443" t="s">
        <v>864</v>
      </c>
      <c r="DK443" t="s">
        <v>865</v>
      </c>
      <c r="DN443" t="s">
        <v>63</v>
      </c>
      <c r="DO443" t="s">
        <v>860</v>
      </c>
      <c r="DP443" t="s">
        <v>63</v>
      </c>
      <c r="DQ443" t="s">
        <v>69</v>
      </c>
      <c r="DY443">
        <v>30.1</v>
      </c>
      <c r="EB443">
        <v>5</v>
      </c>
      <c r="EC443">
        <v>5</v>
      </c>
      <c r="EE443" t="s">
        <v>1553</v>
      </c>
      <c r="EF443">
        <v>5</v>
      </c>
      <c r="EV443">
        <v>1500</v>
      </c>
      <c r="EW443">
        <v>466</v>
      </c>
      <c r="EX443">
        <v>295</v>
      </c>
      <c r="EY443">
        <v>389</v>
      </c>
    </row>
    <row r="444" spans="1:165" x14ac:dyDescent="0.35">
      <c r="A444">
        <v>2023</v>
      </c>
      <c r="B444" t="s">
        <v>847</v>
      </c>
      <c r="C444" t="s">
        <v>848</v>
      </c>
      <c r="D444">
        <v>300</v>
      </c>
      <c r="E444" t="s">
        <v>850</v>
      </c>
      <c r="F444">
        <v>20</v>
      </c>
      <c r="G444" s="209">
        <v>5.7</v>
      </c>
      <c r="H444">
        <v>8</v>
      </c>
      <c r="I444" t="s">
        <v>882</v>
      </c>
      <c r="J444">
        <v>16</v>
      </c>
      <c r="K444">
        <v>25</v>
      </c>
      <c r="L444">
        <v>19</v>
      </c>
      <c r="M444">
        <v>19.8</v>
      </c>
      <c r="N444">
        <v>35.198900000000002</v>
      </c>
      <c r="O444">
        <v>24.653500000000001</v>
      </c>
      <c r="P444">
        <v>15.9536</v>
      </c>
      <c r="Q444">
        <v>25.020199999999999</v>
      </c>
      <c r="R444">
        <v>19.062000000000001</v>
      </c>
      <c r="T444" t="s">
        <v>852</v>
      </c>
      <c r="U444" t="s">
        <v>853</v>
      </c>
      <c r="V444" t="s">
        <v>73</v>
      </c>
      <c r="W444" t="s">
        <v>74</v>
      </c>
      <c r="Y444">
        <v>8</v>
      </c>
      <c r="Z444" t="s">
        <v>62</v>
      </c>
      <c r="AA444" t="s">
        <v>63</v>
      </c>
      <c r="AB444" t="s">
        <v>71</v>
      </c>
      <c r="AC444" t="s">
        <v>72</v>
      </c>
      <c r="AD444">
        <v>10</v>
      </c>
      <c r="AG444" t="s">
        <v>1554</v>
      </c>
      <c r="AH444" t="s">
        <v>1555</v>
      </c>
      <c r="AI444" t="s">
        <v>64</v>
      </c>
      <c r="AJ444" t="s">
        <v>65</v>
      </c>
      <c r="AK444" t="s">
        <v>63</v>
      </c>
      <c r="AL444" t="s">
        <v>81</v>
      </c>
      <c r="AO444">
        <v>106</v>
      </c>
      <c r="AP444">
        <v>16</v>
      </c>
      <c r="AS444">
        <v>2700</v>
      </c>
      <c r="AT444">
        <v>2700</v>
      </c>
      <c r="BO444">
        <v>1</v>
      </c>
      <c r="BP444">
        <v>1</v>
      </c>
      <c r="BQ444">
        <v>6</v>
      </c>
      <c r="BR444" t="s">
        <v>82</v>
      </c>
      <c r="BS444" t="s">
        <v>292</v>
      </c>
      <c r="BT444" t="s">
        <v>998</v>
      </c>
      <c r="BU444" s="210">
        <v>44900</v>
      </c>
      <c r="BV444">
        <v>32542</v>
      </c>
      <c r="BX444" t="s">
        <v>63</v>
      </c>
      <c r="BY444" t="s">
        <v>63</v>
      </c>
      <c r="CB444" t="s">
        <v>63</v>
      </c>
      <c r="CC444" t="s">
        <v>63</v>
      </c>
      <c r="CE444" t="s">
        <v>62</v>
      </c>
      <c r="CF444" t="s">
        <v>1556</v>
      </c>
      <c r="CG444" t="s">
        <v>62</v>
      </c>
      <c r="CH444" t="s">
        <v>1505</v>
      </c>
      <c r="CI444" t="s">
        <v>63</v>
      </c>
      <c r="DJ444" t="s">
        <v>864</v>
      </c>
      <c r="DK444" t="s">
        <v>865</v>
      </c>
      <c r="DN444" t="s">
        <v>63</v>
      </c>
      <c r="DO444" t="s">
        <v>860</v>
      </c>
      <c r="DP444" t="s">
        <v>63</v>
      </c>
      <c r="DQ444" t="s">
        <v>69</v>
      </c>
      <c r="DY444">
        <v>24.8</v>
      </c>
      <c r="EB444">
        <v>4</v>
      </c>
      <c r="EC444">
        <v>4</v>
      </c>
      <c r="EE444" t="s">
        <v>1557</v>
      </c>
      <c r="EF444">
        <v>3</v>
      </c>
      <c r="EV444">
        <v>5500</v>
      </c>
      <c r="EW444">
        <v>556</v>
      </c>
      <c r="EX444">
        <v>355</v>
      </c>
      <c r="EY444">
        <v>466</v>
      </c>
    </row>
    <row r="445" spans="1:165" x14ac:dyDescent="0.35">
      <c r="A445">
        <v>2023</v>
      </c>
      <c r="B445" t="s">
        <v>847</v>
      </c>
      <c r="C445" t="s">
        <v>848</v>
      </c>
      <c r="D445">
        <v>300</v>
      </c>
      <c r="E445" t="s">
        <v>850</v>
      </c>
      <c r="F445">
        <v>21</v>
      </c>
      <c r="G445" s="209">
        <v>6.4</v>
      </c>
      <c r="H445">
        <v>8</v>
      </c>
      <c r="I445" t="s">
        <v>882</v>
      </c>
      <c r="J445">
        <v>15</v>
      </c>
      <c r="K445">
        <v>24</v>
      </c>
      <c r="L445">
        <v>18</v>
      </c>
      <c r="M445">
        <v>18.191199999999998</v>
      </c>
      <c r="N445">
        <v>34.297400000000003</v>
      </c>
      <c r="O445">
        <v>23.0654</v>
      </c>
      <c r="P445">
        <v>14.7354</v>
      </c>
      <c r="Q445">
        <v>24.429300000000001</v>
      </c>
      <c r="R445">
        <v>17.938600000000001</v>
      </c>
      <c r="T445" t="s">
        <v>852</v>
      </c>
      <c r="U445" t="s">
        <v>853</v>
      </c>
      <c r="V445" t="s">
        <v>73</v>
      </c>
      <c r="W445" t="s">
        <v>74</v>
      </c>
      <c r="Y445">
        <v>8</v>
      </c>
      <c r="Z445" t="s">
        <v>62</v>
      </c>
      <c r="AA445" t="s">
        <v>63</v>
      </c>
      <c r="AB445" t="s">
        <v>71</v>
      </c>
      <c r="AC445" t="s">
        <v>72</v>
      </c>
      <c r="AD445">
        <v>10</v>
      </c>
      <c r="AG445" t="s">
        <v>800</v>
      </c>
      <c r="AH445" t="s">
        <v>801</v>
      </c>
      <c r="AI445" t="s">
        <v>64</v>
      </c>
      <c r="AJ445" t="s">
        <v>65</v>
      </c>
      <c r="AK445" t="s">
        <v>63</v>
      </c>
      <c r="AL445" t="s">
        <v>81</v>
      </c>
      <c r="AO445">
        <v>106</v>
      </c>
      <c r="AP445">
        <v>16</v>
      </c>
      <c r="AS445">
        <v>3050</v>
      </c>
      <c r="AT445">
        <v>3050</v>
      </c>
      <c r="BO445">
        <v>1</v>
      </c>
      <c r="BP445">
        <v>1</v>
      </c>
      <c r="BQ445">
        <v>6</v>
      </c>
      <c r="BR445" t="s">
        <v>82</v>
      </c>
      <c r="BS445" t="s">
        <v>292</v>
      </c>
      <c r="BT445" t="s">
        <v>998</v>
      </c>
      <c r="BU445" s="210">
        <v>44900</v>
      </c>
      <c r="BV445">
        <v>32580</v>
      </c>
      <c r="BX445" t="s">
        <v>63</v>
      </c>
      <c r="BY445" t="s">
        <v>63</v>
      </c>
      <c r="CB445" t="s">
        <v>63</v>
      </c>
      <c r="CC445" t="s">
        <v>63</v>
      </c>
      <c r="CE445" t="s">
        <v>62</v>
      </c>
      <c r="CF445" t="s">
        <v>1560</v>
      </c>
      <c r="CG445" t="s">
        <v>63</v>
      </c>
      <c r="CI445" t="s">
        <v>63</v>
      </c>
      <c r="DJ445" t="s">
        <v>864</v>
      </c>
      <c r="DK445" t="s">
        <v>865</v>
      </c>
      <c r="DN445" t="s">
        <v>63</v>
      </c>
      <c r="DO445" t="s">
        <v>932</v>
      </c>
      <c r="DP445" t="s">
        <v>63</v>
      </c>
      <c r="DQ445" t="s">
        <v>69</v>
      </c>
      <c r="DY445">
        <v>23.2</v>
      </c>
      <c r="EB445">
        <v>4</v>
      </c>
      <c r="EC445">
        <v>4</v>
      </c>
      <c r="EE445" t="s">
        <v>1561</v>
      </c>
      <c r="EF445">
        <v>1</v>
      </c>
      <c r="EI445" t="s">
        <v>1562</v>
      </c>
      <c r="EJ445">
        <v>1</v>
      </c>
      <c r="EV445">
        <v>7250</v>
      </c>
      <c r="EW445">
        <v>602</v>
      </c>
      <c r="EX445">
        <v>363</v>
      </c>
      <c r="EY445">
        <v>495</v>
      </c>
    </row>
    <row r="446" spans="1:165" x14ac:dyDescent="0.35">
      <c r="A446">
        <v>2023</v>
      </c>
      <c r="B446" t="s">
        <v>847</v>
      </c>
      <c r="C446" t="s">
        <v>848</v>
      </c>
      <c r="D446" t="s">
        <v>1738</v>
      </c>
      <c r="E446" t="s">
        <v>850</v>
      </c>
      <c r="F446">
        <v>1</v>
      </c>
      <c r="G446" s="209">
        <v>3.6</v>
      </c>
      <c r="H446">
        <v>6</v>
      </c>
      <c r="I446" t="s">
        <v>882</v>
      </c>
      <c r="J446">
        <v>18</v>
      </c>
      <c r="K446">
        <v>27</v>
      </c>
      <c r="L446">
        <v>21</v>
      </c>
      <c r="M446">
        <v>23</v>
      </c>
      <c r="N446">
        <v>38.1</v>
      </c>
      <c r="O446">
        <v>27.9923</v>
      </c>
      <c r="P446">
        <v>18.3385</v>
      </c>
      <c r="Q446">
        <v>26.9053</v>
      </c>
      <c r="R446">
        <v>21.4055</v>
      </c>
      <c r="T446" t="s">
        <v>852</v>
      </c>
      <c r="U446" t="s">
        <v>853</v>
      </c>
      <c r="V446" t="s">
        <v>73</v>
      </c>
      <c r="W446" t="s">
        <v>74</v>
      </c>
      <c r="Y446">
        <v>8</v>
      </c>
      <c r="Z446" t="s">
        <v>62</v>
      </c>
      <c r="AA446" t="s">
        <v>63</v>
      </c>
      <c r="AB446" t="s">
        <v>73</v>
      </c>
      <c r="AC446" t="s">
        <v>75</v>
      </c>
      <c r="AD446">
        <v>10</v>
      </c>
      <c r="AG446" t="s">
        <v>856</v>
      </c>
      <c r="AH446" t="s">
        <v>857</v>
      </c>
      <c r="AI446" t="s">
        <v>64</v>
      </c>
      <c r="AJ446" t="s">
        <v>65</v>
      </c>
      <c r="AK446" t="s">
        <v>63</v>
      </c>
      <c r="AL446" t="s">
        <v>81</v>
      </c>
      <c r="AO446">
        <v>106</v>
      </c>
      <c r="AP446">
        <v>16</v>
      </c>
      <c r="AS446">
        <v>2100</v>
      </c>
      <c r="AT446">
        <v>2100</v>
      </c>
      <c r="BO446">
        <v>2</v>
      </c>
      <c r="BP446">
        <v>2</v>
      </c>
      <c r="BQ446">
        <v>6</v>
      </c>
      <c r="BR446" t="s">
        <v>82</v>
      </c>
      <c r="BS446" t="s">
        <v>292</v>
      </c>
      <c r="BT446" t="s">
        <v>998</v>
      </c>
      <c r="BU446" s="210">
        <v>44900</v>
      </c>
      <c r="BV446">
        <v>32540</v>
      </c>
      <c r="BX446" t="s">
        <v>63</v>
      </c>
      <c r="BY446" t="s">
        <v>63</v>
      </c>
      <c r="CB446" t="s">
        <v>63</v>
      </c>
      <c r="CC446" t="s">
        <v>63</v>
      </c>
      <c r="CE446" t="s">
        <v>63</v>
      </c>
      <c r="CG446" t="s">
        <v>62</v>
      </c>
      <c r="CH446" t="s">
        <v>859</v>
      </c>
      <c r="CI446" t="s">
        <v>63</v>
      </c>
      <c r="DJ446" t="s">
        <v>864</v>
      </c>
      <c r="DK446" t="s">
        <v>865</v>
      </c>
      <c r="DN446" t="s">
        <v>63</v>
      </c>
      <c r="DO446" t="s">
        <v>860</v>
      </c>
      <c r="DP446" t="s">
        <v>63</v>
      </c>
      <c r="DQ446" t="s">
        <v>69</v>
      </c>
      <c r="DY446">
        <v>28.2</v>
      </c>
      <c r="EB446">
        <v>4</v>
      </c>
      <c r="EC446">
        <v>4</v>
      </c>
      <c r="EE446" t="s">
        <v>1553</v>
      </c>
      <c r="EF446">
        <v>5</v>
      </c>
      <c r="EV446">
        <v>2500</v>
      </c>
      <c r="EW446">
        <v>484</v>
      </c>
      <c r="EX446">
        <v>330</v>
      </c>
      <c r="EY446">
        <v>415</v>
      </c>
    </row>
    <row r="447" spans="1:165" x14ac:dyDescent="0.35">
      <c r="A447">
        <v>2023</v>
      </c>
      <c r="B447" t="s">
        <v>847</v>
      </c>
      <c r="C447" t="s">
        <v>1551</v>
      </c>
      <c r="D447" t="s">
        <v>1739</v>
      </c>
      <c r="E447" t="s">
        <v>850</v>
      </c>
      <c r="F447">
        <v>2</v>
      </c>
      <c r="G447" s="209">
        <v>3.6</v>
      </c>
      <c r="H447">
        <v>6</v>
      </c>
      <c r="I447" t="s">
        <v>882</v>
      </c>
      <c r="J447">
        <v>19</v>
      </c>
      <c r="K447">
        <v>30</v>
      </c>
      <c r="L447">
        <v>23</v>
      </c>
      <c r="M447">
        <v>23.9</v>
      </c>
      <c r="N447">
        <v>43.1</v>
      </c>
      <c r="O447">
        <v>29.892299999999999</v>
      </c>
      <c r="P447">
        <v>19.000299999999999</v>
      </c>
      <c r="Q447">
        <v>30.097100000000001</v>
      </c>
      <c r="R447">
        <v>22.779800000000002</v>
      </c>
      <c r="T447" t="s">
        <v>852</v>
      </c>
      <c r="U447" t="s">
        <v>853</v>
      </c>
      <c r="V447" t="s">
        <v>73</v>
      </c>
      <c r="W447" t="s">
        <v>74</v>
      </c>
      <c r="Y447">
        <v>8</v>
      </c>
      <c r="Z447" t="s">
        <v>62</v>
      </c>
      <c r="AA447" t="s">
        <v>63</v>
      </c>
      <c r="AB447" t="s">
        <v>71</v>
      </c>
      <c r="AC447" t="s">
        <v>72</v>
      </c>
      <c r="AD447">
        <v>10</v>
      </c>
      <c r="AG447" t="s">
        <v>856</v>
      </c>
      <c r="AH447" t="s">
        <v>857</v>
      </c>
      <c r="AI447" t="s">
        <v>64</v>
      </c>
      <c r="AJ447" t="s">
        <v>65</v>
      </c>
      <c r="AK447" t="s">
        <v>63</v>
      </c>
      <c r="AL447" t="s">
        <v>81</v>
      </c>
      <c r="AO447">
        <v>105</v>
      </c>
      <c r="AP447">
        <v>16</v>
      </c>
      <c r="AS447">
        <v>1900</v>
      </c>
      <c r="AT447">
        <v>1900</v>
      </c>
      <c r="BO447">
        <v>2</v>
      </c>
      <c r="BP447">
        <v>2</v>
      </c>
      <c r="BQ447">
        <v>6</v>
      </c>
      <c r="BR447" t="s">
        <v>82</v>
      </c>
      <c r="BS447" t="s">
        <v>292</v>
      </c>
      <c r="BT447" t="s">
        <v>998</v>
      </c>
      <c r="BU447" s="210">
        <v>44900</v>
      </c>
      <c r="BV447">
        <v>32533</v>
      </c>
      <c r="BX447" t="s">
        <v>63</v>
      </c>
      <c r="BY447" t="s">
        <v>63</v>
      </c>
      <c r="CB447" t="s">
        <v>63</v>
      </c>
      <c r="CC447" t="s">
        <v>63</v>
      </c>
      <c r="CE447" t="s">
        <v>63</v>
      </c>
      <c r="CG447" t="s">
        <v>62</v>
      </c>
      <c r="CH447" t="s">
        <v>859</v>
      </c>
      <c r="CI447" t="s">
        <v>63</v>
      </c>
      <c r="DJ447" t="s">
        <v>864</v>
      </c>
      <c r="DK447" t="s">
        <v>865</v>
      </c>
      <c r="DN447" t="s">
        <v>63</v>
      </c>
      <c r="DO447" t="s">
        <v>860</v>
      </c>
      <c r="DP447" t="s">
        <v>63</v>
      </c>
      <c r="DQ447" t="s">
        <v>69</v>
      </c>
      <c r="DY447">
        <v>30.1</v>
      </c>
      <c r="EB447">
        <v>5</v>
      </c>
      <c r="EC447">
        <v>5</v>
      </c>
      <c r="EE447" t="s">
        <v>1553</v>
      </c>
      <c r="EF447">
        <v>5</v>
      </c>
      <c r="EV447">
        <v>1500</v>
      </c>
      <c r="EW447">
        <v>466</v>
      </c>
      <c r="EX447">
        <v>295</v>
      </c>
      <c r="EY447">
        <v>389</v>
      </c>
    </row>
    <row r="448" spans="1:165" x14ac:dyDescent="0.35">
      <c r="A448">
        <v>2023</v>
      </c>
      <c r="B448" t="s">
        <v>847</v>
      </c>
      <c r="C448" t="s">
        <v>1551</v>
      </c>
      <c r="D448" t="s">
        <v>1739</v>
      </c>
      <c r="E448" t="s">
        <v>850</v>
      </c>
      <c r="F448">
        <v>3</v>
      </c>
      <c r="G448" s="209">
        <v>5.7</v>
      </c>
      <c r="H448">
        <v>8</v>
      </c>
      <c r="I448" t="s">
        <v>882</v>
      </c>
      <c r="J448">
        <v>16</v>
      </c>
      <c r="K448">
        <v>25</v>
      </c>
      <c r="L448">
        <v>19</v>
      </c>
      <c r="M448">
        <v>19.8</v>
      </c>
      <c r="N448">
        <v>35.198900000000002</v>
      </c>
      <c r="O448">
        <v>24.653500000000001</v>
      </c>
      <c r="P448">
        <v>15.9536</v>
      </c>
      <c r="Q448">
        <v>25.020199999999999</v>
      </c>
      <c r="R448">
        <v>19.062000000000001</v>
      </c>
      <c r="T448" t="s">
        <v>852</v>
      </c>
      <c r="U448" t="s">
        <v>853</v>
      </c>
      <c r="V448" t="s">
        <v>73</v>
      </c>
      <c r="W448" t="s">
        <v>74</v>
      </c>
      <c r="Y448">
        <v>8</v>
      </c>
      <c r="Z448" t="s">
        <v>62</v>
      </c>
      <c r="AA448" t="s">
        <v>63</v>
      </c>
      <c r="AB448" t="s">
        <v>71</v>
      </c>
      <c r="AC448" t="s">
        <v>72</v>
      </c>
      <c r="AD448">
        <v>10</v>
      </c>
      <c r="AG448" t="s">
        <v>1554</v>
      </c>
      <c r="AH448" t="s">
        <v>1555</v>
      </c>
      <c r="AI448" t="s">
        <v>64</v>
      </c>
      <c r="AJ448" t="s">
        <v>65</v>
      </c>
      <c r="AK448" t="s">
        <v>63</v>
      </c>
      <c r="AL448" t="s">
        <v>81</v>
      </c>
      <c r="AO448">
        <v>105</v>
      </c>
      <c r="AP448">
        <v>16</v>
      </c>
      <c r="AS448">
        <v>2700</v>
      </c>
      <c r="AT448">
        <v>2700</v>
      </c>
      <c r="BO448">
        <v>1</v>
      </c>
      <c r="BP448">
        <v>1</v>
      </c>
      <c r="BQ448">
        <v>6</v>
      </c>
      <c r="BR448" t="s">
        <v>82</v>
      </c>
      <c r="BS448" t="s">
        <v>292</v>
      </c>
      <c r="BT448" t="s">
        <v>998</v>
      </c>
      <c r="BU448" s="210">
        <v>44900</v>
      </c>
      <c r="BV448">
        <v>32541</v>
      </c>
      <c r="BX448" t="s">
        <v>63</v>
      </c>
      <c r="BY448" t="s">
        <v>63</v>
      </c>
      <c r="CB448" t="s">
        <v>63</v>
      </c>
      <c r="CC448" t="s">
        <v>63</v>
      </c>
      <c r="CE448" t="s">
        <v>62</v>
      </c>
      <c r="CF448" t="s">
        <v>1556</v>
      </c>
      <c r="CG448" t="s">
        <v>62</v>
      </c>
      <c r="CH448" t="s">
        <v>1505</v>
      </c>
      <c r="CI448" t="s">
        <v>63</v>
      </c>
      <c r="DJ448" t="s">
        <v>864</v>
      </c>
      <c r="DK448" t="s">
        <v>865</v>
      </c>
      <c r="DN448" t="s">
        <v>63</v>
      </c>
      <c r="DO448" t="s">
        <v>860</v>
      </c>
      <c r="DP448" t="s">
        <v>63</v>
      </c>
      <c r="DQ448" t="s">
        <v>69</v>
      </c>
      <c r="DY448">
        <v>24.8</v>
      </c>
      <c r="EB448">
        <v>4</v>
      </c>
      <c r="EC448">
        <v>4</v>
      </c>
      <c r="EE448" t="s">
        <v>1557</v>
      </c>
      <c r="EF448">
        <v>3</v>
      </c>
      <c r="EV448">
        <v>5500</v>
      </c>
      <c r="EW448">
        <v>556</v>
      </c>
      <c r="EX448">
        <v>355</v>
      </c>
      <c r="EY448">
        <v>466</v>
      </c>
    </row>
    <row r="449" spans="1:155" x14ac:dyDescent="0.35">
      <c r="A449">
        <v>2023</v>
      </c>
      <c r="B449" t="s">
        <v>847</v>
      </c>
      <c r="C449" t="s">
        <v>1551</v>
      </c>
      <c r="D449" t="s">
        <v>1739</v>
      </c>
      <c r="E449" t="s">
        <v>850</v>
      </c>
      <c r="F449">
        <v>4</v>
      </c>
      <c r="G449" s="209">
        <v>6.4</v>
      </c>
      <c r="H449">
        <v>8</v>
      </c>
      <c r="I449" t="s">
        <v>882</v>
      </c>
      <c r="J449">
        <v>15</v>
      </c>
      <c r="K449">
        <v>24</v>
      </c>
      <c r="L449">
        <v>18</v>
      </c>
      <c r="M449">
        <v>18.191199999999998</v>
      </c>
      <c r="N449">
        <v>34.297400000000003</v>
      </c>
      <c r="O449">
        <v>23.0654</v>
      </c>
      <c r="P449">
        <v>14.7354</v>
      </c>
      <c r="Q449">
        <v>24.429300000000001</v>
      </c>
      <c r="R449">
        <v>17.938600000000001</v>
      </c>
      <c r="T449" t="s">
        <v>852</v>
      </c>
      <c r="U449" t="s">
        <v>853</v>
      </c>
      <c r="V449" t="s">
        <v>73</v>
      </c>
      <c r="W449" t="s">
        <v>74</v>
      </c>
      <c r="Y449">
        <v>8</v>
      </c>
      <c r="Z449" t="s">
        <v>62</v>
      </c>
      <c r="AA449" t="s">
        <v>63</v>
      </c>
      <c r="AB449" t="s">
        <v>71</v>
      </c>
      <c r="AC449" t="s">
        <v>72</v>
      </c>
      <c r="AD449">
        <v>10</v>
      </c>
      <c r="AG449" t="s">
        <v>800</v>
      </c>
      <c r="AH449" t="s">
        <v>801</v>
      </c>
      <c r="AI449" t="s">
        <v>64</v>
      </c>
      <c r="AJ449" t="s">
        <v>65</v>
      </c>
      <c r="AK449" t="s">
        <v>63</v>
      </c>
      <c r="AL449" t="s">
        <v>81</v>
      </c>
      <c r="AO449">
        <v>105</v>
      </c>
      <c r="AP449">
        <v>16</v>
      </c>
      <c r="AS449">
        <v>3050</v>
      </c>
      <c r="AT449">
        <v>3050</v>
      </c>
      <c r="BO449">
        <v>1</v>
      </c>
      <c r="BP449">
        <v>1</v>
      </c>
      <c r="BQ449">
        <v>6</v>
      </c>
      <c r="BR449" t="s">
        <v>82</v>
      </c>
      <c r="BS449" t="s">
        <v>292</v>
      </c>
      <c r="BT449" t="s">
        <v>998</v>
      </c>
      <c r="BU449" s="210">
        <v>44900</v>
      </c>
      <c r="BV449">
        <v>32575</v>
      </c>
      <c r="BX449" t="s">
        <v>63</v>
      </c>
      <c r="BY449" t="s">
        <v>63</v>
      </c>
      <c r="CB449" t="s">
        <v>63</v>
      </c>
      <c r="CC449" t="s">
        <v>63</v>
      </c>
      <c r="CE449" t="s">
        <v>62</v>
      </c>
      <c r="CF449" t="s">
        <v>1560</v>
      </c>
      <c r="CG449" t="s">
        <v>63</v>
      </c>
      <c r="CI449" t="s">
        <v>63</v>
      </c>
      <c r="DJ449" t="s">
        <v>864</v>
      </c>
      <c r="DK449" t="s">
        <v>865</v>
      </c>
      <c r="DN449" t="s">
        <v>63</v>
      </c>
      <c r="DO449" t="s">
        <v>932</v>
      </c>
      <c r="DP449" t="s">
        <v>63</v>
      </c>
      <c r="DQ449" t="s">
        <v>69</v>
      </c>
      <c r="DY449">
        <v>23.2</v>
      </c>
      <c r="EB449">
        <v>4</v>
      </c>
      <c r="EC449">
        <v>4</v>
      </c>
      <c r="EE449" t="s">
        <v>1561</v>
      </c>
      <c r="EF449">
        <v>1</v>
      </c>
      <c r="EI449" t="s">
        <v>1562</v>
      </c>
      <c r="EJ449">
        <v>1</v>
      </c>
      <c r="EV449">
        <v>7250</v>
      </c>
      <c r="EW449">
        <v>602</v>
      </c>
      <c r="EX449">
        <v>363</v>
      </c>
      <c r="EY449">
        <v>495</v>
      </c>
    </row>
    <row r="450" spans="1:155" x14ac:dyDescent="0.35">
      <c r="A450">
        <v>2023</v>
      </c>
      <c r="B450" t="s">
        <v>847</v>
      </c>
      <c r="C450" t="s">
        <v>1551</v>
      </c>
      <c r="D450" t="s">
        <v>1740</v>
      </c>
      <c r="E450" t="s">
        <v>850</v>
      </c>
      <c r="F450">
        <v>22</v>
      </c>
      <c r="G450" s="209">
        <v>3.6</v>
      </c>
      <c r="H450">
        <v>6</v>
      </c>
      <c r="I450" t="s">
        <v>882</v>
      </c>
      <c r="J450">
        <v>18</v>
      </c>
      <c r="K450">
        <v>27</v>
      </c>
      <c r="L450">
        <v>21</v>
      </c>
      <c r="M450">
        <v>23</v>
      </c>
      <c r="N450">
        <v>38.1</v>
      </c>
      <c r="O450">
        <v>27.9923</v>
      </c>
      <c r="P450">
        <v>18.3385</v>
      </c>
      <c r="Q450">
        <v>26.9053</v>
      </c>
      <c r="R450">
        <v>21.4055</v>
      </c>
      <c r="T450" t="s">
        <v>852</v>
      </c>
      <c r="U450" t="s">
        <v>853</v>
      </c>
      <c r="V450" t="s">
        <v>73</v>
      </c>
      <c r="W450" t="s">
        <v>74</v>
      </c>
      <c r="Y450">
        <v>8</v>
      </c>
      <c r="Z450" t="s">
        <v>62</v>
      </c>
      <c r="AA450" t="s">
        <v>63</v>
      </c>
      <c r="AB450" t="s">
        <v>73</v>
      </c>
      <c r="AC450" t="s">
        <v>75</v>
      </c>
      <c r="AD450">
        <v>10</v>
      </c>
      <c r="AG450" t="s">
        <v>856</v>
      </c>
      <c r="AH450" t="s">
        <v>857</v>
      </c>
      <c r="AI450" t="s">
        <v>64</v>
      </c>
      <c r="AJ450" t="s">
        <v>65</v>
      </c>
      <c r="AK450" t="s">
        <v>63</v>
      </c>
      <c r="AL450" t="s">
        <v>81</v>
      </c>
      <c r="AO450">
        <v>105</v>
      </c>
      <c r="AP450">
        <v>16</v>
      </c>
      <c r="AS450">
        <v>2100</v>
      </c>
      <c r="AT450">
        <v>2100</v>
      </c>
      <c r="BO450">
        <v>2</v>
      </c>
      <c r="BP450">
        <v>2</v>
      </c>
      <c r="BQ450">
        <v>6</v>
      </c>
      <c r="BR450" t="s">
        <v>82</v>
      </c>
      <c r="BS450" t="s">
        <v>292</v>
      </c>
      <c r="BT450" t="s">
        <v>998</v>
      </c>
      <c r="BU450" s="210">
        <v>44900</v>
      </c>
      <c r="BV450">
        <v>32534</v>
      </c>
      <c r="BX450" t="s">
        <v>63</v>
      </c>
      <c r="BY450" t="s">
        <v>63</v>
      </c>
      <c r="CB450" t="s">
        <v>63</v>
      </c>
      <c r="CC450" t="s">
        <v>63</v>
      </c>
      <c r="CE450" t="s">
        <v>63</v>
      </c>
      <c r="CG450" t="s">
        <v>62</v>
      </c>
      <c r="CH450" t="s">
        <v>859</v>
      </c>
      <c r="CI450" t="s">
        <v>63</v>
      </c>
      <c r="DJ450" t="s">
        <v>864</v>
      </c>
      <c r="DK450" t="s">
        <v>865</v>
      </c>
      <c r="DN450" t="s">
        <v>63</v>
      </c>
      <c r="DO450" t="s">
        <v>860</v>
      </c>
      <c r="DP450" t="s">
        <v>63</v>
      </c>
      <c r="DQ450" t="s">
        <v>69</v>
      </c>
      <c r="DY450">
        <v>28.2</v>
      </c>
      <c r="EB450">
        <v>4</v>
      </c>
      <c r="EC450">
        <v>4</v>
      </c>
      <c r="EE450" t="s">
        <v>1553</v>
      </c>
      <c r="EF450">
        <v>5</v>
      </c>
      <c r="EV450">
        <v>2500</v>
      </c>
      <c r="EW450">
        <v>484</v>
      </c>
      <c r="EX450">
        <v>330</v>
      </c>
      <c r="EY450">
        <v>415</v>
      </c>
    </row>
    <row r="451" spans="1:155" x14ac:dyDescent="0.35">
      <c r="A451">
        <v>2023</v>
      </c>
      <c r="B451" t="s">
        <v>847</v>
      </c>
      <c r="C451" t="s">
        <v>1551</v>
      </c>
      <c r="D451" t="s">
        <v>1741</v>
      </c>
      <c r="E451" t="s">
        <v>850</v>
      </c>
      <c r="F451">
        <v>17</v>
      </c>
      <c r="G451" s="209">
        <v>6.2</v>
      </c>
      <c r="H451">
        <v>8</v>
      </c>
      <c r="I451" t="s">
        <v>882</v>
      </c>
      <c r="J451">
        <v>12</v>
      </c>
      <c r="K451">
        <v>21</v>
      </c>
      <c r="L451">
        <v>15</v>
      </c>
      <c r="M451">
        <v>15.1</v>
      </c>
      <c r="N451">
        <v>28.4</v>
      </c>
      <c r="O451">
        <v>19.131799999999998</v>
      </c>
      <c r="P451">
        <v>12.3581</v>
      </c>
      <c r="Q451">
        <v>20.503599999999999</v>
      </c>
      <c r="R451">
        <v>15.048299999999999</v>
      </c>
      <c r="S451" t="s">
        <v>856</v>
      </c>
      <c r="T451" t="s">
        <v>1077</v>
      </c>
      <c r="U451" t="s">
        <v>1078</v>
      </c>
      <c r="V451" t="s">
        <v>73</v>
      </c>
      <c r="W451" t="s">
        <v>74</v>
      </c>
      <c r="Y451">
        <v>8</v>
      </c>
      <c r="Z451" t="s">
        <v>62</v>
      </c>
      <c r="AA451" t="s">
        <v>63</v>
      </c>
      <c r="AB451" t="s">
        <v>71</v>
      </c>
      <c r="AC451" t="s">
        <v>72</v>
      </c>
      <c r="AD451">
        <v>10</v>
      </c>
      <c r="AG451" t="s">
        <v>800</v>
      </c>
      <c r="AH451" t="s">
        <v>801</v>
      </c>
      <c r="AI451" t="s">
        <v>64</v>
      </c>
      <c r="AJ451" t="s">
        <v>65</v>
      </c>
      <c r="AK451" t="s">
        <v>63</v>
      </c>
      <c r="AL451" t="s">
        <v>81</v>
      </c>
      <c r="AO451">
        <v>105</v>
      </c>
      <c r="AP451">
        <v>17</v>
      </c>
      <c r="AS451">
        <v>3650</v>
      </c>
      <c r="AT451">
        <v>3650</v>
      </c>
      <c r="BO451">
        <v>1</v>
      </c>
      <c r="BP451">
        <v>1</v>
      </c>
      <c r="BQ451">
        <v>6</v>
      </c>
      <c r="BR451" t="s">
        <v>82</v>
      </c>
      <c r="BS451" t="s">
        <v>292</v>
      </c>
      <c r="BT451" t="s">
        <v>998</v>
      </c>
      <c r="BU451" s="210">
        <v>44900</v>
      </c>
      <c r="BV451">
        <v>32583</v>
      </c>
      <c r="BX451" t="s">
        <v>63</v>
      </c>
      <c r="BY451" t="s">
        <v>63</v>
      </c>
      <c r="CB451" t="s">
        <v>63</v>
      </c>
      <c r="CC451" t="s">
        <v>63</v>
      </c>
      <c r="CE451" t="s">
        <v>63</v>
      </c>
      <c r="CG451" t="s">
        <v>62</v>
      </c>
      <c r="CH451" t="s">
        <v>1565</v>
      </c>
      <c r="CI451" t="s">
        <v>63</v>
      </c>
      <c r="DJ451" t="s">
        <v>864</v>
      </c>
      <c r="DK451" t="s">
        <v>865</v>
      </c>
      <c r="DN451" t="s">
        <v>63</v>
      </c>
      <c r="DO451" t="s">
        <v>1506</v>
      </c>
      <c r="DP451" t="s">
        <v>63</v>
      </c>
      <c r="DQ451" t="s">
        <v>69</v>
      </c>
      <c r="DY451">
        <v>19.3</v>
      </c>
      <c r="EB451">
        <v>2</v>
      </c>
      <c r="EC451">
        <v>2</v>
      </c>
      <c r="EE451" t="s">
        <v>1566</v>
      </c>
      <c r="EF451">
        <v>1</v>
      </c>
      <c r="EI451" t="s">
        <v>1567</v>
      </c>
      <c r="EJ451">
        <v>1</v>
      </c>
      <c r="EV451">
        <v>10250</v>
      </c>
      <c r="EW451">
        <v>721</v>
      </c>
      <c r="EX451">
        <v>434</v>
      </c>
      <c r="EY451">
        <v>592</v>
      </c>
    </row>
    <row r="452" spans="1:155" x14ac:dyDescent="0.35">
      <c r="A452">
        <v>2023</v>
      </c>
      <c r="B452" t="s">
        <v>847</v>
      </c>
      <c r="C452" t="s">
        <v>1551</v>
      </c>
      <c r="D452" t="s">
        <v>1742</v>
      </c>
      <c r="E452" t="s">
        <v>850</v>
      </c>
      <c r="F452">
        <v>23</v>
      </c>
      <c r="G452" s="209">
        <v>6.4</v>
      </c>
      <c r="H452">
        <v>8</v>
      </c>
      <c r="I452" t="s">
        <v>882</v>
      </c>
      <c r="J452">
        <v>15</v>
      </c>
      <c r="K452">
        <v>24</v>
      </c>
      <c r="L452">
        <v>18</v>
      </c>
      <c r="M452">
        <v>18.191199999999998</v>
      </c>
      <c r="N452">
        <v>34.297400000000003</v>
      </c>
      <c r="O452">
        <v>23.0654</v>
      </c>
      <c r="P452">
        <v>14.7354</v>
      </c>
      <c r="Q452">
        <v>24.429300000000001</v>
      </c>
      <c r="R452">
        <v>17.938600000000001</v>
      </c>
      <c r="T452" t="s">
        <v>852</v>
      </c>
      <c r="U452" t="s">
        <v>853</v>
      </c>
      <c r="V452" t="s">
        <v>73</v>
      </c>
      <c r="W452" t="s">
        <v>74</v>
      </c>
      <c r="Y452">
        <v>8</v>
      </c>
      <c r="Z452" t="s">
        <v>62</v>
      </c>
      <c r="AA452" t="s">
        <v>63</v>
      </c>
      <c r="AB452" t="s">
        <v>71</v>
      </c>
      <c r="AC452" t="s">
        <v>72</v>
      </c>
      <c r="AD452">
        <v>10</v>
      </c>
      <c r="AG452" t="s">
        <v>800</v>
      </c>
      <c r="AH452" t="s">
        <v>801</v>
      </c>
      <c r="AI452" t="s">
        <v>64</v>
      </c>
      <c r="AJ452" t="s">
        <v>65</v>
      </c>
      <c r="AK452" t="s">
        <v>63</v>
      </c>
      <c r="AL452" t="s">
        <v>81</v>
      </c>
      <c r="AO452">
        <v>105</v>
      </c>
      <c r="AP452">
        <v>17</v>
      </c>
      <c r="AS452">
        <v>3050</v>
      </c>
      <c r="AT452">
        <v>3050</v>
      </c>
      <c r="BO452">
        <v>1</v>
      </c>
      <c r="BP452">
        <v>1</v>
      </c>
      <c r="BQ452">
        <v>6</v>
      </c>
      <c r="BR452" t="s">
        <v>82</v>
      </c>
      <c r="BS452" t="s">
        <v>292</v>
      </c>
      <c r="BT452" t="s">
        <v>998</v>
      </c>
      <c r="BU452" s="210">
        <v>44900</v>
      </c>
      <c r="BV452">
        <v>32577</v>
      </c>
      <c r="BX452" t="s">
        <v>63</v>
      </c>
      <c r="BY452" t="s">
        <v>63</v>
      </c>
      <c r="CB452" t="s">
        <v>63</v>
      </c>
      <c r="CC452" t="s">
        <v>63</v>
      </c>
      <c r="CE452" t="s">
        <v>62</v>
      </c>
      <c r="CF452" t="s">
        <v>1560</v>
      </c>
      <c r="CG452" t="s">
        <v>63</v>
      </c>
      <c r="CI452" t="s">
        <v>63</v>
      </c>
      <c r="DJ452" t="s">
        <v>864</v>
      </c>
      <c r="DK452" t="s">
        <v>865</v>
      </c>
      <c r="DN452" t="s">
        <v>63</v>
      </c>
      <c r="DO452" t="s">
        <v>932</v>
      </c>
      <c r="DP452" t="s">
        <v>63</v>
      </c>
      <c r="DQ452" t="s">
        <v>69</v>
      </c>
      <c r="DY452">
        <v>23.2</v>
      </c>
      <c r="EB452">
        <v>4</v>
      </c>
      <c r="EC452">
        <v>4</v>
      </c>
      <c r="EE452" t="s">
        <v>1561</v>
      </c>
      <c r="EF452">
        <v>1</v>
      </c>
      <c r="EI452" t="s">
        <v>1562</v>
      </c>
      <c r="EJ452">
        <v>1</v>
      </c>
      <c r="EV452">
        <v>7250</v>
      </c>
      <c r="EW452">
        <v>602</v>
      </c>
      <c r="EX452">
        <v>363</v>
      </c>
      <c r="EY452">
        <v>495</v>
      </c>
    </row>
    <row r="453" spans="1:155" x14ac:dyDescent="0.35">
      <c r="A453">
        <v>2023</v>
      </c>
      <c r="B453" t="s">
        <v>127</v>
      </c>
      <c r="C453" t="s">
        <v>165</v>
      </c>
      <c r="D453" t="s">
        <v>1743</v>
      </c>
      <c r="E453" t="s">
        <v>129</v>
      </c>
      <c r="F453">
        <v>10</v>
      </c>
      <c r="G453" s="209">
        <v>2.5</v>
      </c>
      <c r="H453">
        <v>4</v>
      </c>
      <c r="I453" t="s">
        <v>818</v>
      </c>
      <c r="J453">
        <v>22</v>
      </c>
      <c r="K453">
        <v>30</v>
      </c>
      <c r="L453">
        <v>25</v>
      </c>
      <c r="M453">
        <v>27.736000000000001</v>
      </c>
      <c r="N453">
        <v>42.777099999999997</v>
      </c>
      <c r="O453">
        <v>32.9495</v>
      </c>
      <c r="P453">
        <v>21.778199999999998</v>
      </c>
      <c r="Q453">
        <v>29.969000000000001</v>
      </c>
      <c r="R453">
        <v>24.8323</v>
      </c>
      <c r="T453" t="s">
        <v>796</v>
      </c>
      <c r="U453" t="s">
        <v>797</v>
      </c>
      <c r="V453" t="s">
        <v>819</v>
      </c>
      <c r="W453" t="s">
        <v>820</v>
      </c>
      <c r="Y453">
        <v>8</v>
      </c>
      <c r="Z453" t="s">
        <v>62</v>
      </c>
      <c r="AA453" t="s">
        <v>63</v>
      </c>
      <c r="AB453" t="s">
        <v>73</v>
      </c>
      <c r="AC453" t="s">
        <v>75</v>
      </c>
      <c r="AD453">
        <v>15</v>
      </c>
      <c r="AG453" t="s">
        <v>800</v>
      </c>
      <c r="AH453" t="s">
        <v>801</v>
      </c>
      <c r="AI453" t="s">
        <v>64</v>
      </c>
      <c r="AJ453" t="s">
        <v>65</v>
      </c>
      <c r="AK453" t="s">
        <v>63</v>
      </c>
      <c r="AL453" t="s">
        <v>81</v>
      </c>
      <c r="AO453">
        <v>107</v>
      </c>
      <c r="AP453">
        <v>15</v>
      </c>
      <c r="AS453">
        <v>2200</v>
      </c>
      <c r="AT453">
        <v>2200</v>
      </c>
      <c r="BN453" s="192" t="s">
        <v>904</v>
      </c>
      <c r="BO453">
        <v>2</v>
      </c>
      <c r="BP453">
        <v>2</v>
      </c>
      <c r="BQ453">
        <v>6</v>
      </c>
      <c r="BR453" t="s">
        <v>82</v>
      </c>
      <c r="BS453" t="s">
        <v>292</v>
      </c>
      <c r="BT453" t="s">
        <v>1289</v>
      </c>
      <c r="BU453" s="210">
        <v>44683</v>
      </c>
      <c r="BV453">
        <v>31097</v>
      </c>
      <c r="BX453" t="s">
        <v>63</v>
      </c>
      <c r="BY453" t="s">
        <v>63</v>
      </c>
      <c r="CB453" t="s">
        <v>63</v>
      </c>
      <c r="CC453" t="s">
        <v>63</v>
      </c>
      <c r="CE453" t="s">
        <v>63</v>
      </c>
      <c r="CG453" t="s">
        <v>62</v>
      </c>
      <c r="CH453" t="s">
        <v>870</v>
      </c>
      <c r="CI453" t="s">
        <v>63</v>
      </c>
      <c r="DJ453" t="s">
        <v>905</v>
      </c>
      <c r="DK453" t="s">
        <v>906</v>
      </c>
      <c r="DN453" t="s">
        <v>63</v>
      </c>
      <c r="DO453" t="s">
        <v>1594</v>
      </c>
      <c r="DP453" t="s">
        <v>62</v>
      </c>
      <c r="DQ453" t="s">
        <v>77</v>
      </c>
      <c r="DY453">
        <v>33.200000000000003</v>
      </c>
      <c r="EB453">
        <v>5</v>
      </c>
      <c r="EC453">
        <v>5</v>
      </c>
      <c r="EE453" t="s">
        <v>1744</v>
      </c>
      <c r="EF453">
        <v>5</v>
      </c>
      <c r="EV453">
        <v>3000</v>
      </c>
      <c r="EW453">
        <v>412</v>
      </c>
      <c r="EX453">
        <v>299</v>
      </c>
      <c r="EY453">
        <v>361</v>
      </c>
    </row>
    <row r="454" spans="1:155" x14ac:dyDescent="0.35">
      <c r="A454">
        <v>2023</v>
      </c>
      <c r="B454" t="s">
        <v>127</v>
      </c>
      <c r="C454" t="s">
        <v>165</v>
      </c>
      <c r="D454" t="s">
        <v>1743</v>
      </c>
      <c r="E454" t="s">
        <v>129</v>
      </c>
      <c r="F454">
        <v>12</v>
      </c>
      <c r="G454" s="209">
        <v>3.5</v>
      </c>
      <c r="H454">
        <v>6</v>
      </c>
      <c r="I454" t="s">
        <v>818</v>
      </c>
      <c r="J454">
        <v>16</v>
      </c>
      <c r="K454">
        <v>25</v>
      </c>
      <c r="L454">
        <v>19</v>
      </c>
      <c r="M454">
        <v>19.7212</v>
      </c>
      <c r="N454">
        <v>31.3187</v>
      </c>
      <c r="O454">
        <v>23.6646</v>
      </c>
      <c r="P454">
        <v>16.374199999999998</v>
      </c>
      <c r="Q454">
        <v>24.5411</v>
      </c>
      <c r="R454">
        <v>19.258199999999999</v>
      </c>
      <c r="T454" t="s">
        <v>796</v>
      </c>
      <c r="U454" t="s">
        <v>797</v>
      </c>
      <c r="V454" t="s">
        <v>819</v>
      </c>
      <c r="W454" t="s">
        <v>820</v>
      </c>
      <c r="Y454">
        <v>8</v>
      </c>
      <c r="Z454" t="s">
        <v>62</v>
      </c>
      <c r="AA454" t="s">
        <v>63</v>
      </c>
      <c r="AB454" t="s">
        <v>73</v>
      </c>
      <c r="AC454" t="s">
        <v>75</v>
      </c>
      <c r="AD454">
        <v>15</v>
      </c>
      <c r="AG454" t="s">
        <v>800</v>
      </c>
      <c r="AH454" t="s">
        <v>801</v>
      </c>
      <c r="AI454" t="s">
        <v>64</v>
      </c>
      <c r="AJ454" t="s">
        <v>65</v>
      </c>
      <c r="AK454" t="s">
        <v>63</v>
      </c>
      <c r="AL454" t="s">
        <v>81</v>
      </c>
      <c r="AO454">
        <v>107</v>
      </c>
      <c r="AP454">
        <v>15</v>
      </c>
      <c r="AS454">
        <v>2900</v>
      </c>
      <c r="AT454">
        <v>2900</v>
      </c>
      <c r="BN454" s="192" t="s">
        <v>904</v>
      </c>
      <c r="BO454">
        <v>2</v>
      </c>
      <c r="BP454">
        <v>2</v>
      </c>
      <c r="BQ454">
        <v>6</v>
      </c>
      <c r="BR454" t="s">
        <v>82</v>
      </c>
      <c r="BS454" t="s">
        <v>292</v>
      </c>
      <c r="BT454" t="s">
        <v>1011</v>
      </c>
      <c r="BU454" s="210">
        <v>44683</v>
      </c>
      <c r="BV454">
        <v>31099</v>
      </c>
      <c r="BX454" t="s">
        <v>63</v>
      </c>
      <c r="BY454" t="s">
        <v>63</v>
      </c>
      <c r="CB454" t="s">
        <v>63</v>
      </c>
      <c r="CC454" t="s">
        <v>63</v>
      </c>
      <c r="CE454" t="s">
        <v>63</v>
      </c>
      <c r="CG454" t="s">
        <v>62</v>
      </c>
      <c r="CH454" t="s">
        <v>870</v>
      </c>
      <c r="CI454" t="s">
        <v>63</v>
      </c>
      <c r="DJ454" t="s">
        <v>905</v>
      </c>
      <c r="DK454" t="s">
        <v>906</v>
      </c>
      <c r="DN454" t="s">
        <v>63</v>
      </c>
      <c r="DO454" t="s">
        <v>1594</v>
      </c>
      <c r="DP454" t="s">
        <v>62</v>
      </c>
      <c r="DQ454" t="s">
        <v>77</v>
      </c>
      <c r="DY454">
        <v>23.8</v>
      </c>
      <c r="EB454">
        <v>4</v>
      </c>
      <c r="EC454">
        <v>4</v>
      </c>
      <c r="EE454" t="s">
        <v>1745</v>
      </c>
      <c r="EF454">
        <v>5</v>
      </c>
      <c r="EV454">
        <v>6500</v>
      </c>
      <c r="EW454">
        <v>547</v>
      </c>
      <c r="EX454">
        <v>365</v>
      </c>
      <c r="EY454">
        <v>465</v>
      </c>
    </row>
    <row r="455" spans="1:155" x14ac:dyDescent="0.35">
      <c r="A455">
        <v>2023</v>
      </c>
      <c r="B455" t="s">
        <v>127</v>
      </c>
      <c r="C455" t="s">
        <v>165</v>
      </c>
      <c r="D455" t="s">
        <v>1746</v>
      </c>
      <c r="E455" t="s">
        <v>129</v>
      </c>
      <c r="F455">
        <v>11</v>
      </c>
      <c r="G455" s="209">
        <v>2.5</v>
      </c>
      <c r="H455">
        <v>4</v>
      </c>
      <c r="I455" t="s">
        <v>818</v>
      </c>
      <c r="J455">
        <v>22</v>
      </c>
      <c r="K455">
        <v>32</v>
      </c>
      <c r="L455">
        <v>26</v>
      </c>
      <c r="M455">
        <v>28.746200000000002</v>
      </c>
      <c r="N455">
        <v>46.0749</v>
      </c>
      <c r="O455">
        <v>34.602499999999999</v>
      </c>
      <c r="P455">
        <v>22.4984</v>
      </c>
      <c r="Q455">
        <v>31.799900000000001</v>
      </c>
      <c r="R455">
        <v>25.9086</v>
      </c>
      <c r="T455" t="s">
        <v>796</v>
      </c>
      <c r="U455" t="s">
        <v>797</v>
      </c>
      <c r="V455" t="s">
        <v>819</v>
      </c>
      <c r="W455" t="s">
        <v>820</v>
      </c>
      <c r="Y455">
        <v>8</v>
      </c>
      <c r="Z455" t="s">
        <v>62</v>
      </c>
      <c r="AA455" t="s">
        <v>63</v>
      </c>
      <c r="AB455" t="s">
        <v>71</v>
      </c>
      <c r="AC455" t="s">
        <v>72</v>
      </c>
      <c r="AD455">
        <v>15</v>
      </c>
      <c r="AG455" t="s">
        <v>800</v>
      </c>
      <c r="AH455" t="s">
        <v>801</v>
      </c>
      <c r="AI455" t="s">
        <v>64</v>
      </c>
      <c r="AJ455" t="s">
        <v>65</v>
      </c>
      <c r="AK455" t="s">
        <v>63</v>
      </c>
      <c r="AL455" t="s">
        <v>81</v>
      </c>
      <c r="AO455">
        <v>107</v>
      </c>
      <c r="AP455">
        <v>15</v>
      </c>
      <c r="AS455">
        <v>2100</v>
      </c>
      <c r="AT455">
        <v>2100</v>
      </c>
      <c r="BN455" s="192" t="s">
        <v>904</v>
      </c>
      <c r="BO455">
        <v>2</v>
      </c>
      <c r="BP455">
        <v>2</v>
      </c>
      <c r="BQ455">
        <v>6</v>
      </c>
      <c r="BR455" t="s">
        <v>82</v>
      </c>
      <c r="BS455" t="s">
        <v>292</v>
      </c>
      <c r="BT455" t="s">
        <v>1289</v>
      </c>
      <c r="BU455" s="210">
        <v>44683</v>
      </c>
      <c r="BV455">
        <v>31100</v>
      </c>
      <c r="BX455" t="s">
        <v>63</v>
      </c>
      <c r="BY455" t="s">
        <v>63</v>
      </c>
      <c r="CB455" t="s">
        <v>63</v>
      </c>
      <c r="CC455" t="s">
        <v>63</v>
      </c>
      <c r="CE455" t="s">
        <v>63</v>
      </c>
      <c r="CG455" t="s">
        <v>62</v>
      </c>
      <c r="CH455" t="s">
        <v>870</v>
      </c>
      <c r="CI455" t="s">
        <v>63</v>
      </c>
      <c r="DJ455" t="s">
        <v>905</v>
      </c>
      <c r="DK455" t="s">
        <v>906</v>
      </c>
      <c r="DN455" t="s">
        <v>63</v>
      </c>
      <c r="DO455" t="s">
        <v>1594</v>
      </c>
      <c r="DP455" t="s">
        <v>62</v>
      </c>
      <c r="DQ455" t="s">
        <v>77</v>
      </c>
      <c r="DY455">
        <v>34.799999999999997</v>
      </c>
      <c r="EB455">
        <v>5</v>
      </c>
      <c r="EC455">
        <v>5</v>
      </c>
      <c r="EE455" t="s">
        <v>1744</v>
      </c>
      <c r="EF455">
        <v>5</v>
      </c>
      <c r="EV455">
        <v>2500</v>
      </c>
      <c r="EW455">
        <v>398</v>
      </c>
      <c r="EX455">
        <v>282</v>
      </c>
      <c r="EY455">
        <v>346</v>
      </c>
    </row>
    <row r="456" spans="1:155" x14ac:dyDescent="0.35">
      <c r="A456">
        <v>2023</v>
      </c>
      <c r="B456" t="s">
        <v>127</v>
      </c>
      <c r="C456" t="s">
        <v>165</v>
      </c>
      <c r="D456" t="s">
        <v>1747</v>
      </c>
      <c r="E456" t="s">
        <v>129</v>
      </c>
      <c r="F456">
        <v>18</v>
      </c>
      <c r="G456" s="209">
        <v>3.5</v>
      </c>
      <c r="H456">
        <v>6</v>
      </c>
      <c r="I456" t="s">
        <v>818</v>
      </c>
      <c r="J456">
        <v>18</v>
      </c>
      <c r="K456">
        <v>26</v>
      </c>
      <c r="L456">
        <v>21</v>
      </c>
      <c r="M456">
        <v>22.6</v>
      </c>
      <c r="N456">
        <v>36.1</v>
      </c>
      <c r="O456">
        <v>27.172699999999999</v>
      </c>
      <c r="P456">
        <v>18.043099999999999</v>
      </c>
      <c r="Q456">
        <v>25.6084</v>
      </c>
      <c r="R456">
        <v>20.8095</v>
      </c>
      <c r="T456" t="s">
        <v>796</v>
      </c>
      <c r="U456" t="s">
        <v>797</v>
      </c>
      <c r="V456" t="s">
        <v>819</v>
      </c>
      <c r="W456" t="s">
        <v>820</v>
      </c>
      <c r="Y456">
        <v>8</v>
      </c>
      <c r="Z456" t="s">
        <v>62</v>
      </c>
      <c r="AA456" t="s">
        <v>63</v>
      </c>
      <c r="AB456" t="s">
        <v>73</v>
      </c>
      <c r="AC456" t="s">
        <v>75</v>
      </c>
      <c r="AD456">
        <v>15</v>
      </c>
      <c r="AG456" t="s">
        <v>800</v>
      </c>
      <c r="AH456" t="s">
        <v>801</v>
      </c>
      <c r="AI456" t="s">
        <v>64</v>
      </c>
      <c r="AJ456" t="s">
        <v>65</v>
      </c>
      <c r="AK456" t="s">
        <v>63</v>
      </c>
      <c r="AL456" t="s">
        <v>81</v>
      </c>
      <c r="AO456">
        <v>109</v>
      </c>
      <c r="AP456">
        <v>11</v>
      </c>
      <c r="AS456">
        <v>2600</v>
      </c>
      <c r="AT456">
        <v>2600</v>
      </c>
      <c r="BN456" s="192" t="s">
        <v>904</v>
      </c>
      <c r="BO456">
        <v>2</v>
      </c>
      <c r="BP456">
        <v>2</v>
      </c>
      <c r="BQ456">
        <v>6</v>
      </c>
      <c r="BR456" t="s">
        <v>82</v>
      </c>
      <c r="BS456" t="s">
        <v>292</v>
      </c>
      <c r="BT456" t="s">
        <v>998</v>
      </c>
      <c r="BU456" s="210">
        <v>44652</v>
      </c>
      <c r="BV456">
        <v>31188</v>
      </c>
      <c r="BX456" t="s">
        <v>63</v>
      </c>
      <c r="BY456" t="s">
        <v>63</v>
      </c>
      <c r="CB456" t="s">
        <v>63</v>
      </c>
      <c r="CC456" t="s">
        <v>63</v>
      </c>
      <c r="CE456" t="s">
        <v>63</v>
      </c>
      <c r="CG456" t="s">
        <v>62</v>
      </c>
      <c r="CH456" t="s">
        <v>1748</v>
      </c>
      <c r="CI456" t="s">
        <v>63</v>
      </c>
      <c r="DJ456" t="s">
        <v>905</v>
      </c>
      <c r="DK456" t="s">
        <v>906</v>
      </c>
      <c r="DN456" t="s">
        <v>63</v>
      </c>
      <c r="DO456" t="s">
        <v>843</v>
      </c>
      <c r="DP456" t="s">
        <v>62</v>
      </c>
      <c r="DQ456" t="s">
        <v>77</v>
      </c>
      <c r="DY456">
        <v>27.4</v>
      </c>
      <c r="EB456">
        <v>4</v>
      </c>
      <c r="EC456">
        <v>4</v>
      </c>
      <c r="EE456" t="s">
        <v>1749</v>
      </c>
      <c r="EF456">
        <v>5</v>
      </c>
      <c r="EV456">
        <v>5000</v>
      </c>
      <c r="EW456">
        <v>491</v>
      </c>
      <c r="EX456">
        <v>347</v>
      </c>
      <c r="EY456">
        <v>426</v>
      </c>
    </row>
    <row r="457" spans="1:155" x14ac:dyDescent="0.35">
      <c r="A457">
        <v>2023</v>
      </c>
      <c r="B457" t="s">
        <v>127</v>
      </c>
      <c r="C457" t="s">
        <v>165</v>
      </c>
      <c r="D457" t="s">
        <v>1750</v>
      </c>
      <c r="E457" t="s">
        <v>129</v>
      </c>
      <c r="F457">
        <v>23</v>
      </c>
      <c r="G457" s="209">
        <v>3.5</v>
      </c>
      <c r="H457">
        <v>6</v>
      </c>
      <c r="I457" t="s">
        <v>818</v>
      </c>
      <c r="J457">
        <v>17</v>
      </c>
      <c r="K457">
        <v>24</v>
      </c>
      <c r="L457">
        <v>20</v>
      </c>
      <c r="M457">
        <v>22.7</v>
      </c>
      <c r="N457">
        <v>35</v>
      </c>
      <c r="O457">
        <v>26.964200000000002</v>
      </c>
      <c r="P457">
        <v>17.2531</v>
      </c>
      <c r="Q457">
        <v>24.4848</v>
      </c>
      <c r="R457">
        <v>19.8977</v>
      </c>
      <c r="T457" t="s">
        <v>971</v>
      </c>
      <c r="U457" t="s">
        <v>972</v>
      </c>
      <c r="V457" t="s">
        <v>819</v>
      </c>
      <c r="W457" t="s">
        <v>820</v>
      </c>
      <c r="Y457">
        <v>8</v>
      </c>
      <c r="Z457" t="s">
        <v>62</v>
      </c>
      <c r="AA457" t="s">
        <v>63</v>
      </c>
      <c r="AB457" t="s">
        <v>73</v>
      </c>
      <c r="AC457" t="s">
        <v>75</v>
      </c>
      <c r="AD457">
        <v>15</v>
      </c>
      <c r="AG457" t="s">
        <v>800</v>
      </c>
      <c r="AH457" t="s">
        <v>801</v>
      </c>
      <c r="AI457" t="s">
        <v>64</v>
      </c>
      <c r="AJ457" t="s">
        <v>65</v>
      </c>
      <c r="AK457" t="s">
        <v>63</v>
      </c>
      <c r="AL457" t="s">
        <v>81</v>
      </c>
      <c r="AO457">
        <v>109</v>
      </c>
      <c r="AP457">
        <v>11</v>
      </c>
      <c r="AS457">
        <v>2750</v>
      </c>
      <c r="AT457">
        <v>2750</v>
      </c>
      <c r="BN457" s="192" t="s">
        <v>1419</v>
      </c>
      <c r="BO457">
        <v>2</v>
      </c>
      <c r="BP457">
        <v>2</v>
      </c>
      <c r="BQ457">
        <v>6</v>
      </c>
      <c r="BR457" t="s">
        <v>82</v>
      </c>
      <c r="BS457" t="s">
        <v>292</v>
      </c>
      <c r="BT457" t="s">
        <v>1011</v>
      </c>
      <c r="BU457" s="210">
        <v>44652</v>
      </c>
      <c r="BV457">
        <v>31208</v>
      </c>
      <c r="BX457" t="s">
        <v>63</v>
      </c>
      <c r="BY457" t="s">
        <v>63</v>
      </c>
      <c r="CB457" t="s">
        <v>63</v>
      </c>
      <c r="CC457" t="s">
        <v>63</v>
      </c>
      <c r="CD457" t="s">
        <v>1751</v>
      </c>
      <c r="CE457" t="s">
        <v>63</v>
      </c>
      <c r="CG457" t="s">
        <v>62</v>
      </c>
      <c r="CH457" t="s">
        <v>1748</v>
      </c>
      <c r="CI457" t="s">
        <v>63</v>
      </c>
      <c r="CK457" t="s">
        <v>83</v>
      </c>
      <c r="CM457">
        <v>1</v>
      </c>
      <c r="CN457" t="s">
        <v>84</v>
      </c>
      <c r="CP457">
        <v>45</v>
      </c>
      <c r="CQ457">
        <v>9.8000000000000007</v>
      </c>
      <c r="CR457">
        <v>17.5</v>
      </c>
      <c r="CS457" t="s">
        <v>85</v>
      </c>
      <c r="CV457" t="s">
        <v>86</v>
      </c>
      <c r="CX457" t="s">
        <v>135</v>
      </c>
      <c r="CY457" t="s">
        <v>63</v>
      </c>
      <c r="DC457" t="s">
        <v>1752</v>
      </c>
      <c r="DD457">
        <v>1</v>
      </c>
      <c r="DE457" t="s">
        <v>88</v>
      </c>
      <c r="DF457" t="s">
        <v>1753</v>
      </c>
      <c r="DG457">
        <v>12</v>
      </c>
      <c r="DJ457" t="s">
        <v>905</v>
      </c>
      <c r="DK457" t="s">
        <v>906</v>
      </c>
      <c r="DL457" t="s">
        <v>63</v>
      </c>
      <c r="DM457" t="s">
        <v>63</v>
      </c>
      <c r="DN457" t="s">
        <v>63</v>
      </c>
      <c r="DO457" t="s">
        <v>843</v>
      </c>
      <c r="DP457" t="s">
        <v>62</v>
      </c>
      <c r="DQ457" t="s">
        <v>77</v>
      </c>
      <c r="DY457">
        <v>27.2</v>
      </c>
      <c r="EB457">
        <v>4</v>
      </c>
      <c r="EC457">
        <v>4</v>
      </c>
      <c r="EE457" t="s">
        <v>1754</v>
      </c>
      <c r="EF457">
        <v>5</v>
      </c>
      <c r="EV457">
        <v>5750</v>
      </c>
      <c r="EW457">
        <v>505</v>
      </c>
      <c r="EX457">
        <v>363</v>
      </c>
      <c r="EY457">
        <v>441</v>
      </c>
    </row>
    <row r="458" spans="1:155" x14ac:dyDescent="0.35">
      <c r="A458">
        <v>2023</v>
      </c>
      <c r="B458" t="s">
        <v>1356</v>
      </c>
      <c r="C458" t="s">
        <v>1356</v>
      </c>
      <c r="D458" t="s">
        <v>1755</v>
      </c>
      <c r="E458" t="s">
        <v>1359</v>
      </c>
      <c r="F458">
        <v>101</v>
      </c>
      <c r="G458" s="209">
        <v>1.5</v>
      </c>
      <c r="H458">
        <v>4</v>
      </c>
      <c r="I458" t="s">
        <v>851</v>
      </c>
      <c r="J458">
        <v>29</v>
      </c>
      <c r="K458">
        <v>37</v>
      </c>
      <c r="L458">
        <v>32</v>
      </c>
      <c r="M458">
        <v>39.237000000000002</v>
      </c>
      <c r="N458">
        <v>55.710599999999999</v>
      </c>
      <c r="O458">
        <v>45.259399999999999</v>
      </c>
      <c r="P458">
        <v>29</v>
      </c>
      <c r="Q458">
        <v>37</v>
      </c>
      <c r="R458">
        <v>32</v>
      </c>
      <c r="T458" t="s">
        <v>796</v>
      </c>
      <c r="U458" t="s">
        <v>797</v>
      </c>
      <c r="V458" t="s">
        <v>854</v>
      </c>
      <c r="W458" t="s">
        <v>855</v>
      </c>
      <c r="Y458">
        <v>1</v>
      </c>
      <c r="Z458" t="s">
        <v>62</v>
      </c>
      <c r="AA458" t="s">
        <v>63</v>
      </c>
      <c r="AB458" t="s">
        <v>93</v>
      </c>
      <c r="AC458" t="s">
        <v>94</v>
      </c>
      <c r="AD458">
        <v>10</v>
      </c>
      <c r="AG458" t="s">
        <v>856</v>
      </c>
      <c r="AH458" t="s">
        <v>857</v>
      </c>
      <c r="AI458" t="s">
        <v>64</v>
      </c>
      <c r="AJ458" t="s">
        <v>65</v>
      </c>
      <c r="AK458" t="s">
        <v>63</v>
      </c>
      <c r="AL458" t="s">
        <v>81</v>
      </c>
      <c r="AO458">
        <v>106</v>
      </c>
      <c r="AP458">
        <v>17</v>
      </c>
      <c r="AS458">
        <v>1400</v>
      </c>
      <c r="AT458">
        <v>1400</v>
      </c>
      <c r="BN458" s="192" t="s">
        <v>1004</v>
      </c>
      <c r="BO458">
        <v>2</v>
      </c>
      <c r="BP458">
        <v>2</v>
      </c>
      <c r="BQ458">
        <v>6</v>
      </c>
      <c r="BR458" t="s">
        <v>82</v>
      </c>
      <c r="BS458" t="s">
        <v>292</v>
      </c>
      <c r="BT458" t="s">
        <v>998</v>
      </c>
      <c r="BU458" s="210">
        <v>44947</v>
      </c>
      <c r="BV458">
        <v>32723</v>
      </c>
      <c r="BX458" t="s">
        <v>63</v>
      </c>
      <c r="BY458" t="s">
        <v>63</v>
      </c>
      <c r="CB458" t="s">
        <v>63</v>
      </c>
      <c r="CC458" t="s">
        <v>63</v>
      </c>
      <c r="CE458" t="s">
        <v>63</v>
      </c>
      <c r="CG458" t="s">
        <v>62</v>
      </c>
      <c r="CH458" t="s">
        <v>1360</v>
      </c>
      <c r="CI458" t="s">
        <v>62</v>
      </c>
      <c r="CJ458" t="s">
        <v>1361</v>
      </c>
      <c r="DJ458" t="s">
        <v>806</v>
      </c>
      <c r="DK458" t="s">
        <v>807</v>
      </c>
      <c r="DL458" t="s">
        <v>63</v>
      </c>
      <c r="DM458" t="s">
        <v>63</v>
      </c>
      <c r="DN458" t="s">
        <v>63</v>
      </c>
      <c r="DO458" t="s">
        <v>1244</v>
      </c>
      <c r="DP458" t="s">
        <v>62</v>
      </c>
      <c r="DQ458" t="s">
        <v>77</v>
      </c>
      <c r="DY458">
        <v>45.6</v>
      </c>
      <c r="EB458">
        <v>6</v>
      </c>
      <c r="EC458">
        <v>6</v>
      </c>
      <c r="EE458" t="s">
        <v>1756</v>
      </c>
      <c r="EF458">
        <v>7</v>
      </c>
      <c r="EU458">
        <v>1000</v>
      </c>
      <c r="EW458">
        <v>306</v>
      </c>
      <c r="EX458">
        <v>239</v>
      </c>
      <c r="EY458">
        <v>277</v>
      </c>
    </row>
    <row r="459" spans="1:155" x14ac:dyDescent="0.35">
      <c r="A459">
        <v>2023</v>
      </c>
      <c r="B459" t="s">
        <v>1356</v>
      </c>
      <c r="C459" t="s">
        <v>1356</v>
      </c>
      <c r="D459" t="s">
        <v>1755</v>
      </c>
      <c r="E459" t="s">
        <v>1359</v>
      </c>
      <c r="F459">
        <v>121</v>
      </c>
      <c r="G459" s="209">
        <v>2</v>
      </c>
      <c r="H459">
        <v>4</v>
      </c>
      <c r="I459" t="s">
        <v>851</v>
      </c>
      <c r="J459">
        <v>51</v>
      </c>
      <c r="K459">
        <v>44</v>
      </c>
      <c r="L459">
        <v>48</v>
      </c>
      <c r="M459">
        <v>72.400000000000006</v>
      </c>
      <c r="N459">
        <v>66.900000000000006</v>
      </c>
      <c r="O459">
        <v>69.817099999999996</v>
      </c>
      <c r="P459">
        <v>51.293799999999997</v>
      </c>
      <c r="Q459">
        <v>44</v>
      </c>
      <c r="R459">
        <v>48</v>
      </c>
      <c r="T459" t="s">
        <v>852</v>
      </c>
      <c r="U459" t="s">
        <v>853</v>
      </c>
      <c r="V459" t="s">
        <v>854</v>
      </c>
      <c r="W459" t="s">
        <v>855</v>
      </c>
      <c r="Y459">
        <v>1</v>
      </c>
      <c r="Z459" t="s">
        <v>62</v>
      </c>
      <c r="AA459" t="s">
        <v>63</v>
      </c>
      <c r="AB459" t="s">
        <v>93</v>
      </c>
      <c r="AC459" t="s">
        <v>94</v>
      </c>
      <c r="AD459">
        <v>10</v>
      </c>
      <c r="AG459" t="s">
        <v>856</v>
      </c>
      <c r="AH459" t="s">
        <v>857</v>
      </c>
      <c r="AI459" t="s">
        <v>64</v>
      </c>
      <c r="AJ459" t="s">
        <v>65</v>
      </c>
      <c r="AK459" t="s">
        <v>63</v>
      </c>
      <c r="AL459" t="s">
        <v>81</v>
      </c>
      <c r="AO459">
        <v>106</v>
      </c>
      <c r="AP459">
        <v>17</v>
      </c>
      <c r="AS459">
        <v>900</v>
      </c>
      <c r="AT459">
        <v>900</v>
      </c>
      <c r="BN459" s="192" t="s">
        <v>1571</v>
      </c>
      <c r="BO459">
        <v>2</v>
      </c>
      <c r="BP459">
        <v>2</v>
      </c>
      <c r="BQ459">
        <v>6</v>
      </c>
      <c r="BR459" t="s">
        <v>82</v>
      </c>
      <c r="BS459" t="s">
        <v>292</v>
      </c>
      <c r="BT459" t="s">
        <v>1011</v>
      </c>
      <c r="BU459" s="210">
        <v>44947</v>
      </c>
      <c r="BV459">
        <v>32721</v>
      </c>
      <c r="BX459" t="s">
        <v>63</v>
      </c>
      <c r="BY459" t="s">
        <v>63</v>
      </c>
      <c r="CB459" t="s">
        <v>63</v>
      </c>
      <c r="CC459" t="s">
        <v>63</v>
      </c>
      <c r="CE459" t="s">
        <v>63</v>
      </c>
      <c r="CG459" t="s">
        <v>62</v>
      </c>
      <c r="CH459" t="s">
        <v>1368</v>
      </c>
      <c r="CI459" t="s">
        <v>63</v>
      </c>
      <c r="CK459" t="s">
        <v>83</v>
      </c>
      <c r="CM459">
        <v>1</v>
      </c>
      <c r="CN459" t="s">
        <v>84</v>
      </c>
      <c r="CP459">
        <v>259</v>
      </c>
      <c r="CQ459">
        <v>4</v>
      </c>
      <c r="CR459">
        <v>75</v>
      </c>
      <c r="CS459" t="s">
        <v>85</v>
      </c>
      <c r="CV459" t="s">
        <v>86</v>
      </c>
      <c r="CX459" t="s">
        <v>135</v>
      </c>
      <c r="CY459" t="s">
        <v>63</v>
      </c>
      <c r="DD459">
        <v>1</v>
      </c>
      <c r="DE459" t="s">
        <v>88</v>
      </c>
      <c r="DF459" t="s">
        <v>182</v>
      </c>
      <c r="DG459">
        <v>135</v>
      </c>
      <c r="DJ459" t="s">
        <v>806</v>
      </c>
      <c r="DK459" t="s">
        <v>807</v>
      </c>
      <c r="DL459" t="s">
        <v>63</v>
      </c>
      <c r="DM459" t="s">
        <v>63</v>
      </c>
      <c r="DN459" t="s">
        <v>63</v>
      </c>
      <c r="DO459" t="s">
        <v>1244</v>
      </c>
      <c r="DP459" t="s">
        <v>62</v>
      </c>
      <c r="DQ459" t="s">
        <v>77</v>
      </c>
      <c r="DY459">
        <v>70.2</v>
      </c>
      <c r="EB459">
        <v>8</v>
      </c>
      <c r="EC459">
        <v>8</v>
      </c>
      <c r="EE459" t="s">
        <v>1572</v>
      </c>
      <c r="EF459">
        <v>7</v>
      </c>
      <c r="EU459">
        <v>3500</v>
      </c>
      <c r="EW459">
        <v>172</v>
      </c>
      <c r="EX459">
        <v>200</v>
      </c>
      <c r="EY459">
        <v>184</v>
      </c>
    </row>
    <row r="460" spans="1:155" x14ac:dyDescent="0.35">
      <c r="A460">
        <v>2023</v>
      </c>
      <c r="B460" t="s">
        <v>1356</v>
      </c>
      <c r="C460" t="s">
        <v>1356</v>
      </c>
      <c r="D460" t="s">
        <v>1757</v>
      </c>
      <c r="E460" t="s">
        <v>1359</v>
      </c>
      <c r="F460">
        <v>21</v>
      </c>
      <c r="G460" s="209">
        <v>1.5</v>
      </c>
      <c r="H460">
        <v>4</v>
      </c>
      <c r="I460" t="s">
        <v>851</v>
      </c>
      <c r="J460">
        <v>31</v>
      </c>
      <c r="K460">
        <v>39</v>
      </c>
      <c r="L460">
        <v>35</v>
      </c>
      <c r="M460">
        <v>42.1</v>
      </c>
      <c r="N460">
        <v>58.5</v>
      </c>
      <c r="O460">
        <v>48.177799999999998</v>
      </c>
      <c r="P460">
        <v>31</v>
      </c>
      <c r="Q460">
        <v>39.495699999999999</v>
      </c>
      <c r="R460">
        <v>34.722999999999999</v>
      </c>
      <c r="T460" t="s">
        <v>796</v>
      </c>
      <c r="U460" t="s">
        <v>797</v>
      </c>
      <c r="V460" t="s">
        <v>854</v>
      </c>
      <c r="W460" t="s">
        <v>855</v>
      </c>
      <c r="Y460">
        <v>1</v>
      </c>
      <c r="Z460" t="s">
        <v>62</v>
      </c>
      <c r="AA460" t="s">
        <v>63</v>
      </c>
      <c r="AB460" t="s">
        <v>93</v>
      </c>
      <c r="AC460" t="s">
        <v>94</v>
      </c>
      <c r="AD460">
        <v>10</v>
      </c>
      <c r="AG460" t="s">
        <v>856</v>
      </c>
      <c r="AH460" t="s">
        <v>857</v>
      </c>
      <c r="AI460" t="s">
        <v>64</v>
      </c>
      <c r="AJ460" t="s">
        <v>65</v>
      </c>
      <c r="AK460" t="s">
        <v>63</v>
      </c>
      <c r="AL460" t="s">
        <v>81</v>
      </c>
      <c r="AQ460">
        <v>99</v>
      </c>
      <c r="AR460">
        <v>24</v>
      </c>
      <c r="AS460">
        <v>1250</v>
      </c>
      <c r="AT460">
        <v>1250</v>
      </c>
      <c r="BN460" s="192" t="s">
        <v>1004</v>
      </c>
      <c r="BO460">
        <v>2</v>
      </c>
      <c r="BP460">
        <v>2</v>
      </c>
      <c r="BQ460">
        <v>6</v>
      </c>
      <c r="BR460" t="s">
        <v>82</v>
      </c>
      <c r="BS460" t="s">
        <v>292</v>
      </c>
      <c r="BT460" t="s">
        <v>998</v>
      </c>
      <c r="BU460" s="210">
        <v>44859</v>
      </c>
      <c r="BV460">
        <v>32271</v>
      </c>
      <c r="BX460" t="s">
        <v>63</v>
      </c>
      <c r="BY460" t="s">
        <v>63</v>
      </c>
      <c r="CB460" t="s">
        <v>63</v>
      </c>
      <c r="CC460" t="s">
        <v>63</v>
      </c>
      <c r="CE460" t="s">
        <v>63</v>
      </c>
      <c r="CG460" t="s">
        <v>62</v>
      </c>
      <c r="CH460" t="s">
        <v>1368</v>
      </c>
      <c r="CI460" t="s">
        <v>63</v>
      </c>
      <c r="CJ460" t="s">
        <v>1368</v>
      </c>
      <c r="DJ460" t="s">
        <v>806</v>
      </c>
      <c r="DK460" t="s">
        <v>807</v>
      </c>
      <c r="DL460" t="s">
        <v>63</v>
      </c>
      <c r="DM460" t="s">
        <v>63</v>
      </c>
      <c r="DN460" t="s">
        <v>63</v>
      </c>
      <c r="DO460" t="s">
        <v>1244</v>
      </c>
      <c r="DP460" t="s">
        <v>62</v>
      </c>
      <c r="DQ460" t="s">
        <v>77</v>
      </c>
      <c r="DY460">
        <v>48.5</v>
      </c>
      <c r="EB460">
        <v>7</v>
      </c>
      <c r="EC460">
        <v>7</v>
      </c>
      <c r="EE460" t="s">
        <v>1574</v>
      </c>
      <c r="EF460">
        <v>7</v>
      </c>
      <c r="EU460">
        <v>1750</v>
      </c>
      <c r="EW460">
        <v>285</v>
      </c>
      <c r="EX460">
        <v>224</v>
      </c>
      <c r="EY460">
        <v>258</v>
      </c>
    </row>
    <row r="461" spans="1:155" x14ac:dyDescent="0.35">
      <c r="A461">
        <v>2023</v>
      </c>
      <c r="B461" t="s">
        <v>1356</v>
      </c>
      <c r="C461" t="s">
        <v>1356</v>
      </c>
      <c r="D461" t="s">
        <v>1757</v>
      </c>
      <c r="E461" t="s">
        <v>1359</v>
      </c>
      <c r="F461">
        <v>22</v>
      </c>
      <c r="G461" s="209">
        <v>1.5</v>
      </c>
      <c r="H461">
        <v>4</v>
      </c>
      <c r="I461" t="s">
        <v>1575</v>
      </c>
      <c r="J461">
        <v>30</v>
      </c>
      <c r="K461">
        <v>37</v>
      </c>
      <c r="L461">
        <v>33</v>
      </c>
      <c r="M461">
        <v>40.200000000000003</v>
      </c>
      <c r="N461">
        <v>54.9</v>
      </c>
      <c r="O461">
        <v>45.7074</v>
      </c>
      <c r="P461">
        <v>30.349699999999999</v>
      </c>
      <c r="Q461">
        <v>37.354900000000001</v>
      </c>
      <c r="R461">
        <v>33.146900000000002</v>
      </c>
      <c r="T461" t="s">
        <v>796</v>
      </c>
      <c r="U461" t="s">
        <v>797</v>
      </c>
      <c r="V461" t="s">
        <v>895</v>
      </c>
      <c r="W461" t="s">
        <v>896</v>
      </c>
      <c r="Y461">
        <v>7</v>
      </c>
      <c r="Z461" t="s">
        <v>62</v>
      </c>
      <c r="AA461" t="s">
        <v>63</v>
      </c>
      <c r="AB461" t="s">
        <v>93</v>
      </c>
      <c r="AC461" t="s">
        <v>94</v>
      </c>
      <c r="AD461">
        <v>10</v>
      </c>
      <c r="AG461" t="s">
        <v>856</v>
      </c>
      <c r="AH461" t="s">
        <v>857</v>
      </c>
      <c r="AI461" t="s">
        <v>64</v>
      </c>
      <c r="AJ461" t="s">
        <v>65</v>
      </c>
      <c r="AK461" t="s">
        <v>63</v>
      </c>
      <c r="AL461" t="s">
        <v>81</v>
      </c>
      <c r="AQ461">
        <v>99</v>
      </c>
      <c r="AR461">
        <v>24</v>
      </c>
      <c r="AS461">
        <v>1350</v>
      </c>
      <c r="AT461">
        <v>1350</v>
      </c>
      <c r="BN461" s="192" t="s">
        <v>1004</v>
      </c>
      <c r="BO461">
        <v>2</v>
      </c>
      <c r="BP461">
        <v>2</v>
      </c>
      <c r="BQ461">
        <v>6</v>
      </c>
      <c r="BR461" t="s">
        <v>82</v>
      </c>
      <c r="BS461" t="s">
        <v>292</v>
      </c>
      <c r="BT461" t="s">
        <v>998</v>
      </c>
      <c r="BU461" s="210">
        <v>44859</v>
      </c>
      <c r="BV461">
        <v>32272</v>
      </c>
      <c r="BX461" t="s">
        <v>63</v>
      </c>
      <c r="BY461" t="s">
        <v>63</v>
      </c>
      <c r="CB461" t="s">
        <v>63</v>
      </c>
      <c r="CC461" t="s">
        <v>63</v>
      </c>
      <c r="CE461" t="s">
        <v>63</v>
      </c>
      <c r="CG461" t="s">
        <v>62</v>
      </c>
      <c r="CH461" t="s">
        <v>1368</v>
      </c>
      <c r="CI461" t="s">
        <v>63</v>
      </c>
      <c r="CJ461" t="s">
        <v>1368</v>
      </c>
      <c r="DJ461" t="s">
        <v>806</v>
      </c>
      <c r="DK461" t="s">
        <v>807</v>
      </c>
      <c r="DL461" t="s">
        <v>63</v>
      </c>
      <c r="DM461" t="s">
        <v>63</v>
      </c>
      <c r="DN461" t="s">
        <v>63</v>
      </c>
      <c r="DO461" t="s">
        <v>1244</v>
      </c>
      <c r="DP461" t="s">
        <v>62</v>
      </c>
      <c r="DQ461" t="s">
        <v>77</v>
      </c>
      <c r="DY461">
        <v>46</v>
      </c>
      <c r="EB461">
        <v>6</v>
      </c>
      <c r="EC461">
        <v>6</v>
      </c>
      <c r="EE461" t="s">
        <v>1574</v>
      </c>
      <c r="EF461">
        <v>7</v>
      </c>
      <c r="EU461">
        <v>1250</v>
      </c>
      <c r="EW461">
        <v>292</v>
      </c>
      <c r="EX461">
        <v>237</v>
      </c>
      <c r="EY461">
        <v>267</v>
      </c>
    </row>
    <row r="462" spans="1:155" x14ac:dyDescent="0.35">
      <c r="A462">
        <v>2023</v>
      </c>
      <c r="B462" t="s">
        <v>1356</v>
      </c>
      <c r="C462" t="s">
        <v>1356</v>
      </c>
      <c r="D462" t="s">
        <v>1757</v>
      </c>
      <c r="E462" t="s">
        <v>1359</v>
      </c>
      <c r="F462">
        <v>23</v>
      </c>
      <c r="G462" s="209">
        <v>1.5</v>
      </c>
      <c r="H462">
        <v>4</v>
      </c>
      <c r="I462" t="s">
        <v>1110</v>
      </c>
      <c r="J462">
        <v>28</v>
      </c>
      <c r="K462">
        <v>37</v>
      </c>
      <c r="L462">
        <v>31</v>
      </c>
      <c r="M462">
        <v>36.200000000000003</v>
      </c>
      <c r="N462">
        <v>54.9</v>
      </c>
      <c r="O462">
        <v>42.753100000000003</v>
      </c>
      <c r="P462">
        <v>27.671700000000001</v>
      </c>
      <c r="Q462">
        <v>37.354900000000001</v>
      </c>
      <c r="R462">
        <v>31.325900000000001</v>
      </c>
      <c r="T462" t="s">
        <v>796</v>
      </c>
      <c r="U462" t="s">
        <v>797</v>
      </c>
      <c r="V462" t="s">
        <v>1111</v>
      </c>
      <c r="W462" t="s">
        <v>1112</v>
      </c>
      <c r="Y462">
        <v>6</v>
      </c>
      <c r="Z462" t="s">
        <v>63</v>
      </c>
      <c r="AA462" t="s">
        <v>63</v>
      </c>
      <c r="AB462" t="s">
        <v>93</v>
      </c>
      <c r="AC462" t="s">
        <v>94</v>
      </c>
      <c r="AD462">
        <v>10</v>
      </c>
      <c r="AG462" t="s">
        <v>856</v>
      </c>
      <c r="AH462" t="s">
        <v>857</v>
      </c>
      <c r="AI462" t="s">
        <v>64</v>
      </c>
      <c r="AJ462" t="s">
        <v>65</v>
      </c>
      <c r="AK462" t="s">
        <v>63</v>
      </c>
      <c r="AL462" t="s">
        <v>81</v>
      </c>
      <c r="AQ462">
        <v>99</v>
      </c>
      <c r="AR462">
        <v>24</v>
      </c>
      <c r="AS462">
        <v>1450</v>
      </c>
      <c r="AT462">
        <v>1450</v>
      </c>
      <c r="BN462" s="192" t="s">
        <v>1004</v>
      </c>
      <c r="BO462">
        <v>2</v>
      </c>
      <c r="BP462">
        <v>2</v>
      </c>
      <c r="BQ462">
        <v>6</v>
      </c>
      <c r="BR462" t="s">
        <v>82</v>
      </c>
      <c r="BS462" t="s">
        <v>292</v>
      </c>
      <c r="BT462" t="s">
        <v>998</v>
      </c>
      <c r="BU462" s="210">
        <v>44859</v>
      </c>
      <c r="BV462">
        <v>32273</v>
      </c>
      <c r="BX462" t="s">
        <v>63</v>
      </c>
      <c r="BY462" t="s">
        <v>63</v>
      </c>
      <c r="CB462" t="s">
        <v>63</v>
      </c>
      <c r="CC462" t="s">
        <v>63</v>
      </c>
      <c r="CE462" t="s">
        <v>63</v>
      </c>
      <c r="CG462" t="s">
        <v>62</v>
      </c>
      <c r="CH462" t="s">
        <v>1368</v>
      </c>
      <c r="CI462" t="s">
        <v>63</v>
      </c>
      <c r="CJ462" t="s">
        <v>1368</v>
      </c>
      <c r="DJ462" t="s">
        <v>806</v>
      </c>
      <c r="DK462" t="s">
        <v>807</v>
      </c>
      <c r="DL462" t="s">
        <v>63</v>
      </c>
      <c r="DM462" t="s">
        <v>63</v>
      </c>
      <c r="DN462" t="s">
        <v>63</v>
      </c>
      <c r="DO462" t="s">
        <v>1244</v>
      </c>
      <c r="DP462" t="s">
        <v>62</v>
      </c>
      <c r="DQ462" t="s">
        <v>77</v>
      </c>
      <c r="DY462">
        <v>43</v>
      </c>
      <c r="EB462">
        <v>6</v>
      </c>
      <c r="EC462">
        <v>6</v>
      </c>
      <c r="EE462" t="s">
        <v>1758</v>
      </c>
      <c r="EF462">
        <v>6</v>
      </c>
      <c r="EU462">
        <v>750</v>
      </c>
      <c r="EW462">
        <v>319</v>
      </c>
      <c r="EX462">
        <v>237</v>
      </c>
      <c r="EY462">
        <v>282</v>
      </c>
    </row>
    <row r="463" spans="1:155" x14ac:dyDescent="0.35">
      <c r="A463">
        <v>2023</v>
      </c>
      <c r="B463" t="s">
        <v>1356</v>
      </c>
      <c r="C463" t="s">
        <v>1356</v>
      </c>
      <c r="D463" t="s">
        <v>1757</v>
      </c>
      <c r="E463" t="s">
        <v>1359</v>
      </c>
      <c r="F463">
        <v>31</v>
      </c>
      <c r="G463" s="209">
        <v>2</v>
      </c>
      <c r="H463">
        <v>4</v>
      </c>
      <c r="I463" t="s">
        <v>851</v>
      </c>
      <c r="J463">
        <v>30</v>
      </c>
      <c r="K463">
        <v>38</v>
      </c>
      <c r="L463">
        <v>33</v>
      </c>
      <c r="M463">
        <v>39</v>
      </c>
      <c r="N463">
        <v>55.9</v>
      </c>
      <c r="O463">
        <v>45.141300000000001</v>
      </c>
      <c r="P463">
        <v>29.5533</v>
      </c>
      <c r="Q463">
        <v>37.9529</v>
      </c>
      <c r="R463">
        <v>32.822099999999999</v>
      </c>
      <c r="T463" t="s">
        <v>852</v>
      </c>
      <c r="U463" t="s">
        <v>853</v>
      </c>
      <c r="V463" t="s">
        <v>854</v>
      </c>
      <c r="W463" t="s">
        <v>855</v>
      </c>
      <c r="Y463">
        <v>1</v>
      </c>
      <c r="Z463" t="s">
        <v>62</v>
      </c>
      <c r="AA463" t="s">
        <v>63</v>
      </c>
      <c r="AB463" t="s">
        <v>93</v>
      </c>
      <c r="AC463" t="s">
        <v>94</v>
      </c>
      <c r="AD463">
        <v>10</v>
      </c>
      <c r="AG463" t="s">
        <v>856</v>
      </c>
      <c r="AH463" t="s">
        <v>857</v>
      </c>
      <c r="AI463" t="s">
        <v>64</v>
      </c>
      <c r="AJ463" t="s">
        <v>65</v>
      </c>
      <c r="AK463" t="s">
        <v>63</v>
      </c>
      <c r="AL463" t="s">
        <v>81</v>
      </c>
      <c r="AQ463">
        <v>99</v>
      </c>
      <c r="AR463">
        <v>24</v>
      </c>
      <c r="AS463">
        <v>1350</v>
      </c>
      <c r="AT463">
        <v>1350</v>
      </c>
      <c r="BO463">
        <v>2</v>
      </c>
      <c r="BP463">
        <v>2</v>
      </c>
      <c r="BQ463">
        <v>6</v>
      </c>
      <c r="BR463" t="s">
        <v>82</v>
      </c>
      <c r="BS463" t="s">
        <v>292</v>
      </c>
      <c r="BT463" t="s">
        <v>998</v>
      </c>
      <c r="BU463" s="210">
        <v>44859</v>
      </c>
      <c r="BV463">
        <v>32763</v>
      </c>
      <c r="BX463" t="s">
        <v>63</v>
      </c>
      <c r="BY463" t="s">
        <v>63</v>
      </c>
      <c r="CB463" t="s">
        <v>63</v>
      </c>
      <c r="CC463" t="s">
        <v>63</v>
      </c>
      <c r="CE463" t="s">
        <v>63</v>
      </c>
      <c r="CG463" t="s">
        <v>62</v>
      </c>
      <c r="CH463" t="s">
        <v>1577</v>
      </c>
      <c r="CI463" t="s">
        <v>62</v>
      </c>
      <c r="CJ463" t="s">
        <v>1361</v>
      </c>
      <c r="DJ463" t="s">
        <v>864</v>
      </c>
      <c r="DK463" t="s">
        <v>865</v>
      </c>
      <c r="DL463" t="s">
        <v>63</v>
      </c>
      <c r="DM463" t="s">
        <v>63</v>
      </c>
      <c r="DN463" t="s">
        <v>63</v>
      </c>
      <c r="DO463" t="s">
        <v>1244</v>
      </c>
      <c r="DP463" t="s">
        <v>62</v>
      </c>
      <c r="DQ463" t="s">
        <v>77</v>
      </c>
      <c r="DY463">
        <v>45.9</v>
      </c>
      <c r="EB463">
        <v>6</v>
      </c>
      <c r="EC463">
        <v>6</v>
      </c>
      <c r="EE463" t="s">
        <v>1759</v>
      </c>
      <c r="EF463">
        <v>7</v>
      </c>
      <c r="EU463">
        <v>1250</v>
      </c>
      <c r="EW463">
        <v>299</v>
      </c>
      <c r="EX463">
        <v>233</v>
      </c>
      <c r="EY463">
        <v>269</v>
      </c>
    </row>
    <row r="464" spans="1:155" x14ac:dyDescent="0.35">
      <c r="A464">
        <v>2023</v>
      </c>
      <c r="B464" t="s">
        <v>1356</v>
      </c>
      <c r="C464" t="s">
        <v>1356</v>
      </c>
      <c r="D464" t="s">
        <v>1757</v>
      </c>
      <c r="E464" t="s">
        <v>1359</v>
      </c>
      <c r="F464">
        <v>32</v>
      </c>
      <c r="G464" s="209">
        <v>2</v>
      </c>
      <c r="H464">
        <v>4</v>
      </c>
      <c r="I464" t="s">
        <v>1575</v>
      </c>
      <c r="J464">
        <v>29</v>
      </c>
      <c r="K464">
        <v>37</v>
      </c>
      <c r="L464">
        <v>32</v>
      </c>
      <c r="M464">
        <v>37.799999999999997</v>
      </c>
      <c r="N464">
        <v>53.8</v>
      </c>
      <c r="O464">
        <v>43.640300000000003</v>
      </c>
      <c r="P464">
        <v>28.750900000000001</v>
      </c>
      <c r="Q464">
        <v>36.694099999999999</v>
      </c>
      <c r="R464">
        <v>31.8538</v>
      </c>
      <c r="T464" t="s">
        <v>852</v>
      </c>
      <c r="U464" t="s">
        <v>853</v>
      </c>
      <c r="V464" t="s">
        <v>895</v>
      </c>
      <c r="W464" t="s">
        <v>896</v>
      </c>
      <c r="Y464">
        <v>7</v>
      </c>
      <c r="Z464" t="s">
        <v>62</v>
      </c>
      <c r="AA464" t="s">
        <v>63</v>
      </c>
      <c r="AB464" t="s">
        <v>93</v>
      </c>
      <c r="AC464" t="s">
        <v>94</v>
      </c>
      <c r="AD464">
        <v>10</v>
      </c>
      <c r="AG464" t="s">
        <v>856</v>
      </c>
      <c r="AH464" t="s">
        <v>857</v>
      </c>
      <c r="AI464" t="s">
        <v>64</v>
      </c>
      <c r="AJ464" t="s">
        <v>65</v>
      </c>
      <c r="AK464" t="s">
        <v>63</v>
      </c>
      <c r="AL464" t="s">
        <v>81</v>
      </c>
      <c r="AQ464">
        <v>99</v>
      </c>
      <c r="AR464">
        <v>24</v>
      </c>
      <c r="AS464">
        <v>1400</v>
      </c>
      <c r="AT464">
        <v>1400</v>
      </c>
      <c r="BO464">
        <v>2</v>
      </c>
      <c r="BP464">
        <v>2</v>
      </c>
      <c r="BQ464">
        <v>6</v>
      </c>
      <c r="BR464" t="s">
        <v>82</v>
      </c>
      <c r="BS464" t="s">
        <v>292</v>
      </c>
      <c r="BT464" t="s">
        <v>998</v>
      </c>
      <c r="BU464" s="210">
        <v>44859</v>
      </c>
      <c r="BV464">
        <v>32274</v>
      </c>
      <c r="BX464" t="s">
        <v>63</v>
      </c>
      <c r="BY464" t="s">
        <v>63</v>
      </c>
      <c r="CB464" t="s">
        <v>63</v>
      </c>
      <c r="CC464" t="s">
        <v>63</v>
      </c>
      <c r="CE464" t="s">
        <v>63</v>
      </c>
      <c r="CG464" t="s">
        <v>62</v>
      </c>
      <c r="CH464" t="s">
        <v>1577</v>
      </c>
      <c r="CI464" t="s">
        <v>62</v>
      </c>
      <c r="CJ464" t="s">
        <v>1361</v>
      </c>
      <c r="DJ464" t="s">
        <v>864</v>
      </c>
      <c r="DK464" t="s">
        <v>865</v>
      </c>
      <c r="DL464" t="s">
        <v>63</v>
      </c>
      <c r="DM464" t="s">
        <v>63</v>
      </c>
      <c r="DN464" t="s">
        <v>63</v>
      </c>
      <c r="DO464" t="s">
        <v>1244</v>
      </c>
      <c r="DP464" t="s">
        <v>62</v>
      </c>
      <c r="DQ464" t="s">
        <v>77</v>
      </c>
      <c r="DY464">
        <v>44.3</v>
      </c>
      <c r="EB464">
        <v>6</v>
      </c>
      <c r="EC464">
        <v>6</v>
      </c>
      <c r="EE464" t="s">
        <v>1759</v>
      </c>
      <c r="EF464">
        <v>7</v>
      </c>
      <c r="EU464">
        <v>1000</v>
      </c>
      <c r="EW464">
        <v>307</v>
      </c>
      <c r="EX464">
        <v>241</v>
      </c>
      <c r="EY464">
        <v>277</v>
      </c>
    </row>
    <row r="465" spans="1:165" x14ac:dyDescent="0.35">
      <c r="A465">
        <v>2023</v>
      </c>
      <c r="B465" t="s">
        <v>1356</v>
      </c>
      <c r="C465" t="s">
        <v>1356</v>
      </c>
      <c r="D465" t="s">
        <v>1757</v>
      </c>
      <c r="E465" t="s">
        <v>1359</v>
      </c>
      <c r="F465">
        <v>33</v>
      </c>
      <c r="G465" s="209">
        <v>2</v>
      </c>
      <c r="H465">
        <v>4</v>
      </c>
      <c r="I465" t="s">
        <v>1110</v>
      </c>
      <c r="J465">
        <v>26</v>
      </c>
      <c r="K465">
        <v>36</v>
      </c>
      <c r="L465">
        <v>29</v>
      </c>
      <c r="M465">
        <v>33.9</v>
      </c>
      <c r="N465">
        <v>52.5</v>
      </c>
      <c r="O465">
        <v>40.329700000000003</v>
      </c>
      <c r="P465">
        <v>26.101299999999998</v>
      </c>
      <c r="Q465">
        <v>35.908999999999999</v>
      </c>
      <c r="R465">
        <v>29</v>
      </c>
      <c r="T465" t="s">
        <v>852</v>
      </c>
      <c r="U465" t="s">
        <v>853</v>
      </c>
      <c r="V465" t="s">
        <v>1111</v>
      </c>
      <c r="W465" t="s">
        <v>1112</v>
      </c>
      <c r="Y465">
        <v>6</v>
      </c>
      <c r="Z465" t="s">
        <v>63</v>
      </c>
      <c r="AA465" t="s">
        <v>63</v>
      </c>
      <c r="AB465" t="s">
        <v>93</v>
      </c>
      <c r="AC465" t="s">
        <v>94</v>
      </c>
      <c r="AD465">
        <v>10</v>
      </c>
      <c r="AG465" t="s">
        <v>856</v>
      </c>
      <c r="AH465" t="s">
        <v>857</v>
      </c>
      <c r="AI465" t="s">
        <v>64</v>
      </c>
      <c r="AJ465" t="s">
        <v>65</v>
      </c>
      <c r="AK465" t="s">
        <v>63</v>
      </c>
      <c r="AL465" t="s">
        <v>81</v>
      </c>
      <c r="AQ465">
        <v>99</v>
      </c>
      <c r="AR465">
        <v>24</v>
      </c>
      <c r="AS465">
        <v>1550</v>
      </c>
      <c r="AT465">
        <v>1550</v>
      </c>
      <c r="BO465">
        <v>2</v>
      </c>
      <c r="BP465">
        <v>2</v>
      </c>
      <c r="BQ465">
        <v>6</v>
      </c>
      <c r="BR465" t="s">
        <v>82</v>
      </c>
      <c r="BS465" t="s">
        <v>292</v>
      </c>
      <c r="BT465" t="s">
        <v>998</v>
      </c>
      <c r="BU465" s="210">
        <v>44859</v>
      </c>
      <c r="BV465">
        <v>32275</v>
      </c>
      <c r="BX465" t="s">
        <v>63</v>
      </c>
      <c r="BY465" t="s">
        <v>63</v>
      </c>
      <c r="CB465" t="s">
        <v>63</v>
      </c>
      <c r="CC465" t="s">
        <v>63</v>
      </c>
      <c r="CE465" t="s">
        <v>63</v>
      </c>
      <c r="CG465" t="s">
        <v>62</v>
      </c>
      <c r="CH465" t="s">
        <v>1577</v>
      </c>
      <c r="CI465" t="s">
        <v>62</v>
      </c>
      <c r="CJ465" t="s">
        <v>1361</v>
      </c>
      <c r="DJ465" t="s">
        <v>864</v>
      </c>
      <c r="DK465" t="s">
        <v>865</v>
      </c>
      <c r="DL465" t="s">
        <v>63</v>
      </c>
      <c r="DM465" t="s">
        <v>63</v>
      </c>
      <c r="DN465" t="s">
        <v>63</v>
      </c>
      <c r="DO465" t="s">
        <v>1244</v>
      </c>
      <c r="DP465" t="s">
        <v>62</v>
      </c>
      <c r="DQ465" t="s">
        <v>77</v>
      </c>
      <c r="DY465">
        <v>41</v>
      </c>
      <c r="EB465">
        <v>6</v>
      </c>
      <c r="EC465">
        <v>6</v>
      </c>
      <c r="EE465" t="s">
        <v>1760</v>
      </c>
      <c r="EF465">
        <v>6</v>
      </c>
      <c r="EU465">
        <v>250</v>
      </c>
      <c r="EW465">
        <v>338</v>
      </c>
      <c r="EX465">
        <v>246</v>
      </c>
      <c r="EY465">
        <v>304</v>
      </c>
    </row>
    <row r="466" spans="1:165" x14ac:dyDescent="0.35">
      <c r="A466">
        <v>2023</v>
      </c>
      <c r="B466" t="s">
        <v>1356</v>
      </c>
      <c r="C466" t="s">
        <v>1356</v>
      </c>
      <c r="D466" t="s">
        <v>1757</v>
      </c>
      <c r="E466" t="s">
        <v>1359</v>
      </c>
      <c r="F466">
        <v>41</v>
      </c>
      <c r="G466" s="209">
        <v>2</v>
      </c>
      <c r="H466">
        <v>4</v>
      </c>
      <c r="I466" t="s">
        <v>1110</v>
      </c>
      <c r="J466">
        <v>22</v>
      </c>
      <c r="K466">
        <v>28</v>
      </c>
      <c r="L466">
        <v>24</v>
      </c>
      <c r="M466">
        <v>26.449100000000001</v>
      </c>
      <c r="N466">
        <v>40.198999999999998</v>
      </c>
      <c r="O466">
        <v>31.2608</v>
      </c>
      <c r="P466">
        <v>21.7346</v>
      </c>
      <c r="Q466">
        <v>28</v>
      </c>
      <c r="R466">
        <v>24.334</v>
      </c>
      <c r="T466" t="s">
        <v>796</v>
      </c>
      <c r="U466" t="s">
        <v>797</v>
      </c>
      <c r="V466" t="s">
        <v>1111</v>
      </c>
      <c r="W466" t="s">
        <v>1112</v>
      </c>
      <c r="Y466">
        <v>6</v>
      </c>
      <c r="Z466" t="s">
        <v>63</v>
      </c>
      <c r="AA466" t="s">
        <v>63</v>
      </c>
      <c r="AB466" t="s">
        <v>93</v>
      </c>
      <c r="AC466" t="s">
        <v>94</v>
      </c>
      <c r="AD466">
        <v>10</v>
      </c>
      <c r="AG466" t="s">
        <v>800</v>
      </c>
      <c r="AH466" t="s">
        <v>801</v>
      </c>
      <c r="AI466" t="s">
        <v>64</v>
      </c>
      <c r="AJ466" t="s">
        <v>65</v>
      </c>
      <c r="AK466" t="s">
        <v>63</v>
      </c>
      <c r="AL466" t="s">
        <v>81</v>
      </c>
      <c r="AQ466">
        <v>99</v>
      </c>
      <c r="AR466">
        <v>24</v>
      </c>
      <c r="AS466">
        <v>2300</v>
      </c>
      <c r="AT466">
        <v>2300</v>
      </c>
      <c r="BN466" s="192" t="s">
        <v>1004</v>
      </c>
      <c r="BO466">
        <v>2</v>
      </c>
      <c r="BP466">
        <v>2</v>
      </c>
      <c r="BQ466">
        <v>6</v>
      </c>
      <c r="BR466" t="s">
        <v>82</v>
      </c>
      <c r="BS466" t="s">
        <v>292</v>
      </c>
      <c r="BT466" t="s">
        <v>1011</v>
      </c>
      <c r="BU466" s="210">
        <v>44862</v>
      </c>
      <c r="BV466">
        <v>32043</v>
      </c>
      <c r="BX466" t="s">
        <v>63</v>
      </c>
      <c r="BY466" t="s">
        <v>63</v>
      </c>
      <c r="CB466" t="s">
        <v>63</v>
      </c>
      <c r="CC466" t="s">
        <v>63</v>
      </c>
      <c r="CE466" t="s">
        <v>63</v>
      </c>
      <c r="CG466" t="s">
        <v>62</v>
      </c>
      <c r="CH466" t="s">
        <v>1761</v>
      </c>
      <c r="CI466" t="s">
        <v>62</v>
      </c>
      <c r="CJ466" t="s">
        <v>1761</v>
      </c>
      <c r="DJ466" t="s">
        <v>806</v>
      </c>
      <c r="DK466" t="s">
        <v>807</v>
      </c>
      <c r="DL466" t="s">
        <v>63</v>
      </c>
      <c r="DM466" t="s">
        <v>63</v>
      </c>
      <c r="DN466" t="s">
        <v>63</v>
      </c>
      <c r="DO466" t="s">
        <v>1244</v>
      </c>
      <c r="DP466" t="s">
        <v>63</v>
      </c>
      <c r="DQ466" t="s">
        <v>69</v>
      </c>
      <c r="DY466">
        <v>31.5</v>
      </c>
      <c r="EB466">
        <v>5</v>
      </c>
      <c r="EC466">
        <v>5</v>
      </c>
      <c r="EE466" t="s">
        <v>1762</v>
      </c>
      <c r="EF466">
        <v>6</v>
      </c>
      <c r="EV466">
        <v>3500</v>
      </c>
      <c r="EW466">
        <v>404</v>
      </c>
      <c r="EX466">
        <v>314</v>
      </c>
      <c r="EY466">
        <v>364</v>
      </c>
    </row>
    <row r="467" spans="1:165" x14ac:dyDescent="0.35">
      <c r="A467">
        <v>2023</v>
      </c>
      <c r="B467" t="s">
        <v>127</v>
      </c>
      <c r="C467" t="s">
        <v>128</v>
      </c>
      <c r="D467" t="s">
        <v>1763</v>
      </c>
      <c r="E467" t="s">
        <v>129</v>
      </c>
      <c r="F467">
        <v>38</v>
      </c>
      <c r="G467" s="209">
        <v>1.6</v>
      </c>
      <c r="H467">
        <v>4</v>
      </c>
      <c r="I467" t="s">
        <v>818</v>
      </c>
      <c r="J467">
        <v>27</v>
      </c>
      <c r="K467">
        <v>37</v>
      </c>
      <c r="L467">
        <v>31</v>
      </c>
      <c r="M467">
        <v>34.976900000000001</v>
      </c>
      <c r="N467">
        <v>53.680399999999999</v>
      </c>
      <c r="O467">
        <v>41.480699999999999</v>
      </c>
      <c r="P467">
        <v>26.839400000000001</v>
      </c>
      <c r="Q467">
        <v>36.622100000000003</v>
      </c>
      <c r="R467">
        <v>30.506499999999999</v>
      </c>
      <c r="T467" t="s">
        <v>796</v>
      </c>
      <c r="U467" t="s">
        <v>797</v>
      </c>
      <c r="V467" t="s">
        <v>819</v>
      </c>
      <c r="W467" t="s">
        <v>820</v>
      </c>
      <c r="Y467">
        <v>8</v>
      </c>
      <c r="Z467" t="s">
        <v>62</v>
      </c>
      <c r="AA467" t="s">
        <v>63</v>
      </c>
      <c r="AB467" t="s">
        <v>93</v>
      </c>
      <c r="AC467" t="s">
        <v>94</v>
      </c>
      <c r="AD467">
        <v>15</v>
      </c>
      <c r="AG467" t="s">
        <v>856</v>
      </c>
      <c r="AH467" t="s">
        <v>857</v>
      </c>
      <c r="AI467" t="s">
        <v>64</v>
      </c>
      <c r="AJ467" t="s">
        <v>65</v>
      </c>
      <c r="AK467" t="s">
        <v>63</v>
      </c>
      <c r="AL467" t="s">
        <v>81</v>
      </c>
      <c r="AO467">
        <v>105</v>
      </c>
      <c r="AP467">
        <v>16</v>
      </c>
      <c r="AS467">
        <v>1450</v>
      </c>
      <c r="AT467">
        <v>1450</v>
      </c>
      <c r="BN467" s="192" t="s">
        <v>1004</v>
      </c>
      <c r="BO467">
        <v>2</v>
      </c>
      <c r="BP467">
        <v>2</v>
      </c>
      <c r="BQ467">
        <v>6</v>
      </c>
      <c r="BR467" t="s">
        <v>82</v>
      </c>
      <c r="BS467" t="s">
        <v>292</v>
      </c>
      <c r="BT467" t="s">
        <v>998</v>
      </c>
      <c r="BU467" s="210">
        <v>44727</v>
      </c>
      <c r="BV467">
        <v>31498</v>
      </c>
      <c r="BX467" t="s">
        <v>63</v>
      </c>
      <c r="BY467" t="s">
        <v>63</v>
      </c>
      <c r="CB467" t="s">
        <v>63</v>
      </c>
      <c r="CC467" t="s">
        <v>63</v>
      </c>
      <c r="CE467" t="s">
        <v>63</v>
      </c>
      <c r="CG467" t="s">
        <v>62</v>
      </c>
      <c r="CH467" t="s">
        <v>870</v>
      </c>
      <c r="CI467" t="s">
        <v>63</v>
      </c>
      <c r="DJ467" t="s">
        <v>806</v>
      </c>
      <c r="DK467" t="s">
        <v>807</v>
      </c>
      <c r="DN467" t="s">
        <v>63</v>
      </c>
      <c r="DO467" t="s">
        <v>1598</v>
      </c>
      <c r="DP467" t="s">
        <v>63</v>
      </c>
      <c r="DQ467" t="s">
        <v>69</v>
      </c>
      <c r="DY467">
        <v>41.8</v>
      </c>
      <c r="EB467">
        <v>6</v>
      </c>
      <c r="EC467">
        <v>6</v>
      </c>
      <c r="EE467" t="s">
        <v>1764</v>
      </c>
      <c r="EF467">
        <v>5</v>
      </c>
      <c r="EU467">
        <v>750</v>
      </c>
      <c r="EW467">
        <v>333</v>
      </c>
      <c r="EX467">
        <v>244</v>
      </c>
      <c r="EY467">
        <v>293</v>
      </c>
    </row>
    <row r="468" spans="1:165" x14ac:dyDescent="0.35">
      <c r="A468">
        <v>2023</v>
      </c>
      <c r="B468" t="s">
        <v>127</v>
      </c>
      <c r="C468" t="s">
        <v>128</v>
      </c>
      <c r="D468" t="s">
        <v>1763</v>
      </c>
      <c r="E468" t="s">
        <v>129</v>
      </c>
      <c r="F468">
        <v>41</v>
      </c>
      <c r="G468" s="209">
        <v>2.5</v>
      </c>
      <c r="H468">
        <v>4</v>
      </c>
      <c r="I468" t="s">
        <v>795</v>
      </c>
      <c r="J468">
        <v>23</v>
      </c>
      <c r="K468">
        <v>33</v>
      </c>
      <c r="L468">
        <v>27</v>
      </c>
      <c r="M468">
        <v>28.935400000000001</v>
      </c>
      <c r="N468">
        <v>44.633800000000001</v>
      </c>
      <c r="O468">
        <v>34.376199999999997</v>
      </c>
      <c r="P468">
        <v>23.302800000000001</v>
      </c>
      <c r="Q468">
        <v>32.570700000000002</v>
      </c>
      <c r="R468">
        <v>26.724799999999998</v>
      </c>
      <c r="T468" t="s">
        <v>796</v>
      </c>
      <c r="U468" t="s">
        <v>797</v>
      </c>
      <c r="V468" t="s">
        <v>798</v>
      </c>
      <c r="W468" t="s">
        <v>799</v>
      </c>
      <c r="Y468">
        <v>8</v>
      </c>
      <c r="Z468" t="s">
        <v>63</v>
      </c>
      <c r="AA468" t="s">
        <v>63</v>
      </c>
      <c r="AB468" t="s">
        <v>93</v>
      </c>
      <c r="AC468" t="s">
        <v>94</v>
      </c>
      <c r="AD468">
        <v>15</v>
      </c>
      <c r="AG468" t="s">
        <v>856</v>
      </c>
      <c r="AH468" t="s">
        <v>857</v>
      </c>
      <c r="AI468" t="s">
        <v>64</v>
      </c>
      <c r="AJ468" t="s">
        <v>65</v>
      </c>
      <c r="AK468" t="s">
        <v>63</v>
      </c>
      <c r="AL468" t="s">
        <v>81</v>
      </c>
      <c r="AO468">
        <v>105</v>
      </c>
      <c r="AP468">
        <v>16</v>
      </c>
      <c r="AS468">
        <v>1650</v>
      </c>
      <c r="AT468">
        <v>1650</v>
      </c>
      <c r="BN468" s="192" t="s">
        <v>904</v>
      </c>
      <c r="BO468">
        <v>2</v>
      </c>
      <c r="BP468">
        <v>2</v>
      </c>
      <c r="BQ468">
        <v>6</v>
      </c>
      <c r="BR468" t="s">
        <v>82</v>
      </c>
      <c r="BS468" t="s">
        <v>292</v>
      </c>
      <c r="BT468" t="s">
        <v>1011</v>
      </c>
      <c r="BU468" s="210">
        <v>44727</v>
      </c>
      <c r="BV468">
        <v>31530</v>
      </c>
      <c r="BX468" t="s">
        <v>63</v>
      </c>
      <c r="BY468" t="s">
        <v>63</v>
      </c>
      <c r="CB468" t="s">
        <v>63</v>
      </c>
      <c r="CC468" t="s">
        <v>63</v>
      </c>
      <c r="CE468" t="s">
        <v>63</v>
      </c>
      <c r="CG468" t="s">
        <v>62</v>
      </c>
      <c r="CH468" t="s">
        <v>1765</v>
      </c>
      <c r="CI468" t="s">
        <v>63</v>
      </c>
      <c r="DJ468" t="s">
        <v>905</v>
      </c>
      <c r="DK468" t="s">
        <v>906</v>
      </c>
      <c r="DN468" t="s">
        <v>63</v>
      </c>
      <c r="DO468" t="s">
        <v>1594</v>
      </c>
      <c r="DP468" t="s">
        <v>63</v>
      </c>
      <c r="DQ468" t="s">
        <v>69</v>
      </c>
      <c r="DY468">
        <v>34.6</v>
      </c>
      <c r="EB468">
        <v>5</v>
      </c>
      <c r="EC468">
        <v>5</v>
      </c>
      <c r="EE468" t="s">
        <v>1766</v>
      </c>
      <c r="EF468">
        <v>5</v>
      </c>
      <c r="EV468">
        <v>250</v>
      </c>
      <c r="EW468">
        <v>384</v>
      </c>
      <c r="EX468">
        <v>275</v>
      </c>
      <c r="EY468">
        <v>335</v>
      </c>
    </row>
    <row r="469" spans="1:165" x14ac:dyDescent="0.35">
      <c r="A469" s="4">
        <v>2023</v>
      </c>
      <c r="B469" s="4" t="s">
        <v>127</v>
      </c>
      <c r="C469" s="4" t="s">
        <v>128</v>
      </c>
      <c r="D469" s="4" t="s">
        <v>1763</v>
      </c>
      <c r="E469" s="4" t="s">
        <v>129</v>
      </c>
      <c r="F469" s="4">
        <v>40</v>
      </c>
      <c r="G469" s="88">
        <v>2.5</v>
      </c>
      <c r="H469" s="4">
        <v>4</v>
      </c>
      <c r="I469" s="4" t="s">
        <v>818</v>
      </c>
      <c r="J469" s="4">
        <v>28</v>
      </c>
      <c r="K469" s="4">
        <v>38</v>
      </c>
      <c r="L469" s="4">
        <v>32</v>
      </c>
      <c r="M469" s="4">
        <v>36.700000000000003</v>
      </c>
      <c r="N469" s="4">
        <v>56.1</v>
      </c>
      <c r="O469" s="4">
        <v>43.4636</v>
      </c>
      <c r="P469" s="4">
        <v>28.010100000000001</v>
      </c>
      <c r="Q469" s="4">
        <v>38.072200000000002</v>
      </c>
      <c r="R469" s="4">
        <v>31.7911</v>
      </c>
      <c r="S469" s="4"/>
      <c r="T469" s="4" t="s">
        <v>852</v>
      </c>
      <c r="U469" s="4" t="s">
        <v>853</v>
      </c>
      <c r="V469" s="4" t="s">
        <v>819</v>
      </c>
      <c r="W469" s="4" t="s">
        <v>820</v>
      </c>
      <c r="X469" s="4"/>
      <c r="Y469" s="4">
        <v>8</v>
      </c>
      <c r="Z469" s="4" t="s">
        <v>62</v>
      </c>
      <c r="AA469" s="4" t="s">
        <v>63</v>
      </c>
      <c r="AB469" s="4" t="s">
        <v>93</v>
      </c>
      <c r="AC469" s="4" t="s">
        <v>94</v>
      </c>
      <c r="AD469" s="4">
        <v>15</v>
      </c>
      <c r="AE469" s="4"/>
      <c r="AF469" s="4"/>
      <c r="AG469" s="4" t="s">
        <v>856</v>
      </c>
      <c r="AH469" s="4" t="s">
        <v>857</v>
      </c>
      <c r="AI469" s="4" t="s">
        <v>64</v>
      </c>
      <c r="AJ469" s="4" t="s">
        <v>65</v>
      </c>
      <c r="AK469" s="4" t="s">
        <v>63</v>
      </c>
      <c r="AL469" s="4" t="s">
        <v>81</v>
      </c>
      <c r="AM469" s="4"/>
      <c r="AN469" s="4"/>
      <c r="AO469" s="4">
        <v>105</v>
      </c>
      <c r="AP469" s="4">
        <v>16</v>
      </c>
      <c r="AQ469" s="4"/>
      <c r="AR469" s="4"/>
      <c r="AS469" s="4">
        <v>1400</v>
      </c>
      <c r="AT469" s="4">
        <v>1400</v>
      </c>
      <c r="AU469" s="4"/>
      <c r="AV469" s="4"/>
      <c r="AW469" s="4"/>
      <c r="AX469" s="4"/>
      <c r="AY469" s="4"/>
      <c r="AZ469" s="4"/>
      <c r="BA469" s="4"/>
      <c r="BB469" s="4"/>
      <c r="BC469" s="4"/>
      <c r="BD469" s="4"/>
      <c r="BE469" s="4"/>
      <c r="BF469" s="4"/>
      <c r="BG469" s="4"/>
      <c r="BH469" s="4"/>
      <c r="BI469" s="4"/>
      <c r="BJ469" s="4"/>
      <c r="BK469" s="4"/>
      <c r="BL469" s="4"/>
      <c r="BM469" s="4"/>
      <c r="BN469" s="92" t="s">
        <v>1767</v>
      </c>
      <c r="BO469" s="4">
        <v>2</v>
      </c>
      <c r="BP469" s="4">
        <v>2</v>
      </c>
      <c r="BQ469" s="4">
        <v>6</v>
      </c>
      <c r="BR469" s="4" t="s">
        <v>82</v>
      </c>
      <c r="BS469" s="4" t="s">
        <v>292</v>
      </c>
      <c r="BT469" s="4" t="s">
        <v>998</v>
      </c>
      <c r="BU469" s="89">
        <v>44727</v>
      </c>
      <c r="BV469" s="4">
        <v>31500</v>
      </c>
      <c r="BW469" s="5"/>
      <c r="BX469" s="4" t="s">
        <v>63</v>
      </c>
      <c r="BY469" s="4" t="s">
        <v>63</v>
      </c>
      <c r="BZ469" s="4"/>
      <c r="CA469" s="4"/>
      <c r="CB469" s="4" t="s">
        <v>63</v>
      </c>
      <c r="CC469" s="4" t="s">
        <v>63</v>
      </c>
      <c r="CD469" s="4"/>
      <c r="CE469" s="4" t="s">
        <v>63</v>
      </c>
      <c r="CF469" s="4"/>
      <c r="CG469" s="4" t="s">
        <v>62</v>
      </c>
      <c r="CH469" s="4" t="s">
        <v>870</v>
      </c>
      <c r="CI469" s="4" t="s">
        <v>63</v>
      </c>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t="s">
        <v>905</v>
      </c>
      <c r="DK469" s="4" t="s">
        <v>906</v>
      </c>
      <c r="DL469" s="4"/>
      <c r="DM469" s="4"/>
      <c r="DN469" s="4" t="s">
        <v>63</v>
      </c>
      <c r="DO469" s="4" t="s">
        <v>1598</v>
      </c>
      <c r="DP469" s="4" t="s">
        <v>62</v>
      </c>
      <c r="DQ469" s="4" t="s">
        <v>77</v>
      </c>
      <c r="DR469" s="4" t="s">
        <v>1584</v>
      </c>
      <c r="DS469" s="4"/>
      <c r="DT469" s="4"/>
      <c r="DU469" s="4"/>
      <c r="DV469" s="4"/>
      <c r="DW469" s="4"/>
      <c r="DX469" s="4"/>
      <c r="DY469" s="4">
        <v>43.8</v>
      </c>
      <c r="DZ469" s="4"/>
      <c r="EA469" s="213"/>
      <c r="EB469" s="4">
        <v>6</v>
      </c>
      <c r="EC469" s="4">
        <v>6</v>
      </c>
      <c r="ED469" s="4"/>
      <c r="EE469" s="4" t="s">
        <v>1768</v>
      </c>
      <c r="EF469" s="4">
        <v>7</v>
      </c>
      <c r="EG469" s="4"/>
      <c r="EH469" s="4"/>
      <c r="EI469" s="4"/>
      <c r="EJ469" s="4"/>
      <c r="EK469" s="4"/>
      <c r="EL469" s="4"/>
      <c r="EM469" s="4"/>
      <c r="EN469" s="4"/>
      <c r="EO469" s="4"/>
      <c r="EP469" s="4"/>
      <c r="EQ469" s="4"/>
      <c r="ER469" s="4"/>
      <c r="ES469" s="4"/>
      <c r="ET469" s="4"/>
      <c r="EU469" s="4">
        <v>1000</v>
      </c>
      <c r="EV469" s="4"/>
      <c r="EW469" s="4">
        <v>319</v>
      </c>
      <c r="EX469" s="4">
        <v>235</v>
      </c>
      <c r="EY469" s="4">
        <v>282</v>
      </c>
      <c r="EZ469" s="4"/>
      <c r="FA469" s="4"/>
      <c r="FB469" s="4"/>
      <c r="FC469" s="4"/>
      <c r="FD469" s="4"/>
      <c r="FE469" s="4"/>
      <c r="FF469" s="4"/>
      <c r="FG469" s="4"/>
      <c r="FH469" s="4"/>
      <c r="FI469" s="4"/>
    </row>
    <row r="470" spans="1:165" x14ac:dyDescent="0.35">
      <c r="A470" s="4">
        <v>2023</v>
      </c>
      <c r="B470" s="4" t="s">
        <v>127</v>
      </c>
      <c r="C470" s="4" t="s">
        <v>128</v>
      </c>
      <c r="D470" s="4" t="s">
        <v>1763</v>
      </c>
      <c r="E470" s="4" t="s">
        <v>129</v>
      </c>
      <c r="F470" s="4">
        <v>39</v>
      </c>
      <c r="G470" s="88">
        <v>2.5</v>
      </c>
      <c r="H470" s="4">
        <v>4</v>
      </c>
      <c r="I470" s="4" t="s">
        <v>818</v>
      </c>
      <c r="J470" s="4">
        <v>27</v>
      </c>
      <c r="K470" s="4">
        <v>37</v>
      </c>
      <c r="L470" s="4">
        <v>31</v>
      </c>
      <c r="M470" s="4">
        <v>35</v>
      </c>
      <c r="N470" s="4">
        <v>54</v>
      </c>
      <c r="O470" s="4">
        <v>41.584200000000003</v>
      </c>
      <c r="P470" s="4">
        <v>26.8552</v>
      </c>
      <c r="Q470" s="4">
        <v>36.814500000000002</v>
      </c>
      <c r="R470" s="4">
        <v>30.5776</v>
      </c>
      <c r="S470" s="4"/>
      <c r="T470" s="4" t="s">
        <v>852</v>
      </c>
      <c r="U470" s="4" t="s">
        <v>853</v>
      </c>
      <c r="V470" s="4" t="s">
        <v>819</v>
      </c>
      <c r="W470" s="4" t="s">
        <v>820</v>
      </c>
      <c r="X470" s="4"/>
      <c r="Y470" s="4">
        <v>8</v>
      </c>
      <c r="Z470" s="4" t="s">
        <v>62</v>
      </c>
      <c r="AA470" s="4" t="s">
        <v>63</v>
      </c>
      <c r="AB470" s="4" t="s">
        <v>93</v>
      </c>
      <c r="AC470" s="4" t="s">
        <v>94</v>
      </c>
      <c r="AD470" s="4">
        <v>15</v>
      </c>
      <c r="AE470" s="4"/>
      <c r="AF470" s="4"/>
      <c r="AG470" s="4" t="s">
        <v>856</v>
      </c>
      <c r="AH470" s="4" t="s">
        <v>857</v>
      </c>
      <c r="AI470" s="4" t="s">
        <v>64</v>
      </c>
      <c r="AJ470" s="4" t="s">
        <v>65</v>
      </c>
      <c r="AK470" s="4" t="s">
        <v>63</v>
      </c>
      <c r="AL470" s="4" t="s">
        <v>81</v>
      </c>
      <c r="AM470" s="4"/>
      <c r="AN470" s="4"/>
      <c r="AO470" s="4">
        <v>105</v>
      </c>
      <c r="AP470" s="4">
        <v>16</v>
      </c>
      <c r="AQ470" s="4"/>
      <c r="AR470" s="4"/>
      <c r="AS470" s="4">
        <v>1450</v>
      </c>
      <c r="AT470" s="4">
        <v>1450</v>
      </c>
      <c r="AU470" s="4"/>
      <c r="AV470" s="4"/>
      <c r="AW470" s="4"/>
      <c r="AX470" s="4"/>
      <c r="AY470" s="4"/>
      <c r="AZ470" s="4"/>
      <c r="BA470" s="4"/>
      <c r="BB470" s="4"/>
      <c r="BC470" s="4"/>
      <c r="BD470" s="4"/>
      <c r="BE470" s="4"/>
      <c r="BF470" s="4"/>
      <c r="BG470" s="4"/>
      <c r="BH470" s="4"/>
      <c r="BI470" s="4"/>
      <c r="BJ470" s="4"/>
      <c r="BK470" s="4"/>
      <c r="BL470" s="4"/>
      <c r="BM470" s="4"/>
      <c r="BN470" s="92" t="s">
        <v>904</v>
      </c>
      <c r="BO470" s="4">
        <v>2</v>
      </c>
      <c r="BP470" s="4">
        <v>2</v>
      </c>
      <c r="BQ470" s="4">
        <v>6</v>
      </c>
      <c r="BR470" s="4" t="s">
        <v>82</v>
      </c>
      <c r="BS470" s="4" t="s">
        <v>292</v>
      </c>
      <c r="BT470" s="4" t="s">
        <v>998</v>
      </c>
      <c r="BU470" s="89">
        <v>44727</v>
      </c>
      <c r="BV470" s="4">
        <v>31499</v>
      </c>
      <c r="BW470" s="5"/>
      <c r="BX470" s="4" t="s">
        <v>63</v>
      </c>
      <c r="BY470" s="4" t="s">
        <v>63</v>
      </c>
      <c r="BZ470" s="4"/>
      <c r="CA470" s="4"/>
      <c r="CB470" s="4" t="s">
        <v>63</v>
      </c>
      <c r="CC470" s="4" t="s">
        <v>63</v>
      </c>
      <c r="CD470" s="4"/>
      <c r="CE470" s="4" t="s">
        <v>63</v>
      </c>
      <c r="CF470" s="4"/>
      <c r="CG470" s="4" t="s">
        <v>62</v>
      </c>
      <c r="CH470" s="4" t="s">
        <v>870</v>
      </c>
      <c r="CI470" s="4" t="s">
        <v>63</v>
      </c>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t="s">
        <v>905</v>
      </c>
      <c r="DK470" s="4" t="s">
        <v>906</v>
      </c>
      <c r="DL470" s="4"/>
      <c r="DM470" s="4"/>
      <c r="DN470" s="4" t="s">
        <v>63</v>
      </c>
      <c r="DO470" s="4" t="s">
        <v>1598</v>
      </c>
      <c r="DP470" s="4" t="s">
        <v>63</v>
      </c>
      <c r="DQ470" s="4" t="s">
        <v>69</v>
      </c>
      <c r="DR470" s="4"/>
      <c r="DS470" s="4"/>
      <c r="DT470" s="4"/>
      <c r="DU470" s="4"/>
      <c r="DV470" s="4"/>
      <c r="DW470" s="4"/>
      <c r="DX470" s="4"/>
      <c r="DY470" s="4">
        <v>41.9</v>
      </c>
      <c r="DZ470" s="4"/>
      <c r="EA470" s="213"/>
      <c r="EB470" s="4">
        <v>6</v>
      </c>
      <c r="EC470" s="4">
        <v>6</v>
      </c>
      <c r="ED470" s="4"/>
      <c r="EE470" s="4" t="s">
        <v>1768</v>
      </c>
      <c r="EF470" s="4">
        <v>7</v>
      </c>
      <c r="EG470" s="4"/>
      <c r="EH470" s="4"/>
      <c r="EI470" s="4"/>
      <c r="EJ470" s="4"/>
      <c r="EK470" s="4"/>
      <c r="EL470" s="4"/>
      <c r="EM470" s="4"/>
      <c r="EN470" s="4"/>
      <c r="EO470" s="4"/>
      <c r="EP470" s="4"/>
      <c r="EQ470" s="4"/>
      <c r="ER470" s="4"/>
      <c r="ES470" s="4"/>
      <c r="ET470" s="4"/>
      <c r="EU470" s="4">
        <v>750</v>
      </c>
      <c r="EV470" s="4"/>
      <c r="EW470" s="4">
        <v>333</v>
      </c>
      <c r="EX470" s="4">
        <v>243</v>
      </c>
      <c r="EY470" s="4">
        <v>293</v>
      </c>
      <c r="EZ470" s="4"/>
      <c r="FA470" s="4"/>
      <c r="FB470" s="4"/>
      <c r="FC470" s="4"/>
      <c r="FD470" s="4"/>
      <c r="FE470" s="4"/>
      <c r="FF470" s="4"/>
      <c r="FG470" s="4"/>
      <c r="FH470" s="4"/>
      <c r="FI470" s="4"/>
    </row>
    <row r="471" spans="1:165" x14ac:dyDescent="0.35">
      <c r="A471">
        <v>2023</v>
      </c>
      <c r="B471" t="s">
        <v>127</v>
      </c>
      <c r="C471" t="s">
        <v>128</v>
      </c>
      <c r="D471" t="s">
        <v>1769</v>
      </c>
      <c r="E471" t="s">
        <v>129</v>
      </c>
      <c r="F471">
        <v>42</v>
      </c>
      <c r="G471" s="209">
        <v>2</v>
      </c>
      <c r="H471">
        <v>4</v>
      </c>
      <c r="I471" t="s">
        <v>869</v>
      </c>
      <c r="J471">
        <v>45</v>
      </c>
      <c r="K471">
        <v>51</v>
      </c>
      <c r="L471">
        <v>47</v>
      </c>
      <c r="M471">
        <v>58.5</v>
      </c>
      <c r="N471">
        <v>67.3</v>
      </c>
      <c r="O471">
        <v>62.157400000000003</v>
      </c>
      <c r="P471">
        <v>44.624400000000001</v>
      </c>
      <c r="Q471">
        <v>50.851700000000001</v>
      </c>
      <c r="R471">
        <v>47.226900000000001</v>
      </c>
      <c r="T471" t="s">
        <v>852</v>
      </c>
      <c r="U471" t="s">
        <v>853</v>
      </c>
      <c r="V471" t="s">
        <v>798</v>
      </c>
      <c r="W471" t="s">
        <v>799</v>
      </c>
      <c r="Y471">
        <v>6</v>
      </c>
      <c r="Z471" t="s">
        <v>63</v>
      </c>
      <c r="AA471" t="s">
        <v>63</v>
      </c>
      <c r="AB471" t="s">
        <v>93</v>
      </c>
      <c r="AC471" t="s">
        <v>94</v>
      </c>
      <c r="AD471">
        <v>15</v>
      </c>
      <c r="AG471" t="s">
        <v>856</v>
      </c>
      <c r="AH471" t="s">
        <v>857</v>
      </c>
      <c r="AI471" t="s">
        <v>64</v>
      </c>
      <c r="AJ471" t="s">
        <v>65</v>
      </c>
      <c r="AK471" t="s">
        <v>63</v>
      </c>
      <c r="AL471" t="s">
        <v>81</v>
      </c>
      <c r="AO471">
        <v>105</v>
      </c>
      <c r="AP471">
        <v>16</v>
      </c>
      <c r="AS471">
        <v>950</v>
      </c>
      <c r="AT471">
        <v>950</v>
      </c>
      <c r="BN471" s="192" t="s">
        <v>1571</v>
      </c>
      <c r="BO471">
        <v>2</v>
      </c>
      <c r="BP471">
        <v>2</v>
      </c>
      <c r="BQ471">
        <v>6</v>
      </c>
      <c r="BR471" t="s">
        <v>82</v>
      </c>
      <c r="BS471" t="s">
        <v>292</v>
      </c>
      <c r="BT471" t="s">
        <v>1011</v>
      </c>
      <c r="BU471" s="210">
        <v>44743</v>
      </c>
      <c r="BV471">
        <v>31567</v>
      </c>
      <c r="BX471" t="s">
        <v>63</v>
      </c>
      <c r="BY471" t="s">
        <v>63</v>
      </c>
      <c r="CB471" t="s">
        <v>63</v>
      </c>
      <c r="CC471" t="s">
        <v>63</v>
      </c>
      <c r="CE471" t="s">
        <v>63</v>
      </c>
      <c r="CG471" t="s">
        <v>62</v>
      </c>
      <c r="CH471" t="s">
        <v>1588</v>
      </c>
      <c r="CI471" t="s">
        <v>63</v>
      </c>
      <c r="CK471" t="s">
        <v>83</v>
      </c>
      <c r="CM471">
        <v>1</v>
      </c>
      <c r="CN471" t="s">
        <v>84</v>
      </c>
      <c r="CP471">
        <v>270</v>
      </c>
      <c r="CQ471">
        <v>5.5</v>
      </c>
      <c r="CR471">
        <v>41.3</v>
      </c>
      <c r="CS471" t="s">
        <v>85</v>
      </c>
      <c r="CV471" t="s">
        <v>86</v>
      </c>
      <c r="CX471" t="s">
        <v>135</v>
      </c>
      <c r="CY471" t="s">
        <v>63</v>
      </c>
      <c r="DD471">
        <v>1</v>
      </c>
      <c r="DE471" t="s">
        <v>88</v>
      </c>
      <c r="DF471" t="s">
        <v>89</v>
      </c>
      <c r="DG471">
        <v>39</v>
      </c>
      <c r="DJ471" t="s">
        <v>806</v>
      </c>
      <c r="DK471" t="s">
        <v>807</v>
      </c>
      <c r="DL471" t="s">
        <v>63</v>
      </c>
      <c r="DM471" t="s">
        <v>63</v>
      </c>
      <c r="DN471" t="s">
        <v>63</v>
      </c>
      <c r="DO471" t="s">
        <v>1770</v>
      </c>
      <c r="DP471" t="s">
        <v>62</v>
      </c>
      <c r="DQ471" t="s">
        <v>77</v>
      </c>
      <c r="DY471">
        <v>62.5</v>
      </c>
      <c r="EB471">
        <v>8</v>
      </c>
      <c r="EC471">
        <v>8</v>
      </c>
      <c r="EE471" t="s">
        <v>1771</v>
      </c>
      <c r="EF471">
        <v>7</v>
      </c>
      <c r="EU471">
        <v>3250</v>
      </c>
      <c r="EW471">
        <v>200</v>
      </c>
      <c r="EX471">
        <v>175</v>
      </c>
      <c r="EY471">
        <v>189</v>
      </c>
    </row>
    <row r="472" spans="1:165" x14ac:dyDescent="0.35">
      <c r="A472">
        <v>2023</v>
      </c>
      <c r="B472" t="s">
        <v>127</v>
      </c>
      <c r="C472" t="s">
        <v>128</v>
      </c>
      <c r="D472" t="s">
        <v>1772</v>
      </c>
      <c r="E472" t="s">
        <v>129</v>
      </c>
      <c r="F472">
        <v>43</v>
      </c>
      <c r="G472" s="209">
        <v>2</v>
      </c>
      <c r="H472">
        <v>4</v>
      </c>
      <c r="I472" t="s">
        <v>869</v>
      </c>
      <c r="J472">
        <v>50</v>
      </c>
      <c r="K472">
        <v>54</v>
      </c>
      <c r="L472">
        <v>52</v>
      </c>
      <c r="M472">
        <v>64.248999999999995</v>
      </c>
      <c r="N472">
        <v>73.088899999999995</v>
      </c>
      <c r="O472">
        <v>67.947100000000006</v>
      </c>
      <c r="P472">
        <v>50.026499999999999</v>
      </c>
      <c r="Q472">
        <v>54.305500000000002</v>
      </c>
      <c r="R472">
        <v>51.865499999999997</v>
      </c>
      <c r="T472" t="s">
        <v>852</v>
      </c>
      <c r="U472" t="s">
        <v>853</v>
      </c>
      <c r="V472" t="s">
        <v>798</v>
      </c>
      <c r="W472" t="s">
        <v>799</v>
      </c>
      <c r="Y472">
        <v>6</v>
      </c>
      <c r="Z472" t="s">
        <v>63</v>
      </c>
      <c r="AA472" t="s">
        <v>63</v>
      </c>
      <c r="AB472" t="s">
        <v>93</v>
      </c>
      <c r="AC472" t="s">
        <v>94</v>
      </c>
      <c r="AD472">
        <v>15</v>
      </c>
      <c r="AG472" t="s">
        <v>856</v>
      </c>
      <c r="AH472" t="s">
        <v>857</v>
      </c>
      <c r="AI472" t="s">
        <v>64</v>
      </c>
      <c r="AJ472" t="s">
        <v>65</v>
      </c>
      <c r="AK472" t="s">
        <v>63</v>
      </c>
      <c r="AL472" t="s">
        <v>81</v>
      </c>
      <c r="AO472">
        <v>105</v>
      </c>
      <c r="AP472">
        <v>16</v>
      </c>
      <c r="AS472">
        <v>850</v>
      </c>
      <c r="AT472">
        <v>850</v>
      </c>
      <c r="BN472" s="192" t="s">
        <v>1571</v>
      </c>
      <c r="BO472">
        <v>2</v>
      </c>
      <c r="BP472">
        <v>2</v>
      </c>
      <c r="BQ472">
        <v>6</v>
      </c>
      <c r="BR472" t="s">
        <v>82</v>
      </c>
      <c r="BS472" t="s">
        <v>292</v>
      </c>
      <c r="BT472" t="s">
        <v>1011</v>
      </c>
      <c r="BU472" s="210">
        <v>44743</v>
      </c>
      <c r="BV472">
        <v>31568</v>
      </c>
      <c r="BX472" t="s">
        <v>62</v>
      </c>
      <c r="BY472" t="s">
        <v>63</v>
      </c>
      <c r="CB472" t="s">
        <v>63</v>
      </c>
      <c r="CC472" t="s">
        <v>63</v>
      </c>
      <c r="CE472" t="s">
        <v>63</v>
      </c>
      <c r="CG472" t="s">
        <v>62</v>
      </c>
      <c r="CH472" t="s">
        <v>1588</v>
      </c>
      <c r="CI472" t="s">
        <v>63</v>
      </c>
      <c r="CK472" t="s">
        <v>83</v>
      </c>
      <c r="CM472">
        <v>1</v>
      </c>
      <c r="CN472" t="s">
        <v>84</v>
      </c>
      <c r="CP472">
        <v>270</v>
      </c>
      <c r="CQ472">
        <v>5.5</v>
      </c>
      <c r="CR472">
        <v>41.3</v>
      </c>
      <c r="CS472" t="s">
        <v>85</v>
      </c>
      <c r="CV472" t="s">
        <v>86</v>
      </c>
      <c r="CX472" t="s">
        <v>135</v>
      </c>
      <c r="CY472" t="s">
        <v>63</v>
      </c>
      <c r="DD472">
        <v>1</v>
      </c>
      <c r="DE472" t="s">
        <v>88</v>
      </c>
      <c r="DF472" t="s">
        <v>89</v>
      </c>
      <c r="DG472">
        <v>39</v>
      </c>
      <c r="DJ472" t="s">
        <v>806</v>
      </c>
      <c r="DK472" t="s">
        <v>807</v>
      </c>
      <c r="DL472" t="s">
        <v>63</v>
      </c>
      <c r="DM472" t="s">
        <v>63</v>
      </c>
      <c r="DN472" t="s">
        <v>63</v>
      </c>
      <c r="DO472" t="s">
        <v>1770</v>
      </c>
      <c r="DP472" t="s">
        <v>62</v>
      </c>
      <c r="DQ472" t="s">
        <v>77</v>
      </c>
      <c r="DY472">
        <v>68.400000000000006</v>
      </c>
      <c r="EB472">
        <v>9</v>
      </c>
      <c r="EC472">
        <v>9</v>
      </c>
      <c r="EE472" t="s">
        <v>1771</v>
      </c>
      <c r="EF472">
        <v>7</v>
      </c>
      <c r="EU472">
        <v>3750</v>
      </c>
      <c r="EW472">
        <v>178</v>
      </c>
      <c r="EX472">
        <v>164</v>
      </c>
      <c r="EY472">
        <v>172</v>
      </c>
    </row>
    <row r="473" spans="1:165" x14ac:dyDescent="0.35">
      <c r="A473">
        <v>2023</v>
      </c>
      <c r="B473" t="s">
        <v>123</v>
      </c>
      <c r="C473" t="s">
        <v>124</v>
      </c>
      <c r="D473" t="s">
        <v>1773</v>
      </c>
      <c r="E473" t="s">
        <v>125</v>
      </c>
      <c r="F473">
        <v>15</v>
      </c>
      <c r="G473" s="209">
        <v>1.6</v>
      </c>
      <c r="H473">
        <v>4</v>
      </c>
      <c r="I473" t="s">
        <v>818</v>
      </c>
      <c r="J473">
        <v>27</v>
      </c>
      <c r="K473">
        <v>37</v>
      </c>
      <c r="L473">
        <v>31</v>
      </c>
      <c r="M473">
        <v>34.817500000000003</v>
      </c>
      <c r="N473">
        <v>54.374400000000001</v>
      </c>
      <c r="O473">
        <v>41.540999999999997</v>
      </c>
      <c r="P473">
        <v>26.730499999999999</v>
      </c>
      <c r="Q473">
        <v>37.0396</v>
      </c>
      <c r="R473">
        <v>30.5578</v>
      </c>
      <c r="T473" t="s">
        <v>796</v>
      </c>
      <c r="U473" t="s">
        <v>797</v>
      </c>
      <c r="V473" t="s">
        <v>819</v>
      </c>
      <c r="W473" t="s">
        <v>820</v>
      </c>
      <c r="Y473">
        <v>8</v>
      </c>
      <c r="Z473" t="s">
        <v>62</v>
      </c>
      <c r="AA473" t="s">
        <v>63</v>
      </c>
      <c r="AB473" t="s">
        <v>93</v>
      </c>
      <c r="AC473" t="s">
        <v>94</v>
      </c>
      <c r="AD473">
        <v>15</v>
      </c>
      <c r="AG473" t="s">
        <v>856</v>
      </c>
      <c r="AH473" t="s">
        <v>857</v>
      </c>
      <c r="AI473" t="s">
        <v>64</v>
      </c>
      <c r="AJ473" t="s">
        <v>65</v>
      </c>
      <c r="AK473" t="s">
        <v>63</v>
      </c>
      <c r="AL473" t="s">
        <v>81</v>
      </c>
      <c r="AO473">
        <v>105</v>
      </c>
      <c r="AP473">
        <v>16</v>
      </c>
      <c r="AS473">
        <v>1450</v>
      </c>
      <c r="AT473">
        <v>1450</v>
      </c>
      <c r="BN473" s="192" t="s">
        <v>1004</v>
      </c>
      <c r="BO473">
        <v>2</v>
      </c>
      <c r="BP473">
        <v>2</v>
      </c>
      <c r="BQ473">
        <v>6</v>
      </c>
      <c r="BR473" t="s">
        <v>82</v>
      </c>
      <c r="BS473" t="s">
        <v>292</v>
      </c>
      <c r="BT473" t="s">
        <v>998</v>
      </c>
      <c r="BU473" s="210">
        <v>44713</v>
      </c>
      <c r="BV473">
        <v>31359</v>
      </c>
      <c r="BX473" t="s">
        <v>63</v>
      </c>
      <c r="BY473" t="s">
        <v>63</v>
      </c>
      <c r="CB473" t="s">
        <v>63</v>
      </c>
      <c r="CC473" t="s">
        <v>63</v>
      </c>
      <c r="CE473" t="s">
        <v>63</v>
      </c>
      <c r="CG473" t="s">
        <v>62</v>
      </c>
      <c r="CH473" t="s">
        <v>1411</v>
      </c>
      <c r="CI473" t="s">
        <v>63</v>
      </c>
      <c r="DJ473" t="s">
        <v>806</v>
      </c>
      <c r="DK473" t="s">
        <v>807</v>
      </c>
      <c r="DN473" t="s">
        <v>63</v>
      </c>
      <c r="DO473" t="s">
        <v>1774</v>
      </c>
      <c r="DP473" t="s">
        <v>63</v>
      </c>
      <c r="DQ473" t="s">
        <v>69</v>
      </c>
      <c r="DY473">
        <v>41.8</v>
      </c>
      <c r="EB473">
        <v>6</v>
      </c>
      <c r="EC473">
        <v>6</v>
      </c>
      <c r="EE473" t="s">
        <v>1775</v>
      </c>
      <c r="EF473">
        <v>5</v>
      </c>
      <c r="EU473">
        <v>750</v>
      </c>
      <c r="EW473">
        <v>335</v>
      </c>
      <c r="EX473">
        <v>242</v>
      </c>
      <c r="EY473">
        <v>293</v>
      </c>
    </row>
    <row r="474" spans="1:165" x14ac:dyDescent="0.35">
      <c r="A474">
        <v>2023</v>
      </c>
      <c r="B474" t="s">
        <v>123</v>
      </c>
      <c r="C474" t="s">
        <v>124</v>
      </c>
      <c r="D474" t="s">
        <v>1773</v>
      </c>
      <c r="E474" t="s">
        <v>125</v>
      </c>
      <c r="F474">
        <v>17</v>
      </c>
      <c r="G474" s="209">
        <v>2.5</v>
      </c>
      <c r="H474">
        <v>4</v>
      </c>
      <c r="I474" t="s">
        <v>795</v>
      </c>
      <c r="J474">
        <v>24</v>
      </c>
      <c r="K474">
        <v>32</v>
      </c>
      <c r="L474">
        <v>27</v>
      </c>
      <c r="M474">
        <v>29.683499999999999</v>
      </c>
      <c r="N474">
        <v>46.073799999999999</v>
      </c>
      <c r="O474">
        <v>35.341000000000001</v>
      </c>
      <c r="P474">
        <v>23.756900000000002</v>
      </c>
      <c r="Q474">
        <v>32.179400000000001</v>
      </c>
      <c r="R474">
        <v>26.928599999999999</v>
      </c>
      <c r="T474" t="s">
        <v>796</v>
      </c>
      <c r="U474" t="s">
        <v>797</v>
      </c>
      <c r="V474" t="s">
        <v>798</v>
      </c>
      <c r="W474" t="s">
        <v>799</v>
      </c>
      <c r="Y474">
        <v>8</v>
      </c>
      <c r="Z474" t="s">
        <v>63</v>
      </c>
      <c r="AA474" t="s">
        <v>63</v>
      </c>
      <c r="AB474" t="s">
        <v>93</v>
      </c>
      <c r="AC474" t="s">
        <v>94</v>
      </c>
      <c r="AD474">
        <v>15</v>
      </c>
      <c r="AG474" t="s">
        <v>856</v>
      </c>
      <c r="AH474" t="s">
        <v>857</v>
      </c>
      <c r="AI474" t="s">
        <v>64</v>
      </c>
      <c r="AJ474" t="s">
        <v>65</v>
      </c>
      <c r="AK474" t="s">
        <v>63</v>
      </c>
      <c r="AL474" t="s">
        <v>81</v>
      </c>
      <c r="AO474">
        <v>105</v>
      </c>
      <c r="AP474">
        <v>16</v>
      </c>
      <c r="AS474">
        <v>1650</v>
      </c>
      <c r="AT474">
        <v>1650</v>
      </c>
      <c r="BN474" s="192" t="s">
        <v>904</v>
      </c>
      <c r="BO474">
        <v>2</v>
      </c>
      <c r="BP474">
        <v>2</v>
      </c>
      <c r="BQ474">
        <v>6</v>
      </c>
      <c r="BR474" t="s">
        <v>82</v>
      </c>
      <c r="BS474" t="s">
        <v>292</v>
      </c>
      <c r="BT474" t="s">
        <v>1011</v>
      </c>
      <c r="BU474" s="210">
        <v>44713</v>
      </c>
      <c r="BV474">
        <v>31361</v>
      </c>
      <c r="BX474" t="s">
        <v>63</v>
      </c>
      <c r="BY474" t="s">
        <v>63</v>
      </c>
      <c r="CB474" t="s">
        <v>63</v>
      </c>
      <c r="CC474" t="s">
        <v>63</v>
      </c>
      <c r="CE474" t="s">
        <v>63</v>
      </c>
      <c r="CG474" t="s">
        <v>62</v>
      </c>
      <c r="CH474" t="s">
        <v>1411</v>
      </c>
      <c r="CI474" t="s">
        <v>63</v>
      </c>
      <c r="DJ474" t="s">
        <v>905</v>
      </c>
      <c r="DK474" t="s">
        <v>906</v>
      </c>
      <c r="DN474" t="s">
        <v>63</v>
      </c>
      <c r="DO474" t="s">
        <v>1623</v>
      </c>
      <c r="DP474" t="s">
        <v>63</v>
      </c>
      <c r="DQ474" t="s">
        <v>69</v>
      </c>
      <c r="DY474">
        <v>35.6</v>
      </c>
      <c r="EB474">
        <v>5</v>
      </c>
      <c r="EC474">
        <v>5</v>
      </c>
      <c r="EE474" t="s">
        <v>1776</v>
      </c>
      <c r="EF474">
        <v>5</v>
      </c>
      <c r="EV474">
        <v>250</v>
      </c>
      <c r="EW474">
        <v>377</v>
      </c>
      <c r="EX474">
        <v>278</v>
      </c>
      <c r="EY474">
        <v>332</v>
      </c>
    </row>
    <row r="475" spans="1:165" x14ac:dyDescent="0.35">
      <c r="A475">
        <v>2023</v>
      </c>
      <c r="B475" t="s">
        <v>123</v>
      </c>
      <c r="C475" t="s">
        <v>124</v>
      </c>
      <c r="D475" t="s">
        <v>1777</v>
      </c>
      <c r="E475" t="s">
        <v>125</v>
      </c>
      <c r="F475">
        <v>16</v>
      </c>
      <c r="G475" s="209">
        <v>1.6</v>
      </c>
      <c r="H475">
        <v>4</v>
      </c>
      <c r="I475" t="s">
        <v>818</v>
      </c>
      <c r="J475">
        <v>25</v>
      </c>
      <c r="K475">
        <v>33</v>
      </c>
      <c r="L475">
        <v>28</v>
      </c>
      <c r="M475">
        <v>32.700000000000003</v>
      </c>
      <c r="N475">
        <v>48.2</v>
      </c>
      <c r="O475">
        <v>38.232599999999998</v>
      </c>
      <c r="P475">
        <v>25.2729</v>
      </c>
      <c r="Q475">
        <v>33.280299999999997</v>
      </c>
      <c r="R475">
        <v>28.3415</v>
      </c>
      <c r="T475" t="s">
        <v>796</v>
      </c>
      <c r="U475" t="s">
        <v>797</v>
      </c>
      <c r="V475" t="s">
        <v>819</v>
      </c>
      <c r="W475" t="s">
        <v>820</v>
      </c>
      <c r="Y475">
        <v>8</v>
      </c>
      <c r="Z475" t="s">
        <v>62</v>
      </c>
      <c r="AA475" t="s">
        <v>63</v>
      </c>
      <c r="AB475" t="s">
        <v>73</v>
      </c>
      <c r="AC475" t="s">
        <v>75</v>
      </c>
      <c r="AD475">
        <v>15</v>
      </c>
      <c r="AG475" t="s">
        <v>856</v>
      </c>
      <c r="AH475" t="s">
        <v>857</v>
      </c>
      <c r="AI475" t="s">
        <v>64</v>
      </c>
      <c r="AJ475" t="s">
        <v>65</v>
      </c>
      <c r="AK475" t="s">
        <v>63</v>
      </c>
      <c r="AL475" t="s">
        <v>81</v>
      </c>
      <c r="AO475">
        <v>105</v>
      </c>
      <c r="AP475">
        <v>16</v>
      </c>
      <c r="AS475">
        <v>1600</v>
      </c>
      <c r="AT475">
        <v>1600</v>
      </c>
      <c r="BN475" s="192" t="s">
        <v>1004</v>
      </c>
      <c r="BO475">
        <v>2</v>
      </c>
      <c r="BP475">
        <v>2</v>
      </c>
      <c r="BQ475">
        <v>6</v>
      </c>
      <c r="BR475" t="s">
        <v>82</v>
      </c>
      <c r="BS475" t="s">
        <v>292</v>
      </c>
      <c r="BT475" t="s">
        <v>998</v>
      </c>
      <c r="BU475" s="210">
        <v>44713</v>
      </c>
      <c r="BV475">
        <v>31360</v>
      </c>
      <c r="BX475" t="s">
        <v>63</v>
      </c>
      <c r="BY475" t="s">
        <v>63</v>
      </c>
      <c r="CB475" t="s">
        <v>63</v>
      </c>
      <c r="CC475" t="s">
        <v>63</v>
      </c>
      <c r="CE475" t="s">
        <v>63</v>
      </c>
      <c r="CG475" t="s">
        <v>62</v>
      </c>
      <c r="CH475" t="s">
        <v>1411</v>
      </c>
      <c r="CI475" t="s">
        <v>63</v>
      </c>
      <c r="DJ475" t="s">
        <v>806</v>
      </c>
      <c r="DK475" t="s">
        <v>807</v>
      </c>
      <c r="DN475" t="s">
        <v>63</v>
      </c>
      <c r="DO475" t="s">
        <v>1774</v>
      </c>
      <c r="DP475" t="s">
        <v>63</v>
      </c>
      <c r="DQ475" t="s">
        <v>69</v>
      </c>
      <c r="DY475">
        <v>38.5</v>
      </c>
      <c r="EB475">
        <v>6</v>
      </c>
      <c r="EC475">
        <v>6</v>
      </c>
      <c r="EE475" t="s">
        <v>1775</v>
      </c>
      <c r="EF475">
        <v>5</v>
      </c>
      <c r="EU475">
        <v>0</v>
      </c>
      <c r="EW475">
        <v>354</v>
      </c>
      <c r="EX475">
        <v>269</v>
      </c>
      <c r="EY475">
        <v>316</v>
      </c>
    </row>
    <row r="476" spans="1:165" x14ac:dyDescent="0.35">
      <c r="A476">
        <v>2023</v>
      </c>
      <c r="B476" t="s">
        <v>1098</v>
      </c>
      <c r="C476" t="s">
        <v>1099</v>
      </c>
      <c r="D476" t="s">
        <v>1778</v>
      </c>
      <c r="E476" t="s">
        <v>1101</v>
      </c>
      <c r="F476">
        <v>39</v>
      </c>
      <c r="G476" s="209">
        <v>3</v>
      </c>
      <c r="H476">
        <v>6</v>
      </c>
      <c r="I476" t="s">
        <v>882</v>
      </c>
      <c r="J476">
        <v>16</v>
      </c>
      <c r="K476">
        <v>25</v>
      </c>
      <c r="L476">
        <v>19</v>
      </c>
      <c r="M476">
        <v>20.260400000000001</v>
      </c>
      <c r="N476">
        <v>33.760300000000001</v>
      </c>
      <c r="O476">
        <v>24.706099999999999</v>
      </c>
      <c r="P476">
        <v>16.299800000000001</v>
      </c>
      <c r="Q476">
        <v>25.184699999999999</v>
      </c>
      <c r="R476">
        <v>19.375800000000002</v>
      </c>
      <c r="T476" t="s">
        <v>796</v>
      </c>
      <c r="U476" t="s">
        <v>797</v>
      </c>
      <c r="V476" t="s">
        <v>73</v>
      </c>
      <c r="W476" t="s">
        <v>74</v>
      </c>
      <c r="Y476">
        <v>8</v>
      </c>
      <c r="Z476" t="s">
        <v>62</v>
      </c>
      <c r="AA476" t="s">
        <v>63</v>
      </c>
      <c r="AB476" t="s">
        <v>71</v>
      </c>
      <c r="AC476" t="s">
        <v>72</v>
      </c>
      <c r="AD476">
        <v>10</v>
      </c>
      <c r="AG476" t="s">
        <v>841</v>
      </c>
      <c r="AH476" t="s">
        <v>842</v>
      </c>
      <c r="AI476" t="s">
        <v>64</v>
      </c>
      <c r="AJ476" t="s">
        <v>65</v>
      </c>
      <c r="AK476" t="s">
        <v>63</v>
      </c>
      <c r="AL476" t="s">
        <v>81</v>
      </c>
      <c r="AO476">
        <v>114</v>
      </c>
      <c r="AP476">
        <v>19</v>
      </c>
      <c r="AS476">
        <v>2900</v>
      </c>
      <c r="AT476">
        <v>2900</v>
      </c>
      <c r="BN476" s="192" t="s">
        <v>1004</v>
      </c>
      <c r="BO476">
        <v>2</v>
      </c>
      <c r="BP476">
        <v>2</v>
      </c>
      <c r="BQ476">
        <v>6</v>
      </c>
      <c r="BR476" t="s">
        <v>82</v>
      </c>
      <c r="BS476" t="s">
        <v>292</v>
      </c>
      <c r="BT476" t="s">
        <v>1289</v>
      </c>
      <c r="BU476" s="210">
        <v>44713</v>
      </c>
      <c r="BV476">
        <v>31308</v>
      </c>
      <c r="BX476" t="s">
        <v>63</v>
      </c>
      <c r="BY476" t="s">
        <v>63</v>
      </c>
      <c r="CB476" t="s">
        <v>63</v>
      </c>
      <c r="CC476" t="s">
        <v>63</v>
      </c>
      <c r="CE476" t="s">
        <v>63</v>
      </c>
      <c r="CG476" t="s">
        <v>62</v>
      </c>
      <c r="CH476" t="s">
        <v>1102</v>
      </c>
      <c r="CI476" t="s">
        <v>63</v>
      </c>
      <c r="DJ476" t="s">
        <v>806</v>
      </c>
      <c r="DK476" t="s">
        <v>807</v>
      </c>
      <c r="DL476" t="s">
        <v>63</v>
      </c>
      <c r="DN476" t="s">
        <v>63</v>
      </c>
      <c r="DO476" t="s">
        <v>1644</v>
      </c>
      <c r="DP476" t="s">
        <v>62</v>
      </c>
      <c r="DQ476" t="s">
        <v>77</v>
      </c>
      <c r="DY476">
        <v>24.9</v>
      </c>
      <c r="EB476">
        <v>4</v>
      </c>
      <c r="EC476">
        <v>4</v>
      </c>
      <c r="EE476" t="s">
        <v>1645</v>
      </c>
      <c r="EF476">
        <v>3</v>
      </c>
      <c r="EV476">
        <v>6500</v>
      </c>
      <c r="EW476">
        <v>541</v>
      </c>
      <c r="EX476">
        <v>344</v>
      </c>
      <c r="EY476">
        <v>453</v>
      </c>
    </row>
    <row r="477" spans="1:165" x14ac:dyDescent="0.35">
      <c r="A477">
        <v>2023</v>
      </c>
      <c r="B477" t="s">
        <v>1098</v>
      </c>
      <c r="C477" t="s">
        <v>1099</v>
      </c>
      <c r="D477" t="s">
        <v>1779</v>
      </c>
      <c r="E477" t="s">
        <v>1101</v>
      </c>
      <c r="F477">
        <v>33</v>
      </c>
      <c r="G477" s="209">
        <v>3</v>
      </c>
      <c r="H477">
        <v>6</v>
      </c>
      <c r="I477" t="s">
        <v>882</v>
      </c>
      <c r="J477">
        <v>17</v>
      </c>
      <c r="K477">
        <v>25</v>
      </c>
      <c r="L477">
        <v>20</v>
      </c>
      <c r="M477">
        <v>20.8462</v>
      </c>
      <c r="N477">
        <v>32.308599999999998</v>
      </c>
      <c r="O477">
        <v>24.8066</v>
      </c>
      <c r="P477">
        <v>16.738800000000001</v>
      </c>
      <c r="Q477">
        <v>24.739000000000001</v>
      </c>
      <c r="R477">
        <v>19.589500000000001</v>
      </c>
      <c r="T477" t="s">
        <v>796</v>
      </c>
      <c r="U477" t="s">
        <v>797</v>
      </c>
      <c r="V477" t="s">
        <v>73</v>
      </c>
      <c r="W477" t="s">
        <v>74</v>
      </c>
      <c r="Y477">
        <v>8</v>
      </c>
      <c r="Z477" t="s">
        <v>62</v>
      </c>
      <c r="AA477" t="s">
        <v>63</v>
      </c>
      <c r="AB477" t="s">
        <v>73</v>
      </c>
      <c r="AC477" t="s">
        <v>75</v>
      </c>
      <c r="AD477">
        <v>10</v>
      </c>
      <c r="AG477" t="s">
        <v>841</v>
      </c>
      <c r="AH477" t="s">
        <v>842</v>
      </c>
      <c r="AI477" t="s">
        <v>64</v>
      </c>
      <c r="AJ477" t="s">
        <v>65</v>
      </c>
      <c r="AK477" t="s">
        <v>63</v>
      </c>
      <c r="AL477" t="s">
        <v>81</v>
      </c>
      <c r="AO477">
        <v>114</v>
      </c>
      <c r="AP477">
        <v>19</v>
      </c>
      <c r="AS477">
        <v>2750</v>
      </c>
      <c r="AT477">
        <v>2750</v>
      </c>
      <c r="BN477" s="192" t="s">
        <v>1004</v>
      </c>
      <c r="BO477">
        <v>2</v>
      </c>
      <c r="BP477">
        <v>2</v>
      </c>
      <c r="BQ477">
        <v>6</v>
      </c>
      <c r="BR477" t="s">
        <v>82</v>
      </c>
      <c r="BS477" t="s">
        <v>292</v>
      </c>
      <c r="BT477" t="s">
        <v>1289</v>
      </c>
      <c r="BU477" s="210">
        <v>44727</v>
      </c>
      <c r="BV477">
        <v>31459</v>
      </c>
      <c r="BX477" t="s">
        <v>63</v>
      </c>
      <c r="BY477" t="s">
        <v>63</v>
      </c>
      <c r="CB477" t="s">
        <v>63</v>
      </c>
      <c r="CC477" t="s">
        <v>63</v>
      </c>
      <c r="CE477" t="s">
        <v>63</v>
      </c>
      <c r="CG477" t="s">
        <v>62</v>
      </c>
      <c r="CH477" t="s">
        <v>1102</v>
      </c>
      <c r="CI477" t="s">
        <v>63</v>
      </c>
      <c r="DJ477" t="s">
        <v>806</v>
      </c>
      <c r="DK477" t="s">
        <v>807</v>
      </c>
      <c r="DL477" t="s">
        <v>63</v>
      </c>
      <c r="DN477" t="s">
        <v>63</v>
      </c>
      <c r="DO477" t="s">
        <v>1644</v>
      </c>
      <c r="DP477" t="s">
        <v>62</v>
      </c>
      <c r="DQ477" t="s">
        <v>77</v>
      </c>
      <c r="DY477">
        <v>25</v>
      </c>
      <c r="EB477">
        <v>4</v>
      </c>
      <c r="EC477">
        <v>4</v>
      </c>
      <c r="EE477" t="s">
        <v>1645</v>
      </c>
      <c r="EF477">
        <v>3</v>
      </c>
      <c r="EV477">
        <v>5750</v>
      </c>
      <c r="EW477">
        <v>534</v>
      </c>
      <c r="EX477">
        <v>361</v>
      </c>
      <c r="EY477">
        <v>457</v>
      </c>
    </row>
    <row r="478" spans="1:165" x14ac:dyDescent="0.35">
      <c r="A478">
        <v>2023</v>
      </c>
      <c r="B478" t="s">
        <v>1098</v>
      </c>
      <c r="C478" t="s">
        <v>1099</v>
      </c>
      <c r="D478" t="s">
        <v>1780</v>
      </c>
      <c r="E478" t="s">
        <v>1101</v>
      </c>
      <c r="F478">
        <v>37</v>
      </c>
      <c r="G478" s="209">
        <v>3</v>
      </c>
      <c r="H478">
        <v>6</v>
      </c>
      <c r="I478" t="s">
        <v>882</v>
      </c>
      <c r="J478">
        <v>16</v>
      </c>
      <c r="K478">
        <v>25</v>
      </c>
      <c r="L478">
        <v>19</v>
      </c>
      <c r="M478">
        <v>20.260400000000001</v>
      </c>
      <c r="N478">
        <v>33.760300000000001</v>
      </c>
      <c r="O478">
        <v>24.706099999999999</v>
      </c>
      <c r="P478">
        <v>16.299800000000001</v>
      </c>
      <c r="Q478">
        <v>25.184699999999999</v>
      </c>
      <c r="R478">
        <v>19.375800000000002</v>
      </c>
      <c r="T478" t="s">
        <v>796</v>
      </c>
      <c r="U478" t="s">
        <v>797</v>
      </c>
      <c r="V478" t="s">
        <v>73</v>
      </c>
      <c r="W478" t="s">
        <v>74</v>
      </c>
      <c r="Y478">
        <v>8</v>
      </c>
      <c r="Z478" t="s">
        <v>62</v>
      </c>
      <c r="AA478" t="s">
        <v>63</v>
      </c>
      <c r="AB478" t="s">
        <v>71</v>
      </c>
      <c r="AC478" t="s">
        <v>72</v>
      </c>
      <c r="AD478">
        <v>10</v>
      </c>
      <c r="AG478" t="s">
        <v>841</v>
      </c>
      <c r="AH478" t="s">
        <v>842</v>
      </c>
      <c r="AI478" t="s">
        <v>64</v>
      </c>
      <c r="AJ478" t="s">
        <v>65</v>
      </c>
      <c r="AK478" t="s">
        <v>63</v>
      </c>
      <c r="AL478" t="s">
        <v>81</v>
      </c>
      <c r="AO478">
        <v>114</v>
      </c>
      <c r="AP478">
        <v>19</v>
      </c>
      <c r="AS478">
        <v>2900</v>
      </c>
      <c r="AT478">
        <v>2900</v>
      </c>
      <c r="BN478" s="192" t="s">
        <v>1004</v>
      </c>
      <c r="BO478">
        <v>2</v>
      </c>
      <c r="BP478">
        <v>2</v>
      </c>
      <c r="BQ478">
        <v>6</v>
      </c>
      <c r="BR478" t="s">
        <v>82</v>
      </c>
      <c r="BS478" t="s">
        <v>292</v>
      </c>
      <c r="BT478" t="s">
        <v>1289</v>
      </c>
      <c r="BU478" s="210">
        <v>44713</v>
      </c>
      <c r="BV478">
        <v>31306</v>
      </c>
      <c r="BX478" t="s">
        <v>63</v>
      </c>
      <c r="BY478" t="s">
        <v>63</v>
      </c>
      <c r="CB478" t="s">
        <v>63</v>
      </c>
      <c r="CC478" t="s">
        <v>63</v>
      </c>
      <c r="CE478" t="s">
        <v>63</v>
      </c>
      <c r="CG478" t="s">
        <v>62</v>
      </c>
      <c r="CH478" t="s">
        <v>1102</v>
      </c>
      <c r="CI478" t="s">
        <v>63</v>
      </c>
      <c r="DJ478" t="s">
        <v>806</v>
      </c>
      <c r="DK478" t="s">
        <v>807</v>
      </c>
      <c r="DL478" t="s">
        <v>63</v>
      </c>
      <c r="DN478" t="s">
        <v>63</v>
      </c>
      <c r="DO478" t="s">
        <v>1644</v>
      </c>
      <c r="DP478" t="s">
        <v>62</v>
      </c>
      <c r="DQ478" t="s">
        <v>77</v>
      </c>
      <c r="DY478">
        <v>24.9</v>
      </c>
      <c r="EB478">
        <v>4</v>
      </c>
      <c r="EC478">
        <v>4</v>
      </c>
      <c r="EE478" t="s">
        <v>1645</v>
      </c>
      <c r="EF478">
        <v>3</v>
      </c>
      <c r="EV478">
        <v>6500</v>
      </c>
      <c r="EW478">
        <v>541</v>
      </c>
      <c r="EX478">
        <v>344</v>
      </c>
      <c r="EY478">
        <v>453</v>
      </c>
    </row>
    <row r="479" spans="1:165" x14ac:dyDescent="0.35">
      <c r="A479">
        <v>2023</v>
      </c>
      <c r="B479" t="s">
        <v>1098</v>
      </c>
      <c r="C479" t="s">
        <v>1099</v>
      </c>
      <c r="D479" t="s">
        <v>1781</v>
      </c>
      <c r="E479" t="s">
        <v>1101</v>
      </c>
      <c r="F479">
        <v>31</v>
      </c>
      <c r="G479" s="209">
        <v>3.8</v>
      </c>
      <c r="H479">
        <v>8</v>
      </c>
      <c r="I479" t="s">
        <v>882</v>
      </c>
      <c r="J479">
        <v>13</v>
      </c>
      <c r="K479">
        <v>20</v>
      </c>
      <c r="L479">
        <v>16</v>
      </c>
      <c r="M479">
        <v>16.564699999999998</v>
      </c>
      <c r="N479">
        <v>27.3566</v>
      </c>
      <c r="O479">
        <v>20.14</v>
      </c>
      <c r="P479">
        <v>13.490600000000001</v>
      </c>
      <c r="Q479">
        <v>19.797899999999998</v>
      </c>
      <c r="R479">
        <v>15.7483</v>
      </c>
      <c r="S479" t="s">
        <v>856</v>
      </c>
      <c r="T479" t="s">
        <v>796</v>
      </c>
      <c r="U479" t="s">
        <v>797</v>
      </c>
      <c r="V479" t="s">
        <v>73</v>
      </c>
      <c r="W479" t="s">
        <v>74</v>
      </c>
      <c r="Y479">
        <v>8</v>
      </c>
      <c r="Z479" t="s">
        <v>62</v>
      </c>
      <c r="AA479" t="s">
        <v>63</v>
      </c>
      <c r="AB479" t="s">
        <v>71</v>
      </c>
      <c r="AC479" t="s">
        <v>72</v>
      </c>
      <c r="AD479">
        <v>10</v>
      </c>
      <c r="AG479" t="s">
        <v>841</v>
      </c>
      <c r="AH479" t="s">
        <v>842</v>
      </c>
      <c r="AI479" t="s">
        <v>64</v>
      </c>
      <c r="AJ479" t="s">
        <v>65</v>
      </c>
      <c r="AK479" t="s">
        <v>63</v>
      </c>
      <c r="AL479" t="s">
        <v>81</v>
      </c>
      <c r="AO479">
        <v>114</v>
      </c>
      <c r="AP479">
        <v>19</v>
      </c>
      <c r="AS479">
        <v>3400</v>
      </c>
      <c r="AT479">
        <v>3400</v>
      </c>
      <c r="BN479" s="192" t="s">
        <v>1004</v>
      </c>
      <c r="BO479">
        <v>2</v>
      </c>
      <c r="BP479">
        <v>2</v>
      </c>
      <c r="BQ479">
        <v>6</v>
      </c>
      <c r="BR479" t="s">
        <v>82</v>
      </c>
      <c r="BS479" t="s">
        <v>292</v>
      </c>
      <c r="BT479" t="s">
        <v>998</v>
      </c>
      <c r="BU479" s="210">
        <v>44713</v>
      </c>
      <c r="BV479">
        <v>31304</v>
      </c>
      <c r="BX479" t="s">
        <v>63</v>
      </c>
      <c r="BY479" t="s">
        <v>63</v>
      </c>
      <c r="CB479" t="s">
        <v>63</v>
      </c>
      <c r="CC479" t="s">
        <v>63</v>
      </c>
      <c r="CE479" t="s">
        <v>63</v>
      </c>
      <c r="CG479" t="s">
        <v>62</v>
      </c>
      <c r="CH479" t="s">
        <v>1102</v>
      </c>
      <c r="CI479" t="s">
        <v>63</v>
      </c>
      <c r="DJ479" t="s">
        <v>806</v>
      </c>
      <c r="DK479" t="s">
        <v>807</v>
      </c>
      <c r="DL479" t="s">
        <v>63</v>
      </c>
      <c r="DN479" t="s">
        <v>63</v>
      </c>
      <c r="DO479" t="s">
        <v>1103</v>
      </c>
      <c r="DP479" t="s">
        <v>62</v>
      </c>
      <c r="DQ479" t="s">
        <v>77</v>
      </c>
      <c r="DY479">
        <v>20.3</v>
      </c>
      <c r="EB479">
        <v>3</v>
      </c>
      <c r="EC479">
        <v>3</v>
      </c>
      <c r="EE479" t="s">
        <v>1649</v>
      </c>
      <c r="EF479">
        <v>1</v>
      </c>
      <c r="EV479">
        <v>9000</v>
      </c>
      <c r="EW479">
        <v>654</v>
      </c>
      <c r="EX479">
        <v>446</v>
      </c>
      <c r="EY479">
        <v>560</v>
      </c>
    </row>
    <row r="480" spans="1:165" x14ac:dyDescent="0.35">
      <c r="A480">
        <v>2023</v>
      </c>
      <c r="B480" t="s">
        <v>106</v>
      </c>
      <c r="C480" t="s">
        <v>106</v>
      </c>
      <c r="D480" t="s">
        <v>1782</v>
      </c>
      <c r="E480" t="s">
        <v>107</v>
      </c>
      <c r="F480">
        <v>807</v>
      </c>
      <c r="G480" s="209">
        <v>6</v>
      </c>
      <c r="H480">
        <v>12</v>
      </c>
      <c r="I480" t="s">
        <v>1165</v>
      </c>
      <c r="J480">
        <v>12</v>
      </c>
      <c r="K480">
        <v>20</v>
      </c>
      <c r="L480">
        <v>14</v>
      </c>
      <c r="M480">
        <v>14</v>
      </c>
      <c r="N480">
        <v>28.2</v>
      </c>
      <c r="O480">
        <v>18.101800000000001</v>
      </c>
      <c r="P480">
        <v>11.5002</v>
      </c>
      <c r="Q480">
        <v>20.368600000000001</v>
      </c>
      <c r="R480">
        <v>14.3025</v>
      </c>
      <c r="S480" t="s">
        <v>856</v>
      </c>
      <c r="T480" t="s">
        <v>796</v>
      </c>
      <c r="U480" t="s">
        <v>797</v>
      </c>
      <c r="V480" t="s">
        <v>73</v>
      </c>
      <c r="W480" t="s">
        <v>74</v>
      </c>
      <c r="Y480">
        <v>9</v>
      </c>
      <c r="Z480" t="s">
        <v>62</v>
      </c>
      <c r="AA480" t="s">
        <v>63</v>
      </c>
      <c r="AB480" t="s">
        <v>73</v>
      </c>
      <c r="AC480" t="s">
        <v>75</v>
      </c>
      <c r="AD480">
        <v>10</v>
      </c>
      <c r="AG480" t="s">
        <v>841</v>
      </c>
      <c r="AH480" t="s">
        <v>842</v>
      </c>
      <c r="AI480" t="s">
        <v>64</v>
      </c>
      <c r="AJ480" t="s">
        <v>65</v>
      </c>
      <c r="AK480" t="s">
        <v>63</v>
      </c>
      <c r="AL480" t="s">
        <v>81</v>
      </c>
      <c r="AM480">
        <v>118</v>
      </c>
      <c r="AN480">
        <v>13</v>
      </c>
      <c r="AS480">
        <v>3900</v>
      </c>
      <c r="AT480">
        <v>3900</v>
      </c>
      <c r="BO480">
        <v>2</v>
      </c>
      <c r="BP480">
        <v>1</v>
      </c>
      <c r="BQ480">
        <v>6</v>
      </c>
      <c r="BR480" t="s">
        <v>82</v>
      </c>
      <c r="BS480" t="s">
        <v>292</v>
      </c>
      <c r="BT480" t="s">
        <v>998</v>
      </c>
      <c r="BU480" s="210">
        <v>44981</v>
      </c>
      <c r="BV480">
        <v>32729</v>
      </c>
      <c r="BY480" t="s">
        <v>63</v>
      </c>
      <c r="CB480" t="s">
        <v>63</v>
      </c>
      <c r="CC480" t="s">
        <v>63</v>
      </c>
      <c r="CD480" t="s">
        <v>1783</v>
      </c>
      <c r="CE480" t="s">
        <v>63</v>
      </c>
      <c r="CG480" t="s">
        <v>62</v>
      </c>
      <c r="CH480" t="s">
        <v>1166</v>
      </c>
      <c r="CI480" t="s">
        <v>63</v>
      </c>
      <c r="DJ480" t="s">
        <v>864</v>
      </c>
      <c r="DK480" t="s">
        <v>865</v>
      </c>
      <c r="DN480" t="s">
        <v>63</v>
      </c>
      <c r="DO480" t="s">
        <v>1784</v>
      </c>
      <c r="DP480" t="s">
        <v>62</v>
      </c>
      <c r="DQ480" t="s">
        <v>77</v>
      </c>
      <c r="DY480">
        <v>18.2</v>
      </c>
      <c r="EB480">
        <v>2</v>
      </c>
      <c r="EC480">
        <v>2</v>
      </c>
      <c r="EE480" t="s">
        <v>1785</v>
      </c>
      <c r="EF480">
        <v>3</v>
      </c>
      <c r="EV480">
        <v>11500</v>
      </c>
      <c r="EW480">
        <v>767</v>
      </c>
      <c r="EX480">
        <v>435</v>
      </c>
      <c r="EY480">
        <v>618</v>
      </c>
    </row>
    <row r="481" spans="1:155" x14ac:dyDescent="0.35">
      <c r="A481">
        <v>2023</v>
      </c>
      <c r="B481" t="s">
        <v>106</v>
      </c>
      <c r="C481" t="s">
        <v>106</v>
      </c>
      <c r="D481" t="s">
        <v>1786</v>
      </c>
      <c r="E481" t="s">
        <v>107</v>
      </c>
      <c r="F481">
        <v>521</v>
      </c>
      <c r="G481" s="209">
        <v>3</v>
      </c>
      <c r="H481">
        <v>6</v>
      </c>
      <c r="I481" t="s">
        <v>1165</v>
      </c>
      <c r="J481">
        <v>20</v>
      </c>
      <c r="K481">
        <v>28</v>
      </c>
      <c r="L481">
        <v>23</v>
      </c>
      <c r="M481">
        <v>24.6996</v>
      </c>
      <c r="N481">
        <v>39.846899999999998</v>
      </c>
      <c r="O481">
        <v>29.796700000000001</v>
      </c>
      <c r="P481">
        <v>19.585000000000001</v>
      </c>
      <c r="Q481">
        <v>28.028600000000001</v>
      </c>
      <c r="R481">
        <v>22.656300000000002</v>
      </c>
      <c r="T481" t="s">
        <v>1323</v>
      </c>
      <c r="U481" t="s">
        <v>88</v>
      </c>
      <c r="V481" t="s">
        <v>73</v>
      </c>
      <c r="W481" t="s">
        <v>74</v>
      </c>
      <c r="Y481">
        <v>9</v>
      </c>
      <c r="Z481" t="s">
        <v>62</v>
      </c>
      <c r="AA481" t="s">
        <v>63</v>
      </c>
      <c r="AB481" t="s">
        <v>73</v>
      </c>
      <c r="AC481" t="s">
        <v>75</v>
      </c>
      <c r="AD481">
        <v>10</v>
      </c>
      <c r="AG481" t="s">
        <v>841</v>
      </c>
      <c r="AH481" t="s">
        <v>842</v>
      </c>
      <c r="AI481" t="s">
        <v>64</v>
      </c>
      <c r="AJ481" t="s">
        <v>65</v>
      </c>
      <c r="AK481" t="s">
        <v>63</v>
      </c>
      <c r="AL481" t="s">
        <v>81</v>
      </c>
      <c r="AO481">
        <v>112</v>
      </c>
      <c r="AP481">
        <v>13</v>
      </c>
      <c r="AS481">
        <v>2400</v>
      </c>
      <c r="AT481">
        <v>2400</v>
      </c>
      <c r="BN481" s="192" t="s">
        <v>1205</v>
      </c>
      <c r="BO481">
        <v>2</v>
      </c>
      <c r="BP481">
        <v>2</v>
      </c>
      <c r="BQ481">
        <v>6</v>
      </c>
      <c r="BR481" t="s">
        <v>82</v>
      </c>
      <c r="BS481" t="s">
        <v>292</v>
      </c>
      <c r="BT481" t="s">
        <v>998</v>
      </c>
      <c r="BU481" s="210">
        <v>44818</v>
      </c>
      <c r="BV481">
        <v>32106</v>
      </c>
      <c r="BY481" t="s">
        <v>63</v>
      </c>
      <c r="CB481" t="s">
        <v>63</v>
      </c>
      <c r="CC481" t="s">
        <v>63</v>
      </c>
      <c r="CD481" t="s">
        <v>1787</v>
      </c>
      <c r="CE481" t="s">
        <v>63</v>
      </c>
      <c r="CG481" t="s">
        <v>62</v>
      </c>
      <c r="CH481" t="s">
        <v>1788</v>
      </c>
      <c r="CI481" t="s">
        <v>62</v>
      </c>
      <c r="CJ481" t="s">
        <v>1325</v>
      </c>
      <c r="CK481" t="s">
        <v>83</v>
      </c>
      <c r="CM481">
        <v>1</v>
      </c>
      <c r="CN481" t="s">
        <v>84</v>
      </c>
      <c r="CP481">
        <v>48</v>
      </c>
      <c r="CQ481">
        <v>20</v>
      </c>
      <c r="CR481">
        <v>80</v>
      </c>
      <c r="CS481" t="s">
        <v>85</v>
      </c>
      <c r="CV481" t="s">
        <v>86</v>
      </c>
      <c r="CX481" t="s">
        <v>87</v>
      </c>
      <c r="CY481" t="s">
        <v>63</v>
      </c>
      <c r="DC481" t="s">
        <v>1789</v>
      </c>
      <c r="DD481">
        <v>1</v>
      </c>
      <c r="DE481" t="s">
        <v>88</v>
      </c>
      <c r="DF481" t="s">
        <v>112</v>
      </c>
      <c r="DG481">
        <v>16</v>
      </c>
      <c r="DJ481" t="s">
        <v>806</v>
      </c>
      <c r="DK481" t="s">
        <v>807</v>
      </c>
      <c r="DL481" t="s">
        <v>63</v>
      </c>
      <c r="DM481" t="s">
        <v>63</v>
      </c>
      <c r="DN481" t="s">
        <v>63</v>
      </c>
      <c r="DO481" t="s">
        <v>825</v>
      </c>
      <c r="DP481" t="s">
        <v>62</v>
      </c>
      <c r="DQ481" t="s">
        <v>77</v>
      </c>
      <c r="DY481">
        <v>30</v>
      </c>
      <c r="EB481">
        <v>5</v>
      </c>
      <c r="EC481">
        <v>5</v>
      </c>
      <c r="EE481" t="s">
        <v>1790</v>
      </c>
      <c r="EF481">
        <v>6</v>
      </c>
      <c r="EV481">
        <v>4000</v>
      </c>
      <c r="EW481">
        <v>449</v>
      </c>
      <c r="EX481">
        <v>314</v>
      </c>
      <c r="EY481">
        <v>388</v>
      </c>
    </row>
    <row r="482" spans="1:155" x14ac:dyDescent="0.35">
      <c r="A482">
        <v>2023</v>
      </c>
      <c r="B482" t="s">
        <v>106</v>
      </c>
      <c r="C482" t="s">
        <v>106</v>
      </c>
      <c r="D482" t="s">
        <v>1791</v>
      </c>
      <c r="E482" t="s">
        <v>107</v>
      </c>
      <c r="F482">
        <v>806</v>
      </c>
      <c r="G482" s="209">
        <v>4</v>
      </c>
      <c r="H482">
        <v>8</v>
      </c>
      <c r="I482" t="s">
        <v>1165</v>
      </c>
      <c r="J482">
        <v>16</v>
      </c>
      <c r="K482">
        <v>25</v>
      </c>
      <c r="L482">
        <v>19</v>
      </c>
      <c r="M482">
        <v>20.399999999999999</v>
      </c>
      <c r="N482">
        <v>34.799999999999997</v>
      </c>
      <c r="O482">
        <v>25.067799999999998</v>
      </c>
      <c r="P482">
        <v>16.404599999999999</v>
      </c>
      <c r="Q482">
        <v>24.759</v>
      </c>
      <c r="R482">
        <v>19.3415</v>
      </c>
      <c r="T482" t="s">
        <v>796</v>
      </c>
      <c r="U482" t="s">
        <v>797</v>
      </c>
      <c r="V482" t="s">
        <v>73</v>
      </c>
      <c r="W482" t="s">
        <v>74</v>
      </c>
      <c r="Y482">
        <v>9</v>
      </c>
      <c r="Z482" t="s">
        <v>62</v>
      </c>
      <c r="AA482" t="s">
        <v>63</v>
      </c>
      <c r="AB482" t="s">
        <v>73</v>
      </c>
      <c r="AC482" t="s">
        <v>75</v>
      </c>
      <c r="AD482">
        <v>10</v>
      </c>
      <c r="AG482" t="s">
        <v>841</v>
      </c>
      <c r="AH482" t="s">
        <v>842</v>
      </c>
      <c r="AI482" t="s">
        <v>64</v>
      </c>
      <c r="AJ482" t="s">
        <v>65</v>
      </c>
      <c r="AK482" t="s">
        <v>63</v>
      </c>
      <c r="AL482" t="s">
        <v>81</v>
      </c>
      <c r="AM482">
        <v>107</v>
      </c>
      <c r="AN482">
        <v>14</v>
      </c>
      <c r="AS482">
        <v>2900</v>
      </c>
      <c r="AT482">
        <v>2900</v>
      </c>
      <c r="BN482" s="192" t="s">
        <v>1205</v>
      </c>
      <c r="BO482">
        <v>2</v>
      </c>
      <c r="BP482">
        <v>2</v>
      </c>
      <c r="BQ482">
        <v>6</v>
      </c>
      <c r="BR482" t="s">
        <v>82</v>
      </c>
      <c r="BS482" t="s">
        <v>292</v>
      </c>
      <c r="BT482" t="s">
        <v>998</v>
      </c>
      <c r="BU482" s="210">
        <v>44848</v>
      </c>
      <c r="BV482">
        <v>32262</v>
      </c>
      <c r="BY482" t="s">
        <v>63</v>
      </c>
      <c r="CB482" t="s">
        <v>63</v>
      </c>
      <c r="CC482" t="s">
        <v>63</v>
      </c>
      <c r="CE482" t="s">
        <v>63</v>
      </c>
      <c r="CG482" t="s">
        <v>62</v>
      </c>
      <c r="CH482" t="s">
        <v>1166</v>
      </c>
      <c r="CI482" t="s">
        <v>63</v>
      </c>
      <c r="CK482" t="s">
        <v>83</v>
      </c>
      <c r="CM482">
        <v>1</v>
      </c>
      <c r="CN482" t="s">
        <v>84</v>
      </c>
      <c r="CP482">
        <v>48</v>
      </c>
      <c r="CQ482">
        <v>20</v>
      </c>
      <c r="CR482">
        <v>80</v>
      </c>
      <c r="CS482" t="s">
        <v>85</v>
      </c>
      <c r="CV482" t="s">
        <v>86</v>
      </c>
      <c r="CX482" t="s">
        <v>87</v>
      </c>
      <c r="CY482" t="s">
        <v>63</v>
      </c>
      <c r="DC482" t="s">
        <v>1792</v>
      </c>
      <c r="DD482">
        <v>1</v>
      </c>
      <c r="DE482" t="s">
        <v>88</v>
      </c>
      <c r="DF482" t="s">
        <v>1793</v>
      </c>
      <c r="DG482">
        <v>15</v>
      </c>
      <c r="DJ482" t="s">
        <v>806</v>
      </c>
      <c r="DK482" t="s">
        <v>807</v>
      </c>
      <c r="DL482" t="s">
        <v>63</v>
      </c>
      <c r="DM482" t="s">
        <v>63</v>
      </c>
      <c r="DN482" t="s">
        <v>63</v>
      </c>
      <c r="DO482" t="s">
        <v>825</v>
      </c>
      <c r="DP482" t="s">
        <v>62</v>
      </c>
      <c r="DQ482" t="s">
        <v>77</v>
      </c>
      <c r="DY482">
        <v>25.2</v>
      </c>
      <c r="EB482">
        <v>4</v>
      </c>
      <c r="EC482">
        <v>4</v>
      </c>
      <c r="EE482" t="s">
        <v>1794</v>
      </c>
      <c r="EF482">
        <v>5</v>
      </c>
      <c r="EV482">
        <v>6500</v>
      </c>
      <c r="EW482">
        <v>541</v>
      </c>
      <c r="EX482">
        <v>358</v>
      </c>
      <c r="EY482">
        <v>459</v>
      </c>
    </row>
    <row r="483" spans="1:155" x14ac:dyDescent="0.35">
      <c r="A483">
        <v>2023</v>
      </c>
      <c r="B483" t="s">
        <v>106</v>
      </c>
      <c r="C483" t="s">
        <v>106</v>
      </c>
      <c r="D483" t="s">
        <v>1795</v>
      </c>
      <c r="E483" t="s">
        <v>107</v>
      </c>
      <c r="F483">
        <v>805</v>
      </c>
      <c r="G483" s="209">
        <v>4</v>
      </c>
      <c r="H483">
        <v>8</v>
      </c>
      <c r="I483" t="s">
        <v>1165</v>
      </c>
      <c r="J483">
        <v>15</v>
      </c>
      <c r="K483">
        <v>25</v>
      </c>
      <c r="L483">
        <v>18</v>
      </c>
      <c r="M483">
        <v>18.3</v>
      </c>
      <c r="N483">
        <v>34.5</v>
      </c>
      <c r="O483">
        <v>23.2029</v>
      </c>
      <c r="P483">
        <v>14.818199999999999</v>
      </c>
      <c r="Q483">
        <v>24.5623</v>
      </c>
      <c r="R483">
        <v>18.038399999999999</v>
      </c>
      <c r="T483" t="s">
        <v>796</v>
      </c>
      <c r="U483" t="s">
        <v>797</v>
      </c>
      <c r="V483" t="s">
        <v>73</v>
      </c>
      <c r="W483" t="s">
        <v>74</v>
      </c>
      <c r="Y483">
        <v>9</v>
      </c>
      <c r="Z483" t="s">
        <v>62</v>
      </c>
      <c r="AA483" t="s">
        <v>63</v>
      </c>
      <c r="AB483" t="s">
        <v>73</v>
      </c>
      <c r="AC483" t="s">
        <v>75</v>
      </c>
      <c r="AD483">
        <v>10</v>
      </c>
      <c r="AG483" t="s">
        <v>841</v>
      </c>
      <c r="AH483" t="s">
        <v>842</v>
      </c>
      <c r="AI483" t="s">
        <v>64</v>
      </c>
      <c r="AJ483" t="s">
        <v>65</v>
      </c>
      <c r="AK483" t="s">
        <v>63</v>
      </c>
      <c r="AL483" t="s">
        <v>81</v>
      </c>
      <c r="AM483">
        <v>118</v>
      </c>
      <c r="AN483">
        <v>13</v>
      </c>
      <c r="AS483">
        <v>3050</v>
      </c>
      <c r="AT483">
        <v>3050</v>
      </c>
      <c r="BN483" s="192" t="s">
        <v>1205</v>
      </c>
      <c r="BO483">
        <v>2</v>
      </c>
      <c r="BP483">
        <v>2</v>
      </c>
      <c r="BQ483">
        <v>6</v>
      </c>
      <c r="BR483" t="s">
        <v>82</v>
      </c>
      <c r="BS483" t="s">
        <v>292</v>
      </c>
      <c r="BT483" t="s">
        <v>998</v>
      </c>
      <c r="BU483" s="210">
        <v>44848</v>
      </c>
      <c r="BV483">
        <v>32263</v>
      </c>
      <c r="BY483" t="s">
        <v>63</v>
      </c>
      <c r="CB483" t="s">
        <v>63</v>
      </c>
      <c r="CC483" t="s">
        <v>63</v>
      </c>
      <c r="CE483" t="s">
        <v>63</v>
      </c>
      <c r="CG483" t="s">
        <v>62</v>
      </c>
      <c r="CH483" t="s">
        <v>1166</v>
      </c>
      <c r="CI483" t="s">
        <v>63</v>
      </c>
      <c r="CK483" t="s">
        <v>83</v>
      </c>
      <c r="CM483">
        <v>1</v>
      </c>
      <c r="CN483" t="s">
        <v>84</v>
      </c>
      <c r="CP483">
        <v>48</v>
      </c>
      <c r="CQ483">
        <v>20</v>
      </c>
      <c r="CR483">
        <v>80</v>
      </c>
      <c r="CS483" t="s">
        <v>85</v>
      </c>
      <c r="CV483" t="s">
        <v>86</v>
      </c>
      <c r="CX483" t="s">
        <v>87</v>
      </c>
      <c r="CY483" t="s">
        <v>63</v>
      </c>
      <c r="DC483" t="s">
        <v>1792</v>
      </c>
      <c r="DD483">
        <v>1</v>
      </c>
      <c r="DE483" t="s">
        <v>88</v>
      </c>
      <c r="DF483" t="s">
        <v>1793</v>
      </c>
      <c r="DG483">
        <v>15</v>
      </c>
      <c r="DJ483" t="s">
        <v>806</v>
      </c>
      <c r="DK483" t="s">
        <v>807</v>
      </c>
      <c r="DL483" t="s">
        <v>63</v>
      </c>
      <c r="DM483" t="s">
        <v>63</v>
      </c>
      <c r="DN483" t="s">
        <v>63</v>
      </c>
      <c r="DO483" t="s">
        <v>825</v>
      </c>
      <c r="DP483" t="s">
        <v>62</v>
      </c>
      <c r="DQ483" t="s">
        <v>77</v>
      </c>
      <c r="DY483">
        <v>23.4</v>
      </c>
      <c r="EB483">
        <v>4</v>
      </c>
      <c r="EC483">
        <v>4</v>
      </c>
      <c r="EE483" t="s">
        <v>1794</v>
      </c>
      <c r="EF483">
        <v>5</v>
      </c>
      <c r="EV483">
        <v>7250</v>
      </c>
      <c r="EW483">
        <v>597</v>
      </c>
      <c r="EX483">
        <v>361</v>
      </c>
      <c r="EY483">
        <v>491</v>
      </c>
    </row>
    <row r="484" spans="1:155" x14ac:dyDescent="0.35">
      <c r="A484">
        <v>2023</v>
      </c>
      <c r="B484" t="s">
        <v>131</v>
      </c>
      <c r="C484" t="s">
        <v>131</v>
      </c>
      <c r="D484" t="s">
        <v>1796</v>
      </c>
      <c r="E484" t="s">
        <v>132</v>
      </c>
      <c r="F484">
        <v>601</v>
      </c>
      <c r="G484" s="209">
        <v>2.9</v>
      </c>
      <c r="H484">
        <v>6</v>
      </c>
      <c r="I484" t="s">
        <v>795</v>
      </c>
      <c r="J484">
        <v>18</v>
      </c>
      <c r="K484">
        <v>24</v>
      </c>
      <c r="L484">
        <v>20</v>
      </c>
      <c r="M484">
        <v>23.8</v>
      </c>
      <c r="N484">
        <v>35.200000000000003</v>
      </c>
      <c r="O484">
        <v>27.860299999999999</v>
      </c>
      <c r="P484">
        <v>18</v>
      </c>
      <c r="Q484">
        <v>24</v>
      </c>
      <c r="R484">
        <v>20</v>
      </c>
      <c r="T484" t="s">
        <v>796</v>
      </c>
      <c r="U484" t="s">
        <v>797</v>
      </c>
      <c r="V484" t="s">
        <v>798</v>
      </c>
      <c r="W484" t="s">
        <v>799</v>
      </c>
      <c r="Y484">
        <v>8</v>
      </c>
      <c r="Z484" t="s">
        <v>63</v>
      </c>
      <c r="AA484" t="s">
        <v>63</v>
      </c>
      <c r="AB484" t="s">
        <v>71</v>
      </c>
      <c r="AC484" t="s">
        <v>72</v>
      </c>
      <c r="AD484">
        <v>10</v>
      </c>
      <c r="AG484" t="s">
        <v>841</v>
      </c>
      <c r="AH484" t="s">
        <v>842</v>
      </c>
      <c r="AI484" t="s">
        <v>64</v>
      </c>
      <c r="AJ484" t="s">
        <v>65</v>
      </c>
      <c r="AK484" t="s">
        <v>63</v>
      </c>
      <c r="AL484" t="s">
        <v>81</v>
      </c>
      <c r="AQ484">
        <v>98</v>
      </c>
      <c r="AR484">
        <v>27</v>
      </c>
      <c r="AS484">
        <v>2750</v>
      </c>
      <c r="AT484">
        <v>2750</v>
      </c>
      <c r="BN484" s="192" t="s">
        <v>1004</v>
      </c>
      <c r="BO484">
        <v>2</v>
      </c>
      <c r="BP484">
        <v>2</v>
      </c>
      <c r="BQ484">
        <v>6</v>
      </c>
      <c r="BR484" t="s">
        <v>82</v>
      </c>
      <c r="BS484" t="s">
        <v>292</v>
      </c>
      <c r="BT484" t="s">
        <v>998</v>
      </c>
      <c r="BU484" s="210">
        <v>44778</v>
      </c>
      <c r="BV484">
        <v>31752</v>
      </c>
      <c r="BY484" t="s">
        <v>63</v>
      </c>
      <c r="CB484" t="s">
        <v>63</v>
      </c>
      <c r="CC484" t="s">
        <v>63</v>
      </c>
      <c r="CD484" t="s">
        <v>1797</v>
      </c>
      <c r="CE484" t="s">
        <v>63</v>
      </c>
      <c r="CG484" t="s">
        <v>62</v>
      </c>
      <c r="CH484" t="s">
        <v>940</v>
      </c>
      <c r="CI484" t="s">
        <v>62</v>
      </c>
      <c r="CJ484" t="s">
        <v>941</v>
      </c>
      <c r="DJ484" t="s">
        <v>806</v>
      </c>
      <c r="DK484" t="s">
        <v>807</v>
      </c>
      <c r="DN484" t="s">
        <v>63</v>
      </c>
      <c r="DO484" t="s">
        <v>932</v>
      </c>
      <c r="DP484" t="s">
        <v>62</v>
      </c>
      <c r="DQ484" t="s">
        <v>77</v>
      </c>
      <c r="DY484">
        <v>28.1</v>
      </c>
      <c r="EB484">
        <v>4</v>
      </c>
      <c r="EC484">
        <v>4</v>
      </c>
      <c r="EE484" t="s">
        <v>1798</v>
      </c>
      <c r="EF484">
        <v>5</v>
      </c>
      <c r="EV484">
        <v>5750</v>
      </c>
      <c r="EW484">
        <v>489</v>
      </c>
      <c r="EX484">
        <v>368</v>
      </c>
      <c r="EY484">
        <v>441</v>
      </c>
    </row>
    <row r="485" spans="1:155" x14ac:dyDescent="0.35">
      <c r="A485">
        <v>2023</v>
      </c>
      <c r="B485" t="s">
        <v>131</v>
      </c>
      <c r="C485" t="s">
        <v>131</v>
      </c>
      <c r="D485" t="s">
        <v>1799</v>
      </c>
      <c r="E485" t="s">
        <v>132</v>
      </c>
      <c r="F485">
        <v>630</v>
      </c>
      <c r="G485" s="209">
        <v>2.9</v>
      </c>
      <c r="H485">
        <v>6</v>
      </c>
      <c r="I485" t="s">
        <v>795</v>
      </c>
      <c r="J485">
        <v>18</v>
      </c>
      <c r="K485">
        <v>24</v>
      </c>
      <c r="L485">
        <v>20</v>
      </c>
      <c r="M485">
        <v>23</v>
      </c>
      <c r="N485">
        <v>34.6</v>
      </c>
      <c r="O485">
        <v>27.086500000000001</v>
      </c>
      <c r="P485">
        <v>18.3385</v>
      </c>
      <c r="Q485">
        <v>24</v>
      </c>
      <c r="R485">
        <v>20</v>
      </c>
      <c r="T485" t="s">
        <v>796</v>
      </c>
      <c r="U485" t="s">
        <v>797</v>
      </c>
      <c r="V485" t="s">
        <v>798</v>
      </c>
      <c r="W485" t="s">
        <v>799</v>
      </c>
      <c r="Y485">
        <v>8</v>
      </c>
      <c r="Z485" t="s">
        <v>63</v>
      </c>
      <c r="AA485" t="s">
        <v>63</v>
      </c>
      <c r="AB485" t="s">
        <v>73</v>
      </c>
      <c r="AC485" t="s">
        <v>75</v>
      </c>
      <c r="AD485">
        <v>10</v>
      </c>
      <c r="AG485" t="s">
        <v>841</v>
      </c>
      <c r="AH485" t="s">
        <v>842</v>
      </c>
      <c r="AI485" t="s">
        <v>64</v>
      </c>
      <c r="AJ485" t="s">
        <v>65</v>
      </c>
      <c r="AK485" t="s">
        <v>63</v>
      </c>
      <c r="AL485" t="s">
        <v>81</v>
      </c>
      <c r="AQ485">
        <v>98</v>
      </c>
      <c r="AR485">
        <v>27</v>
      </c>
      <c r="AS485">
        <v>2750</v>
      </c>
      <c r="AT485">
        <v>2750</v>
      </c>
      <c r="BN485" s="192" t="s">
        <v>1004</v>
      </c>
      <c r="BO485">
        <v>2</v>
      </c>
      <c r="BP485">
        <v>2</v>
      </c>
      <c r="BQ485">
        <v>6</v>
      </c>
      <c r="BR485" t="s">
        <v>82</v>
      </c>
      <c r="BS485" t="s">
        <v>292</v>
      </c>
      <c r="BT485" t="s">
        <v>998</v>
      </c>
      <c r="BU485" s="210">
        <v>44778</v>
      </c>
      <c r="BV485">
        <v>31756</v>
      </c>
      <c r="BY485" t="s">
        <v>63</v>
      </c>
      <c r="CB485" t="s">
        <v>63</v>
      </c>
      <c r="CC485" t="s">
        <v>63</v>
      </c>
      <c r="CD485" t="s">
        <v>1797</v>
      </c>
      <c r="CE485" t="s">
        <v>63</v>
      </c>
      <c r="CG485" t="s">
        <v>62</v>
      </c>
      <c r="CH485" t="s">
        <v>940</v>
      </c>
      <c r="CI485" t="s">
        <v>62</v>
      </c>
      <c r="CJ485" t="s">
        <v>941</v>
      </c>
      <c r="DJ485" t="s">
        <v>806</v>
      </c>
      <c r="DK485" t="s">
        <v>807</v>
      </c>
      <c r="DN485" t="s">
        <v>63</v>
      </c>
      <c r="DO485" t="s">
        <v>932</v>
      </c>
      <c r="DP485" t="s">
        <v>62</v>
      </c>
      <c r="DQ485" t="s">
        <v>77</v>
      </c>
      <c r="DY485">
        <v>27.3</v>
      </c>
      <c r="EB485">
        <v>4</v>
      </c>
      <c r="EC485">
        <v>4</v>
      </c>
      <c r="EE485" t="s">
        <v>1798</v>
      </c>
      <c r="EF485">
        <v>5</v>
      </c>
      <c r="EV485">
        <v>5750</v>
      </c>
      <c r="EW485">
        <v>481</v>
      </c>
      <c r="EX485">
        <v>367</v>
      </c>
      <c r="EY485">
        <v>441</v>
      </c>
    </row>
    <row r="486" spans="1:155" x14ac:dyDescent="0.35">
      <c r="A486">
        <v>2023</v>
      </c>
      <c r="B486" t="s">
        <v>131</v>
      </c>
      <c r="C486" t="s">
        <v>131</v>
      </c>
      <c r="D486" t="s">
        <v>1800</v>
      </c>
      <c r="E486" t="s">
        <v>132</v>
      </c>
      <c r="F486">
        <v>631</v>
      </c>
      <c r="G486" s="209">
        <v>2.9</v>
      </c>
      <c r="H486">
        <v>6</v>
      </c>
      <c r="I486" t="s">
        <v>795</v>
      </c>
      <c r="J486">
        <v>17</v>
      </c>
      <c r="K486">
        <v>23</v>
      </c>
      <c r="L486">
        <v>19</v>
      </c>
      <c r="M486">
        <v>22.4</v>
      </c>
      <c r="N486">
        <v>33.799999999999997</v>
      </c>
      <c r="O486">
        <v>26.408100000000001</v>
      </c>
      <c r="P486">
        <v>17</v>
      </c>
      <c r="Q486">
        <v>23</v>
      </c>
      <c r="R486">
        <v>19</v>
      </c>
      <c r="T486" t="s">
        <v>796</v>
      </c>
      <c r="U486" t="s">
        <v>797</v>
      </c>
      <c r="V486" t="s">
        <v>798</v>
      </c>
      <c r="W486" t="s">
        <v>799</v>
      </c>
      <c r="Y486">
        <v>8</v>
      </c>
      <c r="Z486" t="s">
        <v>63</v>
      </c>
      <c r="AA486" t="s">
        <v>63</v>
      </c>
      <c r="AB486" t="s">
        <v>73</v>
      </c>
      <c r="AC486" t="s">
        <v>75</v>
      </c>
      <c r="AD486">
        <v>10</v>
      </c>
      <c r="AG486" t="s">
        <v>841</v>
      </c>
      <c r="AH486" t="s">
        <v>842</v>
      </c>
      <c r="AI486" t="s">
        <v>64</v>
      </c>
      <c r="AJ486" t="s">
        <v>65</v>
      </c>
      <c r="AK486" t="s">
        <v>63</v>
      </c>
      <c r="AL486" t="s">
        <v>81</v>
      </c>
      <c r="AQ486">
        <v>101</v>
      </c>
      <c r="AR486">
        <v>27</v>
      </c>
      <c r="AS486">
        <v>2900</v>
      </c>
      <c r="AT486">
        <v>2900</v>
      </c>
      <c r="BN486" s="192" t="s">
        <v>1004</v>
      </c>
      <c r="BO486">
        <v>2</v>
      </c>
      <c r="BP486">
        <v>2</v>
      </c>
      <c r="BQ486">
        <v>6</v>
      </c>
      <c r="BR486" t="s">
        <v>82</v>
      </c>
      <c r="BS486" t="s">
        <v>292</v>
      </c>
      <c r="BT486" t="s">
        <v>998</v>
      </c>
      <c r="BU486" s="210">
        <v>44778</v>
      </c>
      <c r="BV486">
        <v>31757</v>
      </c>
      <c r="BY486" t="s">
        <v>63</v>
      </c>
      <c r="CB486" t="s">
        <v>63</v>
      </c>
      <c r="CC486" t="s">
        <v>63</v>
      </c>
      <c r="CD486" t="s">
        <v>1797</v>
      </c>
      <c r="CE486" t="s">
        <v>63</v>
      </c>
      <c r="CG486" t="s">
        <v>62</v>
      </c>
      <c r="CH486" t="s">
        <v>940</v>
      </c>
      <c r="CI486" t="s">
        <v>62</v>
      </c>
      <c r="CJ486" t="s">
        <v>941</v>
      </c>
      <c r="DJ486" t="s">
        <v>806</v>
      </c>
      <c r="DK486" t="s">
        <v>807</v>
      </c>
      <c r="DN486" t="s">
        <v>63</v>
      </c>
      <c r="DO486" t="s">
        <v>932</v>
      </c>
      <c r="DP486" t="s">
        <v>62</v>
      </c>
      <c r="DQ486" t="s">
        <v>77</v>
      </c>
      <c r="DY486">
        <v>26.6</v>
      </c>
      <c r="EB486">
        <v>4</v>
      </c>
      <c r="EC486">
        <v>4</v>
      </c>
      <c r="EE486" t="s">
        <v>1798</v>
      </c>
      <c r="EF486">
        <v>5</v>
      </c>
      <c r="EV486">
        <v>6500</v>
      </c>
      <c r="EW486">
        <v>520</v>
      </c>
      <c r="EX486">
        <v>384</v>
      </c>
      <c r="EY486">
        <v>465</v>
      </c>
    </row>
    <row r="487" spans="1:155" x14ac:dyDescent="0.35">
      <c r="A487">
        <v>2023</v>
      </c>
      <c r="B487" t="s">
        <v>131</v>
      </c>
      <c r="C487" t="s">
        <v>131</v>
      </c>
      <c r="D487" t="s">
        <v>1801</v>
      </c>
      <c r="E487" t="s">
        <v>132</v>
      </c>
      <c r="F487">
        <v>632</v>
      </c>
      <c r="G487" s="209">
        <v>2.9</v>
      </c>
      <c r="H487">
        <v>6</v>
      </c>
      <c r="I487" t="s">
        <v>795</v>
      </c>
      <c r="J487">
        <v>18</v>
      </c>
      <c r="K487">
        <v>23</v>
      </c>
      <c r="L487">
        <v>20</v>
      </c>
      <c r="M487">
        <v>23</v>
      </c>
      <c r="N487">
        <v>33.799999999999997</v>
      </c>
      <c r="O487">
        <v>26.862500000000001</v>
      </c>
      <c r="P487">
        <v>18.3385</v>
      </c>
      <c r="Q487">
        <v>23</v>
      </c>
      <c r="R487">
        <v>20</v>
      </c>
      <c r="T487" t="s">
        <v>796</v>
      </c>
      <c r="U487" t="s">
        <v>797</v>
      </c>
      <c r="V487" t="s">
        <v>798</v>
      </c>
      <c r="W487" t="s">
        <v>799</v>
      </c>
      <c r="Y487">
        <v>8</v>
      </c>
      <c r="Z487" t="s">
        <v>63</v>
      </c>
      <c r="AA487" t="s">
        <v>63</v>
      </c>
      <c r="AB487" t="s">
        <v>73</v>
      </c>
      <c r="AC487" t="s">
        <v>75</v>
      </c>
      <c r="AD487">
        <v>10</v>
      </c>
      <c r="AG487" t="s">
        <v>841</v>
      </c>
      <c r="AH487" t="s">
        <v>842</v>
      </c>
      <c r="AI487" t="s">
        <v>64</v>
      </c>
      <c r="AJ487" t="s">
        <v>65</v>
      </c>
      <c r="AK487" t="s">
        <v>63</v>
      </c>
      <c r="AL487" t="s">
        <v>81</v>
      </c>
      <c r="AO487">
        <v>99</v>
      </c>
      <c r="AP487">
        <v>25</v>
      </c>
      <c r="AS487">
        <v>2750</v>
      </c>
      <c r="AT487">
        <v>2750</v>
      </c>
      <c r="BN487" s="192" t="s">
        <v>1004</v>
      </c>
      <c r="BO487">
        <v>2</v>
      </c>
      <c r="BP487">
        <v>2</v>
      </c>
      <c r="BQ487">
        <v>6</v>
      </c>
      <c r="BR487" t="s">
        <v>82</v>
      </c>
      <c r="BS487" t="s">
        <v>292</v>
      </c>
      <c r="BT487" t="s">
        <v>998</v>
      </c>
      <c r="BU487" s="210">
        <v>44778</v>
      </c>
      <c r="BV487">
        <v>31758</v>
      </c>
      <c r="BY487" t="s">
        <v>63</v>
      </c>
      <c r="CB487" t="s">
        <v>63</v>
      </c>
      <c r="CC487" t="s">
        <v>63</v>
      </c>
      <c r="CD487" t="s">
        <v>1797</v>
      </c>
      <c r="CE487" t="s">
        <v>63</v>
      </c>
      <c r="CG487" t="s">
        <v>62</v>
      </c>
      <c r="CH487" t="s">
        <v>940</v>
      </c>
      <c r="CI487" t="s">
        <v>62</v>
      </c>
      <c r="CJ487" t="s">
        <v>941</v>
      </c>
      <c r="DJ487" t="s">
        <v>806</v>
      </c>
      <c r="DK487" t="s">
        <v>807</v>
      </c>
      <c r="DN487" t="s">
        <v>63</v>
      </c>
      <c r="DO487" t="s">
        <v>932</v>
      </c>
      <c r="DP487" t="s">
        <v>62</v>
      </c>
      <c r="DQ487" t="s">
        <v>77</v>
      </c>
      <c r="DY487">
        <v>27.1</v>
      </c>
      <c r="EB487">
        <v>4</v>
      </c>
      <c r="EC487">
        <v>4</v>
      </c>
      <c r="EE487" t="s">
        <v>1798</v>
      </c>
      <c r="EF487">
        <v>5</v>
      </c>
      <c r="EV487">
        <v>5750</v>
      </c>
      <c r="EW487">
        <v>480</v>
      </c>
      <c r="EX487">
        <v>384</v>
      </c>
      <c r="EY487">
        <v>441</v>
      </c>
    </row>
    <row r="488" spans="1:155" x14ac:dyDescent="0.35">
      <c r="A488">
        <v>2023</v>
      </c>
      <c r="B488" t="s">
        <v>131</v>
      </c>
      <c r="C488" t="s">
        <v>131</v>
      </c>
      <c r="D488" t="s">
        <v>1802</v>
      </c>
      <c r="E488" t="s">
        <v>132</v>
      </c>
      <c r="F488">
        <v>620</v>
      </c>
      <c r="G488" s="209">
        <v>2.9</v>
      </c>
      <c r="H488">
        <v>6</v>
      </c>
      <c r="I488" t="s">
        <v>795</v>
      </c>
      <c r="J488">
        <v>18</v>
      </c>
      <c r="K488">
        <v>24</v>
      </c>
      <c r="L488">
        <v>20</v>
      </c>
      <c r="M488">
        <v>23.1</v>
      </c>
      <c r="N488">
        <v>34.799999999999997</v>
      </c>
      <c r="O488">
        <v>27.2179</v>
      </c>
      <c r="P488">
        <v>18.412199999999999</v>
      </c>
      <c r="Q488">
        <v>24</v>
      </c>
      <c r="R488">
        <v>20</v>
      </c>
      <c r="T488" t="s">
        <v>796</v>
      </c>
      <c r="U488" t="s">
        <v>797</v>
      </c>
      <c r="V488" t="s">
        <v>798</v>
      </c>
      <c r="W488" t="s">
        <v>799</v>
      </c>
      <c r="Y488">
        <v>8</v>
      </c>
      <c r="Z488" t="s">
        <v>63</v>
      </c>
      <c r="AA488" t="s">
        <v>63</v>
      </c>
      <c r="AB488" t="s">
        <v>73</v>
      </c>
      <c r="AC488" t="s">
        <v>75</v>
      </c>
      <c r="AD488">
        <v>10</v>
      </c>
      <c r="AG488" t="s">
        <v>841</v>
      </c>
      <c r="AH488" t="s">
        <v>842</v>
      </c>
      <c r="AI488" t="s">
        <v>64</v>
      </c>
      <c r="AJ488" t="s">
        <v>65</v>
      </c>
      <c r="AK488" t="s">
        <v>63</v>
      </c>
      <c r="AL488" t="s">
        <v>81</v>
      </c>
      <c r="AQ488">
        <v>98</v>
      </c>
      <c r="AR488">
        <v>27</v>
      </c>
      <c r="AS488">
        <v>2750</v>
      </c>
      <c r="AT488">
        <v>2750</v>
      </c>
      <c r="BN488" s="192" t="s">
        <v>1004</v>
      </c>
      <c r="BO488">
        <v>2</v>
      </c>
      <c r="BP488">
        <v>2</v>
      </c>
      <c r="BQ488">
        <v>6</v>
      </c>
      <c r="BR488" t="s">
        <v>82</v>
      </c>
      <c r="BS488" t="s">
        <v>292</v>
      </c>
      <c r="BT488" t="s">
        <v>998</v>
      </c>
      <c r="BU488" s="210">
        <v>44778</v>
      </c>
      <c r="BV488">
        <v>31753</v>
      </c>
      <c r="BY488" t="s">
        <v>63</v>
      </c>
      <c r="CB488" t="s">
        <v>63</v>
      </c>
      <c r="CC488" t="s">
        <v>63</v>
      </c>
      <c r="CD488" t="s">
        <v>1803</v>
      </c>
      <c r="CE488" t="s">
        <v>63</v>
      </c>
      <c r="CG488" t="s">
        <v>62</v>
      </c>
      <c r="CH488" t="s">
        <v>940</v>
      </c>
      <c r="CI488" t="s">
        <v>62</v>
      </c>
      <c r="CJ488" t="s">
        <v>941</v>
      </c>
      <c r="DJ488" t="s">
        <v>806</v>
      </c>
      <c r="DK488" t="s">
        <v>807</v>
      </c>
      <c r="DN488" t="s">
        <v>63</v>
      </c>
      <c r="DO488" t="s">
        <v>932</v>
      </c>
      <c r="DP488" t="s">
        <v>62</v>
      </c>
      <c r="DQ488" t="s">
        <v>77</v>
      </c>
      <c r="DY488">
        <v>27.4</v>
      </c>
      <c r="EB488">
        <v>4</v>
      </c>
      <c r="EC488">
        <v>4</v>
      </c>
      <c r="EE488" t="s">
        <v>1798</v>
      </c>
      <c r="EF488">
        <v>5</v>
      </c>
      <c r="EV488">
        <v>5750</v>
      </c>
      <c r="EW488">
        <v>483</v>
      </c>
      <c r="EX488">
        <v>371</v>
      </c>
      <c r="EY488">
        <v>445</v>
      </c>
    </row>
    <row r="489" spans="1:155" x14ac:dyDescent="0.35">
      <c r="A489">
        <v>2023</v>
      </c>
      <c r="B489" t="s">
        <v>131</v>
      </c>
      <c r="C489" t="s">
        <v>131</v>
      </c>
      <c r="D489" t="s">
        <v>1804</v>
      </c>
      <c r="E489" t="s">
        <v>132</v>
      </c>
      <c r="F489">
        <v>621</v>
      </c>
      <c r="G489" s="209">
        <v>2.9</v>
      </c>
      <c r="H489">
        <v>6</v>
      </c>
      <c r="I489" t="s">
        <v>795</v>
      </c>
      <c r="J489">
        <v>17</v>
      </c>
      <c r="K489">
        <v>23</v>
      </c>
      <c r="L489">
        <v>19</v>
      </c>
      <c r="M489">
        <v>22.2</v>
      </c>
      <c r="N489">
        <v>32.299999999999997</v>
      </c>
      <c r="O489">
        <v>25.8353</v>
      </c>
      <c r="P489">
        <v>17</v>
      </c>
      <c r="Q489">
        <v>23.111599999999999</v>
      </c>
      <c r="R489">
        <v>19</v>
      </c>
      <c r="T489" t="s">
        <v>796</v>
      </c>
      <c r="U489" t="s">
        <v>797</v>
      </c>
      <c r="V489" t="s">
        <v>798</v>
      </c>
      <c r="W489" t="s">
        <v>799</v>
      </c>
      <c r="Y489">
        <v>8</v>
      </c>
      <c r="Z489" t="s">
        <v>63</v>
      </c>
      <c r="AA489" t="s">
        <v>63</v>
      </c>
      <c r="AB489" t="s">
        <v>73</v>
      </c>
      <c r="AC489" t="s">
        <v>75</v>
      </c>
      <c r="AD489">
        <v>10</v>
      </c>
      <c r="AG489" t="s">
        <v>841</v>
      </c>
      <c r="AH489" t="s">
        <v>842</v>
      </c>
      <c r="AI489" t="s">
        <v>64</v>
      </c>
      <c r="AJ489" t="s">
        <v>65</v>
      </c>
      <c r="AK489" t="s">
        <v>63</v>
      </c>
      <c r="AL489" t="s">
        <v>81</v>
      </c>
      <c r="AQ489">
        <v>101</v>
      </c>
      <c r="AR489">
        <v>27</v>
      </c>
      <c r="AS489">
        <v>2900</v>
      </c>
      <c r="AT489">
        <v>2900</v>
      </c>
      <c r="BN489" s="192" t="s">
        <v>1004</v>
      </c>
      <c r="BO489">
        <v>2</v>
      </c>
      <c r="BP489">
        <v>2</v>
      </c>
      <c r="BQ489">
        <v>6</v>
      </c>
      <c r="BR489" t="s">
        <v>82</v>
      </c>
      <c r="BS489" t="s">
        <v>292</v>
      </c>
      <c r="BT489" t="s">
        <v>998</v>
      </c>
      <c r="BU489" s="210">
        <v>44778</v>
      </c>
      <c r="BV489">
        <v>31754</v>
      </c>
      <c r="BY489" t="s">
        <v>63</v>
      </c>
      <c r="CB489" t="s">
        <v>63</v>
      </c>
      <c r="CC489" t="s">
        <v>63</v>
      </c>
      <c r="CD489" t="s">
        <v>1803</v>
      </c>
      <c r="CE489" t="s">
        <v>63</v>
      </c>
      <c r="CG489" t="s">
        <v>62</v>
      </c>
      <c r="CH489" t="s">
        <v>940</v>
      </c>
      <c r="CI489" t="s">
        <v>62</v>
      </c>
      <c r="CJ489" t="s">
        <v>941</v>
      </c>
      <c r="DJ489" t="s">
        <v>806</v>
      </c>
      <c r="DK489" t="s">
        <v>807</v>
      </c>
      <c r="DN489" t="s">
        <v>63</v>
      </c>
      <c r="DO489" t="s">
        <v>932</v>
      </c>
      <c r="DP489" t="s">
        <v>62</v>
      </c>
      <c r="DQ489" t="s">
        <v>77</v>
      </c>
      <c r="DY489">
        <v>26</v>
      </c>
      <c r="EB489">
        <v>4</v>
      </c>
      <c r="EC489">
        <v>4</v>
      </c>
      <c r="EE489" t="s">
        <v>1798</v>
      </c>
      <c r="EF489">
        <v>5</v>
      </c>
      <c r="EV489">
        <v>6500</v>
      </c>
      <c r="EW489">
        <v>525</v>
      </c>
      <c r="EX489">
        <v>385</v>
      </c>
      <c r="EY489">
        <v>469</v>
      </c>
    </row>
    <row r="490" spans="1:155" x14ac:dyDescent="0.35">
      <c r="A490">
        <v>2023</v>
      </c>
      <c r="B490" t="s">
        <v>131</v>
      </c>
      <c r="C490" t="s">
        <v>131</v>
      </c>
      <c r="D490" t="s">
        <v>1805</v>
      </c>
      <c r="E490" t="s">
        <v>132</v>
      </c>
      <c r="F490">
        <v>622</v>
      </c>
      <c r="G490" s="209">
        <v>2.9</v>
      </c>
      <c r="H490">
        <v>6</v>
      </c>
      <c r="I490" t="s">
        <v>795</v>
      </c>
      <c r="J490">
        <v>17</v>
      </c>
      <c r="K490">
        <v>23</v>
      </c>
      <c r="L490">
        <v>19</v>
      </c>
      <c r="M490">
        <v>22.2</v>
      </c>
      <c r="N490">
        <v>32.299999999999997</v>
      </c>
      <c r="O490">
        <v>25.8353</v>
      </c>
      <c r="P490">
        <v>17</v>
      </c>
      <c r="Q490">
        <v>23.111599999999999</v>
      </c>
      <c r="R490">
        <v>19</v>
      </c>
      <c r="T490" t="s">
        <v>796</v>
      </c>
      <c r="U490" t="s">
        <v>797</v>
      </c>
      <c r="V490" t="s">
        <v>798</v>
      </c>
      <c r="W490" t="s">
        <v>799</v>
      </c>
      <c r="Y490">
        <v>8</v>
      </c>
      <c r="Z490" t="s">
        <v>63</v>
      </c>
      <c r="AA490" t="s">
        <v>63</v>
      </c>
      <c r="AB490" t="s">
        <v>73</v>
      </c>
      <c r="AC490" t="s">
        <v>75</v>
      </c>
      <c r="AD490">
        <v>10</v>
      </c>
      <c r="AG490" t="s">
        <v>841</v>
      </c>
      <c r="AH490" t="s">
        <v>842</v>
      </c>
      <c r="AI490" t="s">
        <v>64</v>
      </c>
      <c r="AJ490" t="s">
        <v>65</v>
      </c>
      <c r="AK490" t="s">
        <v>63</v>
      </c>
      <c r="AL490" t="s">
        <v>81</v>
      </c>
      <c r="AO490">
        <v>99</v>
      </c>
      <c r="AP490">
        <v>25</v>
      </c>
      <c r="AS490">
        <v>2900</v>
      </c>
      <c r="AT490">
        <v>2900</v>
      </c>
      <c r="BN490" s="192" t="s">
        <v>1004</v>
      </c>
      <c r="BO490">
        <v>2</v>
      </c>
      <c r="BP490">
        <v>2</v>
      </c>
      <c r="BQ490">
        <v>6</v>
      </c>
      <c r="BR490" t="s">
        <v>82</v>
      </c>
      <c r="BS490" t="s">
        <v>292</v>
      </c>
      <c r="BT490" t="s">
        <v>998</v>
      </c>
      <c r="BU490" s="210">
        <v>44778</v>
      </c>
      <c r="BV490">
        <v>31755</v>
      </c>
      <c r="BY490" t="s">
        <v>63</v>
      </c>
      <c r="CB490" t="s">
        <v>63</v>
      </c>
      <c r="CC490" t="s">
        <v>63</v>
      </c>
      <c r="CD490" t="s">
        <v>1803</v>
      </c>
      <c r="CE490" t="s">
        <v>63</v>
      </c>
      <c r="CG490" t="s">
        <v>62</v>
      </c>
      <c r="CH490" t="s">
        <v>940</v>
      </c>
      <c r="CI490" t="s">
        <v>62</v>
      </c>
      <c r="CJ490" t="s">
        <v>941</v>
      </c>
      <c r="DJ490" t="s">
        <v>806</v>
      </c>
      <c r="DK490" t="s">
        <v>807</v>
      </c>
      <c r="DN490" t="s">
        <v>63</v>
      </c>
      <c r="DO490" t="s">
        <v>932</v>
      </c>
      <c r="DP490" t="s">
        <v>62</v>
      </c>
      <c r="DQ490" t="s">
        <v>77</v>
      </c>
      <c r="DY490">
        <v>26</v>
      </c>
      <c r="EB490">
        <v>4</v>
      </c>
      <c r="EC490">
        <v>4</v>
      </c>
      <c r="EE490" t="s">
        <v>1798</v>
      </c>
      <c r="EF490">
        <v>5</v>
      </c>
      <c r="EV490">
        <v>6500</v>
      </c>
      <c r="EW490">
        <v>525</v>
      </c>
      <c r="EX490">
        <v>385</v>
      </c>
      <c r="EY490">
        <v>469</v>
      </c>
    </row>
    <row r="491" spans="1:155" x14ac:dyDescent="0.35">
      <c r="A491">
        <v>2023</v>
      </c>
      <c r="B491" t="s">
        <v>131</v>
      </c>
      <c r="C491" t="s">
        <v>131</v>
      </c>
      <c r="D491" t="s">
        <v>1806</v>
      </c>
      <c r="E491" t="s">
        <v>132</v>
      </c>
      <c r="F491">
        <v>670</v>
      </c>
      <c r="G491" s="209">
        <v>4</v>
      </c>
      <c r="H491">
        <v>8</v>
      </c>
      <c r="I491" t="s">
        <v>795</v>
      </c>
      <c r="J491">
        <v>15</v>
      </c>
      <c r="K491">
        <v>21</v>
      </c>
      <c r="L491">
        <v>17</v>
      </c>
      <c r="M491">
        <v>19.8</v>
      </c>
      <c r="N491">
        <v>30.1</v>
      </c>
      <c r="O491">
        <v>23.4039</v>
      </c>
      <c r="P491">
        <v>15</v>
      </c>
      <c r="Q491">
        <v>21</v>
      </c>
      <c r="R491">
        <v>17</v>
      </c>
      <c r="T491" t="s">
        <v>796</v>
      </c>
      <c r="U491" t="s">
        <v>797</v>
      </c>
      <c r="V491" t="s">
        <v>798</v>
      </c>
      <c r="W491" t="s">
        <v>799</v>
      </c>
      <c r="Y491">
        <v>8</v>
      </c>
      <c r="Z491" t="s">
        <v>63</v>
      </c>
      <c r="AA491" t="s">
        <v>63</v>
      </c>
      <c r="AB491" t="s">
        <v>73</v>
      </c>
      <c r="AC491" t="s">
        <v>75</v>
      </c>
      <c r="AD491">
        <v>10</v>
      </c>
      <c r="AG491" t="s">
        <v>841</v>
      </c>
      <c r="AH491" t="s">
        <v>842</v>
      </c>
      <c r="AI491" t="s">
        <v>64</v>
      </c>
      <c r="AJ491" t="s">
        <v>65</v>
      </c>
      <c r="AK491" t="s">
        <v>63</v>
      </c>
      <c r="AL491" t="s">
        <v>81</v>
      </c>
      <c r="AQ491">
        <v>98</v>
      </c>
      <c r="AR491">
        <v>27</v>
      </c>
      <c r="AS491">
        <v>3200</v>
      </c>
      <c r="AT491">
        <v>3200</v>
      </c>
      <c r="BN491" s="192" t="s">
        <v>1004</v>
      </c>
      <c r="BO491">
        <v>2</v>
      </c>
      <c r="BP491">
        <v>2</v>
      </c>
      <c r="BQ491">
        <v>6</v>
      </c>
      <c r="BR491" t="s">
        <v>82</v>
      </c>
      <c r="BS491" t="s">
        <v>292</v>
      </c>
      <c r="BT491" t="s">
        <v>998</v>
      </c>
      <c r="BU491" s="210">
        <v>44778</v>
      </c>
      <c r="BV491">
        <v>31846</v>
      </c>
      <c r="BY491" t="s">
        <v>63</v>
      </c>
      <c r="CB491" t="s">
        <v>63</v>
      </c>
      <c r="CC491" t="s">
        <v>63</v>
      </c>
      <c r="CD491" t="s">
        <v>1807</v>
      </c>
      <c r="CE491" t="s">
        <v>62</v>
      </c>
      <c r="CF491" t="s">
        <v>1808</v>
      </c>
      <c r="CG491" t="s">
        <v>62</v>
      </c>
      <c r="CH491" t="s">
        <v>940</v>
      </c>
      <c r="CI491" t="s">
        <v>62</v>
      </c>
      <c r="CJ491" t="s">
        <v>941</v>
      </c>
      <c r="DJ491" t="s">
        <v>806</v>
      </c>
      <c r="DK491" t="s">
        <v>807</v>
      </c>
      <c r="DN491" t="s">
        <v>63</v>
      </c>
      <c r="DO491" t="s">
        <v>932</v>
      </c>
      <c r="DP491" t="s">
        <v>62</v>
      </c>
      <c r="DQ491" t="s">
        <v>77</v>
      </c>
      <c r="DY491">
        <v>23.6</v>
      </c>
      <c r="EB491">
        <v>3</v>
      </c>
      <c r="EC491">
        <v>3</v>
      </c>
      <c r="EE491" t="s">
        <v>1809</v>
      </c>
      <c r="EF491">
        <v>3</v>
      </c>
      <c r="EV491">
        <v>8000</v>
      </c>
      <c r="EW491">
        <v>589</v>
      </c>
      <c r="EX491">
        <v>420</v>
      </c>
      <c r="EY491">
        <v>520</v>
      </c>
    </row>
    <row r="492" spans="1:155" x14ac:dyDescent="0.35">
      <c r="A492">
        <v>2023</v>
      </c>
      <c r="B492" t="s">
        <v>131</v>
      </c>
      <c r="C492" t="s">
        <v>131</v>
      </c>
      <c r="D492" t="s">
        <v>1810</v>
      </c>
      <c r="E492" t="s">
        <v>132</v>
      </c>
      <c r="F492">
        <v>672</v>
      </c>
      <c r="G492" s="209">
        <v>4</v>
      </c>
      <c r="H492">
        <v>8</v>
      </c>
      <c r="I492" t="s">
        <v>795</v>
      </c>
      <c r="J492">
        <v>15</v>
      </c>
      <c r="K492">
        <v>20</v>
      </c>
      <c r="L492">
        <v>17</v>
      </c>
      <c r="M492">
        <v>19.2</v>
      </c>
      <c r="N492">
        <v>29.2</v>
      </c>
      <c r="O492">
        <v>22.698</v>
      </c>
      <c r="P492">
        <v>15</v>
      </c>
      <c r="Q492">
        <v>20</v>
      </c>
      <c r="R492">
        <v>17</v>
      </c>
      <c r="T492" t="s">
        <v>796</v>
      </c>
      <c r="U492" t="s">
        <v>797</v>
      </c>
      <c r="V492" t="s">
        <v>798</v>
      </c>
      <c r="W492" t="s">
        <v>799</v>
      </c>
      <c r="Y492">
        <v>8</v>
      </c>
      <c r="Z492" t="s">
        <v>63</v>
      </c>
      <c r="AA492" t="s">
        <v>63</v>
      </c>
      <c r="AB492" t="s">
        <v>73</v>
      </c>
      <c r="AC492" t="s">
        <v>75</v>
      </c>
      <c r="AD492">
        <v>10</v>
      </c>
      <c r="AG492" t="s">
        <v>841</v>
      </c>
      <c r="AH492" t="s">
        <v>842</v>
      </c>
      <c r="AI492" t="s">
        <v>64</v>
      </c>
      <c r="AJ492" t="s">
        <v>65</v>
      </c>
      <c r="AK492" t="s">
        <v>63</v>
      </c>
      <c r="AL492" t="s">
        <v>81</v>
      </c>
      <c r="AO492">
        <v>99</v>
      </c>
      <c r="AP492">
        <v>25</v>
      </c>
      <c r="AS492">
        <v>3200</v>
      </c>
      <c r="AT492">
        <v>3200</v>
      </c>
      <c r="BN492" s="192" t="s">
        <v>1004</v>
      </c>
      <c r="BO492">
        <v>2</v>
      </c>
      <c r="BP492">
        <v>2</v>
      </c>
      <c r="BQ492">
        <v>6</v>
      </c>
      <c r="BR492" t="s">
        <v>82</v>
      </c>
      <c r="BS492" t="s">
        <v>292</v>
      </c>
      <c r="BT492" t="s">
        <v>998</v>
      </c>
      <c r="BU492" s="210">
        <v>44778</v>
      </c>
      <c r="BV492">
        <v>31847</v>
      </c>
      <c r="BY492" t="s">
        <v>63</v>
      </c>
      <c r="CB492" t="s">
        <v>63</v>
      </c>
      <c r="CC492" t="s">
        <v>63</v>
      </c>
      <c r="CD492" t="s">
        <v>1807</v>
      </c>
      <c r="CE492" t="s">
        <v>62</v>
      </c>
      <c r="CF492" t="s">
        <v>1808</v>
      </c>
      <c r="CG492" t="s">
        <v>62</v>
      </c>
      <c r="CH492" t="s">
        <v>940</v>
      </c>
      <c r="CI492" t="s">
        <v>62</v>
      </c>
      <c r="CJ492" t="s">
        <v>941</v>
      </c>
      <c r="DJ492" t="s">
        <v>806</v>
      </c>
      <c r="DK492" t="s">
        <v>807</v>
      </c>
      <c r="DN492" t="s">
        <v>63</v>
      </c>
      <c r="DO492" t="s">
        <v>932</v>
      </c>
      <c r="DP492" t="s">
        <v>62</v>
      </c>
      <c r="DQ492" t="s">
        <v>77</v>
      </c>
      <c r="DY492">
        <v>22.9</v>
      </c>
      <c r="EB492">
        <v>3</v>
      </c>
      <c r="EC492">
        <v>3</v>
      </c>
      <c r="EE492" t="s">
        <v>1809</v>
      </c>
      <c r="EF492">
        <v>3</v>
      </c>
      <c r="EV492">
        <v>8000</v>
      </c>
      <c r="EW492">
        <v>589</v>
      </c>
      <c r="EX492">
        <v>442</v>
      </c>
      <c r="EY492">
        <v>520</v>
      </c>
    </row>
    <row r="493" spans="1:155" x14ac:dyDescent="0.35">
      <c r="A493">
        <v>2023</v>
      </c>
      <c r="B493" t="s">
        <v>131</v>
      </c>
      <c r="C493" t="s">
        <v>131</v>
      </c>
      <c r="D493" t="s">
        <v>1811</v>
      </c>
      <c r="E493" t="s">
        <v>132</v>
      </c>
      <c r="F493">
        <v>650</v>
      </c>
      <c r="G493" s="209">
        <v>4</v>
      </c>
      <c r="H493">
        <v>8</v>
      </c>
      <c r="I493" t="s">
        <v>795</v>
      </c>
      <c r="J493">
        <v>15</v>
      </c>
      <c r="K493">
        <v>21</v>
      </c>
      <c r="L493">
        <v>17</v>
      </c>
      <c r="M493">
        <v>19</v>
      </c>
      <c r="N493">
        <v>29.9</v>
      </c>
      <c r="O493">
        <v>22.7285</v>
      </c>
      <c r="P493">
        <v>15.349500000000001</v>
      </c>
      <c r="Q493">
        <v>21</v>
      </c>
      <c r="R493">
        <v>17</v>
      </c>
      <c r="T493" t="s">
        <v>796</v>
      </c>
      <c r="U493" t="s">
        <v>797</v>
      </c>
      <c r="V493" t="s">
        <v>798</v>
      </c>
      <c r="W493" t="s">
        <v>799</v>
      </c>
      <c r="Y493">
        <v>8</v>
      </c>
      <c r="Z493" t="s">
        <v>63</v>
      </c>
      <c r="AA493" t="s">
        <v>63</v>
      </c>
      <c r="AB493" t="s">
        <v>73</v>
      </c>
      <c r="AC493" t="s">
        <v>75</v>
      </c>
      <c r="AD493">
        <v>10</v>
      </c>
      <c r="AG493" t="s">
        <v>841</v>
      </c>
      <c r="AH493" t="s">
        <v>842</v>
      </c>
      <c r="AI493" t="s">
        <v>64</v>
      </c>
      <c r="AJ493" t="s">
        <v>65</v>
      </c>
      <c r="AK493" t="s">
        <v>63</v>
      </c>
      <c r="AL493" t="s">
        <v>81</v>
      </c>
      <c r="AQ493">
        <v>98</v>
      </c>
      <c r="AR493">
        <v>27</v>
      </c>
      <c r="AS493">
        <v>3200</v>
      </c>
      <c r="AT493">
        <v>3200</v>
      </c>
      <c r="BN493" s="192" t="s">
        <v>1004</v>
      </c>
      <c r="BO493">
        <v>2</v>
      </c>
      <c r="BP493">
        <v>2</v>
      </c>
      <c r="BQ493">
        <v>6</v>
      </c>
      <c r="BR493" t="s">
        <v>82</v>
      </c>
      <c r="BS493" t="s">
        <v>292</v>
      </c>
      <c r="BT493" t="s">
        <v>998</v>
      </c>
      <c r="BU493" s="210">
        <v>44778</v>
      </c>
      <c r="BV493">
        <v>31848</v>
      </c>
      <c r="BY493" t="s">
        <v>63</v>
      </c>
      <c r="CB493" t="s">
        <v>63</v>
      </c>
      <c r="CC493" t="s">
        <v>63</v>
      </c>
      <c r="CD493" t="s">
        <v>1812</v>
      </c>
      <c r="CE493" t="s">
        <v>62</v>
      </c>
      <c r="CF493" t="s">
        <v>1808</v>
      </c>
      <c r="CG493" t="s">
        <v>62</v>
      </c>
      <c r="CH493" t="s">
        <v>940</v>
      </c>
      <c r="CI493" t="s">
        <v>62</v>
      </c>
      <c r="CJ493" t="s">
        <v>941</v>
      </c>
      <c r="DJ493" t="s">
        <v>806</v>
      </c>
      <c r="DK493" t="s">
        <v>807</v>
      </c>
      <c r="DN493" t="s">
        <v>63</v>
      </c>
      <c r="DO493" t="s">
        <v>932</v>
      </c>
      <c r="DP493" t="s">
        <v>62</v>
      </c>
      <c r="DQ493" t="s">
        <v>77</v>
      </c>
      <c r="DY493">
        <v>22.9</v>
      </c>
      <c r="EB493">
        <v>3</v>
      </c>
      <c r="EC493">
        <v>3</v>
      </c>
      <c r="EE493" t="s">
        <v>1809</v>
      </c>
      <c r="EF493">
        <v>3</v>
      </c>
      <c r="EV493">
        <v>8000</v>
      </c>
      <c r="EW493">
        <v>582</v>
      </c>
      <c r="EX493">
        <v>425</v>
      </c>
      <c r="EY493">
        <v>525</v>
      </c>
    </row>
    <row r="494" spans="1:155" x14ac:dyDescent="0.35">
      <c r="A494">
        <v>2023</v>
      </c>
      <c r="B494" t="s">
        <v>1813</v>
      </c>
      <c r="C494" t="s">
        <v>1814</v>
      </c>
      <c r="D494" t="s">
        <v>1815</v>
      </c>
      <c r="E494" t="s">
        <v>1816</v>
      </c>
      <c r="F494">
        <v>14</v>
      </c>
      <c r="G494" s="209">
        <v>6.7</v>
      </c>
      <c r="H494">
        <v>12</v>
      </c>
      <c r="I494" t="s">
        <v>818</v>
      </c>
      <c r="J494">
        <v>12</v>
      </c>
      <c r="K494">
        <v>19</v>
      </c>
      <c r="L494">
        <v>14</v>
      </c>
      <c r="M494">
        <v>14.4</v>
      </c>
      <c r="N494">
        <v>25.552800000000001</v>
      </c>
      <c r="O494">
        <v>17.919499999999999</v>
      </c>
      <c r="P494">
        <v>11.812900000000001</v>
      </c>
      <c r="Q494">
        <v>18.569800000000001</v>
      </c>
      <c r="R494">
        <v>14.1258</v>
      </c>
      <c r="S494" t="s">
        <v>856</v>
      </c>
      <c r="T494" t="s">
        <v>796</v>
      </c>
      <c r="U494" t="s">
        <v>797</v>
      </c>
      <c r="V494" t="s">
        <v>819</v>
      </c>
      <c r="W494" t="s">
        <v>820</v>
      </c>
      <c r="Y494">
        <v>8</v>
      </c>
      <c r="Z494" t="s">
        <v>62</v>
      </c>
      <c r="AA494" t="s">
        <v>63</v>
      </c>
      <c r="AB494" t="s">
        <v>73</v>
      </c>
      <c r="AC494" t="s">
        <v>75</v>
      </c>
      <c r="AD494">
        <v>10</v>
      </c>
      <c r="AG494" t="s">
        <v>800</v>
      </c>
      <c r="AH494" t="s">
        <v>801</v>
      </c>
      <c r="AI494" t="s">
        <v>64</v>
      </c>
      <c r="AJ494" t="s">
        <v>65</v>
      </c>
      <c r="AK494" t="s">
        <v>63</v>
      </c>
      <c r="AL494" t="s">
        <v>81</v>
      </c>
      <c r="AO494">
        <v>111</v>
      </c>
      <c r="AP494">
        <v>13</v>
      </c>
      <c r="AS494">
        <v>3900</v>
      </c>
      <c r="AT494">
        <v>3900</v>
      </c>
      <c r="BN494" s="192" t="s">
        <v>1004</v>
      </c>
      <c r="BO494">
        <v>2</v>
      </c>
      <c r="BP494">
        <v>2</v>
      </c>
      <c r="BQ494">
        <v>6</v>
      </c>
      <c r="BR494" t="s">
        <v>82</v>
      </c>
      <c r="BS494" t="s">
        <v>292</v>
      </c>
      <c r="BT494" t="s">
        <v>998</v>
      </c>
      <c r="BU494" s="210">
        <v>44771</v>
      </c>
      <c r="BV494">
        <v>31791</v>
      </c>
      <c r="BX494" t="s">
        <v>63</v>
      </c>
      <c r="BY494" t="s">
        <v>63</v>
      </c>
      <c r="CB494" t="s">
        <v>63</v>
      </c>
      <c r="CC494" t="s">
        <v>63</v>
      </c>
      <c r="CD494" t="s">
        <v>1817</v>
      </c>
      <c r="CE494" t="s">
        <v>63</v>
      </c>
      <c r="CG494" t="s">
        <v>62</v>
      </c>
      <c r="CH494" t="s">
        <v>821</v>
      </c>
      <c r="CI494" t="s">
        <v>63</v>
      </c>
      <c r="DJ494" t="s">
        <v>806</v>
      </c>
      <c r="DK494" t="s">
        <v>807</v>
      </c>
      <c r="DN494" t="s">
        <v>63</v>
      </c>
      <c r="DO494" t="s">
        <v>843</v>
      </c>
      <c r="DP494" t="s">
        <v>63</v>
      </c>
      <c r="DQ494" t="s">
        <v>69</v>
      </c>
      <c r="DY494">
        <v>18.100000000000001</v>
      </c>
      <c r="EB494">
        <v>2</v>
      </c>
      <c r="EC494">
        <v>2</v>
      </c>
      <c r="EE494" t="s">
        <v>1818</v>
      </c>
      <c r="EF494">
        <v>3</v>
      </c>
      <c r="EV494">
        <v>11500</v>
      </c>
      <c r="EW494">
        <v>745</v>
      </c>
      <c r="EX494">
        <v>475</v>
      </c>
      <c r="EY494">
        <v>624</v>
      </c>
    </row>
    <row r="495" spans="1:155" x14ac:dyDescent="0.35">
      <c r="A495">
        <v>2023</v>
      </c>
      <c r="B495" t="s">
        <v>1813</v>
      </c>
      <c r="C495" t="s">
        <v>1814</v>
      </c>
      <c r="D495" t="s">
        <v>1819</v>
      </c>
      <c r="E495" t="s">
        <v>1816</v>
      </c>
      <c r="F495">
        <v>16</v>
      </c>
      <c r="G495" s="209">
        <v>6.7</v>
      </c>
      <c r="H495">
        <v>12</v>
      </c>
      <c r="I495" t="s">
        <v>818</v>
      </c>
      <c r="J495">
        <v>12</v>
      </c>
      <c r="K495">
        <v>19</v>
      </c>
      <c r="L495">
        <v>14</v>
      </c>
      <c r="M495">
        <v>14.4</v>
      </c>
      <c r="N495">
        <v>25.552800000000001</v>
      </c>
      <c r="O495">
        <v>17.919499999999999</v>
      </c>
      <c r="P495">
        <v>11.812900000000001</v>
      </c>
      <c r="Q495">
        <v>18.569800000000001</v>
      </c>
      <c r="R495">
        <v>14.1258</v>
      </c>
      <c r="S495" t="s">
        <v>856</v>
      </c>
      <c r="T495" t="s">
        <v>796</v>
      </c>
      <c r="U495" t="s">
        <v>797</v>
      </c>
      <c r="V495" t="s">
        <v>819</v>
      </c>
      <c r="W495" t="s">
        <v>820</v>
      </c>
      <c r="Y495">
        <v>8</v>
      </c>
      <c r="Z495" t="s">
        <v>62</v>
      </c>
      <c r="AA495" t="s">
        <v>63</v>
      </c>
      <c r="AB495" t="s">
        <v>73</v>
      </c>
      <c r="AC495" t="s">
        <v>75</v>
      </c>
      <c r="AD495">
        <v>10</v>
      </c>
      <c r="AG495" t="s">
        <v>800</v>
      </c>
      <c r="AH495" t="s">
        <v>801</v>
      </c>
      <c r="AI495" t="s">
        <v>64</v>
      </c>
      <c r="AJ495" t="s">
        <v>65</v>
      </c>
      <c r="AK495" t="s">
        <v>63</v>
      </c>
      <c r="AL495" t="s">
        <v>81</v>
      </c>
      <c r="AO495">
        <v>111</v>
      </c>
      <c r="AP495">
        <v>13</v>
      </c>
      <c r="AS495">
        <v>3900</v>
      </c>
      <c r="AT495">
        <v>3900</v>
      </c>
      <c r="BN495" s="192" t="s">
        <v>1004</v>
      </c>
      <c r="BO495">
        <v>2</v>
      </c>
      <c r="BP495">
        <v>2</v>
      </c>
      <c r="BQ495">
        <v>6</v>
      </c>
      <c r="BR495" t="s">
        <v>82</v>
      </c>
      <c r="BS495" t="s">
        <v>292</v>
      </c>
      <c r="BT495" t="s">
        <v>998</v>
      </c>
      <c r="BU495" s="210">
        <v>44771</v>
      </c>
      <c r="BV495">
        <v>31793</v>
      </c>
      <c r="BX495" t="s">
        <v>63</v>
      </c>
      <c r="BY495" t="s">
        <v>63</v>
      </c>
      <c r="CB495" t="s">
        <v>63</v>
      </c>
      <c r="CC495" t="s">
        <v>63</v>
      </c>
      <c r="CD495" t="s">
        <v>1820</v>
      </c>
      <c r="CE495" t="s">
        <v>63</v>
      </c>
      <c r="CG495" t="s">
        <v>62</v>
      </c>
      <c r="CH495" t="s">
        <v>821</v>
      </c>
      <c r="CI495" t="s">
        <v>63</v>
      </c>
      <c r="DJ495" t="s">
        <v>806</v>
      </c>
      <c r="DK495" t="s">
        <v>807</v>
      </c>
      <c r="DN495" t="s">
        <v>63</v>
      </c>
      <c r="DO495" t="s">
        <v>843</v>
      </c>
      <c r="DP495" t="s">
        <v>63</v>
      </c>
      <c r="DQ495" t="s">
        <v>69</v>
      </c>
      <c r="DY495">
        <v>18.100000000000001</v>
      </c>
      <c r="EB495">
        <v>2</v>
      </c>
      <c r="EC495">
        <v>2</v>
      </c>
      <c r="EE495" t="s">
        <v>1818</v>
      </c>
      <c r="EF495">
        <v>3</v>
      </c>
      <c r="EV495">
        <v>11500</v>
      </c>
      <c r="EW495">
        <v>745</v>
      </c>
      <c r="EX495">
        <v>475</v>
      </c>
      <c r="EY495">
        <v>624</v>
      </c>
    </row>
    <row r="496" spans="1:155" x14ac:dyDescent="0.35">
      <c r="A496">
        <v>2023</v>
      </c>
      <c r="B496" t="s">
        <v>1813</v>
      </c>
      <c r="C496" t="s">
        <v>1814</v>
      </c>
      <c r="D496" t="s">
        <v>1821</v>
      </c>
      <c r="E496" t="s">
        <v>1816</v>
      </c>
      <c r="F496">
        <v>15</v>
      </c>
      <c r="G496" s="209">
        <v>6.7</v>
      </c>
      <c r="H496">
        <v>12</v>
      </c>
      <c r="I496" t="s">
        <v>818</v>
      </c>
      <c r="J496">
        <v>12</v>
      </c>
      <c r="K496">
        <v>19</v>
      </c>
      <c r="L496">
        <v>14</v>
      </c>
      <c r="M496">
        <v>14.4</v>
      </c>
      <c r="N496">
        <v>25.552800000000001</v>
      </c>
      <c r="O496">
        <v>17.919499999999999</v>
      </c>
      <c r="P496">
        <v>11.812900000000001</v>
      </c>
      <c r="Q496">
        <v>18.569800000000001</v>
      </c>
      <c r="R496">
        <v>14.1258</v>
      </c>
      <c r="S496" t="s">
        <v>856</v>
      </c>
      <c r="T496" t="s">
        <v>796</v>
      </c>
      <c r="U496" t="s">
        <v>797</v>
      </c>
      <c r="V496" t="s">
        <v>819</v>
      </c>
      <c r="W496" t="s">
        <v>820</v>
      </c>
      <c r="Y496">
        <v>8</v>
      </c>
      <c r="Z496" t="s">
        <v>62</v>
      </c>
      <c r="AA496" t="s">
        <v>63</v>
      </c>
      <c r="AB496" t="s">
        <v>73</v>
      </c>
      <c r="AC496" t="s">
        <v>75</v>
      </c>
      <c r="AD496">
        <v>10</v>
      </c>
      <c r="AG496" t="s">
        <v>800</v>
      </c>
      <c r="AH496" t="s">
        <v>801</v>
      </c>
      <c r="AI496" t="s">
        <v>64</v>
      </c>
      <c r="AJ496" t="s">
        <v>65</v>
      </c>
      <c r="AK496" t="s">
        <v>63</v>
      </c>
      <c r="AL496" t="s">
        <v>81</v>
      </c>
      <c r="AO496">
        <v>120</v>
      </c>
      <c r="AP496">
        <v>13</v>
      </c>
      <c r="AS496">
        <v>3900</v>
      </c>
      <c r="AT496">
        <v>3900</v>
      </c>
      <c r="BN496" s="192" t="s">
        <v>1004</v>
      </c>
      <c r="BO496">
        <v>2</v>
      </c>
      <c r="BP496">
        <v>2</v>
      </c>
      <c r="BQ496">
        <v>6</v>
      </c>
      <c r="BR496" t="s">
        <v>82</v>
      </c>
      <c r="BS496" t="s">
        <v>292</v>
      </c>
      <c r="BT496" t="s">
        <v>998</v>
      </c>
      <c r="BU496" s="210">
        <v>44771</v>
      </c>
      <c r="BV496">
        <v>31792</v>
      </c>
      <c r="BX496" t="s">
        <v>63</v>
      </c>
      <c r="BY496" t="s">
        <v>63</v>
      </c>
      <c r="CB496" t="s">
        <v>63</v>
      </c>
      <c r="CC496" t="s">
        <v>63</v>
      </c>
      <c r="CD496" t="s">
        <v>1817</v>
      </c>
      <c r="CE496" t="s">
        <v>63</v>
      </c>
      <c r="CG496" t="s">
        <v>62</v>
      </c>
      <c r="CH496" t="s">
        <v>821</v>
      </c>
      <c r="CI496" t="s">
        <v>63</v>
      </c>
      <c r="DJ496" t="s">
        <v>806</v>
      </c>
      <c r="DK496" t="s">
        <v>807</v>
      </c>
      <c r="DN496" t="s">
        <v>63</v>
      </c>
      <c r="DO496" t="s">
        <v>843</v>
      </c>
      <c r="DP496" t="s">
        <v>63</v>
      </c>
      <c r="DQ496" t="s">
        <v>69</v>
      </c>
      <c r="DY496">
        <v>18.100000000000001</v>
      </c>
      <c r="EB496">
        <v>2</v>
      </c>
      <c r="EC496">
        <v>2</v>
      </c>
      <c r="EE496" t="s">
        <v>1818</v>
      </c>
      <c r="EF496">
        <v>3</v>
      </c>
      <c r="EV496">
        <v>11500</v>
      </c>
      <c r="EW496">
        <v>745</v>
      </c>
      <c r="EX496">
        <v>475</v>
      </c>
      <c r="EY496">
        <v>624</v>
      </c>
    </row>
    <row r="497" spans="1:155" x14ac:dyDescent="0.35">
      <c r="A497">
        <v>2023</v>
      </c>
      <c r="B497" t="s">
        <v>1813</v>
      </c>
      <c r="C497" t="s">
        <v>1814</v>
      </c>
      <c r="D497" t="s">
        <v>1822</v>
      </c>
      <c r="E497" t="s">
        <v>1816</v>
      </c>
      <c r="F497">
        <v>12</v>
      </c>
      <c r="G497" s="209">
        <v>6.7</v>
      </c>
      <c r="H497">
        <v>12</v>
      </c>
      <c r="I497" t="s">
        <v>818</v>
      </c>
      <c r="J497">
        <v>12</v>
      </c>
      <c r="K497">
        <v>18</v>
      </c>
      <c r="L497">
        <v>14</v>
      </c>
      <c r="M497">
        <v>14.2</v>
      </c>
      <c r="N497">
        <v>24.7</v>
      </c>
      <c r="O497">
        <v>17.558900000000001</v>
      </c>
      <c r="P497">
        <v>11.656599999999999</v>
      </c>
      <c r="Q497">
        <v>17.985600000000002</v>
      </c>
      <c r="R497">
        <v>13.8498</v>
      </c>
      <c r="S497" t="s">
        <v>856</v>
      </c>
      <c r="T497" t="s">
        <v>796</v>
      </c>
      <c r="U497" t="s">
        <v>797</v>
      </c>
      <c r="V497" t="s">
        <v>819</v>
      </c>
      <c r="W497" t="s">
        <v>820</v>
      </c>
      <c r="Y497">
        <v>8</v>
      </c>
      <c r="Z497" t="s">
        <v>62</v>
      </c>
      <c r="AA497" t="s">
        <v>63</v>
      </c>
      <c r="AB497" t="s">
        <v>71</v>
      </c>
      <c r="AC497" t="s">
        <v>72</v>
      </c>
      <c r="AD497">
        <v>10</v>
      </c>
      <c r="AG497" t="s">
        <v>800</v>
      </c>
      <c r="AH497" t="s">
        <v>801</v>
      </c>
      <c r="AI497" t="s">
        <v>64</v>
      </c>
      <c r="AJ497" t="s">
        <v>65</v>
      </c>
      <c r="AK497" t="s">
        <v>63</v>
      </c>
      <c r="AL497" t="s">
        <v>81</v>
      </c>
      <c r="AO497">
        <v>116</v>
      </c>
      <c r="AP497">
        <v>15</v>
      </c>
      <c r="AS497">
        <v>3900</v>
      </c>
      <c r="AT497">
        <v>3900</v>
      </c>
      <c r="BN497" s="192" t="s">
        <v>1004</v>
      </c>
      <c r="BO497">
        <v>2</v>
      </c>
      <c r="BP497">
        <v>2</v>
      </c>
      <c r="BQ497">
        <v>6</v>
      </c>
      <c r="BR497" t="s">
        <v>82</v>
      </c>
      <c r="BS497" t="s">
        <v>292</v>
      </c>
      <c r="BT497" t="s">
        <v>998</v>
      </c>
      <c r="BU497" s="210">
        <v>44771</v>
      </c>
      <c r="BV497">
        <v>31788</v>
      </c>
      <c r="BX497" t="s">
        <v>63</v>
      </c>
      <c r="BY497" t="s">
        <v>63</v>
      </c>
      <c r="CB497" t="s">
        <v>63</v>
      </c>
      <c r="CC497" t="s">
        <v>63</v>
      </c>
      <c r="CD497" t="s">
        <v>1817</v>
      </c>
      <c r="CE497" t="s">
        <v>63</v>
      </c>
      <c r="CG497" t="s">
        <v>62</v>
      </c>
      <c r="CH497" t="s">
        <v>821</v>
      </c>
      <c r="CI497" t="s">
        <v>63</v>
      </c>
      <c r="DJ497" t="s">
        <v>806</v>
      </c>
      <c r="DK497" t="s">
        <v>807</v>
      </c>
      <c r="DN497" t="s">
        <v>63</v>
      </c>
      <c r="DO497" t="s">
        <v>843</v>
      </c>
      <c r="DP497" t="s">
        <v>63</v>
      </c>
      <c r="DQ497" t="s">
        <v>69</v>
      </c>
      <c r="DY497">
        <v>17.7</v>
      </c>
      <c r="EB497">
        <v>2</v>
      </c>
      <c r="EC497">
        <v>2</v>
      </c>
      <c r="EE497" t="s">
        <v>1818</v>
      </c>
      <c r="EF497">
        <v>3</v>
      </c>
      <c r="EV497">
        <v>11500</v>
      </c>
      <c r="EW497">
        <v>760</v>
      </c>
      <c r="EX497">
        <v>492</v>
      </c>
      <c r="EY497">
        <v>639</v>
      </c>
    </row>
    <row r="498" spans="1:155" x14ac:dyDescent="0.35">
      <c r="A498">
        <v>2023</v>
      </c>
      <c r="B498" t="s">
        <v>1813</v>
      </c>
      <c r="C498" t="s">
        <v>1814</v>
      </c>
      <c r="D498" t="s">
        <v>1823</v>
      </c>
      <c r="E498" t="s">
        <v>1816</v>
      </c>
      <c r="F498">
        <v>13</v>
      </c>
      <c r="G498" s="209">
        <v>6.7</v>
      </c>
      <c r="H498">
        <v>12</v>
      </c>
      <c r="I498" t="s">
        <v>818</v>
      </c>
      <c r="J498">
        <v>12</v>
      </c>
      <c r="K498">
        <v>18</v>
      </c>
      <c r="L498">
        <v>14</v>
      </c>
      <c r="M498">
        <v>14.2</v>
      </c>
      <c r="N498">
        <v>24.7</v>
      </c>
      <c r="O498">
        <v>17.558900000000001</v>
      </c>
      <c r="P498">
        <v>11.656599999999999</v>
      </c>
      <c r="Q498">
        <v>17.985600000000002</v>
      </c>
      <c r="R498">
        <v>13.8498</v>
      </c>
      <c r="S498" t="s">
        <v>856</v>
      </c>
      <c r="T498" t="s">
        <v>796</v>
      </c>
      <c r="U498" t="s">
        <v>797</v>
      </c>
      <c r="V498" t="s">
        <v>819</v>
      </c>
      <c r="W498" t="s">
        <v>820</v>
      </c>
      <c r="Y498">
        <v>8</v>
      </c>
      <c r="Z498" t="s">
        <v>62</v>
      </c>
      <c r="AA498" t="s">
        <v>63</v>
      </c>
      <c r="AB498" t="s">
        <v>71</v>
      </c>
      <c r="AC498" t="s">
        <v>72</v>
      </c>
      <c r="AD498">
        <v>10</v>
      </c>
      <c r="AG498" t="s">
        <v>800</v>
      </c>
      <c r="AH498" t="s">
        <v>801</v>
      </c>
      <c r="AI498" t="s">
        <v>64</v>
      </c>
      <c r="AJ498" t="s">
        <v>65</v>
      </c>
      <c r="AK498" t="s">
        <v>63</v>
      </c>
      <c r="AL498" t="s">
        <v>81</v>
      </c>
      <c r="AO498">
        <v>127</v>
      </c>
      <c r="AP498">
        <v>15</v>
      </c>
      <c r="AS498">
        <v>3900</v>
      </c>
      <c r="AT498">
        <v>3900</v>
      </c>
      <c r="BN498" s="192" t="s">
        <v>1004</v>
      </c>
      <c r="BO498">
        <v>2</v>
      </c>
      <c r="BP498">
        <v>2</v>
      </c>
      <c r="BQ498">
        <v>6</v>
      </c>
      <c r="BR498" t="s">
        <v>82</v>
      </c>
      <c r="BS498" t="s">
        <v>292</v>
      </c>
      <c r="BT498" t="s">
        <v>998</v>
      </c>
      <c r="BU498" s="210">
        <v>44771</v>
      </c>
      <c r="BV498">
        <v>31789</v>
      </c>
      <c r="BX498" t="s">
        <v>63</v>
      </c>
      <c r="BY498" t="s">
        <v>63</v>
      </c>
      <c r="CB498" t="s">
        <v>63</v>
      </c>
      <c r="CC498" t="s">
        <v>63</v>
      </c>
      <c r="CD498" t="s">
        <v>1817</v>
      </c>
      <c r="CE498" t="s">
        <v>63</v>
      </c>
      <c r="CG498" t="s">
        <v>62</v>
      </c>
      <c r="CH498" t="s">
        <v>821</v>
      </c>
      <c r="CI498" t="s">
        <v>63</v>
      </c>
      <c r="DJ498" t="s">
        <v>806</v>
      </c>
      <c r="DK498" t="s">
        <v>807</v>
      </c>
      <c r="DN498" t="s">
        <v>63</v>
      </c>
      <c r="DO498" t="s">
        <v>843</v>
      </c>
      <c r="DP498" t="s">
        <v>63</v>
      </c>
      <c r="DQ498" t="s">
        <v>69</v>
      </c>
      <c r="DY498">
        <v>17.7</v>
      </c>
      <c r="EB498">
        <v>2</v>
      </c>
      <c r="EC498">
        <v>2</v>
      </c>
      <c r="EE498" t="s">
        <v>1818</v>
      </c>
      <c r="EF498">
        <v>3</v>
      </c>
      <c r="EV498">
        <v>11500</v>
      </c>
      <c r="EW498">
        <v>760</v>
      </c>
      <c r="EX498">
        <v>492</v>
      </c>
      <c r="EY498">
        <v>639</v>
      </c>
    </row>
    <row r="499" spans="1:155" x14ac:dyDescent="0.35">
      <c r="A499">
        <v>2023</v>
      </c>
      <c r="B499" t="s">
        <v>108</v>
      </c>
      <c r="C499" t="s">
        <v>108</v>
      </c>
      <c r="D499" t="s">
        <v>1824</v>
      </c>
      <c r="E499" t="s">
        <v>109</v>
      </c>
      <c r="F499">
        <v>13</v>
      </c>
      <c r="G499" s="209">
        <v>2.4</v>
      </c>
      <c r="H499">
        <v>4</v>
      </c>
      <c r="I499" t="s">
        <v>1673</v>
      </c>
      <c r="J499">
        <v>23</v>
      </c>
      <c r="K499">
        <v>31</v>
      </c>
      <c r="L499">
        <v>26</v>
      </c>
      <c r="M499">
        <v>29.666399999999999</v>
      </c>
      <c r="N499">
        <v>44.866799999999998</v>
      </c>
      <c r="O499">
        <v>35.002800000000001</v>
      </c>
      <c r="P499">
        <v>23.150400000000001</v>
      </c>
      <c r="Q499">
        <v>31.207999999999998</v>
      </c>
      <c r="R499">
        <v>26.1937</v>
      </c>
      <c r="T499" t="s">
        <v>796</v>
      </c>
      <c r="U499" t="s">
        <v>797</v>
      </c>
      <c r="V499" t="s">
        <v>895</v>
      </c>
      <c r="W499" t="s">
        <v>896</v>
      </c>
      <c r="Y499">
        <v>8</v>
      </c>
      <c r="Z499" t="s">
        <v>62</v>
      </c>
      <c r="AA499" t="s">
        <v>63</v>
      </c>
      <c r="AB499" t="s">
        <v>73</v>
      </c>
      <c r="AC499" t="s">
        <v>75</v>
      </c>
      <c r="AD499">
        <v>15</v>
      </c>
      <c r="AG499" t="s">
        <v>856</v>
      </c>
      <c r="AH499" t="s">
        <v>857</v>
      </c>
      <c r="AI499" t="s">
        <v>64</v>
      </c>
      <c r="AJ499" t="s">
        <v>65</v>
      </c>
      <c r="AK499" t="s">
        <v>63</v>
      </c>
      <c r="AL499" t="s">
        <v>81</v>
      </c>
      <c r="AO499">
        <v>106</v>
      </c>
      <c r="AP499">
        <v>15</v>
      </c>
      <c r="AS499">
        <v>1700</v>
      </c>
      <c r="AT499">
        <v>1700</v>
      </c>
      <c r="BN499" s="192" t="s">
        <v>1004</v>
      </c>
      <c r="BO499">
        <v>2</v>
      </c>
      <c r="BP499">
        <v>2</v>
      </c>
      <c r="BQ499">
        <v>6</v>
      </c>
      <c r="BR499" t="s">
        <v>82</v>
      </c>
      <c r="BS499" t="s">
        <v>292</v>
      </c>
      <c r="BT499" t="s">
        <v>998</v>
      </c>
      <c r="BU499" s="210">
        <v>44721</v>
      </c>
      <c r="BV499">
        <v>31406</v>
      </c>
      <c r="BX499" t="s">
        <v>63</v>
      </c>
      <c r="BY499" t="s">
        <v>63</v>
      </c>
      <c r="CB499" t="s">
        <v>63</v>
      </c>
      <c r="CC499" t="s">
        <v>63</v>
      </c>
      <c r="CE499" t="s">
        <v>63</v>
      </c>
      <c r="CG499" t="s">
        <v>62</v>
      </c>
      <c r="CH499" t="s">
        <v>1200</v>
      </c>
      <c r="CI499" t="s">
        <v>63</v>
      </c>
      <c r="DJ499" t="s">
        <v>806</v>
      </c>
      <c r="DK499" t="s">
        <v>807</v>
      </c>
      <c r="DN499" t="s">
        <v>63</v>
      </c>
      <c r="DO499" t="s">
        <v>1688</v>
      </c>
      <c r="DP499" t="s">
        <v>62</v>
      </c>
      <c r="DQ499" t="s">
        <v>77</v>
      </c>
      <c r="DY499">
        <v>35</v>
      </c>
      <c r="EB499">
        <v>5</v>
      </c>
      <c r="EC499">
        <v>5</v>
      </c>
      <c r="EE499" t="s">
        <v>1825</v>
      </c>
      <c r="EF499">
        <v>6</v>
      </c>
      <c r="EV499">
        <v>500</v>
      </c>
      <c r="EW499">
        <v>381</v>
      </c>
      <c r="EX499">
        <v>283</v>
      </c>
      <c r="EY499">
        <v>337</v>
      </c>
    </row>
    <row r="500" spans="1:155" x14ac:dyDescent="0.35">
      <c r="A500">
        <v>2023</v>
      </c>
      <c r="B500" t="s">
        <v>108</v>
      </c>
      <c r="C500" t="s">
        <v>108</v>
      </c>
      <c r="D500" t="s">
        <v>1824</v>
      </c>
      <c r="E500" t="s">
        <v>109</v>
      </c>
      <c r="F500">
        <v>8</v>
      </c>
      <c r="G500" s="209">
        <v>2.5</v>
      </c>
      <c r="H500">
        <v>4</v>
      </c>
      <c r="I500" t="s">
        <v>1673</v>
      </c>
      <c r="J500">
        <v>27</v>
      </c>
      <c r="K500">
        <v>35</v>
      </c>
      <c r="L500">
        <v>30</v>
      </c>
      <c r="M500">
        <v>34.994799999999998</v>
      </c>
      <c r="N500">
        <v>51.189300000000003</v>
      </c>
      <c r="O500">
        <v>40.803800000000003</v>
      </c>
      <c r="P500">
        <v>26.851700000000001</v>
      </c>
      <c r="Q500">
        <v>35.113</v>
      </c>
      <c r="R500">
        <v>30.031300000000002</v>
      </c>
      <c r="T500" t="s">
        <v>852</v>
      </c>
      <c r="U500" t="s">
        <v>853</v>
      </c>
      <c r="V500" t="s">
        <v>895</v>
      </c>
      <c r="W500" t="s">
        <v>896</v>
      </c>
      <c r="Y500">
        <v>8</v>
      </c>
      <c r="Z500" t="s">
        <v>62</v>
      </c>
      <c r="AA500" t="s">
        <v>63</v>
      </c>
      <c r="AB500" t="s">
        <v>73</v>
      </c>
      <c r="AC500" t="s">
        <v>75</v>
      </c>
      <c r="AD500">
        <v>10</v>
      </c>
      <c r="AG500" t="s">
        <v>856</v>
      </c>
      <c r="AH500" t="s">
        <v>857</v>
      </c>
      <c r="AI500" t="s">
        <v>64</v>
      </c>
      <c r="AJ500" t="s">
        <v>65</v>
      </c>
      <c r="AK500" t="s">
        <v>63</v>
      </c>
      <c r="AL500" t="s">
        <v>81</v>
      </c>
      <c r="AO500">
        <v>106</v>
      </c>
      <c r="AP500">
        <v>15</v>
      </c>
      <c r="AS500">
        <v>1500</v>
      </c>
      <c r="AT500">
        <v>1500</v>
      </c>
      <c r="BN500" s="192" t="s">
        <v>1004</v>
      </c>
      <c r="BO500">
        <v>2</v>
      </c>
      <c r="BP500">
        <v>2</v>
      </c>
      <c r="BQ500">
        <v>6</v>
      </c>
      <c r="BR500" t="s">
        <v>82</v>
      </c>
      <c r="BS500" t="s">
        <v>292</v>
      </c>
      <c r="BT500" t="s">
        <v>998</v>
      </c>
      <c r="BU500" s="210">
        <v>44721</v>
      </c>
      <c r="BV500">
        <v>31333</v>
      </c>
      <c r="BX500" t="s">
        <v>63</v>
      </c>
      <c r="BY500" t="s">
        <v>63</v>
      </c>
      <c r="CB500" t="s">
        <v>63</v>
      </c>
      <c r="CC500" t="s">
        <v>63</v>
      </c>
      <c r="CE500" t="s">
        <v>63</v>
      </c>
      <c r="CG500" t="s">
        <v>62</v>
      </c>
      <c r="CH500" t="s">
        <v>1200</v>
      </c>
      <c r="CI500" t="s">
        <v>63</v>
      </c>
      <c r="DJ500" t="s">
        <v>806</v>
      </c>
      <c r="DK500" t="s">
        <v>807</v>
      </c>
      <c r="DN500" t="s">
        <v>63</v>
      </c>
      <c r="DO500" t="s">
        <v>1201</v>
      </c>
      <c r="DP500" t="s">
        <v>62</v>
      </c>
      <c r="DQ500" t="s">
        <v>77</v>
      </c>
      <c r="DY500">
        <v>40.799999999999997</v>
      </c>
      <c r="EB500">
        <v>6</v>
      </c>
      <c r="EC500">
        <v>6</v>
      </c>
      <c r="EE500" t="s">
        <v>1685</v>
      </c>
      <c r="EF500">
        <v>7</v>
      </c>
      <c r="EU500">
        <v>500</v>
      </c>
      <c r="EW500">
        <v>330</v>
      </c>
      <c r="EX500">
        <v>253</v>
      </c>
      <c r="EY500">
        <v>295</v>
      </c>
    </row>
    <row r="501" spans="1:155" x14ac:dyDescent="0.35">
      <c r="A501">
        <v>2023</v>
      </c>
      <c r="B501" t="s">
        <v>90</v>
      </c>
      <c r="C501" t="s">
        <v>91</v>
      </c>
      <c r="D501" t="s">
        <v>1826</v>
      </c>
      <c r="E501" t="s">
        <v>92</v>
      </c>
      <c r="F501">
        <v>39</v>
      </c>
      <c r="G501" s="209">
        <v>2</v>
      </c>
      <c r="H501">
        <v>4</v>
      </c>
      <c r="I501" t="s">
        <v>1057</v>
      </c>
      <c r="J501">
        <v>25</v>
      </c>
      <c r="K501">
        <v>33</v>
      </c>
      <c r="L501">
        <v>28</v>
      </c>
      <c r="M501">
        <v>30.6</v>
      </c>
      <c r="N501">
        <v>46.9</v>
      </c>
      <c r="O501">
        <v>36.273000000000003</v>
      </c>
      <c r="P501">
        <v>24.527799999999999</v>
      </c>
      <c r="Q501">
        <v>33.363799999999998</v>
      </c>
      <c r="R501">
        <v>27.846499999999999</v>
      </c>
      <c r="T501" t="s">
        <v>796</v>
      </c>
      <c r="U501" t="s">
        <v>797</v>
      </c>
      <c r="V501" t="s">
        <v>1058</v>
      </c>
      <c r="W501" t="s">
        <v>1059</v>
      </c>
      <c r="Y501">
        <v>7</v>
      </c>
      <c r="Z501" t="s">
        <v>62</v>
      </c>
      <c r="AA501" t="s">
        <v>63</v>
      </c>
      <c r="AB501" t="s">
        <v>93</v>
      </c>
      <c r="AC501" t="s">
        <v>94</v>
      </c>
      <c r="AD501">
        <v>15</v>
      </c>
      <c r="AG501" t="s">
        <v>800</v>
      </c>
      <c r="AH501" t="s">
        <v>801</v>
      </c>
      <c r="AI501" t="s">
        <v>64</v>
      </c>
      <c r="AJ501" t="s">
        <v>65</v>
      </c>
      <c r="AK501" t="s">
        <v>63</v>
      </c>
      <c r="AL501" t="s">
        <v>81</v>
      </c>
      <c r="AO501">
        <v>96</v>
      </c>
      <c r="AP501">
        <v>27</v>
      </c>
      <c r="AS501">
        <v>1950</v>
      </c>
      <c r="AT501">
        <v>1950</v>
      </c>
      <c r="BN501" s="192" t="s">
        <v>1004</v>
      </c>
      <c r="BO501">
        <v>2</v>
      </c>
      <c r="BP501">
        <v>2</v>
      </c>
      <c r="BQ501">
        <v>6</v>
      </c>
      <c r="BR501" t="s">
        <v>82</v>
      </c>
      <c r="BS501" t="s">
        <v>292</v>
      </c>
      <c r="BT501" t="s">
        <v>1011</v>
      </c>
      <c r="BU501" s="210">
        <v>44771</v>
      </c>
      <c r="BV501">
        <v>31402</v>
      </c>
      <c r="BX501" t="s">
        <v>63</v>
      </c>
      <c r="BY501" t="s">
        <v>63</v>
      </c>
      <c r="CB501" t="s">
        <v>63</v>
      </c>
      <c r="CC501" t="s">
        <v>63</v>
      </c>
      <c r="CE501" t="s">
        <v>63</v>
      </c>
      <c r="CF501" t="s">
        <v>1149</v>
      </c>
      <c r="CG501" t="s">
        <v>62</v>
      </c>
      <c r="CH501" t="s">
        <v>1149</v>
      </c>
      <c r="CI501" t="s">
        <v>62</v>
      </c>
      <c r="CJ501" t="s">
        <v>1149</v>
      </c>
      <c r="DJ501" t="s">
        <v>806</v>
      </c>
      <c r="DK501" t="s">
        <v>807</v>
      </c>
      <c r="DL501" t="s">
        <v>63</v>
      </c>
      <c r="DM501" t="s">
        <v>63</v>
      </c>
      <c r="DN501" t="s">
        <v>63</v>
      </c>
      <c r="DO501" t="s">
        <v>808</v>
      </c>
      <c r="DP501" t="s">
        <v>62</v>
      </c>
      <c r="DQ501" t="s">
        <v>77</v>
      </c>
      <c r="DY501">
        <v>36.5</v>
      </c>
      <c r="EB501">
        <v>6</v>
      </c>
      <c r="EC501">
        <v>6</v>
      </c>
      <c r="EE501" t="s">
        <v>1489</v>
      </c>
      <c r="EF501">
        <v>5</v>
      </c>
      <c r="EV501">
        <v>1750</v>
      </c>
      <c r="EW501">
        <v>361</v>
      </c>
      <c r="EX501">
        <v>265</v>
      </c>
      <c r="EY501">
        <v>318</v>
      </c>
    </row>
    <row r="502" spans="1:155" x14ac:dyDescent="0.35">
      <c r="A502">
        <v>2023</v>
      </c>
      <c r="B502" t="s">
        <v>90</v>
      </c>
      <c r="C502" t="s">
        <v>91</v>
      </c>
      <c r="D502" t="s">
        <v>1827</v>
      </c>
      <c r="E502" t="s">
        <v>92</v>
      </c>
      <c r="F502">
        <v>40</v>
      </c>
      <c r="G502" s="209">
        <v>2</v>
      </c>
      <c r="H502">
        <v>4</v>
      </c>
      <c r="I502" t="s">
        <v>1057</v>
      </c>
      <c r="J502">
        <v>22</v>
      </c>
      <c r="K502">
        <v>31</v>
      </c>
      <c r="L502">
        <v>25</v>
      </c>
      <c r="M502">
        <v>28.4</v>
      </c>
      <c r="N502">
        <v>43.2</v>
      </c>
      <c r="O502">
        <v>33.5764</v>
      </c>
      <c r="P502">
        <v>22.455100000000002</v>
      </c>
      <c r="Q502">
        <v>30.506</v>
      </c>
      <c r="R502">
        <v>25.481300000000001</v>
      </c>
      <c r="T502" t="s">
        <v>796</v>
      </c>
      <c r="U502" t="s">
        <v>797</v>
      </c>
      <c r="V502" t="s">
        <v>1058</v>
      </c>
      <c r="W502" t="s">
        <v>1059</v>
      </c>
      <c r="Y502">
        <v>7</v>
      </c>
      <c r="Z502" t="s">
        <v>62</v>
      </c>
      <c r="AA502" t="s">
        <v>63</v>
      </c>
      <c r="AB502" t="s">
        <v>73</v>
      </c>
      <c r="AC502" t="s">
        <v>75</v>
      </c>
      <c r="AD502">
        <v>15</v>
      </c>
      <c r="AG502" t="s">
        <v>800</v>
      </c>
      <c r="AH502" t="s">
        <v>801</v>
      </c>
      <c r="AI502" t="s">
        <v>64</v>
      </c>
      <c r="AJ502" t="s">
        <v>65</v>
      </c>
      <c r="AK502" t="s">
        <v>63</v>
      </c>
      <c r="AL502" t="s">
        <v>81</v>
      </c>
      <c r="AO502">
        <v>96</v>
      </c>
      <c r="AP502">
        <v>27</v>
      </c>
      <c r="AS502">
        <v>2200</v>
      </c>
      <c r="AT502">
        <v>2200</v>
      </c>
      <c r="BN502" s="192" t="s">
        <v>1004</v>
      </c>
      <c r="BO502">
        <v>2</v>
      </c>
      <c r="BP502">
        <v>2</v>
      </c>
      <c r="BQ502">
        <v>6</v>
      </c>
      <c r="BR502" t="s">
        <v>82</v>
      </c>
      <c r="BS502" t="s">
        <v>292</v>
      </c>
      <c r="BT502" t="s">
        <v>1011</v>
      </c>
      <c r="BU502" s="210">
        <v>44771</v>
      </c>
      <c r="BV502">
        <v>31403</v>
      </c>
      <c r="BX502" t="s">
        <v>63</v>
      </c>
      <c r="BY502" t="s">
        <v>63</v>
      </c>
      <c r="CB502" t="s">
        <v>63</v>
      </c>
      <c r="CC502" t="s">
        <v>63</v>
      </c>
      <c r="CE502" t="s">
        <v>63</v>
      </c>
      <c r="CF502" t="s">
        <v>1149</v>
      </c>
      <c r="CG502" t="s">
        <v>62</v>
      </c>
      <c r="CH502" t="s">
        <v>1149</v>
      </c>
      <c r="CI502" t="s">
        <v>62</v>
      </c>
      <c r="CJ502" t="s">
        <v>1149</v>
      </c>
      <c r="DJ502" t="s">
        <v>806</v>
      </c>
      <c r="DK502" t="s">
        <v>807</v>
      </c>
      <c r="DL502" t="s">
        <v>63</v>
      </c>
      <c r="DM502" t="s">
        <v>63</v>
      </c>
      <c r="DN502" t="s">
        <v>63</v>
      </c>
      <c r="DO502" t="s">
        <v>808</v>
      </c>
      <c r="DP502" t="s">
        <v>62</v>
      </c>
      <c r="DQ502" t="s">
        <v>77</v>
      </c>
      <c r="DY502">
        <v>33</v>
      </c>
      <c r="EB502">
        <v>5</v>
      </c>
      <c r="EC502">
        <v>5</v>
      </c>
      <c r="EE502" t="s">
        <v>1489</v>
      </c>
      <c r="EF502">
        <v>5</v>
      </c>
      <c r="EV502">
        <v>3000</v>
      </c>
      <c r="EW502">
        <v>394</v>
      </c>
      <c r="EX502">
        <v>290</v>
      </c>
      <c r="EY502">
        <v>347</v>
      </c>
    </row>
    <row r="503" spans="1:155" x14ac:dyDescent="0.35">
      <c r="A503">
        <v>2023</v>
      </c>
      <c r="B503" t="s">
        <v>90</v>
      </c>
      <c r="C503" t="s">
        <v>126</v>
      </c>
      <c r="D503" t="s">
        <v>1828</v>
      </c>
      <c r="E503" t="s">
        <v>92</v>
      </c>
      <c r="F503">
        <v>22</v>
      </c>
      <c r="G503" s="209">
        <v>2</v>
      </c>
      <c r="H503">
        <v>4</v>
      </c>
      <c r="I503" t="s">
        <v>1010</v>
      </c>
      <c r="J503">
        <v>23</v>
      </c>
      <c r="K503">
        <v>30</v>
      </c>
      <c r="L503">
        <v>26</v>
      </c>
      <c r="M503">
        <v>29.8</v>
      </c>
      <c r="N503">
        <v>42.399099999999997</v>
      </c>
      <c r="O503">
        <v>34.4</v>
      </c>
      <c r="P503">
        <v>23.244700000000002</v>
      </c>
      <c r="Q503">
        <v>29.654</v>
      </c>
      <c r="R503">
        <v>25.749099999999999</v>
      </c>
      <c r="T503" t="s">
        <v>796</v>
      </c>
      <c r="U503" t="s">
        <v>797</v>
      </c>
      <c r="V503" t="s">
        <v>798</v>
      </c>
      <c r="W503" t="s">
        <v>799</v>
      </c>
      <c r="Y503">
        <v>7</v>
      </c>
      <c r="Z503" t="s">
        <v>63</v>
      </c>
      <c r="AA503" t="s">
        <v>63</v>
      </c>
      <c r="AB503" t="s">
        <v>73</v>
      </c>
      <c r="AC503" t="s">
        <v>75</v>
      </c>
      <c r="AD503">
        <v>15</v>
      </c>
      <c r="AG503" t="s">
        <v>800</v>
      </c>
      <c r="AH503" t="s">
        <v>801</v>
      </c>
      <c r="AI503" t="s">
        <v>64</v>
      </c>
      <c r="AJ503" t="s">
        <v>65</v>
      </c>
      <c r="AK503" t="s">
        <v>63</v>
      </c>
      <c r="AL503" t="s">
        <v>81</v>
      </c>
      <c r="AO503">
        <v>92</v>
      </c>
      <c r="AP503">
        <v>24</v>
      </c>
      <c r="AS503">
        <v>2100</v>
      </c>
      <c r="AT503">
        <v>2100</v>
      </c>
      <c r="BN503" s="192" t="s">
        <v>1205</v>
      </c>
      <c r="BO503">
        <v>2</v>
      </c>
      <c r="BP503">
        <v>2</v>
      </c>
      <c r="BQ503">
        <v>7</v>
      </c>
      <c r="BR503" t="s">
        <v>156</v>
      </c>
      <c r="BS503" t="s">
        <v>292</v>
      </c>
      <c r="BT503" t="s">
        <v>998</v>
      </c>
      <c r="BU503" s="210">
        <v>44771</v>
      </c>
      <c r="BV503">
        <v>31366</v>
      </c>
      <c r="BX503" t="s">
        <v>63</v>
      </c>
      <c r="BY503" t="s">
        <v>63</v>
      </c>
      <c r="CB503" t="s">
        <v>63</v>
      </c>
      <c r="CC503" t="s">
        <v>63</v>
      </c>
      <c r="CD503" t="s">
        <v>1213</v>
      </c>
      <c r="CE503" t="s">
        <v>63</v>
      </c>
      <c r="CG503" t="s">
        <v>62</v>
      </c>
      <c r="CH503" t="s">
        <v>1214</v>
      </c>
      <c r="CI503" t="s">
        <v>62</v>
      </c>
      <c r="CJ503" t="s">
        <v>1215</v>
      </c>
      <c r="CK503" t="s">
        <v>83</v>
      </c>
      <c r="CM503">
        <v>1</v>
      </c>
      <c r="CN503" t="s">
        <v>84</v>
      </c>
      <c r="CP503">
        <v>14</v>
      </c>
      <c r="CQ503">
        <v>8.8000000000000007</v>
      </c>
      <c r="CR503">
        <v>40</v>
      </c>
      <c r="CS503" t="s">
        <v>85</v>
      </c>
      <c r="CV503" t="s">
        <v>931</v>
      </c>
      <c r="DD503">
        <v>1</v>
      </c>
      <c r="DE503" t="s">
        <v>130</v>
      </c>
      <c r="DG503">
        <v>1</v>
      </c>
      <c r="DJ503" t="s">
        <v>806</v>
      </c>
      <c r="DK503" t="s">
        <v>807</v>
      </c>
      <c r="DL503" t="s">
        <v>63</v>
      </c>
      <c r="DM503" t="s">
        <v>63</v>
      </c>
      <c r="DN503" t="s">
        <v>63</v>
      </c>
      <c r="DO503" t="s">
        <v>1028</v>
      </c>
      <c r="DP503" t="s">
        <v>62</v>
      </c>
      <c r="DQ503" t="s">
        <v>77</v>
      </c>
      <c r="DY503">
        <v>34.4</v>
      </c>
      <c r="EB503">
        <v>5</v>
      </c>
      <c r="EC503">
        <v>5</v>
      </c>
      <c r="EE503" t="s">
        <v>1216</v>
      </c>
      <c r="EF503">
        <v>5</v>
      </c>
      <c r="EV503">
        <v>2500</v>
      </c>
      <c r="EW503">
        <v>381</v>
      </c>
      <c r="EX503">
        <v>299</v>
      </c>
      <c r="EY503">
        <v>344</v>
      </c>
    </row>
    <row r="504" spans="1:155" x14ac:dyDescent="0.35">
      <c r="A504">
        <v>2023</v>
      </c>
      <c r="B504" t="s">
        <v>1356</v>
      </c>
      <c r="C504" t="s">
        <v>1356</v>
      </c>
      <c r="D504" t="s">
        <v>1829</v>
      </c>
      <c r="E504" t="s">
        <v>1359</v>
      </c>
      <c r="F504">
        <v>321</v>
      </c>
      <c r="G504" s="209">
        <v>2</v>
      </c>
      <c r="H504">
        <v>4</v>
      </c>
      <c r="I504" t="s">
        <v>851</v>
      </c>
      <c r="J504">
        <v>25</v>
      </c>
      <c r="K504">
        <v>30</v>
      </c>
      <c r="L504">
        <v>27</v>
      </c>
      <c r="M504">
        <v>32.355699999999999</v>
      </c>
      <c r="N504">
        <v>43.232799999999997</v>
      </c>
      <c r="O504">
        <v>36.486600000000003</v>
      </c>
      <c r="P504">
        <v>25.034099999999999</v>
      </c>
      <c r="Q504">
        <v>30.180900000000001</v>
      </c>
      <c r="R504">
        <v>27.114899999999999</v>
      </c>
      <c r="T504" t="s">
        <v>852</v>
      </c>
      <c r="U504" t="s">
        <v>853</v>
      </c>
      <c r="V504" t="s">
        <v>854</v>
      </c>
      <c r="W504" t="s">
        <v>855</v>
      </c>
      <c r="Y504">
        <v>1</v>
      </c>
      <c r="Z504" t="s">
        <v>62</v>
      </c>
      <c r="AA504" t="s">
        <v>63</v>
      </c>
      <c r="AB504" t="s">
        <v>73</v>
      </c>
      <c r="AC504" t="s">
        <v>75</v>
      </c>
      <c r="AD504">
        <v>10</v>
      </c>
      <c r="AG504" t="s">
        <v>856</v>
      </c>
      <c r="AH504" t="s">
        <v>857</v>
      </c>
      <c r="AI504" t="s">
        <v>64</v>
      </c>
      <c r="AJ504" t="s">
        <v>65</v>
      </c>
      <c r="AK504" t="s">
        <v>63</v>
      </c>
      <c r="AL504" t="s">
        <v>81</v>
      </c>
      <c r="AO504">
        <v>99</v>
      </c>
      <c r="AP504">
        <v>24</v>
      </c>
      <c r="AS504">
        <v>1650</v>
      </c>
      <c r="AT504">
        <v>1650</v>
      </c>
      <c r="BO504">
        <v>2</v>
      </c>
      <c r="BP504">
        <v>2</v>
      </c>
      <c r="BQ504">
        <v>7</v>
      </c>
      <c r="BR504" t="s">
        <v>156</v>
      </c>
      <c r="BS504" t="s">
        <v>292</v>
      </c>
      <c r="BT504" t="s">
        <v>998</v>
      </c>
      <c r="BU504" s="210">
        <v>44707</v>
      </c>
      <c r="BV504">
        <v>31126</v>
      </c>
      <c r="BX504" t="s">
        <v>63</v>
      </c>
      <c r="BY504" t="s">
        <v>63</v>
      </c>
      <c r="CB504" t="s">
        <v>63</v>
      </c>
      <c r="CC504" t="s">
        <v>63</v>
      </c>
      <c r="CE504" t="s">
        <v>63</v>
      </c>
      <c r="CG504" t="s">
        <v>62</v>
      </c>
      <c r="CH504" t="s">
        <v>1577</v>
      </c>
      <c r="CI504" t="s">
        <v>62</v>
      </c>
      <c r="CJ504" t="s">
        <v>1361</v>
      </c>
      <c r="DJ504" t="s">
        <v>864</v>
      </c>
      <c r="DK504" t="s">
        <v>865</v>
      </c>
      <c r="DL504" t="s">
        <v>63</v>
      </c>
      <c r="DM504" t="s">
        <v>63</v>
      </c>
      <c r="DN504" t="s">
        <v>63</v>
      </c>
      <c r="DO504" t="s">
        <v>1244</v>
      </c>
      <c r="DP504" t="s">
        <v>63</v>
      </c>
      <c r="DQ504" t="s">
        <v>69</v>
      </c>
      <c r="DY504">
        <v>36.700000000000003</v>
      </c>
      <c r="EB504">
        <v>5</v>
      </c>
      <c r="EC504">
        <v>5</v>
      </c>
      <c r="EE504" t="s">
        <v>1830</v>
      </c>
      <c r="EF504">
        <v>7</v>
      </c>
      <c r="EV504">
        <v>250</v>
      </c>
      <c r="EW504">
        <v>353</v>
      </c>
      <c r="EX504">
        <v>292</v>
      </c>
      <c r="EY504">
        <v>326</v>
      </c>
    </row>
    <row r="505" spans="1:155" x14ac:dyDescent="0.35">
      <c r="A505">
        <v>2023</v>
      </c>
      <c r="B505" t="s">
        <v>1356</v>
      </c>
      <c r="C505" t="s">
        <v>1356</v>
      </c>
      <c r="D505" t="s">
        <v>1831</v>
      </c>
      <c r="E505" t="s">
        <v>1359</v>
      </c>
      <c r="F505">
        <v>323</v>
      </c>
      <c r="G505" s="209">
        <v>2</v>
      </c>
      <c r="H505">
        <v>4</v>
      </c>
      <c r="I505" t="s">
        <v>851</v>
      </c>
      <c r="J505">
        <v>26</v>
      </c>
      <c r="K505">
        <v>32</v>
      </c>
      <c r="L505">
        <v>28</v>
      </c>
      <c r="M505">
        <v>34.1</v>
      </c>
      <c r="N505">
        <v>45.8</v>
      </c>
      <c r="O505">
        <v>38.529200000000003</v>
      </c>
      <c r="P505">
        <v>26.238800000000001</v>
      </c>
      <c r="Q505">
        <v>31.7913</v>
      </c>
      <c r="R505">
        <v>28.476900000000001</v>
      </c>
      <c r="T505" t="s">
        <v>852</v>
      </c>
      <c r="U505" t="s">
        <v>853</v>
      </c>
      <c r="V505" t="s">
        <v>854</v>
      </c>
      <c r="W505" t="s">
        <v>855</v>
      </c>
      <c r="Y505">
        <v>1</v>
      </c>
      <c r="Z505" t="s">
        <v>62</v>
      </c>
      <c r="AA505" t="s">
        <v>63</v>
      </c>
      <c r="AB505" t="s">
        <v>93</v>
      </c>
      <c r="AC505" t="s">
        <v>94</v>
      </c>
      <c r="AD505">
        <v>10</v>
      </c>
      <c r="AG505" t="s">
        <v>856</v>
      </c>
      <c r="AH505" t="s">
        <v>857</v>
      </c>
      <c r="AI505" t="s">
        <v>64</v>
      </c>
      <c r="AJ505" t="s">
        <v>65</v>
      </c>
      <c r="AK505" t="s">
        <v>63</v>
      </c>
      <c r="AL505" t="s">
        <v>81</v>
      </c>
      <c r="AO505">
        <v>99</v>
      </c>
      <c r="AP505">
        <v>24</v>
      </c>
      <c r="AS505">
        <v>1600</v>
      </c>
      <c r="AT505">
        <v>1600</v>
      </c>
      <c r="BO505">
        <v>2</v>
      </c>
      <c r="BP505">
        <v>2</v>
      </c>
      <c r="BQ505">
        <v>7</v>
      </c>
      <c r="BR505" t="s">
        <v>156</v>
      </c>
      <c r="BS505" t="s">
        <v>292</v>
      </c>
      <c r="BT505" t="s">
        <v>998</v>
      </c>
      <c r="BU505" s="210">
        <v>44707</v>
      </c>
      <c r="BV505">
        <v>31127</v>
      </c>
      <c r="BX505" t="s">
        <v>63</v>
      </c>
      <c r="BY505" t="s">
        <v>63</v>
      </c>
      <c r="CB505" t="s">
        <v>63</v>
      </c>
      <c r="CC505" t="s">
        <v>63</v>
      </c>
      <c r="CE505" t="s">
        <v>63</v>
      </c>
      <c r="CG505" t="s">
        <v>62</v>
      </c>
      <c r="CH505" t="s">
        <v>1577</v>
      </c>
      <c r="CI505" t="s">
        <v>62</v>
      </c>
      <c r="CJ505" t="s">
        <v>1361</v>
      </c>
      <c r="DJ505" t="s">
        <v>864</v>
      </c>
      <c r="DK505" t="s">
        <v>865</v>
      </c>
      <c r="DL505" t="s">
        <v>63</v>
      </c>
      <c r="DM505" t="s">
        <v>63</v>
      </c>
      <c r="DN505" t="s">
        <v>63</v>
      </c>
      <c r="DO505" t="s">
        <v>1244</v>
      </c>
      <c r="DP505" t="s">
        <v>63</v>
      </c>
      <c r="DQ505" t="s">
        <v>69</v>
      </c>
      <c r="DY505">
        <v>38.799999999999997</v>
      </c>
      <c r="EB505">
        <v>6</v>
      </c>
      <c r="EC505">
        <v>6</v>
      </c>
      <c r="EE505" t="s">
        <v>1830</v>
      </c>
      <c r="EF505">
        <v>7</v>
      </c>
      <c r="EU505">
        <v>0</v>
      </c>
      <c r="EW505">
        <v>336</v>
      </c>
      <c r="EX505">
        <v>277</v>
      </c>
      <c r="EY505">
        <v>309</v>
      </c>
    </row>
    <row r="506" spans="1:155" x14ac:dyDescent="0.35">
      <c r="A506">
        <v>2023</v>
      </c>
      <c r="B506" t="s">
        <v>123</v>
      </c>
      <c r="C506" t="s">
        <v>124</v>
      </c>
      <c r="D506" t="s">
        <v>1832</v>
      </c>
      <c r="E506" t="s">
        <v>125</v>
      </c>
      <c r="F506">
        <v>28</v>
      </c>
      <c r="G506" s="209">
        <v>1.6</v>
      </c>
      <c r="H506">
        <v>4</v>
      </c>
      <c r="I506" t="s">
        <v>869</v>
      </c>
      <c r="J506">
        <v>53</v>
      </c>
      <c r="K506">
        <v>45</v>
      </c>
      <c r="L506">
        <v>49</v>
      </c>
      <c r="M506">
        <v>68.2</v>
      </c>
      <c r="N506">
        <v>62.5</v>
      </c>
      <c r="O506">
        <v>65.511399999999995</v>
      </c>
      <c r="P506">
        <v>52.553199999999997</v>
      </c>
      <c r="Q506">
        <v>45.245199999999997</v>
      </c>
      <c r="R506">
        <v>48.992199999999997</v>
      </c>
      <c r="T506" t="s">
        <v>852</v>
      </c>
      <c r="U506" t="s">
        <v>853</v>
      </c>
      <c r="V506" t="s">
        <v>798</v>
      </c>
      <c r="W506" t="s">
        <v>799</v>
      </c>
      <c r="Y506">
        <v>6</v>
      </c>
      <c r="Z506" t="s">
        <v>63</v>
      </c>
      <c r="AA506" t="s">
        <v>63</v>
      </c>
      <c r="AB506" t="s">
        <v>93</v>
      </c>
      <c r="AC506" t="s">
        <v>94</v>
      </c>
      <c r="AD506">
        <v>15</v>
      </c>
      <c r="AG506" t="s">
        <v>856</v>
      </c>
      <c r="AH506" t="s">
        <v>857</v>
      </c>
      <c r="AI506" t="s">
        <v>64</v>
      </c>
      <c r="AJ506" t="s">
        <v>65</v>
      </c>
      <c r="AK506" t="s">
        <v>63</v>
      </c>
      <c r="AL506" t="s">
        <v>81</v>
      </c>
      <c r="AO506">
        <v>105</v>
      </c>
      <c r="AP506">
        <v>23</v>
      </c>
      <c r="AS506">
        <v>900</v>
      </c>
      <c r="AT506">
        <v>900</v>
      </c>
      <c r="BN506" s="192" t="s">
        <v>1571</v>
      </c>
      <c r="BO506">
        <v>2</v>
      </c>
      <c r="BP506">
        <v>2</v>
      </c>
      <c r="BQ506">
        <v>7</v>
      </c>
      <c r="BR506" t="s">
        <v>156</v>
      </c>
      <c r="BS506" t="s">
        <v>292</v>
      </c>
      <c r="BT506" t="s">
        <v>1011</v>
      </c>
      <c r="BU506" s="210">
        <v>44764</v>
      </c>
      <c r="BV506">
        <v>31763</v>
      </c>
      <c r="BX506" t="s">
        <v>63</v>
      </c>
      <c r="BY506" t="s">
        <v>63</v>
      </c>
      <c r="CB506" t="s">
        <v>63</v>
      </c>
      <c r="CC506" t="s">
        <v>63</v>
      </c>
      <c r="CE506" t="s">
        <v>63</v>
      </c>
      <c r="CG506" t="s">
        <v>62</v>
      </c>
      <c r="CH506" t="s">
        <v>1833</v>
      </c>
      <c r="CI506" t="s">
        <v>63</v>
      </c>
      <c r="CK506" t="s">
        <v>83</v>
      </c>
      <c r="CM506">
        <v>1</v>
      </c>
      <c r="CN506" t="s">
        <v>84</v>
      </c>
      <c r="CP506">
        <v>240</v>
      </c>
      <c r="CQ506">
        <v>5.5</v>
      </c>
      <c r="CR506">
        <v>38.799999999999997</v>
      </c>
      <c r="CS506" t="s">
        <v>85</v>
      </c>
      <c r="CV506" t="s">
        <v>86</v>
      </c>
      <c r="CX506" t="s">
        <v>135</v>
      </c>
      <c r="CY506" t="s">
        <v>63</v>
      </c>
      <c r="DD506">
        <v>1</v>
      </c>
      <c r="DE506" t="s">
        <v>88</v>
      </c>
      <c r="DF506" t="s">
        <v>89</v>
      </c>
      <c r="DG506">
        <v>32</v>
      </c>
      <c r="DJ506" t="s">
        <v>806</v>
      </c>
      <c r="DK506" t="s">
        <v>807</v>
      </c>
      <c r="DL506" t="s">
        <v>63</v>
      </c>
      <c r="DM506" t="s">
        <v>63</v>
      </c>
      <c r="DN506" t="s">
        <v>63</v>
      </c>
      <c r="DO506" t="s">
        <v>1834</v>
      </c>
      <c r="DP506" t="s">
        <v>62</v>
      </c>
      <c r="DQ506" t="s">
        <v>77</v>
      </c>
      <c r="DY506">
        <v>65.900000000000006</v>
      </c>
      <c r="EB506">
        <v>8</v>
      </c>
      <c r="EC506">
        <v>8</v>
      </c>
      <c r="EE506" t="s">
        <v>1835</v>
      </c>
      <c r="EF506">
        <v>7</v>
      </c>
      <c r="EU506">
        <v>3500</v>
      </c>
      <c r="EW506">
        <v>168</v>
      </c>
      <c r="EX506">
        <v>196</v>
      </c>
      <c r="EY506">
        <v>181</v>
      </c>
    </row>
    <row r="507" spans="1:155" x14ac:dyDescent="0.35">
      <c r="A507">
        <v>2023</v>
      </c>
      <c r="B507" t="s">
        <v>123</v>
      </c>
      <c r="C507" t="s">
        <v>124</v>
      </c>
      <c r="D507" t="s">
        <v>1836</v>
      </c>
      <c r="E507" t="s">
        <v>125</v>
      </c>
      <c r="F507">
        <v>29</v>
      </c>
      <c r="G507" s="209">
        <v>1.6</v>
      </c>
      <c r="H507">
        <v>4</v>
      </c>
      <c r="I507" t="s">
        <v>869</v>
      </c>
      <c r="J507">
        <v>53</v>
      </c>
      <c r="K507">
        <v>54</v>
      </c>
      <c r="L507">
        <v>53</v>
      </c>
      <c r="M507">
        <v>70.400000000000006</v>
      </c>
      <c r="N507">
        <v>66.7</v>
      </c>
      <c r="O507">
        <v>68.685400000000001</v>
      </c>
      <c r="P507">
        <v>52.686300000000003</v>
      </c>
      <c r="Q507">
        <v>53.6295</v>
      </c>
      <c r="R507">
        <v>53.1066</v>
      </c>
      <c r="T507" t="s">
        <v>852</v>
      </c>
      <c r="U507" t="s">
        <v>853</v>
      </c>
      <c r="V507" t="s">
        <v>798</v>
      </c>
      <c r="W507" t="s">
        <v>799</v>
      </c>
      <c r="Y507">
        <v>6</v>
      </c>
      <c r="Z507" t="s">
        <v>63</v>
      </c>
      <c r="AA507" t="s">
        <v>63</v>
      </c>
      <c r="AB507" t="s">
        <v>93</v>
      </c>
      <c r="AC507" t="s">
        <v>94</v>
      </c>
      <c r="AD507">
        <v>15</v>
      </c>
      <c r="AG507" t="s">
        <v>856</v>
      </c>
      <c r="AH507" t="s">
        <v>857</v>
      </c>
      <c r="AI507" t="s">
        <v>64</v>
      </c>
      <c r="AJ507" t="s">
        <v>65</v>
      </c>
      <c r="AK507" t="s">
        <v>63</v>
      </c>
      <c r="AL507" t="s">
        <v>81</v>
      </c>
      <c r="AO507">
        <v>105</v>
      </c>
      <c r="AP507">
        <v>23</v>
      </c>
      <c r="AS507">
        <v>850</v>
      </c>
      <c r="AT507">
        <v>850</v>
      </c>
      <c r="BN507" s="192" t="s">
        <v>1571</v>
      </c>
      <c r="BO507">
        <v>2</v>
      </c>
      <c r="BP507">
        <v>2</v>
      </c>
      <c r="BQ507">
        <v>7</v>
      </c>
      <c r="BR507" t="s">
        <v>156</v>
      </c>
      <c r="BS507" t="s">
        <v>292</v>
      </c>
      <c r="BT507" t="s">
        <v>1011</v>
      </c>
      <c r="BU507" s="210">
        <v>44764</v>
      </c>
      <c r="BV507">
        <v>31764</v>
      </c>
      <c r="BX507" t="s">
        <v>63</v>
      </c>
      <c r="BY507" t="s">
        <v>63</v>
      </c>
      <c r="CB507" t="s">
        <v>63</v>
      </c>
      <c r="CC507" t="s">
        <v>63</v>
      </c>
      <c r="CE507" t="s">
        <v>63</v>
      </c>
      <c r="CG507" t="s">
        <v>62</v>
      </c>
      <c r="CH507" t="s">
        <v>1833</v>
      </c>
      <c r="CI507" t="s">
        <v>63</v>
      </c>
      <c r="CK507" t="s">
        <v>83</v>
      </c>
      <c r="CM507">
        <v>1</v>
      </c>
      <c r="CN507" t="s">
        <v>84</v>
      </c>
      <c r="CP507">
        <v>240</v>
      </c>
      <c r="CQ507">
        <v>5.5</v>
      </c>
      <c r="CR507">
        <v>38.799999999999997</v>
      </c>
      <c r="CS507" t="s">
        <v>85</v>
      </c>
      <c r="CV507" t="s">
        <v>86</v>
      </c>
      <c r="CX507" t="s">
        <v>135</v>
      </c>
      <c r="CY507" t="s">
        <v>63</v>
      </c>
      <c r="DD507">
        <v>1</v>
      </c>
      <c r="DE507" t="s">
        <v>88</v>
      </c>
      <c r="DF507" t="s">
        <v>89</v>
      </c>
      <c r="DG507">
        <v>32</v>
      </c>
      <c r="DJ507" t="s">
        <v>806</v>
      </c>
      <c r="DK507" t="s">
        <v>807</v>
      </c>
      <c r="DL507" t="s">
        <v>63</v>
      </c>
      <c r="DM507" t="s">
        <v>63</v>
      </c>
      <c r="DN507" t="s">
        <v>63</v>
      </c>
      <c r="DO507" t="s">
        <v>1834</v>
      </c>
      <c r="DP507" t="s">
        <v>62</v>
      </c>
      <c r="DQ507" t="s">
        <v>77</v>
      </c>
      <c r="DY507">
        <v>69.099999999999994</v>
      </c>
      <c r="EB507">
        <v>9</v>
      </c>
      <c r="EC507">
        <v>9</v>
      </c>
      <c r="EE507" t="s">
        <v>1835</v>
      </c>
      <c r="EF507">
        <v>7</v>
      </c>
      <c r="EU507">
        <v>3750</v>
      </c>
      <c r="EW507">
        <v>168</v>
      </c>
      <c r="EX507">
        <v>165</v>
      </c>
      <c r="EY507">
        <v>167</v>
      </c>
    </row>
    <row r="508" spans="1:155" x14ac:dyDescent="0.35">
      <c r="A508">
        <v>2023</v>
      </c>
      <c r="B508" t="s">
        <v>123</v>
      </c>
      <c r="C508" t="s">
        <v>124</v>
      </c>
      <c r="D508" t="s">
        <v>1837</v>
      </c>
      <c r="E508" t="s">
        <v>125</v>
      </c>
      <c r="F508">
        <v>13</v>
      </c>
      <c r="G508" s="209">
        <v>2</v>
      </c>
      <c r="H508">
        <v>4</v>
      </c>
      <c r="I508" t="s">
        <v>851</v>
      </c>
      <c r="J508">
        <v>28</v>
      </c>
      <c r="K508">
        <v>33</v>
      </c>
      <c r="L508">
        <v>30</v>
      </c>
      <c r="M508">
        <v>35.991900000000001</v>
      </c>
      <c r="N508">
        <v>48.481299999999997</v>
      </c>
      <c r="O508">
        <v>40.711399999999998</v>
      </c>
      <c r="P508">
        <v>27.5306</v>
      </c>
      <c r="Q508">
        <v>33.453699999999998</v>
      </c>
      <c r="R508">
        <v>29.914000000000001</v>
      </c>
      <c r="T508" t="s">
        <v>852</v>
      </c>
      <c r="U508" t="s">
        <v>853</v>
      </c>
      <c r="V508" t="s">
        <v>854</v>
      </c>
      <c r="W508" t="s">
        <v>855</v>
      </c>
      <c r="Y508">
        <v>1</v>
      </c>
      <c r="Z508" t="s">
        <v>62</v>
      </c>
      <c r="AA508" t="s">
        <v>63</v>
      </c>
      <c r="AB508" t="s">
        <v>93</v>
      </c>
      <c r="AC508" t="s">
        <v>94</v>
      </c>
      <c r="AD508">
        <v>15</v>
      </c>
      <c r="AG508" t="s">
        <v>856</v>
      </c>
      <c r="AH508" t="s">
        <v>857</v>
      </c>
      <c r="AI508" t="s">
        <v>64</v>
      </c>
      <c r="AJ508" t="s">
        <v>65</v>
      </c>
      <c r="AK508" t="s">
        <v>63</v>
      </c>
      <c r="AL508" t="s">
        <v>81</v>
      </c>
      <c r="AO508">
        <v>101</v>
      </c>
      <c r="AP508">
        <v>24</v>
      </c>
      <c r="AS508">
        <v>1500</v>
      </c>
      <c r="AT508">
        <v>1500</v>
      </c>
      <c r="BO508">
        <v>2</v>
      </c>
      <c r="BP508">
        <v>2</v>
      </c>
      <c r="BQ508">
        <v>7</v>
      </c>
      <c r="BR508" t="s">
        <v>156</v>
      </c>
      <c r="BS508" t="s">
        <v>292</v>
      </c>
      <c r="BT508" t="s">
        <v>998</v>
      </c>
      <c r="BU508" s="210">
        <v>44683</v>
      </c>
      <c r="BV508">
        <v>31240</v>
      </c>
      <c r="BX508" t="s">
        <v>63</v>
      </c>
      <c r="BY508" t="s">
        <v>63</v>
      </c>
      <c r="CB508" t="s">
        <v>63</v>
      </c>
      <c r="CC508" t="s">
        <v>63</v>
      </c>
      <c r="CE508" t="s">
        <v>63</v>
      </c>
      <c r="CG508" t="s">
        <v>62</v>
      </c>
      <c r="CH508" t="s">
        <v>1411</v>
      </c>
      <c r="CI508" t="s">
        <v>63</v>
      </c>
      <c r="DJ508" t="s">
        <v>864</v>
      </c>
      <c r="DK508" t="s">
        <v>865</v>
      </c>
      <c r="DN508" t="s">
        <v>63</v>
      </c>
      <c r="DO508" t="s">
        <v>1838</v>
      </c>
      <c r="DP508" t="s">
        <v>62</v>
      </c>
      <c r="DQ508" t="s">
        <v>77</v>
      </c>
      <c r="DY508">
        <v>41.4</v>
      </c>
      <c r="EB508">
        <v>6</v>
      </c>
      <c r="EC508">
        <v>6</v>
      </c>
      <c r="EE508" t="s">
        <v>1839</v>
      </c>
      <c r="EF508">
        <v>7</v>
      </c>
      <c r="EU508">
        <v>500</v>
      </c>
      <c r="EW508">
        <v>327</v>
      </c>
      <c r="EX508">
        <v>269</v>
      </c>
      <c r="EY508">
        <v>301</v>
      </c>
    </row>
    <row r="509" spans="1:155" x14ac:dyDescent="0.35">
      <c r="A509">
        <v>2023</v>
      </c>
      <c r="B509" t="s">
        <v>123</v>
      </c>
      <c r="C509" t="s">
        <v>124</v>
      </c>
      <c r="D509" t="s">
        <v>1840</v>
      </c>
      <c r="E509" t="s">
        <v>125</v>
      </c>
      <c r="F509">
        <v>14</v>
      </c>
      <c r="G509" s="209">
        <v>2</v>
      </c>
      <c r="H509">
        <v>4</v>
      </c>
      <c r="I509" t="s">
        <v>851</v>
      </c>
      <c r="J509">
        <v>29</v>
      </c>
      <c r="K509">
        <v>35</v>
      </c>
      <c r="L509">
        <v>31</v>
      </c>
      <c r="M509">
        <v>37.9</v>
      </c>
      <c r="N509">
        <v>51.2</v>
      </c>
      <c r="O509">
        <v>42.916699999999999</v>
      </c>
      <c r="P509">
        <v>28.818000000000001</v>
      </c>
      <c r="Q509">
        <v>35.119500000000002</v>
      </c>
      <c r="R509">
        <v>31.349299999999999</v>
      </c>
      <c r="T509" t="s">
        <v>852</v>
      </c>
      <c r="U509" t="s">
        <v>853</v>
      </c>
      <c r="V509" t="s">
        <v>854</v>
      </c>
      <c r="W509" t="s">
        <v>855</v>
      </c>
      <c r="Y509">
        <v>1</v>
      </c>
      <c r="Z509" t="s">
        <v>62</v>
      </c>
      <c r="AA509" t="s">
        <v>63</v>
      </c>
      <c r="AB509" t="s">
        <v>93</v>
      </c>
      <c r="AC509" t="s">
        <v>94</v>
      </c>
      <c r="AD509">
        <v>15</v>
      </c>
      <c r="AG509" t="s">
        <v>856</v>
      </c>
      <c r="AH509" t="s">
        <v>857</v>
      </c>
      <c r="AI509" t="s">
        <v>64</v>
      </c>
      <c r="AJ509" t="s">
        <v>65</v>
      </c>
      <c r="AK509" t="s">
        <v>63</v>
      </c>
      <c r="AL509" t="s">
        <v>81</v>
      </c>
      <c r="AO509">
        <v>101</v>
      </c>
      <c r="AP509">
        <v>24</v>
      </c>
      <c r="AS509">
        <v>1450</v>
      </c>
      <c r="AT509">
        <v>1450</v>
      </c>
      <c r="BO509">
        <v>2</v>
      </c>
      <c r="BP509">
        <v>2</v>
      </c>
      <c r="BQ509">
        <v>7</v>
      </c>
      <c r="BR509" t="s">
        <v>156</v>
      </c>
      <c r="BS509" t="s">
        <v>292</v>
      </c>
      <c r="BT509" t="s">
        <v>998</v>
      </c>
      <c r="BU509" s="210">
        <v>44683</v>
      </c>
      <c r="BV509">
        <v>31239</v>
      </c>
      <c r="BX509" t="s">
        <v>62</v>
      </c>
      <c r="BY509" t="s">
        <v>63</v>
      </c>
      <c r="CB509" t="s">
        <v>63</v>
      </c>
      <c r="CC509" t="s">
        <v>63</v>
      </c>
      <c r="CE509" t="s">
        <v>63</v>
      </c>
      <c r="CG509" t="s">
        <v>62</v>
      </c>
      <c r="CH509" t="s">
        <v>1411</v>
      </c>
      <c r="CI509" t="s">
        <v>63</v>
      </c>
      <c r="DJ509" t="s">
        <v>864</v>
      </c>
      <c r="DK509" t="s">
        <v>865</v>
      </c>
      <c r="DN509" t="s">
        <v>63</v>
      </c>
      <c r="DO509" t="s">
        <v>1838</v>
      </c>
      <c r="DP509" t="s">
        <v>62</v>
      </c>
      <c r="DQ509" t="s">
        <v>77</v>
      </c>
      <c r="DY509">
        <v>43.6</v>
      </c>
      <c r="EB509">
        <v>6</v>
      </c>
      <c r="EC509">
        <v>6</v>
      </c>
      <c r="EE509" t="s">
        <v>1839</v>
      </c>
      <c r="EF509">
        <v>7</v>
      </c>
      <c r="EU509">
        <v>750</v>
      </c>
      <c r="EW509">
        <v>312</v>
      </c>
      <c r="EX509">
        <v>256</v>
      </c>
      <c r="EY509">
        <v>287</v>
      </c>
    </row>
    <row r="510" spans="1:155" x14ac:dyDescent="0.35">
      <c r="A510">
        <v>2023</v>
      </c>
      <c r="B510" t="s">
        <v>90</v>
      </c>
      <c r="C510" t="s">
        <v>1088</v>
      </c>
      <c r="D510" t="s">
        <v>1841</v>
      </c>
      <c r="E510" t="s">
        <v>92</v>
      </c>
      <c r="F510">
        <v>76</v>
      </c>
      <c r="G510" s="209">
        <v>4</v>
      </c>
      <c r="H510">
        <v>8</v>
      </c>
      <c r="I510" t="s">
        <v>818</v>
      </c>
      <c r="J510">
        <v>14</v>
      </c>
      <c r="K510">
        <v>19</v>
      </c>
      <c r="L510">
        <v>16</v>
      </c>
      <c r="M510">
        <v>17.399999999999999</v>
      </c>
      <c r="N510">
        <v>26</v>
      </c>
      <c r="O510">
        <v>20.442799999999998</v>
      </c>
      <c r="P510">
        <v>14.131600000000001</v>
      </c>
      <c r="Q510">
        <v>18.8752</v>
      </c>
      <c r="R510">
        <v>15.9335</v>
      </c>
      <c r="S510" t="s">
        <v>856</v>
      </c>
      <c r="T510" t="s">
        <v>796</v>
      </c>
      <c r="U510" t="s">
        <v>797</v>
      </c>
      <c r="V510" t="s">
        <v>819</v>
      </c>
      <c r="W510" t="s">
        <v>820</v>
      </c>
      <c r="Y510">
        <v>8</v>
      </c>
      <c r="Z510" t="s">
        <v>62</v>
      </c>
      <c r="AA510" t="s">
        <v>63</v>
      </c>
      <c r="AB510" t="s">
        <v>73</v>
      </c>
      <c r="AC510" t="s">
        <v>75</v>
      </c>
      <c r="AD510">
        <v>15</v>
      </c>
      <c r="AG510" t="s">
        <v>800</v>
      </c>
      <c r="AH510" t="s">
        <v>801</v>
      </c>
      <c r="AI510" t="s">
        <v>64</v>
      </c>
      <c r="AJ510" t="s">
        <v>65</v>
      </c>
      <c r="AK510" t="s">
        <v>63</v>
      </c>
      <c r="AL510" t="s">
        <v>81</v>
      </c>
      <c r="AO510">
        <v>104</v>
      </c>
      <c r="AP510">
        <v>16</v>
      </c>
      <c r="AS510">
        <v>3400</v>
      </c>
      <c r="AT510">
        <v>3400</v>
      </c>
      <c r="BO510">
        <v>2</v>
      </c>
      <c r="BP510">
        <v>2</v>
      </c>
      <c r="BQ510">
        <v>7</v>
      </c>
      <c r="BR510" t="s">
        <v>156</v>
      </c>
      <c r="BS510" t="s">
        <v>292</v>
      </c>
      <c r="BT510" t="s">
        <v>998</v>
      </c>
      <c r="BU510" s="210">
        <v>44799</v>
      </c>
      <c r="BV510">
        <v>31781</v>
      </c>
      <c r="BX510" t="s">
        <v>62</v>
      </c>
      <c r="BY510" t="s">
        <v>63</v>
      </c>
      <c r="CB510" t="s">
        <v>63</v>
      </c>
      <c r="CC510" t="s">
        <v>63</v>
      </c>
      <c r="CD510" t="s">
        <v>1842</v>
      </c>
      <c r="CE510" t="s">
        <v>62</v>
      </c>
      <c r="CF510" t="s">
        <v>1518</v>
      </c>
      <c r="CG510" t="s">
        <v>62</v>
      </c>
      <c r="CH510" t="s">
        <v>1843</v>
      </c>
      <c r="CI510" t="s">
        <v>63</v>
      </c>
      <c r="DJ510" t="s">
        <v>1844</v>
      </c>
      <c r="DK510" t="s">
        <v>1845</v>
      </c>
      <c r="DN510" t="s">
        <v>63</v>
      </c>
      <c r="DO510" t="s">
        <v>1150</v>
      </c>
      <c r="DP510" t="s">
        <v>62</v>
      </c>
      <c r="DQ510" t="s">
        <v>77</v>
      </c>
      <c r="DY510">
        <v>20.6</v>
      </c>
      <c r="EB510">
        <v>3</v>
      </c>
      <c r="EC510">
        <v>3</v>
      </c>
      <c r="EE510" t="s">
        <v>1846</v>
      </c>
      <c r="EF510">
        <v>3</v>
      </c>
      <c r="EV510">
        <v>9000</v>
      </c>
      <c r="EW510">
        <v>626</v>
      </c>
      <c r="EX510">
        <v>467</v>
      </c>
      <c r="EY510">
        <v>554</v>
      </c>
    </row>
    <row r="511" spans="1:155" x14ac:dyDescent="0.35">
      <c r="A511">
        <v>2023</v>
      </c>
      <c r="B511" t="s">
        <v>106</v>
      </c>
      <c r="C511" t="s">
        <v>106</v>
      </c>
      <c r="D511" t="s">
        <v>1847</v>
      </c>
      <c r="E511" t="s">
        <v>107</v>
      </c>
      <c r="F511">
        <v>183</v>
      </c>
      <c r="G511" s="209">
        <v>2</v>
      </c>
      <c r="H511">
        <v>4</v>
      </c>
      <c r="I511" t="s">
        <v>1158</v>
      </c>
      <c r="J511">
        <v>22</v>
      </c>
      <c r="K511">
        <v>29</v>
      </c>
      <c r="L511">
        <v>25</v>
      </c>
      <c r="M511">
        <v>27.9</v>
      </c>
      <c r="N511">
        <v>41.9</v>
      </c>
      <c r="O511">
        <v>32.837400000000002</v>
      </c>
      <c r="P511">
        <v>21.895399999999999</v>
      </c>
      <c r="Q511">
        <v>29.337599999999998</v>
      </c>
      <c r="R511">
        <v>24.716899999999999</v>
      </c>
      <c r="T511" t="s">
        <v>796</v>
      </c>
      <c r="U511" t="s">
        <v>797</v>
      </c>
      <c r="V511" t="s">
        <v>1058</v>
      </c>
      <c r="W511" t="s">
        <v>1059</v>
      </c>
      <c r="Y511">
        <v>8</v>
      </c>
      <c r="Z511" t="s">
        <v>62</v>
      </c>
      <c r="AA511" t="s">
        <v>63</v>
      </c>
      <c r="AB511" t="s">
        <v>73</v>
      </c>
      <c r="AC511" t="s">
        <v>75</v>
      </c>
      <c r="AD511">
        <v>10</v>
      </c>
      <c r="AG511" t="s">
        <v>841</v>
      </c>
      <c r="AH511" t="s">
        <v>842</v>
      </c>
      <c r="AI511" t="s">
        <v>64</v>
      </c>
      <c r="AJ511" t="s">
        <v>65</v>
      </c>
      <c r="AK511" t="s">
        <v>63</v>
      </c>
      <c r="AL511" t="s">
        <v>81</v>
      </c>
      <c r="AO511">
        <v>99</v>
      </c>
      <c r="AP511">
        <v>9</v>
      </c>
      <c r="AS511">
        <v>2200</v>
      </c>
      <c r="AT511">
        <v>2200</v>
      </c>
      <c r="BN511" s="192" t="s">
        <v>1004</v>
      </c>
      <c r="BO511">
        <v>2</v>
      </c>
      <c r="BP511">
        <v>2</v>
      </c>
      <c r="BQ511">
        <v>7</v>
      </c>
      <c r="BR511" t="s">
        <v>156</v>
      </c>
      <c r="BS511" t="s">
        <v>292</v>
      </c>
      <c r="BT511" t="s">
        <v>998</v>
      </c>
      <c r="BU511" s="210">
        <v>44897</v>
      </c>
      <c r="BV511">
        <v>32608</v>
      </c>
      <c r="BY511" t="s">
        <v>63</v>
      </c>
      <c r="CB511" t="s">
        <v>63</v>
      </c>
      <c r="CC511" t="s">
        <v>63</v>
      </c>
      <c r="CD511" t="s">
        <v>1434</v>
      </c>
      <c r="CE511" t="s">
        <v>63</v>
      </c>
      <c r="CG511" t="s">
        <v>62</v>
      </c>
      <c r="CH511" t="s">
        <v>1166</v>
      </c>
      <c r="CI511" t="s">
        <v>62</v>
      </c>
      <c r="CJ511" t="s">
        <v>1435</v>
      </c>
      <c r="DJ511" t="s">
        <v>806</v>
      </c>
      <c r="DK511" t="s">
        <v>807</v>
      </c>
      <c r="DN511" t="s">
        <v>63</v>
      </c>
      <c r="DO511" t="s">
        <v>1062</v>
      </c>
      <c r="DP511" t="s">
        <v>62</v>
      </c>
      <c r="DQ511" t="s">
        <v>77</v>
      </c>
      <c r="DR511" t="s">
        <v>1847</v>
      </c>
      <c r="DY511">
        <v>33.1</v>
      </c>
      <c r="EB511">
        <v>5</v>
      </c>
      <c r="EC511">
        <v>5</v>
      </c>
      <c r="EE511" t="s">
        <v>1436</v>
      </c>
      <c r="EF511">
        <v>5</v>
      </c>
      <c r="EV511">
        <v>3000</v>
      </c>
      <c r="EW511">
        <v>404</v>
      </c>
      <c r="EX511">
        <v>301</v>
      </c>
      <c r="EY511">
        <v>358</v>
      </c>
    </row>
    <row r="512" spans="1:155" x14ac:dyDescent="0.35">
      <c r="A512">
        <v>2023</v>
      </c>
      <c r="B512" t="s">
        <v>106</v>
      </c>
      <c r="C512" t="s">
        <v>106</v>
      </c>
      <c r="D512" t="s">
        <v>1848</v>
      </c>
      <c r="E512" t="s">
        <v>107</v>
      </c>
      <c r="F512">
        <v>245</v>
      </c>
      <c r="G512" s="209">
        <v>2</v>
      </c>
      <c r="H512">
        <v>4</v>
      </c>
      <c r="I512" t="s">
        <v>1158</v>
      </c>
      <c r="J512">
        <v>20</v>
      </c>
      <c r="K512">
        <v>25</v>
      </c>
      <c r="L512">
        <v>22</v>
      </c>
      <c r="M512">
        <v>24.6</v>
      </c>
      <c r="N512">
        <v>35.700000000000003</v>
      </c>
      <c r="O512">
        <v>28.601900000000001</v>
      </c>
      <c r="P512">
        <v>19.5124</v>
      </c>
      <c r="Q512">
        <v>25.3476</v>
      </c>
      <c r="R512">
        <v>21.767399999999999</v>
      </c>
      <c r="T512" t="s">
        <v>796</v>
      </c>
      <c r="U512" t="s">
        <v>797</v>
      </c>
      <c r="V512" t="s">
        <v>1058</v>
      </c>
      <c r="W512" t="s">
        <v>1059</v>
      </c>
      <c r="Y512">
        <v>8</v>
      </c>
      <c r="Z512" t="s">
        <v>62</v>
      </c>
      <c r="AA512" t="s">
        <v>63</v>
      </c>
      <c r="AB512" t="s">
        <v>73</v>
      </c>
      <c r="AC512" t="s">
        <v>75</v>
      </c>
      <c r="AD512">
        <v>10</v>
      </c>
      <c r="AG512" t="s">
        <v>841</v>
      </c>
      <c r="AH512" t="s">
        <v>842</v>
      </c>
      <c r="AI512" t="s">
        <v>64</v>
      </c>
      <c r="AJ512" t="s">
        <v>65</v>
      </c>
      <c r="AK512" t="s">
        <v>63</v>
      </c>
      <c r="AL512" t="s">
        <v>81</v>
      </c>
      <c r="AO512">
        <v>102</v>
      </c>
      <c r="AP512">
        <v>12</v>
      </c>
      <c r="AS512">
        <v>2500</v>
      </c>
      <c r="AT512">
        <v>2500</v>
      </c>
      <c r="BN512" s="192" t="s">
        <v>1004</v>
      </c>
      <c r="BO512">
        <v>2</v>
      </c>
      <c r="BP512">
        <v>2</v>
      </c>
      <c r="BQ512">
        <v>7</v>
      </c>
      <c r="BR512" t="s">
        <v>156</v>
      </c>
      <c r="BS512" t="s">
        <v>292</v>
      </c>
      <c r="BT512" t="s">
        <v>998</v>
      </c>
      <c r="BU512" s="210">
        <v>44881</v>
      </c>
      <c r="BV512">
        <v>32455</v>
      </c>
      <c r="BY512" t="s">
        <v>63</v>
      </c>
      <c r="CB512" t="s">
        <v>63</v>
      </c>
      <c r="CC512" t="s">
        <v>63</v>
      </c>
      <c r="CD512" t="s">
        <v>1438</v>
      </c>
      <c r="CE512" t="s">
        <v>63</v>
      </c>
      <c r="CG512" t="s">
        <v>62</v>
      </c>
      <c r="CH512" t="s">
        <v>1166</v>
      </c>
      <c r="CI512" t="s">
        <v>62</v>
      </c>
      <c r="CJ512" t="s">
        <v>1439</v>
      </c>
      <c r="DJ512" t="s">
        <v>806</v>
      </c>
      <c r="DK512" t="s">
        <v>807</v>
      </c>
      <c r="DN512" t="s">
        <v>63</v>
      </c>
      <c r="DO512" t="s">
        <v>825</v>
      </c>
      <c r="DP512" t="s">
        <v>62</v>
      </c>
      <c r="DQ512" t="s">
        <v>77</v>
      </c>
      <c r="DR512" t="s">
        <v>1440</v>
      </c>
      <c r="DY512">
        <v>28.8</v>
      </c>
      <c r="EB512">
        <v>5</v>
      </c>
      <c r="EC512">
        <v>5</v>
      </c>
      <c r="EE512" t="s">
        <v>1441</v>
      </c>
      <c r="EF512">
        <v>3</v>
      </c>
      <c r="EV512">
        <v>4500</v>
      </c>
      <c r="EW512">
        <v>454</v>
      </c>
      <c r="EX512">
        <v>349</v>
      </c>
      <c r="EY512">
        <v>407</v>
      </c>
    </row>
    <row r="513" spans="1:165" s="4" customFormat="1" x14ac:dyDescent="0.35">
      <c r="A513">
        <v>2023</v>
      </c>
      <c r="B513" t="s">
        <v>108</v>
      </c>
      <c r="C513" t="s">
        <v>108</v>
      </c>
      <c r="D513" t="s">
        <v>1849</v>
      </c>
      <c r="E513" t="s">
        <v>109</v>
      </c>
      <c r="F513">
        <v>6</v>
      </c>
      <c r="G513" s="209">
        <v>2</v>
      </c>
      <c r="H513">
        <v>4</v>
      </c>
      <c r="I513" t="s">
        <v>1575</v>
      </c>
      <c r="J513">
        <v>28</v>
      </c>
      <c r="K513">
        <v>36</v>
      </c>
      <c r="L513">
        <v>31</v>
      </c>
      <c r="M513">
        <v>36.718299999999999</v>
      </c>
      <c r="N513">
        <v>52.459200000000003</v>
      </c>
      <c r="O513">
        <v>42.450200000000002</v>
      </c>
      <c r="P513">
        <v>28.022500000000001</v>
      </c>
      <c r="Q513">
        <v>35.884300000000003</v>
      </c>
      <c r="R513">
        <v>31.087399999999999</v>
      </c>
      <c r="S513"/>
      <c r="T513" t="s">
        <v>852</v>
      </c>
      <c r="U513" t="s">
        <v>853</v>
      </c>
      <c r="V513" t="s">
        <v>895</v>
      </c>
      <c r="W513" t="s">
        <v>896</v>
      </c>
      <c r="X513"/>
      <c r="Y513">
        <v>7</v>
      </c>
      <c r="Z513" t="s">
        <v>62</v>
      </c>
      <c r="AA513" t="s">
        <v>63</v>
      </c>
      <c r="AB513" t="s">
        <v>73</v>
      </c>
      <c r="AC513" t="s">
        <v>75</v>
      </c>
      <c r="AD513">
        <v>15</v>
      </c>
      <c r="AE513"/>
      <c r="AF513"/>
      <c r="AG513" t="s">
        <v>856</v>
      </c>
      <c r="AH513" t="s">
        <v>857</v>
      </c>
      <c r="AI513" t="s">
        <v>64</v>
      </c>
      <c r="AJ513" t="s">
        <v>65</v>
      </c>
      <c r="AK513" t="s">
        <v>63</v>
      </c>
      <c r="AL513" t="s">
        <v>81</v>
      </c>
      <c r="AM513"/>
      <c r="AN513"/>
      <c r="AO513">
        <v>101</v>
      </c>
      <c r="AP513">
        <v>21</v>
      </c>
      <c r="AQ513"/>
      <c r="AR513"/>
      <c r="AS513">
        <v>1450</v>
      </c>
      <c r="AT513">
        <v>1450</v>
      </c>
      <c r="AU513"/>
      <c r="AV513"/>
      <c r="AW513"/>
      <c r="AX513"/>
      <c r="AY513"/>
      <c r="AZ513"/>
      <c r="BA513"/>
      <c r="BB513"/>
      <c r="BC513"/>
      <c r="BD513"/>
      <c r="BE513"/>
      <c r="BF513"/>
      <c r="BG513"/>
      <c r="BH513"/>
      <c r="BI513"/>
      <c r="BJ513"/>
      <c r="BK513"/>
      <c r="BL513"/>
      <c r="BM513"/>
      <c r="BN513" s="192" t="s">
        <v>1004</v>
      </c>
      <c r="BO513">
        <v>2</v>
      </c>
      <c r="BP513">
        <v>2</v>
      </c>
      <c r="BQ513">
        <v>7</v>
      </c>
      <c r="BR513" t="s">
        <v>156</v>
      </c>
      <c r="BS513" t="s">
        <v>292</v>
      </c>
      <c r="BT513" t="s">
        <v>998</v>
      </c>
      <c r="BU513" s="210">
        <v>44728</v>
      </c>
      <c r="BV513">
        <v>31317</v>
      </c>
      <c r="BW513" s="211"/>
      <c r="BX513" t="s">
        <v>62</v>
      </c>
      <c r="BY513" t="s">
        <v>63</v>
      </c>
      <c r="BZ513"/>
      <c r="CA513"/>
      <c r="CB513" t="s">
        <v>63</v>
      </c>
      <c r="CC513" t="s">
        <v>63</v>
      </c>
      <c r="CD513"/>
      <c r="CE513" t="s">
        <v>63</v>
      </c>
      <c r="CF513"/>
      <c r="CG513" t="s">
        <v>62</v>
      </c>
      <c r="CH513" t="s">
        <v>1200</v>
      </c>
      <c r="CI513" t="s">
        <v>63</v>
      </c>
      <c r="CJ513"/>
      <c r="CK513"/>
      <c r="CL513"/>
      <c r="CM513"/>
      <c r="CN513"/>
      <c r="CO513"/>
      <c r="CP513"/>
      <c r="CQ513"/>
      <c r="CR513"/>
      <c r="CS513"/>
      <c r="CT513"/>
      <c r="CU513"/>
      <c r="CV513"/>
      <c r="CW513"/>
      <c r="CX513"/>
      <c r="CY513"/>
      <c r="CZ513"/>
      <c r="DA513"/>
      <c r="DB513"/>
      <c r="DC513"/>
      <c r="DD513"/>
      <c r="DE513"/>
      <c r="DF513"/>
      <c r="DG513"/>
      <c r="DH513"/>
      <c r="DI513"/>
      <c r="DJ513" t="s">
        <v>806</v>
      </c>
      <c r="DK513" t="s">
        <v>807</v>
      </c>
      <c r="DL513"/>
      <c r="DM513"/>
      <c r="DN513" t="s">
        <v>63</v>
      </c>
      <c r="DO513" t="s">
        <v>1201</v>
      </c>
      <c r="DP513" t="s">
        <v>63</v>
      </c>
      <c r="DQ513" t="s">
        <v>69</v>
      </c>
      <c r="DR513"/>
      <c r="DS513"/>
      <c r="DT513"/>
      <c r="DU513"/>
      <c r="DV513"/>
      <c r="DW513"/>
      <c r="DX513"/>
      <c r="DY513">
        <v>42.5</v>
      </c>
      <c r="DZ513"/>
      <c r="EA513" s="212"/>
      <c r="EB513">
        <v>6</v>
      </c>
      <c r="EC513">
        <v>6</v>
      </c>
      <c r="ED513"/>
      <c r="EE513" t="s">
        <v>1685</v>
      </c>
      <c r="EF513">
        <v>7</v>
      </c>
      <c r="EG513"/>
      <c r="EH513"/>
      <c r="EI513"/>
      <c r="EJ513"/>
      <c r="EK513"/>
      <c r="EL513"/>
      <c r="EM513"/>
      <c r="EN513"/>
      <c r="EO513"/>
      <c r="EP513"/>
      <c r="EQ513"/>
      <c r="ER513"/>
      <c r="ES513"/>
      <c r="ET513"/>
      <c r="EU513">
        <v>750</v>
      </c>
      <c r="EV513"/>
      <c r="EW513">
        <v>316</v>
      </c>
      <c r="EX513">
        <v>247</v>
      </c>
      <c r="EY513">
        <v>285</v>
      </c>
      <c r="EZ513"/>
      <c r="FA513"/>
      <c r="FB513"/>
      <c r="FC513"/>
      <c r="FD513"/>
      <c r="FE513"/>
      <c r="FF513"/>
      <c r="FG513"/>
      <c r="FH513"/>
      <c r="FI513"/>
    </row>
    <row r="514" spans="1:165" s="4" customFormat="1" x14ac:dyDescent="0.35">
      <c r="A514">
        <v>2023</v>
      </c>
      <c r="B514" t="s">
        <v>108</v>
      </c>
      <c r="C514" t="s">
        <v>108</v>
      </c>
      <c r="D514" t="s">
        <v>1849</v>
      </c>
      <c r="E514" t="s">
        <v>109</v>
      </c>
      <c r="F514">
        <v>4</v>
      </c>
      <c r="G514" s="209">
        <v>2</v>
      </c>
      <c r="H514">
        <v>4</v>
      </c>
      <c r="I514" t="s">
        <v>1464</v>
      </c>
      <c r="J514">
        <v>24</v>
      </c>
      <c r="K514">
        <v>31</v>
      </c>
      <c r="L514">
        <v>26</v>
      </c>
      <c r="M514">
        <v>30.3</v>
      </c>
      <c r="N514">
        <v>44.4</v>
      </c>
      <c r="O514">
        <v>35.351999999999997</v>
      </c>
      <c r="P514">
        <v>23.597100000000001</v>
      </c>
      <c r="Q514">
        <v>30.915299999999998</v>
      </c>
      <c r="R514">
        <v>26.410399999999999</v>
      </c>
      <c r="S514"/>
      <c r="T514" t="s">
        <v>852</v>
      </c>
      <c r="U514" t="s">
        <v>853</v>
      </c>
      <c r="V514" t="s">
        <v>1111</v>
      </c>
      <c r="W514" t="s">
        <v>1112</v>
      </c>
      <c r="X514"/>
      <c r="Y514">
        <v>5</v>
      </c>
      <c r="Z514" t="s">
        <v>63</v>
      </c>
      <c r="AA514" t="s">
        <v>63</v>
      </c>
      <c r="AB514" t="s">
        <v>73</v>
      </c>
      <c r="AC514" t="s">
        <v>75</v>
      </c>
      <c r="AD514">
        <v>15</v>
      </c>
      <c r="AE514"/>
      <c r="AF514"/>
      <c r="AG514" t="s">
        <v>856</v>
      </c>
      <c r="AH514" t="s">
        <v>857</v>
      </c>
      <c r="AI514" t="s">
        <v>64</v>
      </c>
      <c r="AJ514" t="s">
        <v>65</v>
      </c>
      <c r="AK514" t="s">
        <v>63</v>
      </c>
      <c r="AL514" t="s">
        <v>81</v>
      </c>
      <c r="AM514"/>
      <c r="AN514"/>
      <c r="AO514">
        <v>101</v>
      </c>
      <c r="AP514">
        <v>21</v>
      </c>
      <c r="AQ514"/>
      <c r="AR514"/>
      <c r="AS514">
        <v>1700</v>
      </c>
      <c r="AT514">
        <v>1700</v>
      </c>
      <c r="AU514"/>
      <c r="AV514"/>
      <c r="AW514"/>
      <c r="AX514"/>
      <c r="AY514"/>
      <c r="AZ514"/>
      <c r="BA514"/>
      <c r="BB514"/>
      <c r="BC514"/>
      <c r="BD514"/>
      <c r="BE514"/>
      <c r="BF514"/>
      <c r="BG514"/>
      <c r="BH514"/>
      <c r="BI514"/>
      <c r="BJ514"/>
      <c r="BK514"/>
      <c r="BL514"/>
      <c r="BM514"/>
      <c r="BN514" s="192" t="s">
        <v>1004</v>
      </c>
      <c r="BO514">
        <v>2</v>
      </c>
      <c r="BP514">
        <v>2</v>
      </c>
      <c r="BQ514">
        <v>7</v>
      </c>
      <c r="BR514" t="s">
        <v>156</v>
      </c>
      <c r="BS514" t="s">
        <v>292</v>
      </c>
      <c r="BT514" t="s">
        <v>998</v>
      </c>
      <c r="BU514" s="210">
        <v>44728</v>
      </c>
      <c r="BV514">
        <v>31315</v>
      </c>
      <c r="BW514" s="211"/>
      <c r="BX514" t="s">
        <v>62</v>
      </c>
      <c r="BY514" t="s">
        <v>63</v>
      </c>
      <c r="BZ514"/>
      <c r="CA514"/>
      <c r="CB514" t="s">
        <v>63</v>
      </c>
      <c r="CC514" t="s">
        <v>63</v>
      </c>
      <c r="CD514"/>
      <c r="CE514" t="s">
        <v>63</v>
      </c>
      <c r="CF514"/>
      <c r="CG514" t="s">
        <v>62</v>
      </c>
      <c r="CH514" t="s">
        <v>1200</v>
      </c>
      <c r="CI514" t="s">
        <v>63</v>
      </c>
      <c r="CJ514"/>
      <c r="CK514"/>
      <c r="CL514"/>
      <c r="CM514"/>
      <c r="CN514"/>
      <c r="CO514"/>
      <c r="CP514"/>
      <c r="CQ514"/>
      <c r="CR514"/>
      <c r="CS514"/>
      <c r="CT514"/>
      <c r="CU514"/>
      <c r="CV514"/>
      <c r="CW514"/>
      <c r="CX514"/>
      <c r="CY514"/>
      <c r="CZ514"/>
      <c r="DA514"/>
      <c r="DB514"/>
      <c r="DC514"/>
      <c r="DD514"/>
      <c r="DE514"/>
      <c r="DF514"/>
      <c r="DG514"/>
      <c r="DH514"/>
      <c r="DI514"/>
      <c r="DJ514" t="s">
        <v>806</v>
      </c>
      <c r="DK514" t="s">
        <v>807</v>
      </c>
      <c r="DL514"/>
      <c r="DM514"/>
      <c r="DN514" t="s">
        <v>63</v>
      </c>
      <c r="DO514" t="s">
        <v>1201</v>
      </c>
      <c r="DP514" t="s">
        <v>63</v>
      </c>
      <c r="DQ514" t="s">
        <v>69</v>
      </c>
      <c r="DR514"/>
      <c r="DS514"/>
      <c r="DT514"/>
      <c r="DU514"/>
      <c r="DV514"/>
      <c r="DW514"/>
      <c r="DX514"/>
      <c r="DY514">
        <v>35.4</v>
      </c>
      <c r="DZ514"/>
      <c r="EA514" s="212"/>
      <c r="EB514">
        <v>5</v>
      </c>
      <c r="EC514">
        <v>5</v>
      </c>
      <c r="ED514"/>
      <c r="EE514" t="s">
        <v>1685</v>
      </c>
      <c r="EF514">
        <v>7</v>
      </c>
      <c r="EG514"/>
      <c r="EH514"/>
      <c r="EI514"/>
      <c r="EJ514"/>
      <c r="EK514"/>
      <c r="EL514"/>
      <c r="EM514"/>
      <c r="EN514"/>
      <c r="EO514"/>
      <c r="EP514"/>
      <c r="EQ514"/>
      <c r="ER514"/>
      <c r="ES514"/>
      <c r="ET514"/>
      <c r="EU514"/>
      <c r="EV514">
        <v>500</v>
      </c>
      <c r="EW514">
        <v>375</v>
      </c>
      <c r="EX514">
        <v>286</v>
      </c>
      <c r="EY514">
        <v>335</v>
      </c>
      <c r="EZ514"/>
      <c r="FA514"/>
      <c r="FB514"/>
      <c r="FC514"/>
      <c r="FD514"/>
      <c r="FE514"/>
      <c r="FF514"/>
      <c r="FG514"/>
      <c r="FH514"/>
      <c r="FI514"/>
    </row>
    <row r="515" spans="1:165" x14ac:dyDescent="0.35">
      <c r="A515">
        <v>2023</v>
      </c>
      <c r="B515" t="s">
        <v>108</v>
      </c>
      <c r="C515" t="s">
        <v>108</v>
      </c>
      <c r="D515" t="s">
        <v>1850</v>
      </c>
      <c r="E515" t="s">
        <v>109</v>
      </c>
      <c r="F515">
        <v>28</v>
      </c>
      <c r="G515" s="209">
        <v>2</v>
      </c>
      <c r="H515">
        <v>4</v>
      </c>
      <c r="I515" t="s">
        <v>1575</v>
      </c>
      <c r="J515">
        <v>27</v>
      </c>
      <c r="K515">
        <v>35</v>
      </c>
      <c r="L515">
        <v>30</v>
      </c>
      <c r="M515">
        <v>35.5</v>
      </c>
      <c r="N515">
        <v>51.1</v>
      </c>
      <c r="O515">
        <v>41.153599999999997</v>
      </c>
      <c r="P515">
        <v>27.196200000000001</v>
      </c>
      <c r="Q515">
        <v>35.058599999999998</v>
      </c>
      <c r="R515">
        <v>30.248899999999999</v>
      </c>
      <c r="T515" t="s">
        <v>852</v>
      </c>
      <c r="U515" t="s">
        <v>853</v>
      </c>
      <c r="V515" t="s">
        <v>895</v>
      </c>
      <c r="W515" t="s">
        <v>896</v>
      </c>
      <c r="Y515">
        <v>7</v>
      </c>
      <c r="Z515" t="s">
        <v>62</v>
      </c>
      <c r="AA515" t="s">
        <v>63</v>
      </c>
      <c r="AB515" t="s">
        <v>73</v>
      </c>
      <c r="AC515" t="s">
        <v>75</v>
      </c>
      <c r="AD515">
        <v>15</v>
      </c>
      <c r="AG515" t="s">
        <v>856</v>
      </c>
      <c r="AH515" t="s">
        <v>857</v>
      </c>
      <c r="AI515" t="s">
        <v>64</v>
      </c>
      <c r="AJ515" t="s">
        <v>65</v>
      </c>
      <c r="AK515" t="s">
        <v>63</v>
      </c>
      <c r="AL515" t="s">
        <v>81</v>
      </c>
      <c r="AO515">
        <v>101</v>
      </c>
      <c r="AP515">
        <v>21</v>
      </c>
      <c r="AS515">
        <v>1500</v>
      </c>
      <c r="AT515">
        <v>1500</v>
      </c>
      <c r="BN515" s="192" t="s">
        <v>1004</v>
      </c>
      <c r="BO515">
        <v>2</v>
      </c>
      <c r="BP515">
        <v>2</v>
      </c>
      <c r="BQ515">
        <v>7</v>
      </c>
      <c r="BR515" t="s">
        <v>156</v>
      </c>
      <c r="BS515" t="s">
        <v>292</v>
      </c>
      <c r="BT515" t="s">
        <v>998</v>
      </c>
      <c r="BU515" s="210">
        <v>44728</v>
      </c>
      <c r="BV515">
        <v>31321</v>
      </c>
      <c r="BX515" t="s">
        <v>62</v>
      </c>
      <c r="BY515" t="s">
        <v>63</v>
      </c>
      <c r="CB515" t="s">
        <v>63</v>
      </c>
      <c r="CC515" t="s">
        <v>63</v>
      </c>
      <c r="CE515" t="s">
        <v>63</v>
      </c>
      <c r="CG515" t="s">
        <v>62</v>
      </c>
      <c r="CH515" t="s">
        <v>1200</v>
      </c>
      <c r="CI515" t="s">
        <v>63</v>
      </c>
      <c r="DJ515" t="s">
        <v>806</v>
      </c>
      <c r="DK515" t="s">
        <v>807</v>
      </c>
      <c r="DN515" t="s">
        <v>63</v>
      </c>
      <c r="DO515" t="s">
        <v>1201</v>
      </c>
      <c r="DP515" t="s">
        <v>63</v>
      </c>
      <c r="DQ515" t="s">
        <v>69</v>
      </c>
      <c r="DY515">
        <v>41.2</v>
      </c>
      <c r="EB515">
        <v>6</v>
      </c>
      <c r="EC515">
        <v>6</v>
      </c>
      <c r="EE515" t="s">
        <v>1685</v>
      </c>
      <c r="EF515">
        <v>7</v>
      </c>
      <c r="EU515">
        <v>500</v>
      </c>
      <c r="EW515">
        <v>325</v>
      </c>
      <c r="EX515">
        <v>252</v>
      </c>
      <c r="EY515">
        <v>292</v>
      </c>
    </row>
    <row r="516" spans="1:165" x14ac:dyDescent="0.35">
      <c r="A516">
        <v>2023</v>
      </c>
      <c r="B516" t="s">
        <v>108</v>
      </c>
      <c r="C516" t="s">
        <v>108</v>
      </c>
      <c r="D516" t="s">
        <v>1850</v>
      </c>
      <c r="E516" t="s">
        <v>109</v>
      </c>
      <c r="F516">
        <v>27</v>
      </c>
      <c r="G516" s="209">
        <v>2</v>
      </c>
      <c r="H516">
        <v>4</v>
      </c>
      <c r="I516" t="s">
        <v>1464</v>
      </c>
      <c r="J516">
        <v>22</v>
      </c>
      <c r="K516">
        <v>30</v>
      </c>
      <c r="L516">
        <v>25</v>
      </c>
      <c r="M516">
        <v>28.6</v>
      </c>
      <c r="N516">
        <v>42.9</v>
      </c>
      <c r="O516">
        <v>33.647100000000002</v>
      </c>
      <c r="P516">
        <v>22.394400000000001</v>
      </c>
      <c r="Q516">
        <v>29.970800000000001</v>
      </c>
      <c r="R516">
        <v>25.268899999999999</v>
      </c>
      <c r="T516" t="s">
        <v>852</v>
      </c>
      <c r="U516" t="s">
        <v>853</v>
      </c>
      <c r="V516" t="s">
        <v>1111</v>
      </c>
      <c r="W516" t="s">
        <v>1112</v>
      </c>
      <c r="Y516">
        <v>5</v>
      </c>
      <c r="Z516" t="s">
        <v>63</v>
      </c>
      <c r="AA516" t="s">
        <v>63</v>
      </c>
      <c r="AB516" t="s">
        <v>73</v>
      </c>
      <c r="AC516" t="s">
        <v>75</v>
      </c>
      <c r="AD516">
        <v>15</v>
      </c>
      <c r="AG516" t="s">
        <v>856</v>
      </c>
      <c r="AH516" t="s">
        <v>857</v>
      </c>
      <c r="AI516" t="s">
        <v>64</v>
      </c>
      <c r="AJ516" t="s">
        <v>65</v>
      </c>
      <c r="AK516" t="s">
        <v>63</v>
      </c>
      <c r="AL516" t="s">
        <v>81</v>
      </c>
      <c r="AO516">
        <v>101</v>
      </c>
      <c r="AP516">
        <v>21</v>
      </c>
      <c r="AS516">
        <v>1750</v>
      </c>
      <c r="AT516">
        <v>1750</v>
      </c>
      <c r="BN516" s="192" t="s">
        <v>1004</v>
      </c>
      <c r="BO516">
        <v>2</v>
      </c>
      <c r="BP516">
        <v>2</v>
      </c>
      <c r="BQ516">
        <v>7</v>
      </c>
      <c r="BR516" t="s">
        <v>156</v>
      </c>
      <c r="BS516" t="s">
        <v>292</v>
      </c>
      <c r="BT516" t="s">
        <v>998</v>
      </c>
      <c r="BU516" s="210">
        <v>44728</v>
      </c>
      <c r="BV516">
        <v>31320</v>
      </c>
      <c r="BX516" t="s">
        <v>62</v>
      </c>
      <c r="BY516" t="s">
        <v>63</v>
      </c>
      <c r="CB516" t="s">
        <v>63</v>
      </c>
      <c r="CC516" t="s">
        <v>63</v>
      </c>
      <c r="CE516" t="s">
        <v>63</v>
      </c>
      <c r="CG516" t="s">
        <v>62</v>
      </c>
      <c r="CH516" t="s">
        <v>1200</v>
      </c>
      <c r="CI516" t="s">
        <v>63</v>
      </c>
      <c r="DJ516" t="s">
        <v>806</v>
      </c>
      <c r="DK516" t="s">
        <v>807</v>
      </c>
      <c r="DN516" t="s">
        <v>63</v>
      </c>
      <c r="DO516" t="s">
        <v>1201</v>
      </c>
      <c r="DP516" t="s">
        <v>63</v>
      </c>
      <c r="DQ516" t="s">
        <v>69</v>
      </c>
      <c r="DY516">
        <v>33.6</v>
      </c>
      <c r="EB516">
        <v>5</v>
      </c>
      <c r="EC516">
        <v>5</v>
      </c>
      <c r="EE516" t="s">
        <v>1685</v>
      </c>
      <c r="EF516">
        <v>7</v>
      </c>
      <c r="EV516">
        <v>750</v>
      </c>
      <c r="EW516">
        <v>397</v>
      </c>
      <c r="EX516">
        <v>295</v>
      </c>
      <c r="EY516">
        <v>351</v>
      </c>
    </row>
    <row r="517" spans="1:165" x14ac:dyDescent="0.35">
      <c r="A517">
        <v>2023</v>
      </c>
      <c r="B517" t="s">
        <v>179</v>
      </c>
      <c r="C517" t="s">
        <v>180</v>
      </c>
      <c r="D517" t="s">
        <v>1851</v>
      </c>
      <c r="E517" t="s">
        <v>181</v>
      </c>
      <c r="F517">
        <v>241</v>
      </c>
      <c r="G517" s="209">
        <v>2</v>
      </c>
      <c r="H517">
        <v>4</v>
      </c>
      <c r="I517" t="s">
        <v>818</v>
      </c>
      <c r="J517">
        <v>23</v>
      </c>
      <c r="K517">
        <v>30</v>
      </c>
      <c r="L517">
        <v>26</v>
      </c>
      <c r="M517">
        <v>29.8</v>
      </c>
      <c r="N517">
        <v>43.6</v>
      </c>
      <c r="O517">
        <v>34.749400000000001</v>
      </c>
      <c r="P517">
        <v>23.244700000000002</v>
      </c>
      <c r="Q517">
        <v>30.412400000000002</v>
      </c>
      <c r="R517">
        <v>26.002500000000001</v>
      </c>
      <c r="T517" t="s">
        <v>796</v>
      </c>
      <c r="U517" t="s">
        <v>797</v>
      </c>
      <c r="V517" t="s">
        <v>819</v>
      </c>
      <c r="W517" t="s">
        <v>820</v>
      </c>
      <c r="Y517">
        <v>8</v>
      </c>
      <c r="Z517" t="s">
        <v>62</v>
      </c>
      <c r="AA517" t="s">
        <v>63</v>
      </c>
      <c r="AB517" t="s">
        <v>73</v>
      </c>
      <c r="AC517" t="s">
        <v>75</v>
      </c>
      <c r="AD517">
        <v>10</v>
      </c>
      <c r="AG517" t="s">
        <v>841</v>
      </c>
      <c r="AH517" t="s">
        <v>842</v>
      </c>
      <c r="AI517" t="s">
        <v>64</v>
      </c>
      <c r="AJ517" t="s">
        <v>65</v>
      </c>
      <c r="AK517" t="s">
        <v>63</v>
      </c>
      <c r="AL517" t="s">
        <v>81</v>
      </c>
      <c r="AO517">
        <v>94</v>
      </c>
      <c r="AP517">
        <v>29</v>
      </c>
      <c r="AS517">
        <v>2100</v>
      </c>
      <c r="AT517">
        <v>2100</v>
      </c>
      <c r="BN517" s="192" t="s">
        <v>1205</v>
      </c>
      <c r="BO517">
        <v>2</v>
      </c>
      <c r="BP517">
        <v>2</v>
      </c>
      <c r="BQ517">
        <v>7</v>
      </c>
      <c r="BR517" t="s">
        <v>156</v>
      </c>
      <c r="BS517" t="s">
        <v>292</v>
      </c>
      <c r="BT517" t="s">
        <v>998</v>
      </c>
      <c r="BU517" s="210">
        <v>44743</v>
      </c>
      <c r="BV517">
        <v>31546</v>
      </c>
      <c r="BY517" t="s">
        <v>63</v>
      </c>
      <c r="CB517" t="s">
        <v>63</v>
      </c>
      <c r="CC517" t="s">
        <v>63</v>
      </c>
      <c r="CE517" t="s">
        <v>63</v>
      </c>
      <c r="CG517" t="s">
        <v>62</v>
      </c>
      <c r="CH517" t="s">
        <v>1496</v>
      </c>
      <c r="CI517" t="s">
        <v>63</v>
      </c>
      <c r="CK517" t="s">
        <v>83</v>
      </c>
      <c r="CM517">
        <v>1</v>
      </c>
      <c r="CN517" t="s">
        <v>84</v>
      </c>
      <c r="CP517">
        <v>46</v>
      </c>
      <c r="CQ517">
        <v>8</v>
      </c>
      <c r="CR517">
        <v>45.7</v>
      </c>
      <c r="CS517" t="s">
        <v>85</v>
      </c>
      <c r="CV517" t="s">
        <v>86</v>
      </c>
      <c r="CX517" t="s">
        <v>87</v>
      </c>
      <c r="CY517" t="s">
        <v>63</v>
      </c>
      <c r="DD517">
        <v>1</v>
      </c>
      <c r="DE517" t="s">
        <v>177</v>
      </c>
      <c r="DG517">
        <v>10</v>
      </c>
      <c r="DJ517" t="s">
        <v>806</v>
      </c>
      <c r="DK517" t="s">
        <v>807</v>
      </c>
      <c r="DL517" t="s">
        <v>63</v>
      </c>
      <c r="DM517" t="s">
        <v>63</v>
      </c>
      <c r="DN517" t="s">
        <v>63</v>
      </c>
      <c r="DO517" t="s">
        <v>1162</v>
      </c>
      <c r="DP517" t="s">
        <v>62</v>
      </c>
      <c r="DQ517" t="s">
        <v>77</v>
      </c>
      <c r="DR517" t="s">
        <v>965</v>
      </c>
      <c r="DY517">
        <v>34.700000000000003</v>
      </c>
      <c r="EB517">
        <v>5</v>
      </c>
      <c r="EC517">
        <v>5</v>
      </c>
      <c r="EE517" t="s">
        <v>1497</v>
      </c>
      <c r="EF517">
        <v>5</v>
      </c>
      <c r="EV517">
        <v>2500</v>
      </c>
      <c r="EW517">
        <v>380</v>
      </c>
      <c r="EX517">
        <v>290</v>
      </c>
      <c r="EY517">
        <v>339</v>
      </c>
    </row>
    <row r="518" spans="1:165" x14ac:dyDescent="0.35">
      <c r="A518">
        <v>2023</v>
      </c>
      <c r="B518" t="s">
        <v>90</v>
      </c>
      <c r="C518" t="s">
        <v>126</v>
      </c>
      <c r="D518" t="s">
        <v>1852</v>
      </c>
      <c r="E518" t="s">
        <v>92</v>
      </c>
      <c r="F518">
        <v>17</v>
      </c>
      <c r="G518" s="209">
        <v>3</v>
      </c>
      <c r="H518">
        <v>6</v>
      </c>
      <c r="I518" t="s">
        <v>1010</v>
      </c>
      <c r="J518">
        <v>21</v>
      </c>
      <c r="K518">
        <v>30</v>
      </c>
      <c r="L518">
        <v>24</v>
      </c>
      <c r="M518">
        <v>27</v>
      </c>
      <c r="N518">
        <v>42</v>
      </c>
      <c r="O518">
        <v>32.170200000000001</v>
      </c>
      <c r="P518">
        <v>21.249199999999998</v>
      </c>
      <c r="Q518">
        <v>29.9694</v>
      </c>
      <c r="R518">
        <v>24.450700000000001</v>
      </c>
      <c r="T518" t="s">
        <v>796</v>
      </c>
      <c r="U518" t="s">
        <v>797</v>
      </c>
      <c r="V518" t="s">
        <v>798</v>
      </c>
      <c r="W518" t="s">
        <v>799</v>
      </c>
      <c r="Y518">
        <v>7</v>
      </c>
      <c r="Z518" t="s">
        <v>63</v>
      </c>
      <c r="AA518" t="s">
        <v>63</v>
      </c>
      <c r="AB518" t="s">
        <v>73</v>
      </c>
      <c r="AC518" t="s">
        <v>75</v>
      </c>
      <c r="AD518">
        <v>15</v>
      </c>
      <c r="AG518" t="s">
        <v>800</v>
      </c>
      <c r="AH518" t="s">
        <v>801</v>
      </c>
      <c r="AI518" t="s">
        <v>64</v>
      </c>
      <c r="AJ518" t="s">
        <v>65</v>
      </c>
      <c r="AK518" t="s">
        <v>63</v>
      </c>
      <c r="AL518" t="s">
        <v>81</v>
      </c>
      <c r="AO518">
        <v>101</v>
      </c>
      <c r="AP518">
        <v>30</v>
      </c>
      <c r="AS518">
        <v>2300</v>
      </c>
      <c r="AT518">
        <v>2300</v>
      </c>
      <c r="BN518" s="192" t="s">
        <v>1205</v>
      </c>
      <c r="BO518">
        <v>2</v>
      </c>
      <c r="BP518">
        <v>2</v>
      </c>
      <c r="BQ518">
        <v>8</v>
      </c>
      <c r="BR518" t="s">
        <v>1853</v>
      </c>
      <c r="BS518" t="s">
        <v>292</v>
      </c>
      <c r="BT518" t="s">
        <v>1011</v>
      </c>
      <c r="BU518" s="210">
        <v>44771</v>
      </c>
      <c r="BV518">
        <v>31290</v>
      </c>
      <c r="BX518" t="s">
        <v>63</v>
      </c>
      <c r="BY518" t="s">
        <v>63</v>
      </c>
      <c r="CB518" t="s">
        <v>63</v>
      </c>
      <c r="CC518" t="s">
        <v>63</v>
      </c>
      <c r="CD518" t="s">
        <v>1512</v>
      </c>
      <c r="CE518" t="s">
        <v>63</v>
      </c>
      <c r="CF518" t="s">
        <v>1149</v>
      </c>
      <c r="CG518" t="s">
        <v>62</v>
      </c>
      <c r="CH518" t="s">
        <v>1149</v>
      </c>
      <c r="CI518" t="s">
        <v>62</v>
      </c>
      <c r="CJ518" t="s">
        <v>1149</v>
      </c>
      <c r="CK518" t="s">
        <v>83</v>
      </c>
      <c r="CM518">
        <v>1</v>
      </c>
      <c r="CN518" t="s">
        <v>84</v>
      </c>
      <c r="CP518">
        <v>48</v>
      </c>
      <c r="CQ518">
        <v>9.5</v>
      </c>
      <c r="CR518">
        <v>50</v>
      </c>
      <c r="CS518" t="s">
        <v>85</v>
      </c>
      <c r="CV518" t="s">
        <v>86</v>
      </c>
      <c r="CX518" t="s">
        <v>87</v>
      </c>
      <c r="CY518" t="s">
        <v>63</v>
      </c>
      <c r="DD518">
        <v>1</v>
      </c>
      <c r="DE518" t="s">
        <v>88</v>
      </c>
      <c r="DF518" t="s">
        <v>1513</v>
      </c>
      <c r="DG518">
        <v>8</v>
      </c>
      <c r="DJ518" t="s">
        <v>806</v>
      </c>
      <c r="DK518" t="s">
        <v>807</v>
      </c>
      <c r="DL518" t="s">
        <v>63</v>
      </c>
      <c r="DM518" t="s">
        <v>63</v>
      </c>
      <c r="DN518" t="s">
        <v>63</v>
      </c>
      <c r="DO518" t="s">
        <v>1028</v>
      </c>
      <c r="DP518" t="s">
        <v>62</v>
      </c>
      <c r="DQ518" t="s">
        <v>77</v>
      </c>
      <c r="DY518">
        <v>32.4</v>
      </c>
      <c r="EB518">
        <v>5</v>
      </c>
      <c r="EC518">
        <v>5</v>
      </c>
      <c r="EE518" t="s">
        <v>1514</v>
      </c>
      <c r="EF518">
        <v>5</v>
      </c>
      <c r="EV518">
        <v>3500</v>
      </c>
      <c r="EW518">
        <v>415</v>
      </c>
      <c r="EX518">
        <v>294</v>
      </c>
      <c r="EY518">
        <v>361</v>
      </c>
    </row>
    <row r="519" spans="1:165" x14ac:dyDescent="0.35">
      <c r="A519">
        <v>2023</v>
      </c>
      <c r="B519" t="s">
        <v>90</v>
      </c>
      <c r="C519" t="s">
        <v>126</v>
      </c>
      <c r="D519" t="s">
        <v>1854</v>
      </c>
      <c r="E519" t="s">
        <v>92</v>
      </c>
      <c r="F519">
        <v>74</v>
      </c>
      <c r="G519" s="209">
        <v>4</v>
      </c>
      <c r="H519">
        <v>8</v>
      </c>
      <c r="I519" t="s">
        <v>818</v>
      </c>
      <c r="J519">
        <v>14</v>
      </c>
      <c r="K519">
        <v>21</v>
      </c>
      <c r="L519">
        <v>17</v>
      </c>
      <c r="M519">
        <v>18.4237</v>
      </c>
      <c r="N519">
        <v>28.991499999999998</v>
      </c>
      <c r="O519">
        <v>22.038699999999999</v>
      </c>
      <c r="P519">
        <v>14.271800000000001</v>
      </c>
      <c r="Q519">
        <v>20.759399999999999</v>
      </c>
      <c r="R519">
        <v>16.607299999999999</v>
      </c>
      <c r="S519" t="s">
        <v>856</v>
      </c>
      <c r="T519" t="s">
        <v>796</v>
      </c>
      <c r="U519" t="s">
        <v>797</v>
      </c>
      <c r="V519" t="s">
        <v>819</v>
      </c>
      <c r="W519" t="s">
        <v>820</v>
      </c>
      <c r="Y519">
        <v>8</v>
      </c>
      <c r="Z519" t="s">
        <v>62</v>
      </c>
      <c r="AA519" t="s">
        <v>63</v>
      </c>
      <c r="AB519" t="s">
        <v>73</v>
      </c>
      <c r="AC519" t="s">
        <v>75</v>
      </c>
      <c r="AD519">
        <v>15</v>
      </c>
      <c r="AG519" t="s">
        <v>800</v>
      </c>
      <c r="AH519" t="s">
        <v>801</v>
      </c>
      <c r="AI519" t="s">
        <v>64</v>
      </c>
      <c r="AJ519" t="s">
        <v>65</v>
      </c>
      <c r="AK519" t="s">
        <v>63</v>
      </c>
      <c r="AL519" t="s">
        <v>81</v>
      </c>
      <c r="AO519">
        <v>101</v>
      </c>
      <c r="AP519">
        <v>30</v>
      </c>
      <c r="AS519">
        <v>3200</v>
      </c>
      <c r="AT519">
        <v>3200</v>
      </c>
      <c r="BN519" s="192" t="s">
        <v>1205</v>
      </c>
      <c r="BO519">
        <v>2</v>
      </c>
      <c r="BP519">
        <v>2</v>
      </c>
      <c r="BQ519">
        <v>8</v>
      </c>
      <c r="BR519" t="s">
        <v>1853</v>
      </c>
      <c r="BS519" t="s">
        <v>292</v>
      </c>
      <c r="BT519" t="s">
        <v>1011</v>
      </c>
      <c r="BU519" s="210">
        <v>44750</v>
      </c>
      <c r="BV519">
        <v>31843</v>
      </c>
      <c r="BX519" t="s">
        <v>63</v>
      </c>
      <c r="BY519" t="s">
        <v>63</v>
      </c>
      <c r="CB519" t="s">
        <v>63</v>
      </c>
      <c r="CC519" t="s">
        <v>63</v>
      </c>
      <c r="CD519" t="s">
        <v>1517</v>
      </c>
      <c r="CE519" t="s">
        <v>62</v>
      </c>
      <c r="CF519" t="s">
        <v>1518</v>
      </c>
      <c r="CG519" t="s">
        <v>62</v>
      </c>
      <c r="CH519" t="s">
        <v>1519</v>
      </c>
      <c r="CI519" t="s">
        <v>63</v>
      </c>
      <c r="CK519" t="s">
        <v>83</v>
      </c>
      <c r="CM519">
        <v>1</v>
      </c>
      <c r="CN519" t="s">
        <v>84</v>
      </c>
      <c r="CP519">
        <v>48</v>
      </c>
      <c r="CQ519">
        <v>9.5</v>
      </c>
      <c r="CR519">
        <v>50.1</v>
      </c>
      <c r="CS519" t="s">
        <v>85</v>
      </c>
      <c r="CV519" t="s">
        <v>86</v>
      </c>
      <c r="CX519" t="s">
        <v>87</v>
      </c>
      <c r="CY519" t="s">
        <v>63</v>
      </c>
      <c r="DD519">
        <v>1</v>
      </c>
      <c r="DE519" t="s">
        <v>88</v>
      </c>
      <c r="DF519" t="s">
        <v>1513</v>
      </c>
      <c r="DG519">
        <v>8</v>
      </c>
      <c r="DJ519" t="s">
        <v>806</v>
      </c>
      <c r="DK519" t="s">
        <v>807</v>
      </c>
      <c r="DL519" t="s">
        <v>63</v>
      </c>
      <c r="DM519" t="s">
        <v>63</v>
      </c>
      <c r="DN519" t="s">
        <v>63</v>
      </c>
      <c r="DO519" t="s">
        <v>1150</v>
      </c>
      <c r="DP519" t="s">
        <v>62</v>
      </c>
      <c r="DQ519" t="s">
        <v>77</v>
      </c>
      <c r="DY519">
        <v>22.2</v>
      </c>
      <c r="EB519">
        <v>3</v>
      </c>
      <c r="EC519">
        <v>3</v>
      </c>
      <c r="EE519" t="s">
        <v>1520</v>
      </c>
      <c r="EF519">
        <v>3</v>
      </c>
      <c r="EV519">
        <v>8000</v>
      </c>
      <c r="EW519">
        <v>619</v>
      </c>
      <c r="EX519">
        <v>427</v>
      </c>
      <c r="EY519">
        <v>532</v>
      </c>
    </row>
    <row r="520" spans="1:165" x14ac:dyDescent="0.35">
      <c r="A520">
        <v>2023</v>
      </c>
      <c r="B520" t="s">
        <v>106</v>
      </c>
      <c r="C520" t="s">
        <v>106</v>
      </c>
      <c r="D520" t="s">
        <v>1855</v>
      </c>
      <c r="E520" t="s">
        <v>107</v>
      </c>
      <c r="F520">
        <v>361</v>
      </c>
      <c r="G520" s="209">
        <v>4</v>
      </c>
      <c r="H520">
        <v>8</v>
      </c>
      <c r="I520" t="s">
        <v>1165</v>
      </c>
      <c r="J520">
        <v>16</v>
      </c>
      <c r="K520">
        <v>24</v>
      </c>
      <c r="L520">
        <v>19</v>
      </c>
      <c r="M520">
        <v>20</v>
      </c>
      <c r="N520">
        <v>33.200000000000003</v>
      </c>
      <c r="O520">
        <v>24.358000000000001</v>
      </c>
      <c r="P520">
        <v>16.104099999999999</v>
      </c>
      <c r="Q520">
        <v>23.706800000000001</v>
      </c>
      <c r="R520">
        <v>18.8201</v>
      </c>
      <c r="T520" t="s">
        <v>796</v>
      </c>
      <c r="U520" t="s">
        <v>797</v>
      </c>
      <c r="V520" t="s">
        <v>73</v>
      </c>
      <c r="W520" t="s">
        <v>74</v>
      </c>
      <c r="Y520">
        <v>9</v>
      </c>
      <c r="Z520" t="s">
        <v>62</v>
      </c>
      <c r="AA520" t="s">
        <v>63</v>
      </c>
      <c r="AB520" t="s">
        <v>73</v>
      </c>
      <c r="AC520" t="s">
        <v>75</v>
      </c>
      <c r="AD520">
        <v>10</v>
      </c>
      <c r="AG520" t="s">
        <v>841</v>
      </c>
      <c r="AH520" t="s">
        <v>842</v>
      </c>
      <c r="AI520" t="s">
        <v>64</v>
      </c>
      <c r="AJ520" t="s">
        <v>65</v>
      </c>
      <c r="AK520" t="s">
        <v>63</v>
      </c>
      <c r="AL520" t="s">
        <v>81</v>
      </c>
      <c r="AO520">
        <v>98</v>
      </c>
      <c r="AP520">
        <v>35</v>
      </c>
      <c r="AS520">
        <v>2900</v>
      </c>
      <c r="AT520">
        <v>2900</v>
      </c>
      <c r="BN520" s="192" t="s">
        <v>1004</v>
      </c>
      <c r="BO520">
        <v>2</v>
      </c>
      <c r="BP520">
        <v>2</v>
      </c>
      <c r="BQ520">
        <v>8</v>
      </c>
      <c r="BR520" t="s">
        <v>1853</v>
      </c>
      <c r="BS520" t="s">
        <v>292</v>
      </c>
      <c r="BT520" t="s">
        <v>998</v>
      </c>
      <c r="BU520" s="210">
        <v>44917</v>
      </c>
      <c r="BV520">
        <v>32772</v>
      </c>
      <c r="BY520" t="s">
        <v>63</v>
      </c>
      <c r="CB520" t="s">
        <v>63</v>
      </c>
      <c r="CC520" t="s">
        <v>63</v>
      </c>
      <c r="CD520" t="s">
        <v>1654</v>
      </c>
      <c r="CE520" t="s">
        <v>62</v>
      </c>
      <c r="CF520" t="s">
        <v>1654</v>
      </c>
      <c r="CG520" t="s">
        <v>62</v>
      </c>
      <c r="CH520" t="s">
        <v>1319</v>
      </c>
      <c r="CI520" t="s">
        <v>63</v>
      </c>
      <c r="DJ520" t="s">
        <v>806</v>
      </c>
      <c r="DK520" t="s">
        <v>807</v>
      </c>
      <c r="DN520" t="s">
        <v>63</v>
      </c>
      <c r="DO520" t="s">
        <v>1062</v>
      </c>
      <c r="DP520" t="s">
        <v>62</v>
      </c>
      <c r="DQ520" t="s">
        <v>77</v>
      </c>
      <c r="DR520" t="s">
        <v>1855</v>
      </c>
      <c r="DY520">
        <v>24.5</v>
      </c>
      <c r="EB520">
        <v>4</v>
      </c>
      <c r="EC520">
        <v>4</v>
      </c>
      <c r="EE520" t="s">
        <v>1320</v>
      </c>
      <c r="EF520">
        <v>5</v>
      </c>
      <c r="EV520">
        <v>6500</v>
      </c>
      <c r="EW520">
        <v>549</v>
      </c>
      <c r="EX520">
        <v>374</v>
      </c>
      <c r="EY520">
        <v>470</v>
      </c>
    </row>
    <row r="521" spans="1:165" x14ac:dyDescent="0.35">
      <c r="A521">
        <v>2023</v>
      </c>
      <c r="B521" t="s">
        <v>106</v>
      </c>
      <c r="C521" t="s">
        <v>106</v>
      </c>
      <c r="D521" t="s">
        <v>1856</v>
      </c>
      <c r="E521" t="s">
        <v>107</v>
      </c>
      <c r="F521">
        <v>184</v>
      </c>
      <c r="G521" s="209">
        <v>2</v>
      </c>
      <c r="H521">
        <v>4</v>
      </c>
      <c r="I521" t="s">
        <v>1158</v>
      </c>
      <c r="J521">
        <v>21</v>
      </c>
      <c r="K521">
        <v>27</v>
      </c>
      <c r="L521">
        <v>23</v>
      </c>
      <c r="M521">
        <v>26.345400000000001</v>
      </c>
      <c r="N521">
        <v>38.093400000000003</v>
      </c>
      <c r="O521">
        <v>30.590800000000002</v>
      </c>
      <c r="P521">
        <v>20.7791</v>
      </c>
      <c r="Q521">
        <v>26.9011</v>
      </c>
      <c r="R521">
        <v>23.149799999999999</v>
      </c>
      <c r="T521" t="s">
        <v>796</v>
      </c>
      <c r="U521" t="s">
        <v>797</v>
      </c>
      <c r="V521" t="s">
        <v>1058</v>
      </c>
      <c r="W521" t="s">
        <v>1059</v>
      </c>
      <c r="Y521">
        <v>8</v>
      </c>
      <c r="Z521" t="s">
        <v>62</v>
      </c>
      <c r="AA521" t="s">
        <v>63</v>
      </c>
      <c r="AB521" t="s">
        <v>73</v>
      </c>
      <c r="AC521" t="s">
        <v>75</v>
      </c>
      <c r="AD521">
        <v>10</v>
      </c>
      <c r="AG521" t="s">
        <v>841</v>
      </c>
      <c r="AH521" t="s">
        <v>842</v>
      </c>
      <c r="AI521" t="s">
        <v>64</v>
      </c>
      <c r="AJ521" t="s">
        <v>65</v>
      </c>
      <c r="AK521" t="s">
        <v>63</v>
      </c>
      <c r="AL521" t="s">
        <v>81</v>
      </c>
      <c r="AO521">
        <v>125</v>
      </c>
      <c r="AP521">
        <v>12</v>
      </c>
      <c r="AS521">
        <v>2400</v>
      </c>
      <c r="AT521">
        <v>2400</v>
      </c>
      <c r="BN521" s="192" t="s">
        <v>1004</v>
      </c>
      <c r="BO521">
        <v>2</v>
      </c>
      <c r="BP521">
        <v>2</v>
      </c>
      <c r="BQ521">
        <v>8</v>
      </c>
      <c r="BR521" t="s">
        <v>1853</v>
      </c>
      <c r="BS521" t="s">
        <v>292</v>
      </c>
      <c r="BT521" t="s">
        <v>998</v>
      </c>
      <c r="BU521" s="210">
        <v>44900</v>
      </c>
      <c r="BV521">
        <v>32626</v>
      </c>
      <c r="BY521" t="s">
        <v>63</v>
      </c>
      <c r="CB521" t="s">
        <v>63</v>
      </c>
      <c r="CC521" t="s">
        <v>63</v>
      </c>
      <c r="CD521" t="s">
        <v>1434</v>
      </c>
      <c r="CE521" t="s">
        <v>63</v>
      </c>
      <c r="CG521" t="s">
        <v>62</v>
      </c>
      <c r="CH521" t="s">
        <v>1166</v>
      </c>
      <c r="CI521" t="s">
        <v>62</v>
      </c>
      <c r="CJ521" t="s">
        <v>1435</v>
      </c>
      <c r="DJ521" t="s">
        <v>806</v>
      </c>
      <c r="DK521" t="s">
        <v>807</v>
      </c>
      <c r="DN521" t="s">
        <v>63</v>
      </c>
      <c r="DO521" t="s">
        <v>1062</v>
      </c>
      <c r="DP521" t="s">
        <v>62</v>
      </c>
      <c r="DQ521" t="s">
        <v>77</v>
      </c>
      <c r="DR521" t="s">
        <v>1857</v>
      </c>
      <c r="DY521">
        <v>30.8</v>
      </c>
      <c r="EB521">
        <v>5</v>
      </c>
      <c r="EC521">
        <v>5</v>
      </c>
      <c r="EE521" t="s">
        <v>1436</v>
      </c>
      <c r="EF521">
        <v>5</v>
      </c>
      <c r="EV521">
        <v>4000</v>
      </c>
      <c r="EW521">
        <v>426</v>
      </c>
      <c r="EX521">
        <v>329</v>
      </c>
      <c r="EY521">
        <v>382</v>
      </c>
    </row>
    <row r="522" spans="1:165" x14ac:dyDescent="0.35">
      <c r="A522">
        <v>2023</v>
      </c>
      <c r="B522" t="s">
        <v>106</v>
      </c>
      <c r="C522" t="s">
        <v>106</v>
      </c>
      <c r="D522" t="s">
        <v>1858</v>
      </c>
      <c r="E522" t="s">
        <v>107</v>
      </c>
      <c r="F522">
        <v>303</v>
      </c>
      <c r="G522" s="209">
        <v>3</v>
      </c>
      <c r="H522">
        <v>6</v>
      </c>
      <c r="I522" t="s">
        <v>1165</v>
      </c>
      <c r="J522">
        <v>21</v>
      </c>
      <c r="K522">
        <v>28</v>
      </c>
      <c r="L522">
        <v>24</v>
      </c>
      <c r="M522">
        <v>26.2</v>
      </c>
      <c r="N522">
        <v>40.4</v>
      </c>
      <c r="O522">
        <v>31.122599999999998</v>
      </c>
      <c r="P522">
        <v>20.674099999999999</v>
      </c>
      <c r="Q522">
        <v>28.382400000000001</v>
      </c>
      <c r="R522">
        <v>23.552600000000002</v>
      </c>
      <c r="T522" t="s">
        <v>796</v>
      </c>
      <c r="U522" t="s">
        <v>797</v>
      </c>
      <c r="V522" t="s">
        <v>73</v>
      </c>
      <c r="W522" t="s">
        <v>74</v>
      </c>
      <c r="Y522">
        <v>9</v>
      </c>
      <c r="Z522" t="s">
        <v>62</v>
      </c>
      <c r="AA522" t="s">
        <v>63</v>
      </c>
      <c r="AB522" t="s">
        <v>73</v>
      </c>
      <c r="AC522" t="s">
        <v>75</v>
      </c>
      <c r="AD522">
        <v>10</v>
      </c>
      <c r="AG522" t="s">
        <v>841</v>
      </c>
      <c r="AH522" t="s">
        <v>842</v>
      </c>
      <c r="AI522" t="s">
        <v>64</v>
      </c>
      <c r="AJ522" t="s">
        <v>65</v>
      </c>
      <c r="AK522" t="s">
        <v>63</v>
      </c>
      <c r="AL522" t="s">
        <v>81</v>
      </c>
      <c r="AO522">
        <v>98</v>
      </c>
      <c r="AP522">
        <v>35</v>
      </c>
      <c r="AS522">
        <v>2300</v>
      </c>
      <c r="AT522">
        <v>2300</v>
      </c>
      <c r="BN522" s="192" t="s">
        <v>1205</v>
      </c>
      <c r="BO522">
        <v>2</v>
      </c>
      <c r="BP522">
        <v>2</v>
      </c>
      <c r="BQ522">
        <v>8</v>
      </c>
      <c r="BR522" t="s">
        <v>1853</v>
      </c>
      <c r="BS522" t="s">
        <v>292</v>
      </c>
      <c r="BT522" t="s">
        <v>998</v>
      </c>
      <c r="BU522" s="210">
        <v>44854</v>
      </c>
      <c r="BV522">
        <v>32331</v>
      </c>
      <c r="BY522" t="s">
        <v>63</v>
      </c>
      <c r="CB522" t="s">
        <v>63</v>
      </c>
      <c r="CC522" t="s">
        <v>63</v>
      </c>
      <c r="CD522" t="s">
        <v>1337</v>
      </c>
      <c r="CE522" t="s">
        <v>63</v>
      </c>
      <c r="CG522" t="s">
        <v>62</v>
      </c>
      <c r="CH522" t="s">
        <v>1166</v>
      </c>
      <c r="CI522" t="s">
        <v>62</v>
      </c>
      <c r="CJ522" t="s">
        <v>1325</v>
      </c>
      <c r="CK522" t="s">
        <v>83</v>
      </c>
      <c r="CM522">
        <v>1</v>
      </c>
      <c r="CN522" t="s">
        <v>84</v>
      </c>
      <c r="CP522">
        <v>48</v>
      </c>
      <c r="CQ522">
        <v>20</v>
      </c>
      <c r="CR522">
        <v>80</v>
      </c>
      <c r="CS522" t="s">
        <v>85</v>
      </c>
      <c r="CV522" t="s">
        <v>86</v>
      </c>
      <c r="CX522" t="s">
        <v>87</v>
      </c>
      <c r="CY522" t="s">
        <v>63</v>
      </c>
      <c r="DC522" t="s">
        <v>1338</v>
      </c>
      <c r="DD522">
        <v>1</v>
      </c>
      <c r="DE522" t="s">
        <v>88</v>
      </c>
      <c r="DF522" t="s">
        <v>112</v>
      </c>
      <c r="DG522">
        <v>16</v>
      </c>
      <c r="DJ522" t="s">
        <v>806</v>
      </c>
      <c r="DK522" t="s">
        <v>807</v>
      </c>
      <c r="DL522" t="s">
        <v>63</v>
      </c>
      <c r="DM522" t="s">
        <v>63</v>
      </c>
      <c r="DN522" t="s">
        <v>63</v>
      </c>
      <c r="DO522" t="s">
        <v>825</v>
      </c>
      <c r="DP522" t="s">
        <v>62</v>
      </c>
      <c r="DQ522" t="s">
        <v>77</v>
      </c>
      <c r="DY522">
        <v>31.3</v>
      </c>
      <c r="EB522">
        <v>5</v>
      </c>
      <c r="EC522">
        <v>5</v>
      </c>
      <c r="EE522" t="s">
        <v>1339</v>
      </c>
      <c r="EF522">
        <v>6</v>
      </c>
      <c r="EV522">
        <v>3500</v>
      </c>
      <c r="EW522">
        <v>426</v>
      </c>
      <c r="EX522">
        <v>311</v>
      </c>
      <c r="EY522">
        <v>374</v>
      </c>
    </row>
    <row r="523" spans="1:165" x14ac:dyDescent="0.35">
      <c r="A523">
        <v>2023</v>
      </c>
      <c r="B523" t="s">
        <v>59</v>
      </c>
      <c r="C523" t="s">
        <v>60</v>
      </c>
      <c r="D523" t="s">
        <v>1859</v>
      </c>
      <c r="E523" t="s">
        <v>61</v>
      </c>
      <c r="F523">
        <v>43</v>
      </c>
      <c r="G523" s="209">
        <v>3.5</v>
      </c>
      <c r="H523">
        <v>6</v>
      </c>
      <c r="I523" t="s">
        <v>1575</v>
      </c>
      <c r="J523">
        <v>20</v>
      </c>
      <c r="K523">
        <v>28</v>
      </c>
      <c r="L523">
        <v>23</v>
      </c>
      <c r="M523">
        <v>24.855899999999998</v>
      </c>
      <c r="N523">
        <v>40.024299999999997</v>
      </c>
      <c r="O523">
        <v>29.9664</v>
      </c>
      <c r="P523">
        <v>19.699000000000002</v>
      </c>
      <c r="Q523">
        <v>28.142199999999999</v>
      </c>
      <c r="R523">
        <v>22.773599999999998</v>
      </c>
      <c r="T523" t="s">
        <v>852</v>
      </c>
      <c r="U523" t="s">
        <v>853</v>
      </c>
      <c r="V523" t="s">
        <v>895</v>
      </c>
      <c r="W523" t="s">
        <v>896</v>
      </c>
      <c r="Y523">
        <v>7</v>
      </c>
      <c r="Z523" t="s">
        <v>62</v>
      </c>
      <c r="AA523" t="s">
        <v>63</v>
      </c>
      <c r="AB523" t="s">
        <v>73</v>
      </c>
      <c r="AC523" t="s">
        <v>75</v>
      </c>
      <c r="AD523">
        <v>15</v>
      </c>
      <c r="AG523" t="s">
        <v>856</v>
      </c>
      <c r="AH523" t="s">
        <v>857</v>
      </c>
      <c r="AI523" t="s">
        <v>64</v>
      </c>
      <c r="AJ523" t="s">
        <v>65</v>
      </c>
      <c r="AK523" t="s">
        <v>63</v>
      </c>
      <c r="AL523" t="s">
        <v>81</v>
      </c>
      <c r="AO523">
        <v>108</v>
      </c>
      <c r="AP523">
        <v>28</v>
      </c>
      <c r="AS523">
        <v>1900</v>
      </c>
      <c r="AT523">
        <v>1900</v>
      </c>
      <c r="BO523">
        <v>2</v>
      </c>
      <c r="BP523">
        <v>2</v>
      </c>
      <c r="BQ523">
        <v>8</v>
      </c>
      <c r="BR523" t="s">
        <v>1853</v>
      </c>
      <c r="BS523" t="s">
        <v>292</v>
      </c>
      <c r="BT523" t="s">
        <v>998</v>
      </c>
      <c r="BU523" s="210">
        <v>44790</v>
      </c>
      <c r="BV523">
        <v>31819</v>
      </c>
      <c r="BX523" t="s">
        <v>63</v>
      </c>
      <c r="CB523" t="s">
        <v>63</v>
      </c>
      <c r="CC523" t="s">
        <v>63</v>
      </c>
      <c r="CE523" t="s">
        <v>63</v>
      </c>
      <c r="CG523" t="s">
        <v>62</v>
      </c>
      <c r="CH523" t="s">
        <v>1351</v>
      </c>
      <c r="CI523" t="s">
        <v>63</v>
      </c>
      <c r="DJ523" t="s">
        <v>864</v>
      </c>
      <c r="DK523" t="s">
        <v>865</v>
      </c>
      <c r="DN523" t="s">
        <v>63</v>
      </c>
      <c r="DO523" t="s">
        <v>1116</v>
      </c>
      <c r="DP523" t="s">
        <v>63</v>
      </c>
      <c r="DQ523" t="s">
        <v>69</v>
      </c>
      <c r="DY523">
        <v>30.2</v>
      </c>
      <c r="EB523">
        <v>5</v>
      </c>
      <c r="EC523">
        <v>5</v>
      </c>
      <c r="EE523" t="s">
        <v>1860</v>
      </c>
      <c r="EF523">
        <v>5</v>
      </c>
      <c r="EV523">
        <v>1500</v>
      </c>
      <c r="EW523">
        <v>452</v>
      </c>
      <c r="EX523">
        <v>317</v>
      </c>
      <c r="EY523">
        <v>391</v>
      </c>
    </row>
    <row r="524" spans="1:165" x14ac:dyDescent="0.35">
      <c r="A524">
        <v>2023</v>
      </c>
      <c r="B524" t="s">
        <v>59</v>
      </c>
      <c r="C524" t="s">
        <v>60</v>
      </c>
      <c r="D524" t="s">
        <v>1861</v>
      </c>
      <c r="E524" t="s">
        <v>61</v>
      </c>
      <c r="F524">
        <v>42</v>
      </c>
      <c r="G524" s="209">
        <v>3.5</v>
      </c>
      <c r="H524">
        <v>6</v>
      </c>
      <c r="I524" t="s">
        <v>1575</v>
      </c>
      <c r="J524">
        <v>20</v>
      </c>
      <c r="K524">
        <v>28</v>
      </c>
      <c r="L524">
        <v>23</v>
      </c>
      <c r="M524">
        <v>25.9405</v>
      </c>
      <c r="N524">
        <v>41.361499999999999</v>
      </c>
      <c r="O524">
        <v>31.170100000000001</v>
      </c>
      <c r="P524">
        <v>20.486499999999999</v>
      </c>
      <c r="Q524">
        <v>28</v>
      </c>
      <c r="R524">
        <v>23</v>
      </c>
      <c r="T524" t="s">
        <v>852</v>
      </c>
      <c r="U524" t="s">
        <v>853</v>
      </c>
      <c r="V524" t="s">
        <v>895</v>
      </c>
      <c r="W524" t="s">
        <v>896</v>
      </c>
      <c r="Y524">
        <v>7</v>
      </c>
      <c r="Z524" t="s">
        <v>62</v>
      </c>
      <c r="AA524" t="s">
        <v>63</v>
      </c>
      <c r="AB524" t="s">
        <v>93</v>
      </c>
      <c r="AC524" t="s">
        <v>94</v>
      </c>
      <c r="AD524">
        <v>15</v>
      </c>
      <c r="AG524" t="s">
        <v>856</v>
      </c>
      <c r="AH524" t="s">
        <v>857</v>
      </c>
      <c r="AI524" t="s">
        <v>64</v>
      </c>
      <c r="AJ524" t="s">
        <v>65</v>
      </c>
      <c r="AK524" t="s">
        <v>63</v>
      </c>
      <c r="AL524" t="s">
        <v>81</v>
      </c>
      <c r="AO524">
        <v>108</v>
      </c>
      <c r="AP524">
        <v>28</v>
      </c>
      <c r="AS524">
        <v>1900</v>
      </c>
      <c r="AT524">
        <v>1900</v>
      </c>
      <c r="BO524">
        <v>2</v>
      </c>
      <c r="BP524">
        <v>2</v>
      </c>
      <c r="BQ524">
        <v>8</v>
      </c>
      <c r="BR524" t="s">
        <v>1853</v>
      </c>
      <c r="BS524" t="s">
        <v>292</v>
      </c>
      <c r="BT524" t="s">
        <v>998</v>
      </c>
      <c r="BU524" s="210">
        <v>44790</v>
      </c>
      <c r="BV524">
        <v>31816</v>
      </c>
      <c r="BX524" t="s">
        <v>63</v>
      </c>
      <c r="CB524" t="s">
        <v>63</v>
      </c>
      <c r="CC524" t="s">
        <v>63</v>
      </c>
      <c r="CE524" t="s">
        <v>63</v>
      </c>
      <c r="CG524" t="s">
        <v>62</v>
      </c>
      <c r="CH524" t="s">
        <v>1351</v>
      </c>
      <c r="CI524" t="s">
        <v>63</v>
      </c>
      <c r="DJ524" t="s">
        <v>864</v>
      </c>
      <c r="DK524" t="s">
        <v>865</v>
      </c>
      <c r="DN524" t="s">
        <v>63</v>
      </c>
      <c r="DO524" t="s">
        <v>1116</v>
      </c>
      <c r="DP524" t="s">
        <v>63</v>
      </c>
      <c r="DQ524" t="s">
        <v>69</v>
      </c>
      <c r="DY524">
        <v>31.4</v>
      </c>
      <c r="EB524">
        <v>5</v>
      </c>
      <c r="EC524">
        <v>5</v>
      </c>
      <c r="EE524" t="s">
        <v>1860</v>
      </c>
      <c r="EF524">
        <v>5</v>
      </c>
      <c r="EV524">
        <v>1500</v>
      </c>
      <c r="EW524">
        <v>435</v>
      </c>
      <c r="EX524">
        <v>319</v>
      </c>
      <c r="EY524">
        <v>387</v>
      </c>
    </row>
    <row r="525" spans="1:165" x14ac:dyDescent="0.35">
      <c r="A525">
        <v>2023</v>
      </c>
      <c r="B525" t="s">
        <v>1813</v>
      </c>
      <c r="C525" t="s">
        <v>1814</v>
      </c>
      <c r="D525" t="s">
        <v>1862</v>
      </c>
      <c r="E525" t="s">
        <v>1816</v>
      </c>
      <c r="F525">
        <v>10</v>
      </c>
      <c r="G525" s="209">
        <v>6.7</v>
      </c>
      <c r="H525">
        <v>12</v>
      </c>
      <c r="I525" t="s">
        <v>818</v>
      </c>
      <c r="J525">
        <v>12</v>
      </c>
      <c r="K525">
        <v>19</v>
      </c>
      <c r="L525">
        <v>14</v>
      </c>
      <c r="M525">
        <v>14.2555</v>
      </c>
      <c r="N525">
        <v>26.183</v>
      </c>
      <c r="O525">
        <v>17.9313</v>
      </c>
      <c r="P525">
        <v>11.7</v>
      </c>
      <c r="Q525">
        <v>19</v>
      </c>
      <c r="R525">
        <v>14.1457</v>
      </c>
      <c r="S525" t="s">
        <v>856</v>
      </c>
      <c r="T525" t="s">
        <v>796</v>
      </c>
      <c r="U525" t="s">
        <v>797</v>
      </c>
      <c r="V525" t="s">
        <v>819</v>
      </c>
      <c r="W525" t="s">
        <v>820</v>
      </c>
      <c r="Y525">
        <v>8</v>
      </c>
      <c r="Z525" t="s">
        <v>62</v>
      </c>
      <c r="AA525" t="s">
        <v>63</v>
      </c>
      <c r="AB525" t="s">
        <v>73</v>
      </c>
      <c r="AC525" t="s">
        <v>75</v>
      </c>
      <c r="AD525">
        <v>10</v>
      </c>
      <c r="AG525" t="s">
        <v>800</v>
      </c>
      <c r="AH525" t="s">
        <v>801</v>
      </c>
      <c r="AI525" t="s">
        <v>64</v>
      </c>
      <c r="AJ525" t="s">
        <v>65</v>
      </c>
      <c r="AK525" t="s">
        <v>63</v>
      </c>
      <c r="AL525" t="s">
        <v>81</v>
      </c>
      <c r="AO525">
        <v>113</v>
      </c>
      <c r="AP525">
        <v>21</v>
      </c>
      <c r="AS525">
        <v>3900</v>
      </c>
      <c r="AT525">
        <v>3900</v>
      </c>
      <c r="BN525" s="192" t="s">
        <v>1004</v>
      </c>
      <c r="BO525">
        <v>2</v>
      </c>
      <c r="BP525">
        <v>2</v>
      </c>
      <c r="BQ525">
        <v>8</v>
      </c>
      <c r="BR525" t="s">
        <v>1853</v>
      </c>
      <c r="BS525" t="s">
        <v>292</v>
      </c>
      <c r="BT525" t="s">
        <v>998</v>
      </c>
      <c r="BU525" s="210">
        <v>44771</v>
      </c>
      <c r="BV525">
        <v>31800</v>
      </c>
      <c r="BX525" t="s">
        <v>63</v>
      </c>
      <c r="BY525" t="s">
        <v>63</v>
      </c>
      <c r="CB525" t="s">
        <v>63</v>
      </c>
      <c r="CC525" t="s">
        <v>63</v>
      </c>
      <c r="CD525" t="s">
        <v>1817</v>
      </c>
      <c r="CE525" t="s">
        <v>63</v>
      </c>
      <c r="CG525" t="s">
        <v>62</v>
      </c>
      <c r="CH525" t="s">
        <v>821</v>
      </c>
      <c r="CI525" t="s">
        <v>63</v>
      </c>
      <c r="DJ525" t="s">
        <v>806</v>
      </c>
      <c r="DK525" t="s">
        <v>807</v>
      </c>
      <c r="DN525" t="s">
        <v>63</v>
      </c>
      <c r="DO525" t="s">
        <v>843</v>
      </c>
      <c r="DP525" t="s">
        <v>63</v>
      </c>
      <c r="DQ525" t="s">
        <v>69</v>
      </c>
      <c r="DY525">
        <v>18.100000000000001</v>
      </c>
      <c r="EB525">
        <v>2</v>
      </c>
      <c r="EC525">
        <v>2</v>
      </c>
      <c r="EE525" t="s">
        <v>1818</v>
      </c>
      <c r="EF525">
        <v>3</v>
      </c>
      <c r="EV525">
        <v>11500</v>
      </c>
      <c r="EW525">
        <v>757</v>
      </c>
      <c r="EX525">
        <v>466</v>
      </c>
      <c r="EY525">
        <v>626</v>
      </c>
    </row>
    <row r="526" spans="1:165" x14ac:dyDescent="0.35">
      <c r="A526">
        <v>2023</v>
      </c>
      <c r="B526" t="s">
        <v>1813</v>
      </c>
      <c r="C526" t="s">
        <v>1814</v>
      </c>
      <c r="D526" t="s">
        <v>1863</v>
      </c>
      <c r="E526" t="s">
        <v>1816</v>
      </c>
      <c r="F526">
        <v>11</v>
      </c>
      <c r="G526" s="209">
        <v>6.7</v>
      </c>
      <c r="H526">
        <v>12</v>
      </c>
      <c r="I526" t="s">
        <v>818</v>
      </c>
      <c r="J526">
        <v>12</v>
      </c>
      <c r="K526">
        <v>19</v>
      </c>
      <c r="L526">
        <v>14</v>
      </c>
      <c r="M526">
        <v>14.2555</v>
      </c>
      <c r="N526">
        <v>26.183</v>
      </c>
      <c r="O526">
        <v>17.9313</v>
      </c>
      <c r="P526">
        <v>11.7</v>
      </c>
      <c r="Q526">
        <v>19</v>
      </c>
      <c r="R526">
        <v>14.1457</v>
      </c>
      <c r="S526" t="s">
        <v>856</v>
      </c>
      <c r="T526" t="s">
        <v>796</v>
      </c>
      <c r="U526" t="s">
        <v>797</v>
      </c>
      <c r="V526" t="s">
        <v>819</v>
      </c>
      <c r="W526" t="s">
        <v>820</v>
      </c>
      <c r="Y526">
        <v>8</v>
      </c>
      <c r="Z526" t="s">
        <v>62</v>
      </c>
      <c r="AA526" t="s">
        <v>63</v>
      </c>
      <c r="AB526" t="s">
        <v>73</v>
      </c>
      <c r="AC526" t="s">
        <v>75</v>
      </c>
      <c r="AD526">
        <v>10</v>
      </c>
      <c r="AG526" t="s">
        <v>800</v>
      </c>
      <c r="AH526" t="s">
        <v>801</v>
      </c>
      <c r="AI526" t="s">
        <v>64</v>
      </c>
      <c r="AJ526" t="s">
        <v>65</v>
      </c>
      <c r="AK526" t="s">
        <v>63</v>
      </c>
      <c r="AL526" t="s">
        <v>81</v>
      </c>
      <c r="AO526">
        <v>113</v>
      </c>
      <c r="AP526">
        <v>21</v>
      </c>
      <c r="AS526">
        <v>3900</v>
      </c>
      <c r="AT526">
        <v>3900</v>
      </c>
      <c r="BN526" s="192" t="s">
        <v>1004</v>
      </c>
      <c r="BO526">
        <v>2</v>
      </c>
      <c r="BP526">
        <v>2</v>
      </c>
      <c r="BQ526">
        <v>8</v>
      </c>
      <c r="BR526" t="s">
        <v>1853</v>
      </c>
      <c r="BS526" t="s">
        <v>292</v>
      </c>
      <c r="BT526" t="s">
        <v>998</v>
      </c>
      <c r="BU526" s="210">
        <v>44771</v>
      </c>
      <c r="BV526">
        <v>31801</v>
      </c>
      <c r="BX526" t="s">
        <v>63</v>
      </c>
      <c r="BY526" t="s">
        <v>63</v>
      </c>
      <c r="CB526" t="s">
        <v>63</v>
      </c>
      <c r="CC526" t="s">
        <v>63</v>
      </c>
      <c r="CD526" t="s">
        <v>1820</v>
      </c>
      <c r="CE526" t="s">
        <v>63</v>
      </c>
      <c r="CG526" t="s">
        <v>62</v>
      </c>
      <c r="CH526" t="s">
        <v>821</v>
      </c>
      <c r="CI526" t="s">
        <v>63</v>
      </c>
      <c r="DJ526" t="s">
        <v>806</v>
      </c>
      <c r="DK526" t="s">
        <v>807</v>
      </c>
      <c r="DN526" t="s">
        <v>63</v>
      </c>
      <c r="DO526" t="s">
        <v>843</v>
      </c>
      <c r="DP526" t="s">
        <v>63</v>
      </c>
      <c r="DQ526" t="s">
        <v>69</v>
      </c>
      <c r="DY526">
        <v>18.100000000000001</v>
      </c>
      <c r="EB526">
        <v>2</v>
      </c>
      <c r="EC526">
        <v>2</v>
      </c>
      <c r="EE526" t="s">
        <v>1818</v>
      </c>
      <c r="EF526">
        <v>3</v>
      </c>
      <c r="EV526">
        <v>11500</v>
      </c>
      <c r="EW526">
        <v>757</v>
      </c>
      <c r="EX526">
        <v>466</v>
      </c>
      <c r="EY526">
        <v>626</v>
      </c>
    </row>
    <row r="527" spans="1:165" x14ac:dyDescent="0.35">
      <c r="A527">
        <v>2023</v>
      </c>
      <c r="B527" t="s">
        <v>179</v>
      </c>
      <c r="C527" t="s">
        <v>180</v>
      </c>
      <c r="D527" t="s">
        <v>1864</v>
      </c>
      <c r="E527" t="s">
        <v>181</v>
      </c>
      <c r="F527">
        <v>220</v>
      </c>
      <c r="G527" s="209">
        <v>2</v>
      </c>
      <c r="H527">
        <v>4</v>
      </c>
      <c r="I527" t="s">
        <v>818</v>
      </c>
      <c r="J527">
        <v>22</v>
      </c>
      <c r="K527">
        <v>29</v>
      </c>
      <c r="L527">
        <v>25</v>
      </c>
      <c r="M527">
        <v>28.7</v>
      </c>
      <c r="N527">
        <v>41.8</v>
      </c>
      <c r="O527">
        <v>33.412100000000002</v>
      </c>
      <c r="P527">
        <v>22.465499999999999</v>
      </c>
      <c r="Q527">
        <v>29.274100000000001</v>
      </c>
      <c r="R527">
        <v>25.0916</v>
      </c>
      <c r="T527" t="s">
        <v>971</v>
      </c>
      <c r="U527" t="s">
        <v>972</v>
      </c>
      <c r="V527" t="s">
        <v>819</v>
      </c>
      <c r="W527" t="s">
        <v>820</v>
      </c>
      <c r="Y527">
        <v>8</v>
      </c>
      <c r="Z527" t="s">
        <v>62</v>
      </c>
      <c r="AA527" t="s">
        <v>63</v>
      </c>
      <c r="AB527" t="s">
        <v>73</v>
      </c>
      <c r="AC527" t="s">
        <v>75</v>
      </c>
      <c r="AD527">
        <v>10</v>
      </c>
      <c r="AG527" t="s">
        <v>841</v>
      </c>
      <c r="AH527" t="s">
        <v>842</v>
      </c>
      <c r="AI527" t="s">
        <v>64</v>
      </c>
      <c r="AJ527" t="s">
        <v>65</v>
      </c>
      <c r="AK527" t="s">
        <v>63</v>
      </c>
      <c r="AL527" t="s">
        <v>81</v>
      </c>
      <c r="AO527">
        <v>98</v>
      </c>
      <c r="AP527">
        <v>34</v>
      </c>
      <c r="AS527">
        <v>2200</v>
      </c>
      <c r="AT527">
        <v>2200</v>
      </c>
      <c r="BN527" s="192" t="s">
        <v>1205</v>
      </c>
      <c r="BO527">
        <v>2</v>
      </c>
      <c r="BP527">
        <v>2</v>
      </c>
      <c r="BQ527">
        <v>8</v>
      </c>
      <c r="BR527" t="s">
        <v>1853</v>
      </c>
      <c r="BS527" t="s">
        <v>292</v>
      </c>
      <c r="BT527" t="s">
        <v>998</v>
      </c>
      <c r="BU527" s="210">
        <v>44743</v>
      </c>
      <c r="BV527">
        <v>31551</v>
      </c>
      <c r="BY527" t="s">
        <v>63</v>
      </c>
      <c r="CB527" t="s">
        <v>63</v>
      </c>
      <c r="CC527" t="s">
        <v>63</v>
      </c>
      <c r="CD527" t="s">
        <v>1719</v>
      </c>
      <c r="CE527" t="s">
        <v>63</v>
      </c>
      <c r="CG527" t="s">
        <v>62</v>
      </c>
      <c r="CH527" t="s">
        <v>1496</v>
      </c>
      <c r="CI527" t="s">
        <v>63</v>
      </c>
      <c r="CK527" t="s">
        <v>83</v>
      </c>
      <c r="CM527">
        <v>1</v>
      </c>
      <c r="CN527" t="s">
        <v>84</v>
      </c>
      <c r="CP527">
        <v>46</v>
      </c>
      <c r="CQ527">
        <v>8</v>
      </c>
      <c r="CR527">
        <v>45.7</v>
      </c>
      <c r="CS527" t="s">
        <v>85</v>
      </c>
      <c r="CV527" t="s">
        <v>86</v>
      </c>
      <c r="CX527" t="s">
        <v>87</v>
      </c>
      <c r="CY527" t="s">
        <v>63</v>
      </c>
      <c r="DD527">
        <v>1</v>
      </c>
      <c r="DE527" t="s">
        <v>177</v>
      </c>
      <c r="DG527">
        <v>10</v>
      </c>
      <c r="DJ527" t="s">
        <v>806</v>
      </c>
      <c r="DK527" t="s">
        <v>807</v>
      </c>
      <c r="DL527" t="s">
        <v>63</v>
      </c>
      <c r="DM527" t="s">
        <v>63</v>
      </c>
      <c r="DN527" t="s">
        <v>63</v>
      </c>
      <c r="DO527" t="s">
        <v>1162</v>
      </c>
      <c r="DP527" t="s">
        <v>62</v>
      </c>
      <c r="DQ527" t="s">
        <v>77</v>
      </c>
      <c r="DR527" t="s">
        <v>965</v>
      </c>
      <c r="DY527">
        <v>33.4</v>
      </c>
      <c r="EB527">
        <v>5</v>
      </c>
      <c r="EC527">
        <v>5</v>
      </c>
      <c r="EE527" t="s">
        <v>1720</v>
      </c>
      <c r="EF527">
        <v>7</v>
      </c>
      <c r="EV527">
        <v>3000</v>
      </c>
      <c r="EW527">
        <v>393</v>
      </c>
      <c r="EX527">
        <v>301</v>
      </c>
      <c r="EY527">
        <v>352</v>
      </c>
    </row>
    <row r="528" spans="1:165" s="4" customFormat="1" x14ac:dyDescent="0.35">
      <c r="A528">
        <v>2023</v>
      </c>
      <c r="B528" t="s">
        <v>296</v>
      </c>
      <c r="C528" t="s">
        <v>115</v>
      </c>
      <c r="D528" t="s">
        <v>1865</v>
      </c>
      <c r="E528" t="s">
        <v>113</v>
      </c>
      <c r="F528">
        <v>850</v>
      </c>
      <c r="G528" s="209">
        <v>2.7</v>
      </c>
      <c r="H528">
        <v>4</v>
      </c>
      <c r="I528" t="s">
        <v>882</v>
      </c>
      <c r="J528">
        <v>20</v>
      </c>
      <c r="K528">
        <v>25</v>
      </c>
      <c r="L528">
        <v>22</v>
      </c>
      <c r="M528">
        <v>25.3965</v>
      </c>
      <c r="N528">
        <v>36.049399999999999</v>
      </c>
      <c r="O528">
        <v>29.291699999999999</v>
      </c>
      <c r="P528">
        <v>20.092199999999998</v>
      </c>
      <c r="Q528">
        <v>24.644600000000001</v>
      </c>
      <c r="R528">
        <v>21.913799999999998</v>
      </c>
      <c r="S528"/>
      <c r="T528" t="s">
        <v>796</v>
      </c>
      <c r="U528" t="s">
        <v>797</v>
      </c>
      <c r="V528" t="s">
        <v>73</v>
      </c>
      <c r="W528" t="s">
        <v>74</v>
      </c>
      <c r="X528"/>
      <c r="Y528">
        <v>8</v>
      </c>
      <c r="Z528" t="s">
        <v>62</v>
      </c>
      <c r="AA528" t="s">
        <v>63</v>
      </c>
      <c r="AB528" t="s">
        <v>71</v>
      </c>
      <c r="AC528" t="s">
        <v>72</v>
      </c>
      <c r="AD528">
        <v>10</v>
      </c>
      <c r="AE528"/>
      <c r="AF528"/>
      <c r="AG528" t="s">
        <v>856</v>
      </c>
      <c r="AH528" t="s">
        <v>857</v>
      </c>
      <c r="AI528" t="s">
        <v>64</v>
      </c>
      <c r="AJ528" t="s">
        <v>65</v>
      </c>
      <c r="AK528" t="s">
        <v>66</v>
      </c>
      <c r="AL528" t="s">
        <v>67</v>
      </c>
      <c r="AM528"/>
      <c r="AN528"/>
      <c r="AO528"/>
      <c r="AP528"/>
      <c r="AQ528"/>
      <c r="AR528"/>
      <c r="AS528">
        <v>2000</v>
      </c>
      <c r="AT528">
        <v>2000</v>
      </c>
      <c r="AU528"/>
      <c r="AV528"/>
      <c r="AW528"/>
      <c r="AX528"/>
      <c r="AY528"/>
      <c r="AZ528"/>
      <c r="BA528"/>
      <c r="BB528"/>
      <c r="BC528"/>
      <c r="BD528"/>
      <c r="BE528"/>
      <c r="BF528"/>
      <c r="BG528"/>
      <c r="BH528"/>
      <c r="BI528"/>
      <c r="BJ528"/>
      <c r="BK528"/>
      <c r="BL528"/>
      <c r="BM528"/>
      <c r="BN528" s="192" t="s">
        <v>1004</v>
      </c>
      <c r="BO528">
        <v>2</v>
      </c>
      <c r="BP528">
        <v>2</v>
      </c>
      <c r="BQ528">
        <v>10</v>
      </c>
      <c r="BR528" t="s">
        <v>1866</v>
      </c>
      <c r="BS528"/>
      <c r="BT528" t="s">
        <v>1289</v>
      </c>
      <c r="BU528" s="210">
        <v>44985</v>
      </c>
      <c r="BV528">
        <v>32857</v>
      </c>
      <c r="BW528" s="211"/>
      <c r="BX528" t="s">
        <v>63</v>
      </c>
      <c r="BY528" t="s">
        <v>63</v>
      </c>
      <c r="BZ528"/>
      <c r="CA528"/>
      <c r="CB528" t="s">
        <v>63</v>
      </c>
      <c r="CC528" t="s">
        <v>63</v>
      </c>
      <c r="CD528" t="s">
        <v>1394</v>
      </c>
      <c r="CE528" t="s">
        <v>62</v>
      </c>
      <c r="CF528" t="s">
        <v>1046</v>
      </c>
      <c r="CG528" t="s">
        <v>62</v>
      </c>
      <c r="CH528" t="s">
        <v>859</v>
      </c>
      <c r="CI528" t="s">
        <v>62</v>
      </c>
      <c r="CJ528" t="s">
        <v>1867</v>
      </c>
      <c r="CK528"/>
      <c r="CL528"/>
      <c r="CM528"/>
      <c r="CN528"/>
      <c r="CO528"/>
      <c r="CP528"/>
      <c r="CQ528"/>
      <c r="CR528"/>
      <c r="CS528"/>
      <c r="CT528"/>
      <c r="CU528"/>
      <c r="CV528"/>
      <c r="CW528"/>
      <c r="CX528"/>
      <c r="CY528"/>
      <c r="CZ528"/>
      <c r="DA528"/>
      <c r="DB528"/>
      <c r="DC528"/>
      <c r="DD528"/>
      <c r="DE528"/>
      <c r="DF528"/>
      <c r="DG528"/>
      <c r="DH528"/>
      <c r="DI528"/>
      <c r="DJ528" t="s">
        <v>806</v>
      </c>
      <c r="DK528" t="s">
        <v>807</v>
      </c>
      <c r="DL528"/>
      <c r="DM528"/>
      <c r="DN528" t="s">
        <v>63</v>
      </c>
      <c r="DO528" t="s">
        <v>825</v>
      </c>
      <c r="DP528" t="s">
        <v>62</v>
      </c>
      <c r="DQ528" t="s">
        <v>77</v>
      </c>
      <c r="DR528"/>
      <c r="DS528"/>
      <c r="DT528"/>
      <c r="DU528"/>
      <c r="DV528"/>
      <c r="DW528"/>
      <c r="DX528"/>
      <c r="DY528"/>
      <c r="DZ528"/>
      <c r="EA528" s="212"/>
      <c r="EB528">
        <v>5</v>
      </c>
      <c r="EC528">
        <v>5</v>
      </c>
      <c r="ED528"/>
      <c r="EE528" t="s">
        <v>1868</v>
      </c>
      <c r="EF528">
        <v>7</v>
      </c>
      <c r="EG528"/>
      <c r="EH528"/>
      <c r="EI528"/>
      <c r="EJ528"/>
      <c r="EK528"/>
      <c r="EL528"/>
      <c r="EM528"/>
      <c r="EN528"/>
      <c r="EO528"/>
      <c r="EP528"/>
      <c r="EQ528"/>
      <c r="ER528"/>
      <c r="ES528"/>
      <c r="ET528"/>
      <c r="EU528"/>
      <c r="EV528">
        <v>2000</v>
      </c>
      <c r="EW528">
        <v>443</v>
      </c>
      <c r="EX528">
        <v>361</v>
      </c>
      <c r="EY528">
        <v>406</v>
      </c>
      <c r="EZ528"/>
      <c r="FA528"/>
      <c r="FB528"/>
      <c r="FC528"/>
      <c r="FD528"/>
      <c r="FE528"/>
      <c r="FF528"/>
      <c r="FG528"/>
      <c r="FH528"/>
      <c r="FI528"/>
    </row>
    <row r="529" spans="1:165" s="4" customFormat="1" x14ac:dyDescent="0.35">
      <c r="A529" s="4">
        <v>2023</v>
      </c>
      <c r="B529" s="4" t="s">
        <v>293</v>
      </c>
      <c r="C529" s="4" t="s">
        <v>144</v>
      </c>
      <c r="D529" s="4" t="s">
        <v>1869</v>
      </c>
      <c r="E529" s="4" t="s">
        <v>145</v>
      </c>
      <c r="F529" s="4">
        <v>63</v>
      </c>
      <c r="G529" s="88">
        <v>2</v>
      </c>
      <c r="H529" s="4">
        <v>4</v>
      </c>
      <c r="I529" s="4" t="s">
        <v>882</v>
      </c>
      <c r="J529" s="4">
        <v>23</v>
      </c>
      <c r="K529" s="4">
        <v>30</v>
      </c>
      <c r="L529" s="4">
        <v>25</v>
      </c>
      <c r="M529" s="4">
        <v>29</v>
      </c>
      <c r="N529" s="4">
        <v>44.5</v>
      </c>
      <c r="O529" s="4">
        <v>34.3904</v>
      </c>
      <c r="P529" s="4">
        <v>22.678599999999999</v>
      </c>
      <c r="Q529" s="4">
        <v>30</v>
      </c>
      <c r="R529" s="4">
        <v>25</v>
      </c>
      <c r="T529" s="4" t="s">
        <v>796</v>
      </c>
      <c r="U529" s="4" t="s">
        <v>797</v>
      </c>
      <c r="V529" s="4" t="s">
        <v>73</v>
      </c>
      <c r="W529" s="4" t="s">
        <v>74</v>
      </c>
      <c r="Y529" s="4">
        <v>8</v>
      </c>
      <c r="Z529" s="4" t="s">
        <v>62</v>
      </c>
      <c r="AA529" s="4" t="s">
        <v>63</v>
      </c>
      <c r="AB529" s="4" t="s">
        <v>93</v>
      </c>
      <c r="AC529" s="4" t="s">
        <v>94</v>
      </c>
      <c r="AD529" s="4">
        <v>85</v>
      </c>
      <c r="AG529" s="4" t="s">
        <v>856</v>
      </c>
      <c r="AH529" s="4" t="s">
        <v>857</v>
      </c>
      <c r="AI529" s="4" t="s">
        <v>64</v>
      </c>
      <c r="AJ529" s="4" t="s">
        <v>65</v>
      </c>
      <c r="AK529" s="4" t="s">
        <v>66</v>
      </c>
      <c r="AL529" s="4" t="s">
        <v>67</v>
      </c>
      <c r="AS529" s="4">
        <v>1750</v>
      </c>
      <c r="AT529" s="4">
        <v>1750</v>
      </c>
      <c r="BN529" s="92" t="s">
        <v>1004</v>
      </c>
      <c r="BO529" s="4">
        <v>2</v>
      </c>
      <c r="BP529" s="4">
        <v>2</v>
      </c>
      <c r="BQ529" s="4">
        <v>10</v>
      </c>
      <c r="BR529" s="4" t="s">
        <v>1866</v>
      </c>
      <c r="BT529" s="4" t="s">
        <v>998</v>
      </c>
      <c r="BU529" s="89">
        <v>44893</v>
      </c>
      <c r="BV529" s="4">
        <v>32417</v>
      </c>
      <c r="BW529" s="5"/>
      <c r="BX529" s="4" t="s">
        <v>63</v>
      </c>
      <c r="BY529" s="4" t="s">
        <v>63</v>
      </c>
      <c r="CB529" s="4" t="s">
        <v>63</v>
      </c>
      <c r="CC529" s="4" t="s">
        <v>63</v>
      </c>
      <c r="CE529" s="4" t="s">
        <v>63</v>
      </c>
      <c r="CG529" s="4" t="s">
        <v>62</v>
      </c>
      <c r="CH529" s="4" t="s">
        <v>913</v>
      </c>
      <c r="CI529" s="4" t="s">
        <v>63</v>
      </c>
      <c r="DJ529" s="4" t="s">
        <v>806</v>
      </c>
      <c r="DK529" s="4" t="s">
        <v>807</v>
      </c>
      <c r="DN529" s="4" t="s">
        <v>63</v>
      </c>
      <c r="DO529" s="4" t="s">
        <v>1287</v>
      </c>
      <c r="DP529" s="4" t="s">
        <v>62</v>
      </c>
      <c r="DQ529" s="4" t="s">
        <v>77</v>
      </c>
      <c r="EA529" s="213"/>
      <c r="EB529" s="4">
        <v>5</v>
      </c>
      <c r="EC529" s="4">
        <v>5</v>
      </c>
      <c r="EE529" s="4" t="s">
        <v>1870</v>
      </c>
      <c r="EF529" s="4">
        <v>6</v>
      </c>
      <c r="EV529" s="4">
        <v>750</v>
      </c>
      <c r="EW529" s="4">
        <v>391</v>
      </c>
      <c r="EX529" s="4">
        <v>404</v>
      </c>
      <c r="EY529" s="4">
        <v>355</v>
      </c>
    </row>
    <row r="530" spans="1:165" x14ac:dyDescent="0.35">
      <c r="A530" s="4">
        <v>2023</v>
      </c>
      <c r="B530" s="4" t="s">
        <v>293</v>
      </c>
      <c r="C530" s="4" t="s">
        <v>144</v>
      </c>
      <c r="D530" s="4" t="s">
        <v>1871</v>
      </c>
      <c r="E530" s="4" t="s">
        <v>145</v>
      </c>
      <c r="F530" s="4">
        <v>64</v>
      </c>
      <c r="G530" s="88">
        <v>2.5</v>
      </c>
      <c r="H530" s="4">
        <v>4</v>
      </c>
      <c r="I530" s="4" t="s">
        <v>851</v>
      </c>
      <c r="J530" s="4">
        <v>40</v>
      </c>
      <c r="K530" s="4">
        <v>33</v>
      </c>
      <c r="L530" s="4">
        <v>37</v>
      </c>
      <c r="M530" s="4">
        <v>56.1</v>
      </c>
      <c r="N530" s="4">
        <v>50.6</v>
      </c>
      <c r="O530" s="4">
        <v>53.483899999999998</v>
      </c>
      <c r="P530" s="4">
        <v>40.371200000000002</v>
      </c>
      <c r="Q530" s="4">
        <v>33.138800000000003</v>
      </c>
      <c r="R530" s="4">
        <v>36.760899999999999</v>
      </c>
      <c r="S530" s="4"/>
      <c r="T530" s="4" t="s">
        <v>852</v>
      </c>
      <c r="U530" s="4" t="s">
        <v>853</v>
      </c>
      <c r="V530" s="4" t="s">
        <v>854</v>
      </c>
      <c r="W530" s="4" t="s">
        <v>855</v>
      </c>
      <c r="X530" s="4"/>
      <c r="Y530" s="4">
        <v>1</v>
      </c>
      <c r="Z530" s="4" t="s">
        <v>63</v>
      </c>
      <c r="AA530" s="4" t="s">
        <v>63</v>
      </c>
      <c r="AB530" s="4" t="s">
        <v>93</v>
      </c>
      <c r="AC530" s="4" t="s">
        <v>94</v>
      </c>
      <c r="AD530" s="4">
        <v>85</v>
      </c>
      <c r="AE530" s="4"/>
      <c r="AF530" s="4"/>
      <c r="AG530" s="4" t="s">
        <v>856</v>
      </c>
      <c r="AH530" s="4" t="s">
        <v>857</v>
      </c>
      <c r="AI530" s="4" t="s">
        <v>64</v>
      </c>
      <c r="AJ530" s="4" t="s">
        <v>65</v>
      </c>
      <c r="AK530" s="4" t="s">
        <v>66</v>
      </c>
      <c r="AL530" s="4" t="s">
        <v>67</v>
      </c>
      <c r="AM530" s="4"/>
      <c r="AN530" s="4"/>
      <c r="AO530" s="4"/>
      <c r="AP530" s="4"/>
      <c r="AQ530" s="4"/>
      <c r="AR530" s="4"/>
      <c r="AS530" s="4">
        <v>1200</v>
      </c>
      <c r="AT530" s="4">
        <v>1200</v>
      </c>
      <c r="AU530" s="4"/>
      <c r="AV530" s="4"/>
      <c r="AW530" s="4"/>
      <c r="AX530" s="4"/>
      <c r="AY530" s="4"/>
      <c r="AZ530" s="4"/>
      <c r="BA530" s="4"/>
      <c r="BB530" s="4"/>
      <c r="BC530" s="4"/>
      <c r="BD530" s="4"/>
      <c r="BE530" s="4"/>
      <c r="BF530" s="4"/>
      <c r="BG530" s="4"/>
      <c r="BH530" s="4"/>
      <c r="BI530" s="4"/>
      <c r="BJ530" s="4"/>
      <c r="BK530" s="4"/>
      <c r="BL530" s="4"/>
      <c r="BM530" s="4"/>
      <c r="BN530" s="92" t="s">
        <v>1476</v>
      </c>
      <c r="BO530" s="4">
        <v>2</v>
      </c>
      <c r="BP530" s="4">
        <v>2</v>
      </c>
      <c r="BQ530" s="4">
        <v>10</v>
      </c>
      <c r="BR530" s="4" t="s">
        <v>1866</v>
      </c>
      <c r="BS530" s="4"/>
      <c r="BT530" s="4" t="s">
        <v>1289</v>
      </c>
      <c r="BU530" s="89">
        <v>44893</v>
      </c>
      <c r="BV530" s="4">
        <v>32422</v>
      </c>
      <c r="BW530" s="5"/>
      <c r="BX530" s="4" t="s">
        <v>63</v>
      </c>
      <c r="BY530" s="4" t="s">
        <v>63</v>
      </c>
      <c r="BZ530" s="4"/>
      <c r="CA530" s="4"/>
      <c r="CB530" s="4" t="s">
        <v>63</v>
      </c>
      <c r="CC530" s="4" t="s">
        <v>63</v>
      </c>
      <c r="CD530" s="4" t="s">
        <v>1872</v>
      </c>
      <c r="CE530" s="4" t="s">
        <v>63</v>
      </c>
      <c r="CF530" s="4"/>
      <c r="CG530" s="4" t="s">
        <v>62</v>
      </c>
      <c r="CH530" s="4" t="s">
        <v>1873</v>
      </c>
      <c r="CI530" s="4" t="s">
        <v>63</v>
      </c>
      <c r="CJ530" s="4"/>
      <c r="CK530" s="4" t="s">
        <v>83</v>
      </c>
      <c r="CL530" s="4"/>
      <c r="CM530" s="4">
        <v>1</v>
      </c>
      <c r="CN530" s="4" t="s">
        <v>84</v>
      </c>
      <c r="CO530" s="4"/>
      <c r="CP530" s="4">
        <v>216</v>
      </c>
      <c r="CQ530" s="4">
        <v>5</v>
      </c>
      <c r="CR530" s="4">
        <v>38.5</v>
      </c>
      <c r="CS530" s="4" t="s">
        <v>85</v>
      </c>
      <c r="CT530" s="4"/>
      <c r="CU530" s="4"/>
      <c r="CV530" s="4" t="s">
        <v>86</v>
      </c>
      <c r="CW530" s="4"/>
      <c r="CX530" s="4" t="s">
        <v>135</v>
      </c>
      <c r="CY530" s="4" t="s">
        <v>63</v>
      </c>
      <c r="CZ530" s="4"/>
      <c r="DA530" s="4"/>
      <c r="DB530" s="4"/>
      <c r="DC530" s="4"/>
      <c r="DD530" s="4">
        <v>1</v>
      </c>
      <c r="DE530" s="4" t="s">
        <v>177</v>
      </c>
      <c r="DF530" s="4"/>
      <c r="DG530" s="4">
        <v>32</v>
      </c>
      <c r="DH530" s="4"/>
      <c r="DI530" s="4"/>
      <c r="DJ530" s="4" t="s">
        <v>864</v>
      </c>
      <c r="DK530" s="4" t="s">
        <v>865</v>
      </c>
      <c r="DL530" s="4" t="s">
        <v>63</v>
      </c>
      <c r="DM530" s="4" t="s">
        <v>63</v>
      </c>
      <c r="DN530" s="4" t="s">
        <v>63</v>
      </c>
      <c r="DO530" s="4" t="s">
        <v>1874</v>
      </c>
      <c r="DP530" s="4" t="s">
        <v>62</v>
      </c>
      <c r="DQ530" s="4" t="s">
        <v>77</v>
      </c>
      <c r="DR530" s="4"/>
      <c r="DS530" s="4"/>
      <c r="DT530" s="4"/>
      <c r="DU530" s="4"/>
      <c r="DV530" s="4"/>
      <c r="DW530" s="4"/>
      <c r="DX530" s="4"/>
      <c r="DY530" s="4"/>
      <c r="DZ530" s="4"/>
      <c r="EA530" s="213"/>
      <c r="EB530" s="4">
        <v>7</v>
      </c>
      <c r="EC530" s="4">
        <v>7</v>
      </c>
      <c r="ED530" s="4"/>
      <c r="EE530" s="4" t="s">
        <v>1875</v>
      </c>
      <c r="EF530" s="4">
        <v>7</v>
      </c>
      <c r="EG530" s="4"/>
      <c r="EH530" s="4"/>
      <c r="EI530" s="4"/>
      <c r="EJ530" s="4"/>
      <c r="EK530" s="4"/>
      <c r="EL530" s="4"/>
      <c r="EM530" s="4"/>
      <c r="EN530" s="4"/>
      <c r="EO530" s="4"/>
      <c r="EP530" s="4"/>
      <c r="EQ530" s="4"/>
      <c r="ER530" s="4"/>
      <c r="ES530" s="4"/>
      <c r="ET530" s="4"/>
      <c r="EU530" s="4">
        <v>2000</v>
      </c>
      <c r="EV530" s="4"/>
      <c r="EW530" s="4">
        <v>218</v>
      </c>
      <c r="EX530" s="4">
        <v>267</v>
      </c>
      <c r="EY530" s="4">
        <v>240</v>
      </c>
      <c r="EZ530" s="4"/>
      <c r="FA530" s="4"/>
      <c r="FB530" s="4"/>
      <c r="FC530" s="4"/>
      <c r="FD530" s="4"/>
      <c r="FE530" s="4"/>
      <c r="FF530" s="4"/>
      <c r="FG530" s="4"/>
      <c r="FH530" s="4"/>
      <c r="FI530" s="4"/>
    </row>
    <row r="531" spans="1:165" x14ac:dyDescent="0.35">
      <c r="A531">
        <v>2023</v>
      </c>
      <c r="B531" t="s">
        <v>149</v>
      </c>
      <c r="C531" t="s">
        <v>155</v>
      </c>
      <c r="D531" t="s">
        <v>1876</v>
      </c>
      <c r="E531" t="s">
        <v>151</v>
      </c>
      <c r="F531">
        <v>32</v>
      </c>
      <c r="G531" s="209">
        <v>2.7</v>
      </c>
      <c r="H531">
        <v>4</v>
      </c>
      <c r="I531" t="s">
        <v>919</v>
      </c>
      <c r="J531">
        <v>20</v>
      </c>
      <c r="K531">
        <v>23</v>
      </c>
      <c r="L531">
        <v>21</v>
      </c>
      <c r="M531">
        <v>24.6</v>
      </c>
      <c r="N531">
        <v>32.700000000000003</v>
      </c>
      <c r="O531">
        <v>27.6861</v>
      </c>
      <c r="P531">
        <v>19.5124</v>
      </c>
      <c r="Q531">
        <v>23.3764</v>
      </c>
      <c r="R531">
        <v>21.080400000000001</v>
      </c>
      <c r="T531" t="s">
        <v>852</v>
      </c>
      <c r="U531" t="s">
        <v>853</v>
      </c>
      <c r="V531" t="s">
        <v>819</v>
      </c>
      <c r="W531" t="s">
        <v>820</v>
      </c>
      <c r="Y531">
        <v>6</v>
      </c>
      <c r="Z531" t="s">
        <v>62</v>
      </c>
      <c r="AA531" t="s">
        <v>63</v>
      </c>
      <c r="AB531" t="s">
        <v>71</v>
      </c>
      <c r="AC531" t="s">
        <v>72</v>
      </c>
      <c r="AD531">
        <v>15</v>
      </c>
      <c r="AG531" t="s">
        <v>856</v>
      </c>
      <c r="AH531" t="s">
        <v>857</v>
      </c>
      <c r="AI531" t="s">
        <v>64</v>
      </c>
      <c r="AJ531" t="s">
        <v>65</v>
      </c>
      <c r="AK531" t="s">
        <v>66</v>
      </c>
      <c r="AL531" t="s">
        <v>67</v>
      </c>
      <c r="AS531">
        <v>2100</v>
      </c>
      <c r="AT531">
        <v>2100</v>
      </c>
      <c r="BO531">
        <v>2</v>
      </c>
      <c r="BP531">
        <v>2</v>
      </c>
      <c r="BQ531">
        <v>10</v>
      </c>
      <c r="BR531" t="s">
        <v>1866</v>
      </c>
      <c r="BT531" t="s">
        <v>998</v>
      </c>
      <c r="BU531" s="210">
        <v>44814</v>
      </c>
      <c r="BV531">
        <v>32100</v>
      </c>
      <c r="BX531" t="s">
        <v>63</v>
      </c>
      <c r="BY531" t="s">
        <v>63</v>
      </c>
      <c r="CB531" t="s">
        <v>63</v>
      </c>
      <c r="CC531" t="s">
        <v>63</v>
      </c>
      <c r="CE531" t="s">
        <v>63</v>
      </c>
      <c r="CG531" t="s">
        <v>62</v>
      </c>
      <c r="CH531" t="s">
        <v>898</v>
      </c>
      <c r="CI531" t="s">
        <v>63</v>
      </c>
      <c r="DJ531" t="s">
        <v>864</v>
      </c>
      <c r="DK531" t="s">
        <v>865</v>
      </c>
      <c r="DN531" t="s">
        <v>63</v>
      </c>
      <c r="DO531" t="s">
        <v>1244</v>
      </c>
      <c r="DP531" t="s">
        <v>63</v>
      </c>
      <c r="DQ531" t="s">
        <v>69</v>
      </c>
      <c r="EB531">
        <v>4</v>
      </c>
      <c r="EC531">
        <v>4</v>
      </c>
      <c r="EE531" t="s">
        <v>1877</v>
      </c>
      <c r="EF531">
        <v>5</v>
      </c>
      <c r="EV531">
        <v>2500</v>
      </c>
      <c r="EW531">
        <v>456</v>
      </c>
      <c r="EX531">
        <v>382</v>
      </c>
      <c r="EY531">
        <v>423</v>
      </c>
    </row>
    <row r="532" spans="1:165" x14ac:dyDescent="0.35">
      <c r="A532">
        <v>2023</v>
      </c>
      <c r="B532" t="s">
        <v>149</v>
      </c>
      <c r="C532" t="s">
        <v>155</v>
      </c>
      <c r="D532" t="s">
        <v>1876</v>
      </c>
      <c r="E532" t="s">
        <v>151</v>
      </c>
      <c r="F532">
        <v>28</v>
      </c>
      <c r="G532" s="209">
        <v>3.5</v>
      </c>
      <c r="H532">
        <v>6</v>
      </c>
      <c r="I532" t="s">
        <v>919</v>
      </c>
      <c r="J532">
        <v>19</v>
      </c>
      <c r="K532">
        <v>24</v>
      </c>
      <c r="L532">
        <v>21</v>
      </c>
      <c r="M532">
        <v>23.5</v>
      </c>
      <c r="N532">
        <v>33.1</v>
      </c>
      <c r="O532">
        <v>27.0274</v>
      </c>
      <c r="P532">
        <v>18.706600000000002</v>
      </c>
      <c r="Q532">
        <v>23.640799999999999</v>
      </c>
      <c r="R532">
        <v>20.645700000000001</v>
      </c>
      <c r="T532" t="s">
        <v>852</v>
      </c>
      <c r="U532" t="s">
        <v>853</v>
      </c>
      <c r="V532" t="s">
        <v>819</v>
      </c>
      <c r="W532" t="s">
        <v>820</v>
      </c>
      <c r="Y532">
        <v>6</v>
      </c>
      <c r="Z532" t="s">
        <v>62</v>
      </c>
      <c r="AA532" t="s">
        <v>63</v>
      </c>
      <c r="AB532" t="s">
        <v>71</v>
      </c>
      <c r="AC532" t="s">
        <v>72</v>
      </c>
      <c r="AD532">
        <v>15</v>
      </c>
      <c r="AG532" t="s">
        <v>856</v>
      </c>
      <c r="AH532" t="s">
        <v>857</v>
      </c>
      <c r="AI532" t="s">
        <v>64</v>
      </c>
      <c r="AJ532" t="s">
        <v>65</v>
      </c>
      <c r="AK532" t="s">
        <v>66</v>
      </c>
      <c r="AL532" t="s">
        <v>67</v>
      </c>
      <c r="AS532">
        <v>2100</v>
      </c>
      <c r="AT532">
        <v>2100</v>
      </c>
      <c r="BN532" s="192" t="s">
        <v>904</v>
      </c>
      <c r="BO532">
        <v>2</v>
      </c>
      <c r="BP532">
        <v>2</v>
      </c>
      <c r="BQ532">
        <v>10</v>
      </c>
      <c r="BR532" t="s">
        <v>1866</v>
      </c>
      <c r="BT532" t="s">
        <v>998</v>
      </c>
      <c r="BU532" s="210">
        <v>44814</v>
      </c>
      <c r="BV532">
        <v>32096</v>
      </c>
      <c r="BX532" t="s">
        <v>63</v>
      </c>
      <c r="BY532" t="s">
        <v>63</v>
      </c>
      <c r="CB532" t="s">
        <v>63</v>
      </c>
      <c r="CC532" t="s">
        <v>63</v>
      </c>
      <c r="CE532" t="s">
        <v>63</v>
      </c>
      <c r="CG532" t="s">
        <v>62</v>
      </c>
      <c r="CH532" t="s">
        <v>898</v>
      </c>
      <c r="CI532" t="s">
        <v>63</v>
      </c>
      <c r="DJ532" t="s">
        <v>905</v>
      </c>
      <c r="DK532" t="s">
        <v>906</v>
      </c>
      <c r="DN532" t="s">
        <v>63</v>
      </c>
      <c r="DO532" t="s">
        <v>1244</v>
      </c>
      <c r="DP532" t="s">
        <v>63</v>
      </c>
      <c r="DQ532" t="s">
        <v>69</v>
      </c>
      <c r="EB532">
        <v>4</v>
      </c>
      <c r="EC532">
        <v>4</v>
      </c>
      <c r="EE532" t="s">
        <v>1878</v>
      </c>
      <c r="EF532">
        <v>5</v>
      </c>
      <c r="EV532">
        <v>2500</v>
      </c>
      <c r="EW532">
        <v>476</v>
      </c>
      <c r="EX532">
        <v>377</v>
      </c>
      <c r="EY532">
        <v>431</v>
      </c>
    </row>
    <row r="533" spans="1:165" x14ac:dyDescent="0.35">
      <c r="A533">
        <v>2023</v>
      </c>
      <c r="B533" t="s">
        <v>296</v>
      </c>
      <c r="C533" t="s">
        <v>115</v>
      </c>
      <c r="D533" t="s">
        <v>1879</v>
      </c>
      <c r="E533" t="s">
        <v>113</v>
      </c>
      <c r="F533">
        <v>851</v>
      </c>
      <c r="G533" s="209">
        <v>2.7</v>
      </c>
      <c r="H533">
        <v>4</v>
      </c>
      <c r="I533" t="s">
        <v>882</v>
      </c>
      <c r="J533">
        <v>19</v>
      </c>
      <c r="K533">
        <v>23</v>
      </c>
      <c r="L533">
        <v>21</v>
      </c>
      <c r="M533">
        <v>24.1</v>
      </c>
      <c r="N533">
        <v>34.444099999999999</v>
      </c>
      <c r="O533">
        <v>27.8658</v>
      </c>
      <c r="P533">
        <v>19.146799999999999</v>
      </c>
      <c r="Q533">
        <v>23.1313</v>
      </c>
      <c r="R533">
        <v>20.755700000000001</v>
      </c>
      <c r="T533" t="s">
        <v>796</v>
      </c>
      <c r="U533" t="s">
        <v>797</v>
      </c>
      <c r="V533" t="s">
        <v>73</v>
      </c>
      <c r="W533" t="s">
        <v>74</v>
      </c>
      <c r="Y533">
        <v>8</v>
      </c>
      <c r="Z533" t="s">
        <v>62</v>
      </c>
      <c r="AA533" t="s">
        <v>63</v>
      </c>
      <c r="AB533">
        <v>4</v>
      </c>
      <c r="AC533" t="s">
        <v>114</v>
      </c>
      <c r="AD533">
        <v>10</v>
      </c>
      <c r="AG533" t="s">
        <v>856</v>
      </c>
      <c r="AH533" t="s">
        <v>857</v>
      </c>
      <c r="AI533" t="s">
        <v>64</v>
      </c>
      <c r="AJ533" t="s">
        <v>65</v>
      </c>
      <c r="AK533" t="s">
        <v>66</v>
      </c>
      <c r="AL533" t="s">
        <v>67</v>
      </c>
      <c r="AS533">
        <v>2100</v>
      </c>
      <c r="AT533">
        <v>2100</v>
      </c>
      <c r="BN533" s="192" t="s">
        <v>1004</v>
      </c>
      <c r="BO533">
        <v>2</v>
      </c>
      <c r="BP533">
        <v>2</v>
      </c>
      <c r="BQ533">
        <v>11</v>
      </c>
      <c r="BR533" t="s">
        <v>1880</v>
      </c>
      <c r="BT533" t="s">
        <v>1289</v>
      </c>
      <c r="BU533" s="210">
        <v>44985</v>
      </c>
      <c r="BV533">
        <v>32856</v>
      </c>
      <c r="BX533" t="s">
        <v>63</v>
      </c>
      <c r="BY533" t="s">
        <v>63</v>
      </c>
      <c r="CB533" t="s">
        <v>63</v>
      </c>
      <c r="CC533" t="s">
        <v>63</v>
      </c>
      <c r="CD533" t="s">
        <v>1394</v>
      </c>
      <c r="CE533" t="s">
        <v>62</v>
      </c>
      <c r="CF533" t="s">
        <v>1046</v>
      </c>
      <c r="CG533" t="s">
        <v>62</v>
      </c>
      <c r="CH533" t="s">
        <v>859</v>
      </c>
      <c r="CI533" t="s">
        <v>62</v>
      </c>
      <c r="CJ533" t="s">
        <v>1867</v>
      </c>
      <c r="DJ533" t="s">
        <v>806</v>
      </c>
      <c r="DK533" t="s">
        <v>807</v>
      </c>
      <c r="DN533" t="s">
        <v>63</v>
      </c>
      <c r="DO533" t="s">
        <v>825</v>
      </c>
      <c r="DP533" t="s">
        <v>62</v>
      </c>
      <c r="DQ533" t="s">
        <v>77</v>
      </c>
      <c r="EB533">
        <v>4</v>
      </c>
      <c r="EC533">
        <v>4</v>
      </c>
      <c r="EE533" t="s">
        <v>1868</v>
      </c>
      <c r="EF533">
        <v>7</v>
      </c>
      <c r="EV533">
        <v>2500</v>
      </c>
      <c r="EW533">
        <v>463</v>
      </c>
      <c r="EX533">
        <v>382</v>
      </c>
      <c r="EY533">
        <v>427</v>
      </c>
    </row>
    <row r="534" spans="1:165" x14ac:dyDescent="0.35">
      <c r="A534" s="4">
        <v>2023</v>
      </c>
      <c r="B534" s="4" t="s">
        <v>293</v>
      </c>
      <c r="C534" s="4" t="s">
        <v>144</v>
      </c>
      <c r="D534" s="4" t="s">
        <v>1881</v>
      </c>
      <c r="E534" s="4" t="s">
        <v>145</v>
      </c>
      <c r="F534" s="4">
        <v>62</v>
      </c>
      <c r="G534" s="88">
        <v>2</v>
      </c>
      <c r="H534" s="4">
        <v>4</v>
      </c>
      <c r="I534" s="4" t="s">
        <v>882</v>
      </c>
      <c r="J534" s="4">
        <v>22</v>
      </c>
      <c r="K534" s="4">
        <v>28</v>
      </c>
      <c r="L534" s="4">
        <v>24</v>
      </c>
      <c r="M534" s="4">
        <v>27.5</v>
      </c>
      <c r="N534" s="4">
        <v>42</v>
      </c>
      <c r="O534" s="4">
        <v>32.558100000000003</v>
      </c>
      <c r="P534" s="4">
        <v>21.609300000000001</v>
      </c>
      <c r="Q534" s="4">
        <v>28</v>
      </c>
      <c r="R534" s="4">
        <v>24</v>
      </c>
      <c r="S534" s="4"/>
      <c r="T534" s="4" t="s">
        <v>796</v>
      </c>
      <c r="U534" s="4" t="s">
        <v>797</v>
      </c>
      <c r="V534" s="4" t="s">
        <v>73</v>
      </c>
      <c r="W534" s="4" t="s">
        <v>74</v>
      </c>
      <c r="X534" s="4"/>
      <c r="Y534" s="4">
        <v>8</v>
      </c>
      <c r="Z534" s="4" t="s">
        <v>62</v>
      </c>
      <c r="AA534" s="4" t="s">
        <v>63</v>
      </c>
      <c r="AB534" s="4" t="s">
        <v>73</v>
      </c>
      <c r="AC534" s="4" t="s">
        <v>75</v>
      </c>
      <c r="AD534" s="4">
        <v>85</v>
      </c>
      <c r="AE534" s="4"/>
      <c r="AF534" s="4"/>
      <c r="AG534" s="4" t="s">
        <v>856</v>
      </c>
      <c r="AH534" s="4" t="s">
        <v>857</v>
      </c>
      <c r="AI534" s="4" t="s">
        <v>64</v>
      </c>
      <c r="AJ534" s="4" t="s">
        <v>65</v>
      </c>
      <c r="AK534" s="4" t="s">
        <v>66</v>
      </c>
      <c r="AL534" s="4" t="s">
        <v>67</v>
      </c>
      <c r="AM534" s="4"/>
      <c r="AN534" s="4"/>
      <c r="AO534" s="4"/>
      <c r="AP534" s="4"/>
      <c r="AQ534" s="4"/>
      <c r="AR534" s="4"/>
      <c r="AS534" s="4">
        <v>1850</v>
      </c>
      <c r="AT534" s="4">
        <v>1850</v>
      </c>
      <c r="AU534" s="4"/>
      <c r="AV534" s="4"/>
      <c r="AW534" s="4"/>
      <c r="AX534" s="4"/>
      <c r="AY534" s="4"/>
      <c r="AZ534" s="4"/>
      <c r="BA534" s="4"/>
      <c r="BB534" s="4"/>
      <c r="BC534" s="4"/>
      <c r="BD534" s="4"/>
      <c r="BE534" s="4"/>
      <c r="BF534" s="4"/>
      <c r="BG534" s="4"/>
      <c r="BH534" s="4"/>
      <c r="BI534" s="4"/>
      <c r="BJ534" s="4"/>
      <c r="BK534" s="4"/>
      <c r="BL534" s="4"/>
      <c r="BM534" s="4"/>
      <c r="BN534" s="92" t="s">
        <v>1004</v>
      </c>
      <c r="BO534" s="4">
        <v>2</v>
      </c>
      <c r="BP534" s="4">
        <v>2</v>
      </c>
      <c r="BQ534" s="4">
        <v>11</v>
      </c>
      <c r="BR534" s="4" t="s">
        <v>1880</v>
      </c>
      <c r="BS534" s="4"/>
      <c r="BT534" s="4" t="s">
        <v>998</v>
      </c>
      <c r="BU534" s="89">
        <v>44893</v>
      </c>
      <c r="BV534" s="4">
        <v>32418</v>
      </c>
      <c r="BW534" s="5"/>
      <c r="BX534" s="4" t="s">
        <v>63</v>
      </c>
      <c r="BY534" s="4" t="s">
        <v>63</v>
      </c>
      <c r="BZ534" s="4"/>
      <c r="CA534" s="4"/>
      <c r="CB534" s="4" t="s">
        <v>63</v>
      </c>
      <c r="CC534" s="4" t="s">
        <v>63</v>
      </c>
      <c r="CD534" s="4"/>
      <c r="CE534" s="4" t="s">
        <v>63</v>
      </c>
      <c r="CF534" s="4"/>
      <c r="CG534" s="4" t="s">
        <v>62</v>
      </c>
      <c r="CH534" s="4" t="s">
        <v>913</v>
      </c>
      <c r="CI534" s="4" t="s">
        <v>63</v>
      </c>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t="s">
        <v>806</v>
      </c>
      <c r="DK534" s="4" t="s">
        <v>807</v>
      </c>
      <c r="DL534" s="4"/>
      <c r="DM534" s="4"/>
      <c r="DN534" s="4" t="s">
        <v>63</v>
      </c>
      <c r="DO534" s="4" t="s">
        <v>1287</v>
      </c>
      <c r="DP534" s="4" t="s">
        <v>62</v>
      </c>
      <c r="DQ534" s="4" t="s">
        <v>77</v>
      </c>
      <c r="DR534" s="4"/>
      <c r="DS534" s="4"/>
      <c r="DT534" s="4"/>
      <c r="DU534" s="4"/>
      <c r="DV534" s="4"/>
      <c r="DW534" s="4"/>
      <c r="DX534" s="4"/>
      <c r="DY534" s="4"/>
      <c r="DZ534" s="4"/>
      <c r="EA534" s="213"/>
      <c r="EB534" s="4">
        <v>5</v>
      </c>
      <c r="EC534" s="4">
        <v>5</v>
      </c>
      <c r="ED534" s="4"/>
      <c r="EE534" s="4" t="s">
        <v>1870</v>
      </c>
      <c r="EF534" s="4">
        <v>6</v>
      </c>
      <c r="EG534" s="4"/>
      <c r="EH534" s="4"/>
      <c r="EI534" s="4"/>
      <c r="EJ534" s="4"/>
      <c r="EK534" s="4"/>
      <c r="EL534" s="4"/>
      <c r="EM534" s="4"/>
      <c r="EN534" s="4"/>
      <c r="EO534" s="4"/>
      <c r="EP534" s="4"/>
      <c r="EQ534" s="4"/>
      <c r="ER534" s="4"/>
      <c r="ES534" s="4"/>
      <c r="ET534" s="4"/>
      <c r="EU534" s="4"/>
      <c r="EV534" s="4">
        <v>1250</v>
      </c>
      <c r="EW534" s="4">
        <v>411</v>
      </c>
      <c r="EX534" s="4">
        <v>432</v>
      </c>
      <c r="EY534" s="4">
        <v>370</v>
      </c>
      <c r="EZ534" s="4"/>
      <c r="FA534" s="4"/>
      <c r="FB534" s="4"/>
      <c r="FC534" s="4"/>
      <c r="FD534" s="4"/>
      <c r="FE534" s="4"/>
      <c r="FF534" s="4"/>
      <c r="FG534" s="4"/>
      <c r="FH534" s="4"/>
      <c r="FI534" s="4"/>
    </row>
    <row r="535" spans="1:165" x14ac:dyDescent="0.35">
      <c r="A535" s="4">
        <v>2023</v>
      </c>
      <c r="B535" s="4" t="s">
        <v>293</v>
      </c>
      <c r="C535" s="4" t="s">
        <v>144</v>
      </c>
      <c r="D535" s="4" t="s">
        <v>1882</v>
      </c>
      <c r="E535" s="4" t="s">
        <v>145</v>
      </c>
      <c r="F535" s="4">
        <v>104</v>
      </c>
      <c r="G535" s="88">
        <v>2</v>
      </c>
      <c r="H535" s="4">
        <v>4</v>
      </c>
      <c r="I535" s="4" t="s">
        <v>882</v>
      </c>
      <c r="J535" s="4">
        <v>20</v>
      </c>
      <c r="K535" s="4">
        <v>24</v>
      </c>
      <c r="L535" s="4">
        <v>21</v>
      </c>
      <c r="M535" s="4">
        <v>24.9</v>
      </c>
      <c r="N535" s="4">
        <v>36.1</v>
      </c>
      <c r="O535" s="4">
        <v>28.9404</v>
      </c>
      <c r="P535" s="4">
        <v>19.731100000000001</v>
      </c>
      <c r="Q535" s="4">
        <v>23.841899999999999</v>
      </c>
      <c r="R535" s="4">
        <v>21.390799999999999</v>
      </c>
      <c r="S535" s="4"/>
      <c r="T535" s="4" t="s">
        <v>796</v>
      </c>
      <c r="U535" s="4" t="s">
        <v>797</v>
      </c>
      <c r="V535" s="4" t="s">
        <v>73</v>
      </c>
      <c r="W535" s="4" t="s">
        <v>74</v>
      </c>
      <c r="X535" s="4"/>
      <c r="Y535" s="4">
        <v>8</v>
      </c>
      <c r="Z535" s="4" t="s">
        <v>62</v>
      </c>
      <c r="AA535" s="4" t="s">
        <v>63</v>
      </c>
      <c r="AB535" s="4" t="s">
        <v>73</v>
      </c>
      <c r="AC535" s="4" t="s">
        <v>75</v>
      </c>
      <c r="AD535" s="4">
        <v>85</v>
      </c>
      <c r="AE535" s="4"/>
      <c r="AF535" s="4"/>
      <c r="AG535" s="4" t="s">
        <v>856</v>
      </c>
      <c r="AH535" s="4" t="s">
        <v>857</v>
      </c>
      <c r="AI535" s="4" t="s">
        <v>64</v>
      </c>
      <c r="AJ535" s="4" t="s">
        <v>65</v>
      </c>
      <c r="AK535" s="4" t="s">
        <v>66</v>
      </c>
      <c r="AL535" s="4" t="s">
        <v>67</v>
      </c>
      <c r="AM535" s="4"/>
      <c r="AN535" s="4"/>
      <c r="AO535" s="4"/>
      <c r="AP535" s="4"/>
      <c r="AQ535" s="4"/>
      <c r="AR535" s="4"/>
      <c r="AS535" s="4">
        <v>2100</v>
      </c>
      <c r="AT535" s="4">
        <v>2100</v>
      </c>
      <c r="AU535" s="4"/>
      <c r="AV535" s="4"/>
      <c r="AW535" s="4"/>
      <c r="AX535" s="4"/>
      <c r="AY535" s="4"/>
      <c r="AZ535" s="4"/>
      <c r="BA535" s="4"/>
      <c r="BB535" s="4"/>
      <c r="BC535" s="4"/>
      <c r="BD535" s="4"/>
      <c r="BE535" s="4"/>
      <c r="BF535" s="4"/>
      <c r="BG535" s="4"/>
      <c r="BH535" s="4"/>
      <c r="BI535" s="4"/>
      <c r="BJ535" s="4"/>
      <c r="BK535" s="4"/>
      <c r="BL535" s="4"/>
      <c r="BM535" s="4"/>
      <c r="BN535" s="92" t="s">
        <v>1004</v>
      </c>
      <c r="BO535" s="4">
        <v>2</v>
      </c>
      <c r="BP535" s="4">
        <v>2</v>
      </c>
      <c r="BQ535" s="4">
        <v>11</v>
      </c>
      <c r="BR535" s="4" t="s">
        <v>1880</v>
      </c>
      <c r="BS535" s="4"/>
      <c r="BT535" s="4" t="s">
        <v>1289</v>
      </c>
      <c r="BU535" s="89">
        <v>44893</v>
      </c>
      <c r="BV535" s="4">
        <v>32419</v>
      </c>
      <c r="BW535" s="5"/>
      <c r="BX535" s="4" t="s">
        <v>63</v>
      </c>
      <c r="BY535" s="4" t="s">
        <v>63</v>
      </c>
      <c r="BZ535" s="4"/>
      <c r="CA535" s="4"/>
      <c r="CB535" s="4" t="s">
        <v>63</v>
      </c>
      <c r="CC535" s="4" t="s">
        <v>63</v>
      </c>
      <c r="CD535" s="4"/>
      <c r="CE535" s="4" t="s">
        <v>63</v>
      </c>
      <c r="CF535" s="4"/>
      <c r="CG535" s="4" t="s">
        <v>62</v>
      </c>
      <c r="CH535" s="4" t="s">
        <v>913</v>
      </c>
      <c r="CI535" s="4" t="s">
        <v>63</v>
      </c>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t="s">
        <v>806</v>
      </c>
      <c r="DK535" s="4" t="s">
        <v>807</v>
      </c>
      <c r="DL535" s="4"/>
      <c r="DM535" s="4"/>
      <c r="DN535" s="4" t="s">
        <v>63</v>
      </c>
      <c r="DO535" s="4" t="s">
        <v>1883</v>
      </c>
      <c r="DP535" s="4" t="s">
        <v>62</v>
      </c>
      <c r="DQ535" s="4" t="s">
        <v>77</v>
      </c>
      <c r="DR535" s="4"/>
      <c r="DS535" s="4"/>
      <c r="DT535" s="4"/>
      <c r="DU535" s="4"/>
      <c r="DV535" s="4"/>
      <c r="DW535" s="4"/>
      <c r="DX535" s="4"/>
      <c r="DY535" s="4"/>
      <c r="DZ535" s="4"/>
      <c r="EA535" s="213"/>
      <c r="EB535" s="4">
        <v>4</v>
      </c>
      <c r="EC535" s="4">
        <v>4</v>
      </c>
      <c r="ED535" s="4"/>
      <c r="EE535" s="4" t="s">
        <v>1884</v>
      </c>
      <c r="EF535" s="4">
        <v>6</v>
      </c>
      <c r="EG535" s="4"/>
      <c r="EH535" s="4"/>
      <c r="EI535" s="4"/>
      <c r="EJ535" s="4"/>
      <c r="EK535" s="4"/>
      <c r="EL535" s="4"/>
      <c r="EM535" s="4"/>
      <c r="EN535" s="4"/>
      <c r="EO535" s="4"/>
      <c r="EP535" s="4"/>
      <c r="EQ535" s="4"/>
      <c r="ER535" s="4"/>
      <c r="ES535" s="4"/>
      <c r="ET535" s="4"/>
      <c r="EU535" s="4"/>
      <c r="EV535" s="4">
        <v>2500</v>
      </c>
      <c r="EW535" s="4">
        <v>448</v>
      </c>
      <c r="EX535" s="4">
        <v>372</v>
      </c>
      <c r="EY535" s="4">
        <v>414</v>
      </c>
      <c r="EZ535" s="4"/>
      <c r="FA535" s="4"/>
      <c r="FB535" s="4"/>
      <c r="FC535" s="4"/>
      <c r="FD535" s="4"/>
      <c r="FE535" s="4"/>
      <c r="FF535" s="4"/>
      <c r="FG535" s="4"/>
      <c r="FH535" s="4"/>
      <c r="FI535" s="4"/>
    </row>
    <row r="536" spans="1:165" x14ac:dyDescent="0.35">
      <c r="A536">
        <v>2023</v>
      </c>
      <c r="B536" t="s">
        <v>149</v>
      </c>
      <c r="C536" t="s">
        <v>155</v>
      </c>
      <c r="D536" t="s">
        <v>1885</v>
      </c>
      <c r="E536" t="s">
        <v>151</v>
      </c>
      <c r="F536">
        <v>33</v>
      </c>
      <c r="G536" s="209">
        <v>2.7</v>
      </c>
      <c r="H536">
        <v>4</v>
      </c>
      <c r="I536" t="s">
        <v>919</v>
      </c>
      <c r="J536">
        <v>19</v>
      </c>
      <c r="K536">
        <v>22</v>
      </c>
      <c r="L536">
        <v>20</v>
      </c>
      <c r="M536">
        <v>23.3</v>
      </c>
      <c r="N536">
        <v>31</v>
      </c>
      <c r="O536">
        <v>26.232099999999999</v>
      </c>
      <c r="P536">
        <v>18.5595</v>
      </c>
      <c r="Q536">
        <v>22.247399999999999</v>
      </c>
      <c r="R536">
        <v>20.055599999999998</v>
      </c>
      <c r="T536" t="s">
        <v>852</v>
      </c>
      <c r="U536" t="s">
        <v>853</v>
      </c>
      <c r="V536" t="s">
        <v>819</v>
      </c>
      <c r="W536" t="s">
        <v>820</v>
      </c>
      <c r="Y536">
        <v>6</v>
      </c>
      <c r="Z536" t="s">
        <v>62</v>
      </c>
      <c r="AA536" t="s">
        <v>63</v>
      </c>
      <c r="AB536" t="s">
        <v>400</v>
      </c>
      <c r="AC536" t="s">
        <v>401</v>
      </c>
      <c r="AD536">
        <v>15</v>
      </c>
      <c r="AG536" t="s">
        <v>856</v>
      </c>
      <c r="AH536" t="s">
        <v>857</v>
      </c>
      <c r="AI536" t="s">
        <v>64</v>
      </c>
      <c r="AJ536" t="s">
        <v>65</v>
      </c>
      <c r="AK536" t="s">
        <v>66</v>
      </c>
      <c r="AL536" t="s">
        <v>67</v>
      </c>
      <c r="AS536">
        <v>2200</v>
      </c>
      <c r="AT536">
        <v>2200</v>
      </c>
      <c r="BO536">
        <v>2</v>
      </c>
      <c r="BP536">
        <v>2</v>
      </c>
      <c r="BQ536">
        <v>11</v>
      </c>
      <c r="BR536" t="s">
        <v>1880</v>
      </c>
      <c r="BT536" t="s">
        <v>998</v>
      </c>
      <c r="BU536" s="210">
        <v>44814</v>
      </c>
      <c r="BV536">
        <v>32101</v>
      </c>
      <c r="BX536" t="s">
        <v>63</v>
      </c>
      <c r="BY536" t="s">
        <v>63</v>
      </c>
      <c r="CB536" t="s">
        <v>63</v>
      </c>
      <c r="CC536" t="s">
        <v>63</v>
      </c>
      <c r="CE536" t="s">
        <v>63</v>
      </c>
      <c r="CG536" t="s">
        <v>62</v>
      </c>
      <c r="CH536" t="s">
        <v>898</v>
      </c>
      <c r="CI536" t="s">
        <v>63</v>
      </c>
      <c r="DJ536" t="s">
        <v>864</v>
      </c>
      <c r="DK536" t="s">
        <v>865</v>
      </c>
      <c r="DN536" t="s">
        <v>63</v>
      </c>
      <c r="DO536" t="s">
        <v>1244</v>
      </c>
      <c r="DP536" t="s">
        <v>63</v>
      </c>
      <c r="DQ536" t="s">
        <v>69</v>
      </c>
      <c r="EB536">
        <v>4</v>
      </c>
      <c r="EC536">
        <v>4</v>
      </c>
      <c r="EE536" t="s">
        <v>1877</v>
      </c>
      <c r="EF536">
        <v>5</v>
      </c>
      <c r="EV536">
        <v>3000</v>
      </c>
      <c r="EW536">
        <v>477</v>
      </c>
      <c r="EX536">
        <v>397</v>
      </c>
      <c r="EY536">
        <v>441</v>
      </c>
    </row>
    <row r="537" spans="1:165" x14ac:dyDescent="0.35">
      <c r="A537">
        <v>2023</v>
      </c>
      <c r="B537" t="s">
        <v>149</v>
      </c>
      <c r="C537" t="s">
        <v>155</v>
      </c>
      <c r="D537" t="s">
        <v>1885</v>
      </c>
      <c r="E537" t="s">
        <v>151</v>
      </c>
      <c r="F537">
        <v>29</v>
      </c>
      <c r="G537" s="209">
        <v>3.5</v>
      </c>
      <c r="H537">
        <v>6</v>
      </c>
      <c r="I537" t="s">
        <v>919</v>
      </c>
      <c r="J537">
        <v>18</v>
      </c>
      <c r="K537">
        <v>22</v>
      </c>
      <c r="L537">
        <v>20</v>
      </c>
      <c r="M537">
        <v>22.706299999999999</v>
      </c>
      <c r="N537">
        <v>31.256599999999999</v>
      </c>
      <c r="O537">
        <v>25.893699999999999</v>
      </c>
      <c r="P537">
        <v>18.121700000000001</v>
      </c>
      <c r="Q537">
        <v>22.418399999999998</v>
      </c>
      <c r="R537">
        <v>19.8322</v>
      </c>
      <c r="T537" t="s">
        <v>852</v>
      </c>
      <c r="U537" t="s">
        <v>853</v>
      </c>
      <c r="V537" t="s">
        <v>819</v>
      </c>
      <c r="W537" t="s">
        <v>820</v>
      </c>
      <c r="Y537">
        <v>6</v>
      </c>
      <c r="Z537" t="s">
        <v>62</v>
      </c>
      <c r="AA537" t="s">
        <v>63</v>
      </c>
      <c r="AB537" t="s">
        <v>400</v>
      </c>
      <c r="AC537" t="s">
        <v>401</v>
      </c>
      <c r="AD537">
        <v>15</v>
      </c>
      <c r="AG537" t="s">
        <v>856</v>
      </c>
      <c r="AH537" t="s">
        <v>857</v>
      </c>
      <c r="AI537" t="s">
        <v>64</v>
      </c>
      <c r="AJ537" t="s">
        <v>65</v>
      </c>
      <c r="AK537" t="s">
        <v>66</v>
      </c>
      <c r="AL537" t="s">
        <v>67</v>
      </c>
      <c r="AS537">
        <v>2200</v>
      </c>
      <c r="AT537">
        <v>2200</v>
      </c>
      <c r="BN537" s="192" t="s">
        <v>904</v>
      </c>
      <c r="BO537">
        <v>2</v>
      </c>
      <c r="BP537">
        <v>2</v>
      </c>
      <c r="BQ537">
        <v>11</v>
      </c>
      <c r="BR537" t="s">
        <v>1880</v>
      </c>
      <c r="BT537" t="s">
        <v>998</v>
      </c>
      <c r="BU537" s="210">
        <v>44814</v>
      </c>
      <c r="BV537">
        <v>32097</v>
      </c>
      <c r="BX537" t="s">
        <v>63</v>
      </c>
      <c r="BY537" t="s">
        <v>63</v>
      </c>
      <c r="CB537" t="s">
        <v>63</v>
      </c>
      <c r="CC537" t="s">
        <v>63</v>
      </c>
      <c r="CE537" t="s">
        <v>63</v>
      </c>
      <c r="CG537" t="s">
        <v>62</v>
      </c>
      <c r="CH537" t="s">
        <v>898</v>
      </c>
      <c r="CI537" t="s">
        <v>63</v>
      </c>
      <c r="DJ537" t="s">
        <v>905</v>
      </c>
      <c r="DK537" t="s">
        <v>906</v>
      </c>
      <c r="DN537" t="s">
        <v>63</v>
      </c>
      <c r="DO537" t="s">
        <v>1244</v>
      </c>
      <c r="DP537" t="s">
        <v>63</v>
      </c>
      <c r="DQ537" t="s">
        <v>69</v>
      </c>
      <c r="EB537">
        <v>4</v>
      </c>
      <c r="EC537">
        <v>4</v>
      </c>
      <c r="EE537" t="s">
        <v>1878</v>
      </c>
      <c r="EF537">
        <v>5</v>
      </c>
      <c r="EV537">
        <v>3000</v>
      </c>
      <c r="EW537">
        <v>490</v>
      </c>
      <c r="EX537">
        <v>396</v>
      </c>
      <c r="EY537">
        <v>448</v>
      </c>
    </row>
    <row r="538" spans="1:165" x14ac:dyDescent="0.35">
      <c r="A538">
        <v>2023</v>
      </c>
      <c r="B538" t="s">
        <v>149</v>
      </c>
      <c r="C538" t="s">
        <v>155</v>
      </c>
      <c r="D538" t="s">
        <v>1885</v>
      </c>
      <c r="E538" t="s">
        <v>151</v>
      </c>
      <c r="F538">
        <v>30</v>
      </c>
      <c r="G538" s="209">
        <v>3.5</v>
      </c>
      <c r="H538">
        <v>6</v>
      </c>
      <c r="I538" t="s">
        <v>1110</v>
      </c>
      <c r="J538">
        <v>17</v>
      </c>
      <c r="K538">
        <v>21</v>
      </c>
      <c r="L538">
        <v>18</v>
      </c>
      <c r="M538">
        <v>21.3</v>
      </c>
      <c r="N538">
        <v>28.5</v>
      </c>
      <c r="O538">
        <v>24.0321</v>
      </c>
      <c r="P538">
        <v>17.0777</v>
      </c>
      <c r="Q538">
        <v>20.571000000000002</v>
      </c>
      <c r="R538">
        <v>18.4907</v>
      </c>
      <c r="T538" t="s">
        <v>852</v>
      </c>
      <c r="U538" t="s">
        <v>853</v>
      </c>
      <c r="V538" t="s">
        <v>1111</v>
      </c>
      <c r="W538" t="s">
        <v>1112</v>
      </c>
      <c r="Y538">
        <v>6</v>
      </c>
      <c r="Z538" t="s">
        <v>63</v>
      </c>
      <c r="AA538" t="s">
        <v>63</v>
      </c>
      <c r="AB538" t="s">
        <v>400</v>
      </c>
      <c r="AC538" t="s">
        <v>401</v>
      </c>
      <c r="AD538">
        <v>15</v>
      </c>
      <c r="AG538" t="s">
        <v>856</v>
      </c>
      <c r="AH538" t="s">
        <v>857</v>
      </c>
      <c r="AI538" t="s">
        <v>64</v>
      </c>
      <c r="AJ538" t="s">
        <v>65</v>
      </c>
      <c r="AK538" t="s">
        <v>66</v>
      </c>
      <c r="AL538" t="s">
        <v>67</v>
      </c>
      <c r="AS538">
        <v>2450</v>
      </c>
      <c r="AT538">
        <v>2450</v>
      </c>
      <c r="BN538" s="192" t="s">
        <v>904</v>
      </c>
      <c r="BO538">
        <v>2</v>
      </c>
      <c r="BP538">
        <v>2</v>
      </c>
      <c r="BQ538">
        <v>11</v>
      </c>
      <c r="BR538" t="s">
        <v>1880</v>
      </c>
      <c r="BT538" t="s">
        <v>998</v>
      </c>
      <c r="BU538" s="210">
        <v>44814</v>
      </c>
      <c r="BV538">
        <v>32098</v>
      </c>
      <c r="BX538" t="s">
        <v>63</v>
      </c>
      <c r="BY538" t="s">
        <v>63</v>
      </c>
      <c r="CB538" t="s">
        <v>63</v>
      </c>
      <c r="CC538" t="s">
        <v>63</v>
      </c>
      <c r="CE538" t="s">
        <v>63</v>
      </c>
      <c r="CG538" t="s">
        <v>62</v>
      </c>
      <c r="CH538" t="s">
        <v>898</v>
      </c>
      <c r="CI538" t="s">
        <v>63</v>
      </c>
      <c r="DJ538" t="s">
        <v>905</v>
      </c>
      <c r="DK538" t="s">
        <v>906</v>
      </c>
      <c r="DN538" t="s">
        <v>63</v>
      </c>
      <c r="DO538" t="s">
        <v>1244</v>
      </c>
      <c r="DP538" t="s">
        <v>63</v>
      </c>
      <c r="DQ538" t="s">
        <v>69</v>
      </c>
      <c r="EB538">
        <v>4</v>
      </c>
      <c r="EC538">
        <v>4</v>
      </c>
      <c r="EE538" t="s">
        <v>1878</v>
      </c>
      <c r="EF538">
        <v>5</v>
      </c>
      <c r="EV538">
        <v>4250</v>
      </c>
      <c r="EW538">
        <v>520</v>
      </c>
      <c r="EX538">
        <v>432</v>
      </c>
      <c r="EY538">
        <v>481</v>
      </c>
    </row>
    <row r="539" spans="1:165" x14ac:dyDescent="0.35">
      <c r="A539">
        <v>2023</v>
      </c>
      <c r="B539" t="s">
        <v>149</v>
      </c>
      <c r="C539" t="s">
        <v>155</v>
      </c>
      <c r="D539" t="s">
        <v>1886</v>
      </c>
      <c r="E539" t="s">
        <v>151</v>
      </c>
      <c r="F539">
        <v>31</v>
      </c>
      <c r="G539" s="209">
        <v>3.5</v>
      </c>
      <c r="H539">
        <v>6</v>
      </c>
      <c r="I539" t="s">
        <v>1110</v>
      </c>
      <c r="J539">
        <v>17</v>
      </c>
      <c r="K539">
        <v>20</v>
      </c>
      <c r="L539">
        <v>18</v>
      </c>
      <c r="M539">
        <v>21.3263</v>
      </c>
      <c r="N539">
        <v>27.752500000000001</v>
      </c>
      <c r="O539">
        <v>23.806999999999999</v>
      </c>
      <c r="P539">
        <v>17.097300000000001</v>
      </c>
      <c r="Q539">
        <v>20.065999999999999</v>
      </c>
      <c r="R539">
        <v>18.316800000000001</v>
      </c>
      <c r="T539" t="s">
        <v>852</v>
      </c>
      <c r="U539" t="s">
        <v>853</v>
      </c>
      <c r="V539" t="s">
        <v>1111</v>
      </c>
      <c r="W539" t="s">
        <v>1112</v>
      </c>
      <c r="Y539">
        <v>6</v>
      </c>
      <c r="Z539" t="s">
        <v>63</v>
      </c>
      <c r="AA539" t="s">
        <v>63</v>
      </c>
      <c r="AB539" t="s">
        <v>400</v>
      </c>
      <c r="AC539" t="s">
        <v>401</v>
      </c>
      <c r="AD539">
        <v>15</v>
      </c>
      <c r="AG539" t="s">
        <v>856</v>
      </c>
      <c r="AH539" t="s">
        <v>857</v>
      </c>
      <c r="AI539" t="s">
        <v>64</v>
      </c>
      <c r="AJ539" t="s">
        <v>65</v>
      </c>
      <c r="AK539" t="s">
        <v>66</v>
      </c>
      <c r="AL539" t="s">
        <v>67</v>
      </c>
      <c r="AS539">
        <v>2450</v>
      </c>
      <c r="AT539">
        <v>2450</v>
      </c>
      <c r="BN539" s="192" t="s">
        <v>904</v>
      </c>
      <c r="BO539">
        <v>2</v>
      </c>
      <c r="BP539">
        <v>2</v>
      </c>
      <c r="BQ539">
        <v>11</v>
      </c>
      <c r="BR539" t="s">
        <v>1880</v>
      </c>
      <c r="BT539" t="s">
        <v>998</v>
      </c>
      <c r="BU539" s="210">
        <v>44814</v>
      </c>
      <c r="BV539">
        <v>32099</v>
      </c>
      <c r="BX539" t="s">
        <v>62</v>
      </c>
      <c r="BY539" t="s">
        <v>63</v>
      </c>
      <c r="CB539" t="s">
        <v>63</v>
      </c>
      <c r="CC539" t="s">
        <v>63</v>
      </c>
      <c r="CE539" t="s">
        <v>63</v>
      </c>
      <c r="CG539" t="s">
        <v>62</v>
      </c>
      <c r="CH539" t="s">
        <v>898</v>
      </c>
      <c r="CI539" t="s">
        <v>63</v>
      </c>
      <c r="DJ539" t="s">
        <v>905</v>
      </c>
      <c r="DK539" t="s">
        <v>906</v>
      </c>
      <c r="DN539" t="s">
        <v>63</v>
      </c>
      <c r="DO539" t="s">
        <v>1244</v>
      </c>
      <c r="DP539" t="s">
        <v>63</v>
      </c>
      <c r="DQ539" t="s">
        <v>69</v>
      </c>
      <c r="EB539">
        <v>4</v>
      </c>
      <c r="EC539">
        <v>4</v>
      </c>
      <c r="EE539" t="s">
        <v>1878</v>
      </c>
      <c r="EF539">
        <v>5</v>
      </c>
      <c r="EV539">
        <v>4250</v>
      </c>
      <c r="EW539">
        <v>517</v>
      </c>
      <c r="EX539">
        <v>441</v>
      </c>
      <c r="EY539">
        <v>483</v>
      </c>
    </row>
    <row r="540" spans="1:165" x14ac:dyDescent="0.35">
      <c r="A540" s="4">
        <v>2023</v>
      </c>
      <c r="B540" s="4" t="s">
        <v>296</v>
      </c>
      <c r="C540" s="4" t="s">
        <v>115</v>
      </c>
      <c r="D540" s="4" t="s">
        <v>1887</v>
      </c>
      <c r="E540" s="4" t="s">
        <v>113</v>
      </c>
      <c r="F540" s="4">
        <v>810</v>
      </c>
      <c r="G540" s="88">
        <v>2.7</v>
      </c>
      <c r="H540" s="4">
        <v>4</v>
      </c>
      <c r="I540" s="4" t="s">
        <v>882</v>
      </c>
      <c r="J540" s="4">
        <v>19</v>
      </c>
      <c r="K540" s="4">
        <v>21</v>
      </c>
      <c r="L540" s="4">
        <v>20</v>
      </c>
      <c r="M540" s="4">
        <v>23.3</v>
      </c>
      <c r="N540" s="4">
        <v>34.6</v>
      </c>
      <c r="O540" s="4">
        <v>27.3142</v>
      </c>
      <c r="P540" s="4">
        <v>18.5595</v>
      </c>
      <c r="Q540" s="4">
        <v>21.023499999999999</v>
      </c>
      <c r="R540" s="4">
        <v>19.5928</v>
      </c>
      <c r="S540" s="4"/>
      <c r="T540" s="4" t="s">
        <v>796</v>
      </c>
      <c r="U540" s="4" t="s">
        <v>797</v>
      </c>
      <c r="V540" s="4" t="s">
        <v>73</v>
      </c>
      <c r="W540" s="4" t="s">
        <v>74</v>
      </c>
      <c r="X540" s="4"/>
      <c r="Y540" s="4">
        <v>8</v>
      </c>
      <c r="Z540" s="4" t="s">
        <v>62</v>
      </c>
      <c r="AA540" s="4" t="s">
        <v>63</v>
      </c>
      <c r="AB540" s="4" t="s">
        <v>71</v>
      </c>
      <c r="AC540" s="4" t="s">
        <v>72</v>
      </c>
      <c r="AD540" s="4">
        <v>10</v>
      </c>
      <c r="AE540" s="4"/>
      <c r="AF540" s="4"/>
      <c r="AG540" s="4" t="s">
        <v>856</v>
      </c>
      <c r="AH540" s="4" t="s">
        <v>857</v>
      </c>
      <c r="AI540" s="4" t="s">
        <v>64</v>
      </c>
      <c r="AJ540" s="4" t="s">
        <v>65</v>
      </c>
      <c r="AK540" s="4" t="s">
        <v>66</v>
      </c>
      <c r="AL540" s="4" t="s">
        <v>67</v>
      </c>
      <c r="AM540" s="4"/>
      <c r="AN540" s="4"/>
      <c r="AO540" s="4"/>
      <c r="AP540" s="4"/>
      <c r="AQ540" s="4"/>
      <c r="AR540" s="4"/>
      <c r="AS540" s="4">
        <v>2200</v>
      </c>
      <c r="AT540" s="4">
        <v>2200</v>
      </c>
      <c r="AU540" s="4"/>
      <c r="AV540" s="4"/>
      <c r="AW540" s="4"/>
      <c r="AX540" s="4"/>
      <c r="AY540" s="4"/>
      <c r="AZ540" s="4"/>
      <c r="BA540" s="4"/>
      <c r="BB540" s="4"/>
      <c r="BC540" s="4"/>
      <c r="BD540" s="4"/>
      <c r="BE540" s="4"/>
      <c r="BF540" s="4"/>
      <c r="BG540" s="4"/>
      <c r="BH540" s="4"/>
      <c r="BI540" s="4"/>
      <c r="BJ540" s="4"/>
      <c r="BK540" s="4"/>
      <c r="BL540" s="4"/>
      <c r="BM540" s="4"/>
      <c r="BN540" s="92" t="s">
        <v>1888</v>
      </c>
      <c r="BO540" s="4">
        <v>2</v>
      </c>
      <c r="BP540" s="4">
        <v>2</v>
      </c>
      <c r="BQ540" s="4">
        <v>12</v>
      </c>
      <c r="BR540" s="4" t="s">
        <v>1889</v>
      </c>
      <c r="BS540" s="4"/>
      <c r="BT540" s="4" t="s">
        <v>1289</v>
      </c>
      <c r="BU540" s="89">
        <v>44791</v>
      </c>
      <c r="BV540" s="4">
        <v>31995</v>
      </c>
      <c r="BW540" s="5"/>
      <c r="BX540" s="4" t="s">
        <v>63</v>
      </c>
      <c r="BY540" s="4" t="s">
        <v>63</v>
      </c>
      <c r="BZ540" s="4"/>
      <c r="CA540" s="4"/>
      <c r="CB540" s="4" t="s">
        <v>63</v>
      </c>
      <c r="CC540" s="4" t="s">
        <v>63</v>
      </c>
      <c r="CD540" s="4" t="s">
        <v>1394</v>
      </c>
      <c r="CE540" s="4" t="s">
        <v>62</v>
      </c>
      <c r="CF540" s="4" t="s">
        <v>1046</v>
      </c>
      <c r="CG540" s="4" t="s">
        <v>62</v>
      </c>
      <c r="CH540" s="4" t="s">
        <v>859</v>
      </c>
      <c r="CI540" s="4" t="s">
        <v>62</v>
      </c>
      <c r="CJ540" s="4" t="s">
        <v>1392</v>
      </c>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t="s">
        <v>806</v>
      </c>
      <c r="DK540" s="4" t="s">
        <v>807</v>
      </c>
      <c r="DL540" s="4"/>
      <c r="DM540" s="4"/>
      <c r="DN540" s="4" t="s">
        <v>63</v>
      </c>
      <c r="DO540" s="4" t="s">
        <v>825</v>
      </c>
      <c r="DP540" s="4" t="s">
        <v>62</v>
      </c>
      <c r="DQ540" s="4" t="s">
        <v>77</v>
      </c>
      <c r="DR540" s="4" t="s">
        <v>1890</v>
      </c>
      <c r="DS540" s="4"/>
      <c r="DT540" s="4"/>
      <c r="DU540" s="4"/>
      <c r="DV540" s="4"/>
      <c r="DW540" s="4"/>
      <c r="DX540" s="4"/>
      <c r="DY540" s="4"/>
      <c r="DZ540" s="4"/>
      <c r="EA540" s="213"/>
      <c r="EB540" s="4">
        <v>4</v>
      </c>
      <c r="EC540" s="4">
        <v>4</v>
      </c>
      <c r="ED540" s="4"/>
      <c r="EE540" s="4" t="s">
        <v>1868</v>
      </c>
      <c r="EF540" s="4">
        <v>7</v>
      </c>
      <c r="EG540" s="4"/>
      <c r="EH540" s="4"/>
      <c r="EI540" s="4"/>
      <c r="EJ540" s="4"/>
      <c r="EK540" s="4"/>
      <c r="EL540" s="4"/>
      <c r="EM540" s="4"/>
      <c r="EN540" s="4"/>
      <c r="EO540" s="4"/>
      <c r="EP540" s="4"/>
      <c r="EQ540" s="4"/>
      <c r="ER540" s="4"/>
      <c r="ES540" s="4"/>
      <c r="ET540" s="4"/>
      <c r="EU540" s="4"/>
      <c r="EV540" s="4">
        <v>3000</v>
      </c>
      <c r="EW540" s="4">
        <v>478</v>
      </c>
      <c r="EX540" s="4">
        <v>422</v>
      </c>
      <c r="EY540" s="4">
        <v>453</v>
      </c>
      <c r="EZ540" s="4"/>
      <c r="FA540" s="4"/>
      <c r="FB540" s="4"/>
      <c r="FC540" s="4"/>
      <c r="FD540" s="4"/>
      <c r="FE540" s="4"/>
      <c r="FF540" s="4"/>
      <c r="FG540" s="4"/>
      <c r="FH540" s="4"/>
      <c r="FI540" s="4"/>
    </row>
    <row r="541" spans="1:165" x14ac:dyDescent="0.35">
      <c r="A541" s="4">
        <v>2023</v>
      </c>
      <c r="B541" s="4" t="s">
        <v>296</v>
      </c>
      <c r="C541" s="4" t="s">
        <v>115</v>
      </c>
      <c r="D541" s="4" t="s">
        <v>1887</v>
      </c>
      <c r="E541" s="4" t="s">
        <v>113</v>
      </c>
      <c r="F541" s="4">
        <v>807</v>
      </c>
      <c r="G541" s="88">
        <v>2.7</v>
      </c>
      <c r="H541" s="4">
        <v>4</v>
      </c>
      <c r="I541" s="4" t="s">
        <v>882</v>
      </c>
      <c r="J541" s="4">
        <v>19</v>
      </c>
      <c r="K541" s="4">
        <v>22</v>
      </c>
      <c r="L541" s="4">
        <v>20</v>
      </c>
      <c r="M541" s="4">
        <v>23.389099999999999</v>
      </c>
      <c r="N541" s="4">
        <v>35.311599999999999</v>
      </c>
      <c r="O541" s="4">
        <v>27.5794</v>
      </c>
      <c r="P541" s="4">
        <v>18.6251</v>
      </c>
      <c r="Q541" s="4">
        <v>21.521699999999999</v>
      </c>
      <c r="R541" s="4">
        <v>19.825900000000001</v>
      </c>
      <c r="S541" s="4"/>
      <c r="T541" s="4" t="s">
        <v>796</v>
      </c>
      <c r="U541" s="4" t="s">
        <v>797</v>
      </c>
      <c r="V541" s="4" t="s">
        <v>73</v>
      </c>
      <c r="W541" s="4" t="s">
        <v>74</v>
      </c>
      <c r="X541" s="4"/>
      <c r="Y541" s="4">
        <v>8</v>
      </c>
      <c r="Z541" s="4" t="s">
        <v>62</v>
      </c>
      <c r="AA541" s="4" t="s">
        <v>63</v>
      </c>
      <c r="AB541" s="4" t="s">
        <v>71</v>
      </c>
      <c r="AC541" s="4" t="s">
        <v>72</v>
      </c>
      <c r="AD541" s="4">
        <v>10</v>
      </c>
      <c r="AE541" s="4"/>
      <c r="AF541" s="4"/>
      <c r="AG541" s="4" t="s">
        <v>856</v>
      </c>
      <c r="AH541" s="4" t="s">
        <v>857</v>
      </c>
      <c r="AI541" s="4" t="s">
        <v>64</v>
      </c>
      <c r="AJ541" s="4" t="s">
        <v>65</v>
      </c>
      <c r="AK541" s="4" t="s">
        <v>66</v>
      </c>
      <c r="AL541" s="4" t="s">
        <v>67</v>
      </c>
      <c r="AM541" s="4"/>
      <c r="AN541" s="4"/>
      <c r="AO541" s="4"/>
      <c r="AP541" s="4"/>
      <c r="AQ541" s="4"/>
      <c r="AR541" s="4"/>
      <c r="AS541" s="4">
        <v>2200</v>
      </c>
      <c r="AT541" s="4">
        <v>2200</v>
      </c>
      <c r="AU541" s="4"/>
      <c r="AV541" s="4"/>
      <c r="AW541" s="4"/>
      <c r="AX541" s="4"/>
      <c r="AY541" s="4"/>
      <c r="AZ541" s="4"/>
      <c r="BA541" s="4"/>
      <c r="BB541" s="4"/>
      <c r="BC541" s="4"/>
      <c r="BD541" s="4"/>
      <c r="BE541" s="4"/>
      <c r="BF541" s="4"/>
      <c r="BG541" s="4"/>
      <c r="BH541" s="4"/>
      <c r="BI541" s="4"/>
      <c r="BJ541" s="4"/>
      <c r="BK541" s="4"/>
      <c r="BL541" s="4"/>
      <c r="BM541" s="4"/>
      <c r="BN541" s="92" t="s">
        <v>1004</v>
      </c>
      <c r="BO541" s="4">
        <v>2</v>
      </c>
      <c r="BP541" s="4">
        <v>2</v>
      </c>
      <c r="BQ541" s="4">
        <v>12</v>
      </c>
      <c r="BR541" s="4" t="s">
        <v>1889</v>
      </c>
      <c r="BS541" s="4"/>
      <c r="BT541" s="4" t="s">
        <v>1289</v>
      </c>
      <c r="BU541" s="89">
        <v>44791</v>
      </c>
      <c r="BV541" s="4">
        <v>31991</v>
      </c>
      <c r="BW541" s="5"/>
      <c r="BX541" s="4" t="s">
        <v>63</v>
      </c>
      <c r="BY541" s="4" t="s">
        <v>63</v>
      </c>
      <c r="BZ541" s="4"/>
      <c r="CA541" s="4"/>
      <c r="CB541" s="4" t="s">
        <v>63</v>
      </c>
      <c r="CC541" s="4" t="s">
        <v>63</v>
      </c>
      <c r="CD541" s="4" t="s">
        <v>1394</v>
      </c>
      <c r="CE541" s="4" t="s">
        <v>62</v>
      </c>
      <c r="CF541" s="4" t="s">
        <v>1046</v>
      </c>
      <c r="CG541" s="4" t="s">
        <v>62</v>
      </c>
      <c r="CH541" s="4" t="s">
        <v>859</v>
      </c>
      <c r="CI541" s="4" t="s">
        <v>62</v>
      </c>
      <c r="CJ541" s="4" t="s">
        <v>1392</v>
      </c>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t="s">
        <v>806</v>
      </c>
      <c r="DK541" s="4" t="s">
        <v>807</v>
      </c>
      <c r="DL541" s="4"/>
      <c r="DM541" s="4"/>
      <c r="DN541" s="4" t="s">
        <v>63</v>
      </c>
      <c r="DO541" s="4" t="s">
        <v>825</v>
      </c>
      <c r="DP541" s="4" t="s">
        <v>62</v>
      </c>
      <c r="DQ541" s="4" t="s">
        <v>77</v>
      </c>
      <c r="DR541" s="4"/>
      <c r="DS541" s="4"/>
      <c r="DT541" s="4"/>
      <c r="DU541" s="4"/>
      <c r="DV541" s="4"/>
      <c r="DW541" s="4"/>
      <c r="DX541" s="4"/>
      <c r="DY541" s="4"/>
      <c r="DZ541" s="4"/>
      <c r="EA541" s="213"/>
      <c r="EB541" s="4">
        <v>4</v>
      </c>
      <c r="EC541" s="4">
        <v>4</v>
      </c>
      <c r="ED541" s="4"/>
      <c r="EE541" s="4" t="s">
        <v>1868</v>
      </c>
      <c r="EF541" s="4">
        <v>7</v>
      </c>
      <c r="EG541" s="4"/>
      <c r="EH541" s="4"/>
      <c r="EI541" s="4"/>
      <c r="EJ541" s="4"/>
      <c r="EK541" s="4"/>
      <c r="EL541" s="4"/>
      <c r="EM541" s="4"/>
      <c r="EN541" s="4"/>
      <c r="EO541" s="4"/>
      <c r="EP541" s="4"/>
      <c r="EQ541" s="4"/>
      <c r="ER541" s="4"/>
      <c r="ES541" s="4"/>
      <c r="ET541" s="4"/>
      <c r="EU541" s="4"/>
      <c r="EV541" s="4">
        <v>3000</v>
      </c>
      <c r="EW541" s="4">
        <v>476</v>
      </c>
      <c r="EX541" s="4">
        <v>410</v>
      </c>
      <c r="EY541" s="4">
        <v>446</v>
      </c>
      <c r="EZ541" s="4"/>
      <c r="FA541" s="4"/>
      <c r="FB541" s="4"/>
      <c r="FC541" s="4"/>
      <c r="FD541" s="4"/>
      <c r="FE541" s="4"/>
      <c r="FF541" s="4"/>
      <c r="FG541" s="4"/>
      <c r="FH541" s="4"/>
      <c r="FI541" s="4"/>
    </row>
    <row r="542" spans="1:165" x14ac:dyDescent="0.35">
      <c r="A542">
        <v>2023</v>
      </c>
      <c r="B542" t="s">
        <v>296</v>
      </c>
      <c r="C542" t="s">
        <v>115</v>
      </c>
      <c r="D542" t="s">
        <v>1887</v>
      </c>
      <c r="E542" t="s">
        <v>113</v>
      </c>
      <c r="F542">
        <v>593</v>
      </c>
      <c r="G542" s="209">
        <v>3</v>
      </c>
      <c r="H542">
        <v>6</v>
      </c>
      <c r="I542" t="s">
        <v>1281</v>
      </c>
      <c r="J542">
        <v>24</v>
      </c>
      <c r="K542">
        <v>29</v>
      </c>
      <c r="L542">
        <v>26</v>
      </c>
      <c r="M542">
        <v>30.248699999999999</v>
      </c>
      <c r="N542">
        <v>45.5428</v>
      </c>
      <c r="O542">
        <v>35.633600000000001</v>
      </c>
      <c r="P542">
        <v>23.561</v>
      </c>
      <c r="Q542">
        <v>29</v>
      </c>
      <c r="R542">
        <v>25.909300000000002</v>
      </c>
      <c r="T542" t="s">
        <v>796</v>
      </c>
      <c r="U542" t="s">
        <v>797</v>
      </c>
      <c r="V542" t="s">
        <v>73</v>
      </c>
      <c r="W542" t="s">
        <v>74</v>
      </c>
      <c r="Y542">
        <v>10</v>
      </c>
      <c r="Z542" t="s">
        <v>62</v>
      </c>
      <c r="AA542" t="s">
        <v>63</v>
      </c>
      <c r="AB542" t="s">
        <v>71</v>
      </c>
      <c r="AC542" t="s">
        <v>72</v>
      </c>
      <c r="AE542">
        <v>20</v>
      </c>
      <c r="AG542" t="s">
        <v>1891</v>
      </c>
      <c r="AH542" t="s">
        <v>1892</v>
      </c>
      <c r="AI542" t="s">
        <v>64</v>
      </c>
      <c r="AJ542" t="s">
        <v>65</v>
      </c>
      <c r="AK542" t="s">
        <v>66</v>
      </c>
      <c r="AL542" t="s">
        <v>67</v>
      </c>
      <c r="AS542">
        <v>1850</v>
      </c>
      <c r="AT542">
        <v>1850</v>
      </c>
      <c r="BO542">
        <v>2</v>
      </c>
      <c r="BP542">
        <v>2</v>
      </c>
      <c r="BQ542">
        <v>12</v>
      </c>
      <c r="BR542" t="s">
        <v>1889</v>
      </c>
      <c r="BT542" t="s">
        <v>1289</v>
      </c>
      <c r="BU542" s="210">
        <v>44801</v>
      </c>
      <c r="BV542">
        <v>32007</v>
      </c>
      <c r="BX542" t="s">
        <v>63</v>
      </c>
      <c r="BY542" t="s">
        <v>63</v>
      </c>
      <c r="CB542" t="s">
        <v>63</v>
      </c>
      <c r="CC542" t="s">
        <v>63</v>
      </c>
      <c r="CE542" t="s">
        <v>63</v>
      </c>
      <c r="CG542" t="s">
        <v>63</v>
      </c>
      <c r="CI542" t="s">
        <v>63</v>
      </c>
      <c r="DJ542" t="s">
        <v>1893</v>
      </c>
      <c r="DK542" t="s">
        <v>1894</v>
      </c>
      <c r="DN542" t="s">
        <v>63</v>
      </c>
      <c r="DO542" t="s">
        <v>825</v>
      </c>
      <c r="DP542" t="s">
        <v>62</v>
      </c>
      <c r="DQ542" t="s">
        <v>77</v>
      </c>
      <c r="EB542">
        <v>5</v>
      </c>
      <c r="EC542">
        <v>5</v>
      </c>
      <c r="EE542" t="s">
        <v>1895</v>
      </c>
      <c r="EF542">
        <v>5</v>
      </c>
      <c r="EV542">
        <v>1250</v>
      </c>
      <c r="EW542">
        <v>432</v>
      </c>
      <c r="EX542">
        <v>351</v>
      </c>
      <c r="EY542">
        <v>396</v>
      </c>
    </row>
    <row r="543" spans="1:165" x14ac:dyDescent="0.35">
      <c r="A543" s="4">
        <v>2023</v>
      </c>
      <c r="B543" s="4" t="s">
        <v>296</v>
      </c>
      <c r="C543" s="4" t="s">
        <v>115</v>
      </c>
      <c r="D543" s="4" t="s">
        <v>1887</v>
      </c>
      <c r="E543" s="4" t="s">
        <v>113</v>
      </c>
      <c r="F543" s="4">
        <v>799</v>
      </c>
      <c r="G543" s="88">
        <v>5.3</v>
      </c>
      <c r="H543" s="4">
        <v>8</v>
      </c>
      <c r="I543" s="4" t="s">
        <v>1281</v>
      </c>
      <c r="J543" s="4">
        <v>17</v>
      </c>
      <c r="K543" s="4">
        <v>21</v>
      </c>
      <c r="L543" s="4">
        <v>19</v>
      </c>
      <c r="M543" s="4">
        <v>21.568200000000001</v>
      </c>
      <c r="N543" s="4">
        <v>33.236400000000003</v>
      </c>
      <c r="O543" s="4">
        <v>25.614799999999999</v>
      </c>
      <c r="P543" s="4">
        <v>16.920500000000001</v>
      </c>
      <c r="Q543" s="4">
        <v>21.181899999999999</v>
      </c>
      <c r="R543" s="4">
        <v>18.604800000000001</v>
      </c>
      <c r="S543" s="4"/>
      <c r="T543" s="4" t="s">
        <v>852</v>
      </c>
      <c r="U543" s="4" t="s">
        <v>853</v>
      </c>
      <c r="V543" s="4" t="s">
        <v>73</v>
      </c>
      <c r="W543" s="4" t="s">
        <v>74</v>
      </c>
      <c r="X543" s="4"/>
      <c r="Y543" s="4">
        <v>10</v>
      </c>
      <c r="Z543" s="4" t="s">
        <v>62</v>
      </c>
      <c r="AA543" s="4" t="s">
        <v>63</v>
      </c>
      <c r="AB543" s="4" t="s">
        <v>71</v>
      </c>
      <c r="AC543" s="4" t="s">
        <v>72</v>
      </c>
      <c r="AD543" s="4">
        <v>10</v>
      </c>
      <c r="AE543" s="4"/>
      <c r="AF543" s="4"/>
      <c r="AG543" s="4" t="s">
        <v>856</v>
      </c>
      <c r="AH543" s="4" t="s">
        <v>857</v>
      </c>
      <c r="AI543" s="4" t="s">
        <v>64</v>
      </c>
      <c r="AJ543" s="4" t="s">
        <v>65</v>
      </c>
      <c r="AK543" s="4" t="s">
        <v>66</v>
      </c>
      <c r="AL543" s="4" t="s">
        <v>67</v>
      </c>
      <c r="AM543" s="4"/>
      <c r="AN543" s="4"/>
      <c r="AO543" s="4"/>
      <c r="AP543" s="4"/>
      <c r="AQ543" s="4"/>
      <c r="AR543" s="4"/>
      <c r="AS543" s="4">
        <v>2350</v>
      </c>
      <c r="AT543" s="4">
        <v>2350</v>
      </c>
      <c r="AU543" s="4"/>
      <c r="AV543" s="4"/>
      <c r="AW543" s="4"/>
      <c r="AX543" s="4"/>
      <c r="AY543" s="4"/>
      <c r="AZ543" s="4"/>
      <c r="BA543" s="4"/>
      <c r="BB543" s="4"/>
      <c r="BC543" s="4"/>
      <c r="BD543" s="4"/>
      <c r="BE543" s="4"/>
      <c r="BF543" s="4"/>
      <c r="BG543" s="4"/>
      <c r="BH543" s="4"/>
      <c r="BI543" s="4"/>
      <c r="BJ543" s="4"/>
      <c r="BK543" s="4"/>
      <c r="BL543" s="4"/>
      <c r="BM543" s="4"/>
      <c r="BN543" s="92" t="s">
        <v>1004</v>
      </c>
      <c r="BO543" s="4">
        <v>1</v>
      </c>
      <c r="BP543" s="4">
        <v>1</v>
      </c>
      <c r="BQ543" s="4">
        <v>12</v>
      </c>
      <c r="BR543" s="4" t="s">
        <v>1889</v>
      </c>
      <c r="BS543" s="4"/>
      <c r="BT543" s="4" t="s">
        <v>1011</v>
      </c>
      <c r="BU543" s="89">
        <v>44802</v>
      </c>
      <c r="BV543" s="4">
        <v>32035</v>
      </c>
      <c r="BW543" s="5"/>
      <c r="BX543" s="4" t="s">
        <v>63</v>
      </c>
      <c r="BY543" s="4" t="s">
        <v>63</v>
      </c>
      <c r="BZ543" s="4"/>
      <c r="CA543" s="4"/>
      <c r="CB543" s="4" t="s">
        <v>63</v>
      </c>
      <c r="CC543" s="4" t="s">
        <v>63</v>
      </c>
      <c r="CD543" s="4"/>
      <c r="CE543" s="4" t="s">
        <v>62</v>
      </c>
      <c r="CF543" s="4" t="s">
        <v>1896</v>
      </c>
      <c r="CG543" s="4" t="s">
        <v>62</v>
      </c>
      <c r="CH543" s="4" t="s">
        <v>1897</v>
      </c>
      <c r="CI543" s="4" t="s">
        <v>63</v>
      </c>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t="s">
        <v>806</v>
      </c>
      <c r="DK543" s="4" t="s">
        <v>807</v>
      </c>
      <c r="DL543" s="4"/>
      <c r="DM543" s="4"/>
      <c r="DN543" s="4" t="s">
        <v>63</v>
      </c>
      <c r="DO543" s="4" t="s">
        <v>825</v>
      </c>
      <c r="DP543" s="4" t="s">
        <v>62</v>
      </c>
      <c r="DQ543" s="4" t="s">
        <v>77</v>
      </c>
      <c r="DR543" s="4" t="s">
        <v>1898</v>
      </c>
      <c r="DS543" s="4"/>
      <c r="DT543" s="4"/>
      <c r="DU543" s="4"/>
      <c r="DV543" s="4"/>
      <c r="DW543" s="4"/>
      <c r="DX543" s="4"/>
      <c r="DY543" s="4"/>
      <c r="DZ543" s="4"/>
      <c r="EA543" s="213"/>
      <c r="EB543" s="4">
        <v>4</v>
      </c>
      <c r="EC543" s="4">
        <v>4</v>
      </c>
      <c r="ED543" s="4"/>
      <c r="EE543" s="4" t="s">
        <v>1899</v>
      </c>
      <c r="EF543" s="4">
        <v>6</v>
      </c>
      <c r="EG543" s="4"/>
      <c r="EH543" s="4"/>
      <c r="EI543" s="4"/>
      <c r="EJ543" s="4"/>
      <c r="EK543" s="4"/>
      <c r="EL543" s="4"/>
      <c r="EM543" s="4"/>
      <c r="EN543" s="4"/>
      <c r="EO543" s="4"/>
      <c r="EP543" s="4"/>
      <c r="EQ543" s="4"/>
      <c r="ER543" s="4"/>
      <c r="ES543" s="4"/>
      <c r="ET543" s="4"/>
      <c r="EU543" s="4"/>
      <c r="EV543" s="4">
        <v>3750</v>
      </c>
      <c r="EW543" s="4">
        <v>525</v>
      </c>
      <c r="EX543" s="4">
        <v>420</v>
      </c>
      <c r="EY543" s="4">
        <v>478</v>
      </c>
      <c r="EZ543" s="4"/>
      <c r="FA543" s="4"/>
      <c r="FB543" s="4"/>
      <c r="FC543" s="4"/>
      <c r="FD543" s="4"/>
      <c r="FE543" s="4"/>
      <c r="FF543" s="4"/>
      <c r="FG543" s="4"/>
      <c r="FH543" s="4"/>
      <c r="FI543" s="4"/>
    </row>
    <row r="544" spans="1:165" x14ac:dyDescent="0.35">
      <c r="A544" s="4">
        <v>2023</v>
      </c>
      <c r="B544" s="4" t="s">
        <v>296</v>
      </c>
      <c r="C544" s="4" t="s">
        <v>115</v>
      </c>
      <c r="D544" s="4" t="s">
        <v>1887</v>
      </c>
      <c r="E544" s="4" t="s">
        <v>113</v>
      </c>
      <c r="F544" s="4">
        <v>554</v>
      </c>
      <c r="G544" s="88">
        <v>5.3</v>
      </c>
      <c r="H544" s="4">
        <v>8</v>
      </c>
      <c r="I544" s="4" t="s">
        <v>1281</v>
      </c>
      <c r="J544" s="4">
        <v>17</v>
      </c>
      <c r="K544" s="4">
        <v>21</v>
      </c>
      <c r="L544" s="4">
        <v>19</v>
      </c>
      <c r="M544" s="4">
        <v>21.396000000000001</v>
      </c>
      <c r="N544" s="4">
        <v>33.720700000000001</v>
      </c>
      <c r="O544" s="4">
        <v>25.607800000000001</v>
      </c>
      <c r="P544" s="4">
        <v>16.801500000000001</v>
      </c>
      <c r="Q544" s="4">
        <v>21.359500000000001</v>
      </c>
      <c r="R544" s="4">
        <v>18.586300000000001</v>
      </c>
      <c r="S544" s="4"/>
      <c r="T544" s="4" t="s">
        <v>852</v>
      </c>
      <c r="U544" s="4" t="s">
        <v>853</v>
      </c>
      <c r="V544" s="4" t="s">
        <v>73</v>
      </c>
      <c r="W544" s="4" t="s">
        <v>74</v>
      </c>
      <c r="X544" s="4"/>
      <c r="Y544" s="4">
        <v>10</v>
      </c>
      <c r="Z544" s="4" t="s">
        <v>62</v>
      </c>
      <c r="AA544" s="4" t="s">
        <v>63</v>
      </c>
      <c r="AB544" s="4" t="s">
        <v>71</v>
      </c>
      <c r="AC544" s="4" t="s">
        <v>72</v>
      </c>
      <c r="AD544" s="4">
        <v>10</v>
      </c>
      <c r="AE544" s="4"/>
      <c r="AF544" s="4"/>
      <c r="AG544" s="4" t="s">
        <v>856</v>
      </c>
      <c r="AH544" s="4" t="s">
        <v>857</v>
      </c>
      <c r="AI544" s="4" t="s">
        <v>64</v>
      </c>
      <c r="AJ544" s="4" t="s">
        <v>65</v>
      </c>
      <c r="AK544" s="4" t="s">
        <v>66</v>
      </c>
      <c r="AL544" s="4" t="s">
        <v>67</v>
      </c>
      <c r="AM544" s="4"/>
      <c r="AN544" s="4"/>
      <c r="AO544" s="4"/>
      <c r="AP544" s="4"/>
      <c r="AQ544" s="4"/>
      <c r="AR544" s="4"/>
      <c r="AS544" s="4">
        <v>2350</v>
      </c>
      <c r="AT544" s="4">
        <v>2350</v>
      </c>
      <c r="AU544" s="4"/>
      <c r="AV544" s="4"/>
      <c r="AW544" s="4"/>
      <c r="AX544" s="4"/>
      <c r="AY544" s="4"/>
      <c r="AZ544" s="4"/>
      <c r="BA544" s="4"/>
      <c r="BB544" s="4"/>
      <c r="BC544" s="4"/>
      <c r="BD544" s="4"/>
      <c r="BE544" s="4"/>
      <c r="BF544" s="4"/>
      <c r="BG544" s="4"/>
      <c r="BH544" s="4"/>
      <c r="BI544" s="4"/>
      <c r="BJ544" s="4"/>
      <c r="BK544" s="4"/>
      <c r="BL544" s="4"/>
      <c r="BM544" s="4"/>
      <c r="BN544" s="92" t="s">
        <v>1888</v>
      </c>
      <c r="BO544" s="4">
        <v>1</v>
      </c>
      <c r="BP544" s="4">
        <v>1</v>
      </c>
      <c r="BQ544" s="4">
        <v>12</v>
      </c>
      <c r="BR544" s="4" t="s">
        <v>1889</v>
      </c>
      <c r="BS544" s="4"/>
      <c r="BT544" s="4" t="s">
        <v>1011</v>
      </c>
      <c r="BU544" s="89">
        <v>44802</v>
      </c>
      <c r="BV544" s="4">
        <v>31980</v>
      </c>
      <c r="BW544" s="5"/>
      <c r="BX544" s="4" t="s">
        <v>63</v>
      </c>
      <c r="BY544" s="4" t="s">
        <v>63</v>
      </c>
      <c r="BZ544" s="4"/>
      <c r="CA544" s="4"/>
      <c r="CB544" s="4" t="s">
        <v>63</v>
      </c>
      <c r="CC544" s="4" t="s">
        <v>63</v>
      </c>
      <c r="CD544" s="4"/>
      <c r="CE544" s="4" t="s">
        <v>62</v>
      </c>
      <c r="CF544" s="4" t="s">
        <v>1896</v>
      </c>
      <c r="CG544" s="4" t="s">
        <v>62</v>
      </c>
      <c r="CH544" s="4" t="s">
        <v>1897</v>
      </c>
      <c r="CI544" s="4" t="s">
        <v>63</v>
      </c>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t="s">
        <v>806</v>
      </c>
      <c r="DK544" s="4" t="s">
        <v>807</v>
      </c>
      <c r="DL544" s="4"/>
      <c r="DM544" s="4"/>
      <c r="DN544" s="4" t="s">
        <v>63</v>
      </c>
      <c r="DO544" s="4" t="s">
        <v>825</v>
      </c>
      <c r="DP544" s="4" t="s">
        <v>62</v>
      </c>
      <c r="DQ544" s="4" t="s">
        <v>77</v>
      </c>
      <c r="DR544" s="4" t="s">
        <v>1890</v>
      </c>
      <c r="DS544" s="4"/>
      <c r="DT544" s="4"/>
      <c r="DU544" s="4"/>
      <c r="DV544" s="4"/>
      <c r="DW544" s="4"/>
      <c r="DX544" s="4"/>
      <c r="DY544" s="4"/>
      <c r="DZ544" s="4"/>
      <c r="EA544" s="213"/>
      <c r="EB544" s="4">
        <v>4</v>
      </c>
      <c r="EC544" s="4">
        <v>4</v>
      </c>
      <c r="ED544" s="4"/>
      <c r="EE544" s="4" t="s">
        <v>1899</v>
      </c>
      <c r="EF544" s="4">
        <v>6</v>
      </c>
      <c r="EG544" s="4"/>
      <c r="EH544" s="4"/>
      <c r="EI544" s="4"/>
      <c r="EJ544" s="4"/>
      <c r="EK544" s="4"/>
      <c r="EL544" s="4"/>
      <c r="EM544" s="4"/>
      <c r="EN544" s="4"/>
      <c r="EO544" s="4"/>
      <c r="EP544" s="4"/>
      <c r="EQ544" s="4"/>
      <c r="ER544" s="4"/>
      <c r="ES544" s="4"/>
      <c r="ET544" s="4"/>
      <c r="EU544" s="4"/>
      <c r="EV544" s="4">
        <v>3750</v>
      </c>
      <c r="EW544" s="4">
        <v>529</v>
      </c>
      <c r="EX544" s="4">
        <v>416</v>
      </c>
      <c r="EY544" s="4">
        <v>478</v>
      </c>
      <c r="EZ544" s="4"/>
      <c r="FA544" s="4"/>
      <c r="FB544" s="4"/>
      <c r="FC544" s="4"/>
      <c r="FD544" s="4"/>
      <c r="FE544" s="4"/>
      <c r="FF544" s="4"/>
      <c r="FG544" s="4"/>
      <c r="FH544" s="4"/>
      <c r="FI544" s="4"/>
    </row>
    <row r="545" spans="1:165" x14ac:dyDescent="0.35">
      <c r="A545" s="4">
        <v>2023</v>
      </c>
      <c r="B545" s="4" t="s">
        <v>296</v>
      </c>
      <c r="C545" s="4" t="s">
        <v>115</v>
      </c>
      <c r="D545" s="4" t="s">
        <v>1887</v>
      </c>
      <c r="E545" s="4" t="s">
        <v>113</v>
      </c>
      <c r="F545" s="4">
        <v>645</v>
      </c>
      <c r="G545" s="88">
        <v>5.3</v>
      </c>
      <c r="H545" s="4">
        <v>8</v>
      </c>
      <c r="I545" s="4" t="s">
        <v>1281</v>
      </c>
      <c r="J545" s="4">
        <v>16</v>
      </c>
      <c r="K545" s="4">
        <v>20</v>
      </c>
      <c r="L545" s="4">
        <v>18</v>
      </c>
      <c r="M545" s="4">
        <v>20.5</v>
      </c>
      <c r="N545" s="4">
        <v>31.9</v>
      </c>
      <c r="O545" s="4">
        <v>24.4285</v>
      </c>
      <c r="P545" s="4">
        <v>16.1402</v>
      </c>
      <c r="Q545" s="4">
        <v>20.2148</v>
      </c>
      <c r="R545" s="4">
        <v>17.7502</v>
      </c>
      <c r="S545" s="4"/>
      <c r="T545" s="4" t="s">
        <v>852</v>
      </c>
      <c r="U545" s="4" t="s">
        <v>853</v>
      </c>
      <c r="V545" s="4" t="s">
        <v>73</v>
      </c>
      <c r="W545" s="4" t="s">
        <v>74</v>
      </c>
      <c r="X545" s="4"/>
      <c r="Y545" s="4">
        <v>10</v>
      </c>
      <c r="Z545" s="4" t="s">
        <v>62</v>
      </c>
      <c r="AA545" s="4" t="s">
        <v>63</v>
      </c>
      <c r="AB545" s="4" t="s">
        <v>71</v>
      </c>
      <c r="AC545" s="4" t="s">
        <v>72</v>
      </c>
      <c r="AD545" s="4">
        <v>10</v>
      </c>
      <c r="AE545" s="4"/>
      <c r="AF545" s="4"/>
      <c r="AG545" s="4" t="s">
        <v>856</v>
      </c>
      <c r="AH545" s="4" t="s">
        <v>857</v>
      </c>
      <c r="AI545" s="4" t="s">
        <v>64</v>
      </c>
      <c r="AJ545" s="4" t="s">
        <v>65</v>
      </c>
      <c r="AK545" s="4" t="s">
        <v>66</v>
      </c>
      <c r="AL545" s="4" t="s">
        <v>67</v>
      </c>
      <c r="AM545" s="4"/>
      <c r="AN545" s="4"/>
      <c r="AO545" s="4"/>
      <c r="AP545" s="4"/>
      <c r="AQ545" s="4"/>
      <c r="AR545" s="4"/>
      <c r="AS545" s="4">
        <v>2450</v>
      </c>
      <c r="AT545" s="4">
        <v>2450</v>
      </c>
      <c r="AU545" s="4"/>
      <c r="AV545" s="4"/>
      <c r="AW545" s="4"/>
      <c r="AX545" s="4"/>
      <c r="AY545" s="4"/>
      <c r="AZ545" s="4"/>
      <c r="BA545" s="4"/>
      <c r="BB545" s="4"/>
      <c r="BC545" s="4"/>
      <c r="BD545" s="4"/>
      <c r="BE545" s="4"/>
      <c r="BF545" s="4"/>
      <c r="BG545" s="4"/>
      <c r="BH545" s="4"/>
      <c r="BI545" s="4"/>
      <c r="BJ545" s="4"/>
      <c r="BK545" s="4"/>
      <c r="BL545" s="4"/>
      <c r="BM545" s="4"/>
      <c r="BN545" s="92" t="s">
        <v>1900</v>
      </c>
      <c r="BO545" s="4">
        <v>1</v>
      </c>
      <c r="BP545" s="4">
        <v>1</v>
      </c>
      <c r="BQ545" s="4">
        <v>12</v>
      </c>
      <c r="BR545" s="4" t="s">
        <v>1889</v>
      </c>
      <c r="BS545" s="4"/>
      <c r="BT545" s="4" t="s">
        <v>1011</v>
      </c>
      <c r="BU545" s="89">
        <v>44802</v>
      </c>
      <c r="BV545" s="4">
        <v>31976</v>
      </c>
      <c r="BW545" s="5"/>
      <c r="BX545" s="4" t="s">
        <v>63</v>
      </c>
      <c r="BY545" s="4" t="s">
        <v>63</v>
      </c>
      <c r="BZ545" s="4"/>
      <c r="CA545" s="4"/>
      <c r="CB545" s="4" t="s">
        <v>63</v>
      </c>
      <c r="CC545" s="4" t="s">
        <v>63</v>
      </c>
      <c r="CD545" s="4"/>
      <c r="CE545" s="4" t="s">
        <v>62</v>
      </c>
      <c r="CF545" s="4" t="s">
        <v>1896</v>
      </c>
      <c r="CG545" s="4" t="s">
        <v>62</v>
      </c>
      <c r="CH545" s="4" t="s">
        <v>1897</v>
      </c>
      <c r="CI545" s="4" t="s">
        <v>63</v>
      </c>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t="s">
        <v>806</v>
      </c>
      <c r="DK545" s="4" t="s">
        <v>807</v>
      </c>
      <c r="DL545" s="4"/>
      <c r="DM545" s="4"/>
      <c r="DN545" s="4" t="s">
        <v>63</v>
      </c>
      <c r="DO545" s="4" t="s">
        <v>825</v>
      </c>
      <c r="DP545" s="4" t="s">
        <v>63</v>
      </c>
      <c r="DQ545" s="4" t="s">
        <v>69</v>
      </c>
      <c r="DR545" s="4" t="s">
        <v>1901</v>
      </c>
      <c r="DS545" s="4"/>
      <c r="DT545" s="4"/>
      <c r="DU545" s="4"/>
      <c r="DV545" s="4"/>
      <c r="DW545" s="4"/>
      <c r="DX545" s="4"/>
      <c r="DY545" s="4"/>
      <c r="DZ545" s="4"/>
      <c r="EA545" s="213"/>
      <c r="EB545" s="4">
        <v>4</v>
      </c>
      <c r="EC545" s="4">
        <v>4</v>
      </c>
      <c r="ED545" s="4"/>
      <c r="EE545" s="4" t="s">
        <v>1899</v>
      </c>
      <c r="EF545" s="4">
        <v>6</v>
      </c>
      <c r="EG545" s="4"/>
      <c r="EH545" s="4"/>
      <c r="EI545" s="4"/>
      <c r="EJ545" s="4"/>
      <c r="EK545" s="4"/>
      <c r="EL545" s="4"/>
      <c r="EM545" s="4"/>
      <c r="EN545" s="4"/>
      <c r="EO545" s="4"/>
      <c r="EP545" s="4"/>
      <c r="EQ545" s="4"/>
      <c r="ER545" s="4"/>
      <c r="ES545" s="4"/>
      <c r="ET545" s="4"/>
      <c r="EU545" s="4"/>
      <c r="EV545" s="4">
        <v>4250</v>
      </c>
      <c r="EW545" s="4">
        <v>549</v>
      </c>
      <c r="EX545" s="4">
        <v>440</v>
      </c>
      <c r="EY545" s="4">
        <v>500</v>
      </c>
      <c r="EZ545" s="4"/>
      <c r="FA545" s="4"/>
      <c r="FB545" s="4"/>
      <c r="FC545" s="4"/>
      <c r="FD545" s="4"/>
      <c r="FE545" s="4"/>
      <c r="FF545" s="4"/>
      <c r="FG545" s="4"/>
      <c r="FH545" s="4"/>
      <c r="FI545" s="4"/>
    </row>
    <row r="546" spans="1:165" x14ac:dyDescent="0.35">
      <c r="A546">
        <v>2023</v>
      </c>
      <c r="B546" t="s">
        <v>296</v>
      </c>
      <c r="C546" t="s">
        <v>115</v>
      </c>
      <c r="D546" t="s">
        <v>1887</v>
      </c>
      <c r="E546" t="s">
        <v>113</v>
      </c>
      <c r="F546">
        <v>511</v>
      </c>
      <c r="G546" s="209">
        <v>5.3</v>
      </c>
      <c r="H546">
        <v>8</v>
      </c>
      <c r="I546" t="s">
        <v>1281</v>
      </c>
      <c r="J546">
        <v>16</v>
      </c>
      <c r="K546">
        <v>20</v>
      </c>
      <c r="L546">
        <v>18</v>
      </c>
      <c r="M546">
        <v>20.5</v>
      </c>
      <c r="N546">
        <v>32.299999999999997</v>
      </c>
      <c r="O546">
        <v>24.533200000000001</v>
      </c>
      <c r="P546">
        <v>16.479600000000001</v>
      </c>
      <c r="Q546">
        <v>20.164899999999999</v>
      </c>
      <c r="R546">
        <v>17.956399999999999</v>
      </c>
      <c r="T546" t="s">
        <v>852</v>
      </c>
      <c r="U546" t="s">
        <v>853</v>
      </c>
      <c r="V546" t="s">
        <v>73</v>
      </c>
      <c r="W546" t="s">
        <v>74</v>
      </c>
      <c r="Y546">
        <v>10</v>
      </c>
      <c r="Z546" t="s">
        <v>62</v>
      </c>
      <c r="AA546" t="s">
        <v>63</v>
      </c>
      <c r="AB546" t="s">
        <v>71</v>
      </c>
      <c r="AC546" t="s">
        <v>72</v>
      </c>
      <c r="AD546">
        <v>85</v>
      </c>
      <c r="AF546" t="s">
        <v>1902</v>
      </c>
      <c r="AG546" t="s">
        <v>856</v>
      </c>
      <c r="AH546" t="s">
        <v>857</v>
      </c>
      <c r="AI546" t="s">
        <v>64</v>
      </c>
      <c r="AJ546" t="s">
        <v>65</v>
      </c>
      <c r="AK546" t="s">
        <v>66</v>
      </c>
      <c r="AL546" t="s">
        <v>67</v>
      </c>
      <c r="AS546">
        <v>2450</v>
      </c>
      <c r="AT546">
        <v>2450</v>
      </c>
      <c r="AU546">
        <v>12</v>
      </c>
      <c r="AV546">
        <v>15</v>
      </c>
      <c r="AW546">
        <v>13</v>
      </c>
      <c r="AX546">
        <v>14.9</v>
      </c>
      <c r="AY546">
        <v>24.7</v>
      </c>
      <c r="AZ546">
        <v>18.138500000000001</v>
      </c>
      <c r="BA546">
        <v>11.9779</v>
      </c>
      <c r="BB546">
        <v>15.420199999999999</v>
      </c>
      <c r="BC546">
        <v>13.3155</v>
      </c>
      <c r="BD546" t="s">
        <v>1903</v>
      </c>
      <c r="BE546" t="s">
        <v>1904</v>
      </c>
      <c r="BF546" t="s">
        <v>1905</v>
      </c>
      <c r="BG546" t="s">
        <v>64</v>
      </c>
      <c r="BH546" t="s">
        <v>65</v>
      </c>
      <c r="BI546">
        <v>3000</v>
      </c>
      <c r="BJ546">
        <v>525</v>
      </c>
      <c r="BK546">
        <v>408</v>
      </c>
      <c r="BL546">
        <v>472</v>
      </c>
      <c r="BM546">
        <v>3000</v>
      </c>
      <c r="BN546" s="192" t="s">
        <v>1906</v>
      </c>
      <c r="BO546">
        <v>1</v>
      </c>
      <c r="BP546">
        <v>1</v>
      </c>
      <c r="BQ546">
        <v>12</v>
      </c>
      <c r="BR546" t="s">
        <v>1889</v>
      </c>
      <c r="BT546" t="s">
        <v>1289</v>
      </c>
      <c r="BU546" s="210">
        <v>44802</v>
      </c>
      <c r="BV546">
        <v>31971</v>
      </c>
      <c r="BX546" t="s">
        <v>63</v>
      </c>
      <c r="BY546" t="s">
        <v>63</v>
      </c>
      <c r="CB546" t="s">
        <v>63</v>
      </c>
      <c r="CC546" t="s">
        <v>63</v>
      </c>
      <c r="CE546" t="s">
        <v>62</v>
      </c>
      <c r="CF546" t="s">
        <v>1896</v>
      </c>
      <c r="CG546" t="s">
        <v>62</v>
      </c>
      <c r="CH546" t="s">
        <v>1897</v>
      </c>
      <c r="CI546" t="s">
        <v>63</v>
      </c>
      <c r="DJ546" t="s">
        <v>806</v>
      </c>
      <c r="DK546" t="s">
        <v>807</v>
      </c>
      <c r="DN546" t="s">
        <v>63</v>
      </c>
      <c r="DO546" t="s">
        <v>825</v>
      </c>
      <c r="DP546" t="s">
        <v>63</v>
      </c>
      <c r="DQ546" t="s">
        <v>69</v>
      </c>
      <c r="EB546">
        <v>4</v>
      </c>
      <c r="EC546">
        <v>4</v>
      </c>
      <c r="ED546">
        <v>4</v>
      </c>
      <c r="EE546" t="s">
        <v>1907</v>
      </c>
      <c r="EF546">
        <v>5</v>
      </c>
      <c r="EV546">
        <v>4250</v>
      </c>
      <c r="EW546">
        <v>541</v>
      </c>
      <c r="EX546">
        <v>442</v>
      </c>
      <c r="EY546">
        <v>496</v>
      </c>
    </row>
    <row r="547" spans="1:165" x14ac:dyDescent="0.35">
      <c r="A547" s="4">
        <v>2023</v>
      </c>
      <c r="B547" s="4" t="s">
        <v>293</v>
      </c>
      <c r="C547" s="4" t="s">
        <v>144</v>
      </c>
      <c r="D547" s="4" t="s">
        <v>1908</v>
      </c>
      <c r="E547" s="4" t="s">
        <v>145</v>
      </c>
      <c r="F547" s="4">
        <v>142</v>
      </c>
      <c r="G547" s="88">
        <v>2.7</v>
      </c>
      <c r="H547" s="4">
        <v>6</v>
      </c>
      <c r="I547" s="4" t="s">
        <v>911</v>
      </c>
      <c r="J547" s="4">
        <v>18</v>
      </c>
      <c r="K547" s="4">
        <v>25</v>
      </c>
      <c r="L547" s="4">
        <v>21</v>
      </c>
      <c r="M547" s="4">
        <v>22.747499999999999</v>
      </c>
      <c r="N547" s="4">
        <v>34.747700000000002</v>
      </c>
      <c r="O547" s="4">
        <v>26.9331</v>
      </c>
      <c r="P547" s="4">
        <v>18.152100000000001</v>
      </c>
      <c r="Q547" s="4">
        <v>24.724799999999998</v>
      </c>
      <c r="R547" s="4">
        <v>20.618600000000001</v>
      </c>
      <c r="S547" s="4"/>
      <c r="T547" s="4" t="s">
        <v>796</v>
      </c>
      <c r="U547" s="4" t="s">
        <v>797</v>
      </c>
      <c r="V547" s="4" t="s">
        <v>819</v>
      </c>
      <c r="W547" s="4" t="s">
        <v>820</v>
      </c>
      <c r="X547" s="4"/>
      <c r="Y547" s="4">
        <v>10</v>
      </c>
      <c r="Z547" s="4" t="s">
        <v>62</v>
      </c>
      <c r="AA547" s="4" t="s">
        <v>63</v>
      </c>
      <c r="AB547" s="4" t="s">
        <v>71</v>
      </c>
      <c r="AC547" s="4" t="s">
        <v>72</v>
      </c>
      <c r="AD547" s="4">
        <v>15</v>
      </c>
      <c r="AE547" s="4"/>
      <c r="AF547" s="4"/>
      <c r="AG547" s="4" t="s">
        <v>856</v>
      </c>
      <c r="AH547" s="4" t="s">
        <v>857</v>
      </c>
      <c r="AI547" s="4" t="s">
        <v>64</v>
      </c>
      <c r="AJ547" s="4" t="s">
        <v>65</v>
      </c>
      <c r="AK547" s="4" t="s">
        <v>66</v>
      </c>
      <c r="AL547" s="4" t="s">
        <v>67</v>
      </c>
      <c r="AM547" s="4"/>
      <c r="AN547" s="4"/>
      <c r="AO547" s="4"/>
      <c r="AP547" s="4"/>
      <c r="AQ547" s="4"/>
      <c r="AR547" s="4"/>
      <c r="AS547" s="4">
        <v>2100</v>
      </c>
      <c r="AT547" s="4">
        <v>2100</v>
      </c>
      <c r="AU547" s="4"/>
      <c r="AV547" s="4"/>
      <c r="AW547" s="4"/>
      <c r="AX547" s="4"/>
      <c r="AY547" s="4"/>
      <c r="AZ547" s="4"/>
      <c r="BA547" s="4"/>
      <c r="BB547" s="4"/>
      <c r="BC547" s="4"/>
      <c r="BD547" s="4"/>
      <c r="BE547" s="4"/>
      <c r="BF547" s="4"/>
      <c r="BG547" s="4"/>
      <c r="BH547" s="4"/>
      <c r="BI547" s="4"/>
      <c r="BJ547" s="4"/>
      <c r="BK547" s="4"/>
      <c r="BL547" s="4"/>
      <c r="BM547" s="4"/>
      <c r="BN547" s="92" t="s">
        <v>904</v>
      </c>
      <c r="BO547" s="4">
        <v>2</v>
      </c>
      <c r="BP547" s="4">
        <v>2</v>
      </c>
      <c r="BQ547" s="4">
        <v>12</v>
      </c>
      <c r="BR547" s="4" t="s">
        <v>1889</v>
      </c>
      <c r="BS547" s="4"/>
      <c r="BT547" s="4" t="s">
        <v>998</v>
      </c>
      <c r="BU547" s="89">
        <v>44847</v>
      </c>
      <c r="BV547" s="4">
        <v>32216</v>
      </c>
      <c r="BW547" s="5"/>
      <c r="BX547" s="4" t="s">
        <v>63</v>
      </c>
      <c r="BY547" s="4" t="s">
        <v>63</v>
      </c>
      <c r="BZ547" s="4"/>
      <c r="CA547" s="4"/>
      <c r="CB547" s="4" t="s">
        <v>63</v>
      </c>
      <c r="CC547" s="4" t="s">
        <v>63</v>
      </c>
      <c r="CD547" s="4" t="s">
        <v>1909</v>
      </c>
      <c r="CE547" s="4" t="s">
        <v>63</v>
      </c>
      <c r="CF547" s="4"/>
      <c r="CG547" s="4" t="s">
        <v>62</v>
      </c>
      <c r="CH547" s="4" t="s">
        <v>1910</v>
      </c>
      <c r="CI547" s="4" t="s">
        <v>63</v>
      </c>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t="s">
        <v>905</v>
      </c>
      <c r="DK547" s="4" t="s">
        <v>906</v>
      </c>
      <c r="DL547" s="4"/>
      <c r="DM547" s="4"/>
      <c r="DN547" s="4" t="s">
        <v>63</v>
      </c>
      <c r="DO547" s="4" t="s">
        <v>1911</v>
      </c>
      <c r="DP547" s="4" t="s">
        <v>63</v>
      </c>
      <c r="DQ547" s="4" t="s">
        <v>69</v>
      </c>
      <c r="DR547" s="4" t="s">
        <v>1912</v>
      </c>
      <c r="DS547" s="4"/>
      <c r="DT547" s="4"/>
      <c r="DU547" s="4"/>
      <c r="DV547" s="4"/>
      <c r="DW547" s="4"/>
      <c r="DX547" s="4"/>
      <c r="DY547" s="4"/>
      <c r="DZ547" s="4"/>
      <c r="EA547" s="213"/>
      <c r="EB547" s="4">
        <v>4</v>
      </c>
      <c r="EC547" s="4">
        <v>4</v>
      </c>
      <c r="ED547" s="4"/>
      <c r="EE547" s="4" t="s">
        <v>1913</v>
      </c>
      <c r="EF547" s="4">
        <v>6</v>
      </c>
      <c r="EG547" s="4"/>
      <c r="EH547" s="4"/>
      <c r="EI547" s="4"/>
      <c r="EJ547" s="4"/>
      <c r="EK547" s="4"/>
      <c r="EL547" s="4"/>
      <c r="EM547" s="4"/>
      <c r="EN547" s="4"/>
      <c r="EO547" s="4"/>
      <c r="EP547" s="4"/>
      <c r="EQ547" s="4"/>
      <c r="ER547" s="4"/>
      <c r="ES547" s="4"/>
      <c r="ET547" s="4"/>
      <c r="EU547" s="4"/>
      <c r="EV547" s="4">
        <v>2500</v>
      </c>
      <c r="EW547" s="4">
        <v>489</v>
      </c>
      <c r="EX547" s="4">
        <v>359</v>
      </c>
      <c r="EY547" s="4">
        <v>431</v>
      </c>
      <c r="EZ547" s="4"/>
      <c r="FA547" s="4"/>
      <c r="FB547" s="4"/>
      <c r="FC547" s="4"/>
      <c r="FD547" s="4"/>
      <c r="FE547" s="4"/>
      <c r="FF547" s="4"/>
      <c r="FG547" s="4"/>
      <c r="FH547" s="4"/>
      <c r="FI547" s="4"/>
    </row>
    <row r="548" spans="1:165" x14ac:dyDescent="0.35">
      <c r="A548" s="4">
        <v>2023</v>
      </c>
      <c r="B548" s="4" t="s">
        <v>293</v>
      </c>
      <c r="C548" s="4" t="s">
        <v>144</v>
      </c>
      <c r="D548" s="4" t="s">
        <v>1908</v>
      </c>
      <c r="E548" s="4" t="s">
        <v>145</v>
      </c>
      <c r="F548" s="4">
        <v>60</v>
      </c>
      <c r="G548" s="88">
        <v>2.7</v>
      </c>
      <c r="H548" s="4">
        <v>6</v>
      </c>
      <c r="I548" s="4" t="s">
        <v>911</v>
      </c>
      <c r="J548" s="4">
        <v>20</v>
      </c>
      <c r="K548" s="4">
        <v>26</v>
      </c>
      <c r="L548" s="4">
        <v>22</v>
      </c>
      <c r="M548" s="4">
        <v>24.694700000000001</v>
      </c>
      <c r="N548" s="4">
        <v>36.395299999999999</v>
      </c>
      <c r="O548" s="4">
        <v>28.871500000000001</v>
      </c>
      <c r="P548" s="4">
        <v>19.581499999999998</v>
      </c>
      <c r="Q548" s="4">
        <v>25.800599999999999</v>
      </c>
      <c r="R548" s="4">
        <v>21.963899999999999</v>
      </c>
      <c r="S548" s="4"/>
      <c r="T548" s="4" t="s">
        <v>796</v>
      </c>
      <c r="U548" s="4" t="s">
        <v>797</v>
      </c>
      <c r="V548" s="4" t="s">
        <v>819</v>
      </c>
      <c r="W548" s="4" t="s">
        <v>820</v>
      </c>
      <c r="X548" s="4"/>
      <c r="Y548" s="4">
        <v>10</v>
      </c>
      <c r="Z548" s="4" t="s">
        <v>62</v>
      </c>
      <c r="AA548" s="4" t="s">
        <v>63</v>
      </c>
      <c r="AB548" s="4" t="s">
        <v>71</v>
      </c>
      <c r="AC548" s="4" t="s">
        <v>72</v>
      </c>
      <c r="AD548" s="4">
        <v>15</v>
      </c>
      <c r="AE548" s="4"/>
      <c r="AF548" s="4"/>
      <c r="AG548" s="4" t="s">
        <v>856</v>
      </c>
      <c r="AH548" s="4" t="s">
        <v>857</v>
      </c>
      <c r="AI548" s="4" t="s">
        <v>64</v>
      </c>
      <c r="AJ548" s="4" t="s">
        <v>65</v>
      </c>
      <c r="AK548" s="4" t="s">
        <v>66</v>
      </c>
      <c r="AL548" s="4" t="s">
        <v>67</v>
      </c>
      <c r="AM548" s="4"/>
      <c r="AN548" s="4"/>
      <c r="AO548" s="4"/>
      <c r="AP548" s="4"/>
      <c r="AQ548" s="4"/>
      <c r="AR548" s="4"/>
      <c r="AS548" s="4">
        <v>2000</v>
      </c>
      <c r="AT548" s="4">
        <v>2000</v>
      </c>
      <c r="AU548" s="4"/>
      <c r="AV548" s="4"/>
      <c r="AW548" s="4"/>
      <c r="AX548" s="4"/>
      <c r="AY548" s="4"/>
      <c r="AZ548" s="4"/>
      <c r="BA548" s="4"/>
      <c r="BB548" s="4"/>
      <c r="BC548" s="4"/>
      <c r="BD548" s="4"/>
      <c r="BE548" s="4"/>
      <c r="BF548" s="4"/>
      <c r="BG548" s="4"/>
      <c r="BH548" s="4"/>
      <c r="BI548" s="4"/>
      <c r="BJ548" s="4"/>
      <c r="BK548" s="4"/>
      <c r="BL548" s="4"/>
      <c r="BM548" s="4"/>
      <c r="BN548" s="92" t="s">
        <v>1914</v>
      </c>
      <c r="BO548" s="4">
        <v>2</v>
      </c>
      <c r="BP548" s="4">
        <v>2</v>
      </c>
      <c r="BQ548" s="4">
        <v>12</v>
      </c>
      <c r="BR548" s="4" t="s">
        <v>1889</v>
      </c>
      <c r="BS548" s="4"/>
      <c r="BT548" s="4" t="s">
        <v>998</v>
      </c>
      <c r="BU548" s="89">
        <v>44847</v>
      </c>
      <c r="BV548" s="4">
        <v>32215</v>
      </c>
      <c r="BW548" s="5"/>
      <c r="BX548" s="4" t="s">
        <v>63</v>
      </c>
      <c r="BY548" s="4" t="s">
        <v>63</v>
      </c>
      <c r="BZ548" s="4"/>
      <c r="CA548" s="4"/>
      <c r="CB548" s="4" t="s">
        <v>63</v>
      </c>
      <c r="CC548" s="4" t="s">
        <v>63</v>
      </c>
      <c r="CD548" s="4" t="s">
        <v>1909</v>
      </c>
      <c r="CE548" s="4" t="s">
        <v>63</v>
      </c>
      <c r="CF548" s="4"/>
      <c r="CG548" s="4" t="s">
        <v>62</v>
      </c>
      <c r="CH548" s="4" t="s">
        <v>1910</v>
      </c>
      <c r="CI548" s="4" t="s">
        <v>63</v>
      </c>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t="s">
        <v>905</v>
      </c>
      <c r="DK548" s="4" t="s">
        <v>906</v>
      </c>
      <c r="DL548" s="4"/>
      <c r="DM548" s="4"/>
      <c r="DN548" s="4" t="s">
        <v>63</v>
      </c>
      <c r="DO548" s="4" t="s">
        <v>1911</v>
      </c>
      <c r="DP548" s="4" t="s">
        <v>62</v>
      </c>
      <c r="DQ548" s="4" t="s">
        <v>77</v>
      </c>
      <c r="DR548" s="4"/>
      <c r="DS548" s="4"/>
      <c r="DT548" s="4"/>
      <c r="DU548" s="4"/>
      <c r="DV548" s="4"/>
      <c r="DW548" s="4"/>
      <c r="DX548" s="4"/>
      <c r="DY548" s="4"/>
      <c r="DZ548" s="4"/>
      <c r="EA548" s="213"/>
      <c r="EB548" s="4">
        <v>5</v>
      </c>
      <c r="EC548" s="4">
        <v>5</v>
      </c>
      <c r="ED548" s="4"/>
      <c r="EE548" s="4" t="s">
        <v>1913</v>
      </c>
      <c r="EF548" s="4">
        <v>6</v>
      </c>
      <c r="EG548" s="4"/>
      <c r="EH548" s="4"/>
      <c r="EI548" s="4"/>
      <c r="EJ548" s="4"/>
      <c r="EK548" s="4"/>
      <c r="EL548" s="4"/>
      <c r="EM548" s="4"/>
      <c r="EN548" s="4"/>
      <c r="EO548" s="4"/>
      <c r="EP548" s="4"/>
      <c r="EQ548" s="4"/>
      <c r="ER548" s="4"/>
      <c r="ES548" s="4"/>
      <c r="ET548" s="4"/>
      <c r="EU548" s="4"/>
      <c r="EV548" s="4">
        <v>2000</v>
      </c>
      <c r="EW548" s="4">
        <v>454</v>
      </c>
      <c r="EX548" s="4">
        <v>345</v>
      </c>
      <c r="EY548" s="4">
        <v>405</v>
      </c>
      <c r="EZ548" s="4"/>
      <c r="FA548" s="4"/>
      <c r="FB548" s="4"/>
      <c r="FC548" s="4"/>
      <c r="FD548" s="4"/>
      <c r="FE548" s="4"/>
      <c r="FF548" s="4"/>
      <c r="FG548" s="4"/>
      <c r="FH548" s="4"/>
      <c r="FI548" s="4"/>
    </row>
    <row r="549" spans="1:165" x14ac:dyDescent="0.35">
      <c r="A549" s="4">
        <v>2023</v>
      </c>
      <c r="B549" s="4" t="s">
        <v>293</v>
      </c>
      <c r="C549" s="4" t="s">
        <v>144</v>
      </c>
      <c r="D549" s="4" t="s">
        <v>1908</v>
      </c>
      <c r="E549" s="4" t="s">
        <v>145</v>
      </c>
      <c r="F549" s="4">
        <v>61</v>
      </c>
      <c r="G549" s="88">
        <v>3.5</v>
      </c>
      <c r="H549" s="4">
        <v>6</v>
      </c>
      <c r="I549" s="4" t="s">
        <v>911</v>
      </c>
      <c r="J549" s="4">
        <v>18</v>
      </c>
      <c r="K549" s="4">
        <v>24</v>
      </c>
      <c r="L549" s="4">
        <v>21</v>
      </c>
      <c r="M549" s="4">
        <v>22.9</v>
      </c>
      <c r="N549" s="4">
        <v>34</v>
      </c>
      <c r="O549" s="4">
        <v>26.843599999999999</v>
      </c>
      <c r="P549" s="4">
        <v>18.264700000000001</v>
      </c>
      <c r="Q549" s="4">
        <v>24.233899999999998</v>
      </c>
      <c r="R549" s="4">
        <v>20.541599999999999</v>
      </c>
      <c r="S549" s="4"/>
      <c r="T549" s="4" t="s">
        <v>796</v>
      </c>
      <c r="U549" s="4" t="s">
        <v>797</v>
      </c>
      <c r="V549" s="4" t="s">
        <v>819</v>
      </c>
      <c r="W549" s="4" t="s">
        <v>820</v>
      </c>
      <c r="X549" s="4"/>
      <c r="Y549" s="4">
        <v>10</v>
      </c>
      <c r="Z549" s="4" t="s">
        <v>62</v>
      </c>
      <c r="AA549" s="4" t="s">
        <v>63</v>
      </c>
      <c r="AB549" s="4" t="s">
        <v>71</v>
      </c>
      <c r="AC549" s="4" t="s">
        <v>72</v>
      </c>
      <c r="AD549" s="4">
        <v>15</v>
      </c>
      <c r="AE549" s="4"/>
      <c r="AF549" s="4"/>
      <c r="AG549" s="4" t="s">
        <v>856</v>
      </c>
      <c r="AH549" s="4" t="s">
        <v>857</v>
      </c>
      <c r="AI549" s="4" t="s">
        <v>64</v>
      </c>
      <c r="AJ549" s="4" t="s">
        <v>65</v>
      </c>
      <c r="AK549" s="4" t="s">
        <v>66</v>
      </c>
      <c r="AL549" s="4" t="s">
        <v>67</v>
      </c>
      <c r="AM549" s="4"/>
      <c r="AN549" s="4"/>
      <c r="AO549" s="4"/>
      <c r="AP549" s="4"/>
      <c r="AQ549" s="4"/>
      <c r="AR549" s="4"/>
      <c r="AS549" s="4">
        <v>2100</v>
      </c>
      <c r="AT549" s="4">
        <v>2100</v>
      </c>
      <c r="AU549" s="4"/>
      <c r="AV549" s="4"/>
      <c r="AW549" s="4"/>
      <c r="AX549" s="4"/>
      <c r="AY549" s="4"/>
      <c r="AZ549" s="4"/>
      <c r="BA549" s="4"/>
      <c r="BB549" s="4"/>
      <c r="BC549" s="4"/>
      <c r="BD549" s="4"/>
      <c r="BE549" s="4"/>
      <c r="BF549" s="4"/>
      <c r="BG549" s="4"/>
      <c r="BH549" s="4"/>
      <c r="BI549" s="4"/>
      <c r="BJ549" s="4"/>
      <c r="BK549" s="4"/>
      <c r="BL549" s="4"/>
      <c r="BM549" s="4"/>
      <c r="BN549" s="92" t="s">
        <v>1914</v>
      </c>
      <c r="BO549" s="4">
        <v>2</v>
      </c>
      <c r="BP549" s="4">
        <v>2</v>
      </c>
      <c r="BQ549" s="4">
        <v>12</v>
      </c>
      <c r="BR549" s="4" t="s">
        <v>1889</v>
      </c>
      <c r="BS549" s="4"/>
      <c r="BT549" s="4" t="s">
        <v>998</v>
      </c>
      <c r="BU549" s="89">
        <v>44847</v>
      </c>
      <c r="BV549" s="4">
        <v>32219</v>
      </c>
      <c r="BW549" s="5"/>
      <c r="BX549" s="4" t="s">
        <v>63</v>
      </c>
      <c r="BY549" s="4" t="s">
        <v>63</v>
      </c>
      <c r="BZ549" s="4"/>
      <c r="CA549" s="4"/>
      <c r="CB549" s="4" t="s">
        <v>63</v>
      </c>
      <c r="CC549" s="4" t="s">
        <v>63</v>
      </c>
      <c r="CD549" s="4" t="s">
        <v>1915</v>
      </c>
      <c r="CE549" s="4" t="s">
        <v>63</v>
      </c>
      <c r="CF549" s="4"/>
      <c r="CG549" s="4" t="s">
        <v>62</v>
      </c>
      <c r="CH549" s="4" t="s">
        <v>1286</v>
      </c>
      <c r="CI549" s="4" t="s">
        <v>63</v>
      </c>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t="s">
        <v>905</v>
      </c>
      <c r="DK549" s="4" t="s">
        <v>906</v>
      </c>
      <c r="DL549" s="4"/>
      <c r="DM549" s="4"/>
      <c r="DN549" s="4" t="s">
        <v>63</v>
      </c>
      <c r="DO549" s="4" t="s">
        <v>1916</v>
      </c>
      <c r="DP549" s="4" t="s">
        <v>62</v>
      </c>
      <c r="DQ549" s="4" t="s">
        <v>77</v>
      </c>
      <c r="DR549" s="4"/>
      <c r="DS549" s="4"/>
      <c r="DT549" s="4"/>
      <c r="DU549" s="4"/>
      <c r="DV549" s="4"/>
      <c r="DW549" s="4"/>
      <c r="DX549" s="4"/>
      <c r="DY549" s="4"/>
      <c r="DZ549" s="4"/>
      <c r="EA549" s="213"/>
      <c r="EB549" s="4">
        <v>4</v>
      </c>
      <c r="EC549" s="4">
        <v>4</v>
      </c>
      <c r="ED549" s="4"/>
      <c r="EE549" s="4" t="s">
        <v>1917</v>
      </c>
      <c r="EF549" s="4">
        <v>6</v>
      </c>
      <c r="EG549" s="4"/>
      <c r="EH549" s="4"/>
      <c r="EI549" s="4"/>
      <c r="EJ549" s="4"/>
      <c r="EK549" s="4"/>
      <c r="EL549" s="4"/>
      <c r="EM549" s="4"/>
      <c r="EN549" s="4"/>
      <c r="EO549" s="4"/>
      <c r="EP549" s="4"/>
      <c r="EQ549" s="4"/>
      <c r="ER549" s="4"/>
      <c r="ES549" s="4"/>
      <c r="ET549" s="4"/>
      <c r="EU549" s="4"/>
      <c r="EV549" s="4">
        <v>2500</v>
      </c>
      <c r="EW549" s="4">
        <v>486</v>
      </c>
      <c r="EX549" s="4">
        <v>366</v>
      </c>
      <c r="EY549" s="4">
        <v>432</v>
      </c>
      <c r="EZ549" s="4"/>
      <c r="FA549" s="4"/>
      <c r="FB549" s="4"/>
      <c r="FC549" s="4"/>
      <c r="FD549" s="4"/>
      <c r="FE549" s="4"/>
      <c r="FF549" s="4"/>
      <c r="FG549" s="4"/>
      <c r="FH549" s="4"/>
      <c r="FI549" s="4"/>
    </row>
    <row r="550" spans="1:165" x14ac:dyDescent="0.35">
      <c r="A550" s="4">
        <v>2023</v>
      </c>
      <c r="B550" s="4" t="s">
        <v>293</v>
      </c>
      <c r="C550" s="4" t="s">
        <v>144</v>
      </c>
      <c r="D550" s="4" t="s">
        <v>1918</v>
      </c>
      <c r="E550" s="4" t="s">
        <v>145</v>
      </c>
      <c r="F550" s="4">
        <v>211</v>
      </c>
      <c r="G550" s="88">
        <v>3.3</v>
      </c>
      <c r="H550" s="4">
        <v>6</v>
      </c>
      <c r="I550" s="4" t="s">
        <v>911</v>
      </c>
      <c r="J550" s="4">
        <v>19</v>
      </c>
      <c r="K550" s="4">
        <v>23</v>
      </c>
      <c r="L550" s="4">
        <v>20</v>
      </c>
      <c r="M550" s="4">
        <v>23.6</v>
      </c>
      <c r="N550" s="4">
        <v>35.299999999999997</v>
      </c>
      <c r="O550" s="4">
        <v>27.736999999999998</v>
      </c>
      <c r="P550" s="4">
        <v>18.780100000000001</v>
      </c>
      <c r="Q550" s="4">
        <v>23</v>
      </c>
      <c r="R550" s="4">
        <v>20</v>
      </c>
      <c r="S550" s="4"/>
      <c r="T550" s="4" t="s">
        <v>852</v>
      </c>
      <c r="U550" s="4" t="s">
        <v>853</v>
      </c>
      <c r="V550" s="4" t="s">
        <v>819</v>
      </c>
      <c r="W550" s="4" t="s">
        <v>820</v>
      </c>
      <c r="X550" s="4"/>
      <c r="Y550" s="4">
        <v>10</v>
      </c>
      <c r="Z550" s="4" t="s">
        <v>62</v>
      </c>
      <c r="AA550" s="4" t="s">
        <v>63</v>
      </c>
      <c r="AB550" s="4" t="s">
        <v>71</v>
      </c>
      <c r="AC550" s="4" t="s">
        <v>72</v>
      </c>
      <c r="AD550" s="4">
        <v>85</v>
      </c>
      <c r="AE550" s="4"/>
      <c r="AF550" s="4" t="s">
        <v>1919</v>
      </c>
      <c r="AG550" s="4" t="s">
        <v>856</v>
      </c>
      <c r="AH550" s="4" t="s">
        <v>857</v>
      </c>
      <c r="AI550" s="4" t="s">
        <v>64</v>
      </c>
      <c r="AJ550" s="4" t="s">
        <v>65</v>
      </c>
      <c r="AK550" s="4" t="s">
        <v>66</v>
      </c>
      <c r="AL550" s="4" t="s">
        <v>67</v>
      </c>
      <c r="AM550" s="4"/>
      <c r="AN550" s="4"/>
      <c r="AO550" s="4"/>
      <c r="AP550" s="4"/>
      <c r="AQ550" s="4"/>
      <c r="AR550" s="4"/>
      <c r="AS550" s="4">
        <v>2200</v>
      </c>
      <c r="AT550" s="4">
        <v>2200</v>
      </c>
      <c r="AU550" s="4">
        <v>13</v>
      </c>
      <c r="AV550" s="4">
        <v>19</v>
      </c>
      <c r="AW550" s="4">
        <v>15</v>
      </c>
      <c r="AX550" s="4">
        <v>16.899999999999999</v>
      </c>
      <c r="AY550" s="4">
        <v>26.6</v>
      </c>
      <c r="AZ550" s="4">
        <v>20.217700000000001</v>
      </c>
      <c r="BA550" s="4">
        <v>13.448499999999999</v>
      </c>
      <c r="BB550" s="4">
        <v>18.903600000000001</v>
      </c>
      <c r="BC550" s="4">
        <v>15.455500000000001</v>
      </c>
      <c r="BD550" s="4" t="s">
        <v>1920</v>
      </c>
      <c r="BE550" s="4" t="s">
        <v>1904</v>
      </c>
      <c r="BF550" s="4" t="s">
        <v>1905</v>
      </c>
      <c r="BG550" s="4" t="s">
        <v>64</v>
      </c>
      <c r="BH550" s="4" t="s">
        <v>65</v>
      </c>
      <c r="BI550" s="4">
        <v>2600</v>
      </c>
      <c r="BJ550" s="4">
        <v>460</v>
      </c>
      <c r="BK550" s="4">
        <v>328</v>
      </c>
      <c r="BL550" s="4">
        <v>401</v>
      </c>
      <c r="BM550" s="4">
        <v>2600</v>
      </c>
      <c r="BN550" s="92" t="s">
        <v>1921</v>
      </c>
      <c r="BO550" s="4">
        <v>2</v>
      </c>
      <c r="BP550" s="4">
        <v>2</v>
      </c>
      <c r="BQ550" s="4">
        <v>12</v>
      </c>
      <c r="BR550" s="4" t="s">
        <v>1889</v>
      </c>
      <c r="BS550" s="4"/>
      <c r="BT550" s="4" t="s">
        <v>998</v>
      </c>
      <c r="BU550" s="89">
        <v>44847</v>
      </c>
      <c r="BV550" s="4">
        <v>32233</v>
      </c>
      <c r="BW550" s="5"/>
      <c r="BX550" s="4" t="s">
        <v>63</v>
      </c>
      <c r="BY550" s="4" t="s">
        <v>63</v>
      </c>
      <c r="BZ550" s="4"/>
      <c r="CA550" s="4"/>
      <c r="CB550" s="4" t="s">
        <v>63</v>
      </c>
      <c r="CC550" s="4" t="s">
        <v>63</v>
      </c>
      <c r="CD550" s="4" t="s">
        <v>1922</v>
      </c>
      <c r="CE550" s="4" t="s">
        <v>63</v>
      </c>
      <c r="CF550" s="4"/>
      <c r="CG550" s="4" t="s">
        <v>62</v>
      </c>
      <c r="CH550" s="4" t="s">
        <v>1923</v>
      </c>
      <c r="CI550" s="4" t="s">
        <v>63</v>
      </c>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t="s">
        <v>864</v>
      </c>
      <c r="DK550" s="4" t="s">
        <v>865</v>
      </c>
      <c r="DL550" s="4"/>
      <c r="DM550" s="4"/>
      <c r="DN550" s="4" t="s">
        <v>63</v>
      </c>
      <c r="DO550" s="4" t="s">
        <v>1924</v>
      </c>
      <c r="DP550" s="4" t="s">
        <v>63</v>
      </c>
      <c r="DQ550" s="4" t="s">
        <v>69</v>
      </c>
      <c r="DR550" s="4" t="s">
        <v>1912</v>
      </c>
      <c r="DS550" s="4"/>
      <c r="DT550" s="4"/>
      <c r="DU550" s="4"/>
      <c r="DV550" s="4"/>
      <c r="DW550" s="4"/>
      <c r="DX550" s="4"/>
      <c r="DY550" s="4"/>
      <c r="DZ550" s="4"/>
      <c r="EA550" s="213"/>
      <c r="EB550" s="4">
        <v>4</v>
      </c>
      <c r="EC550" s="4">
        <v>4</v>
      </c>
      <c r="ED550" s="4">
        <v>5</v>
      </c>
      <c r="EE550" s="4" t="s">
        <v>1925</v>
      </c>
      <c r="EF550" s="4">
        <v>6</v>
      </c>
      <c r="EG550" s="4"/>
      <c r="EH550" s="4"/>
      <c r="EI550" s="4"/>
      <c r="EJ550" s="4"/>
      <c r="EK550" s="4"/>
      <c r="EL550" s="4"/>
      <c r="EM550" s="4"/>
      <c r="EN550" s="4"/>
      <c r="EO550" s="4"/>
      <c r="EP550" s="4"/>
      <c r="EQ550" s="4"/>
      <c r="ER550" s="4"/>
      <c r="ES550" s="4"/>
      <c r="ET550" s="4"/>
      <c r="EU550" s="4"/>
      <c r="EV550" s="4">
        <v>3000</v>
      </c>
      <c r="EW550" s="4">
        <v>471</v>
      </c>
      <c r="EX550" s="4">
        <v>514</v>
      </c>
      <c r="EY550" s="4">
        <v>443</v>
      </c>
      <c r="EZ550" s="4"/>
      <c r="FA550" s="4"/>
      <c r="FB550" s="4"/>
      <c r="FC550" s="4"/>
      <c r="FD550" s="4"/>
      <c r="FE550" s="4"/>
      <c r="FF550" s="4"/>
      <c r="FG550" s="4"/>
      <c r="FH550" s="4"/>
      <c r="FI550" s="4"/>
    </row>
    <row r="551" spans="1:165" s="4" customFormat="1" x14ac:dyDescent="0.35">
      <c r="A551" s="4">
        <v>2023</v>
      </c>
      <c r="B551" s="4" t="s">
        <v>293</v>
      </c>
      <c r="C551" s="4" t="s">
        <v>144</v>
      </c>
      <c r="D551" s="4" t="s">
        <v>1918</v>
      </c>
      <c r="E551" s="4" t="s">
        <v>145</v>
      </c>
      <c r="F551" s="4">
        <v>58</v>
      </c>
      <c r="G551" s="88">
        <v>3.3</v>
      </c>
      <c r="H551" s="4">
        <v>6</v>
      </c>
      <c r="I551" s="4" t="s">
        <v>911</v>
      </c>
      <c r="J551" s="4">
        <v>19</v>
      </c>
      <c r="K551" s="4">
        <v>24</v>
      </c>
      <c r="L551" s="4">
        <v>21</v>
      </c>
      <c r="M551" s="4">
        <v>24.43</v>
      </c>
      <c r="N551" s="4">
        <v>35.442399999999999</v>
      </c>
      <c r="O551" s="4">
        <v>28.4011</v>
      </c>
      <c r="P551" s="4">
        <v>19.388200000000001</v>
      </c>
      <c r="Q551" s="4">
        <v>24</v>
      </c>
      <c r="R551" s="4">
        <v>21</v>
      </c>
      <c r="T551" s="4" t="s">
        <v>852</v>
      </c>
      <c r="U551" s="4" t="s">
        <v>853</v>
      </c>
      <c r="V551" s="4" t="s">
        <v>819</v>
      </c>
      <c r="W551" s="4" t="s">
        <v>820</v>
      </c>
      <c r="Y551" s="4">
        <v>10</v>
      </c>
      <c r="Z551" s="4" t="s">
        <v>62</v>
      </c>
      <c r="AA551" s="4" t="s">
        <v>63</v>
      </c>
      <c r="AB551" s="4" t="s">
        <v>71</v>
      </c>
      <c r="AC551" s="4" t="s">
        <v>72</v>
      </c>
      <c r="AD551" s="4">
        <v>85</v>
      </c>
      <c r="AF551" s="4" t="s">
        <v>1926</v>
      </c>
      <c r="AG551" s="4" t="s">
        <v>856</v>
      </c>
      <c r="AH551" s="4" t="s">
        <v>857</v>
      </c>
      <c r="AI551" s="4" t="s">
        <v>64</v>
      </c>
      <c r="AJ551" s="4" t="s">
        <v>65</v>
      </c>
      <c r="AK551" s="4" t="s">
        <v>66</v>
      </c>
      <c r="AL551" s="4" t="s">
        <v>67</v>
      </c>
      <c r="AS551" s="4">
        <v>2100</v>
      </c>
      <c r="AT551" s="4">
        <v>2100</v>
      </c>
      <c r="AU551" s="4">
        <v>14</v>
      </c>
      <c r="AV551" s="4">
        <v>18</v>
      </c>
      <c r="AW551" s="4">
        <v>16</v>
      </c>
      <c r="AX551" s="4">
        <v>17.692900000000002</v>
      </c>
      <c r="AY551" s="4">
        <v>25.923999999999999</v>
      </c>
      <c r="AZ551" s="4">
        <v>20.642199999999999</v>
      </c>
      <c r="BA551" s="4">
        <v>14.041499999999999</v>
      </c>
      <c r="BB551" s="4">
        <v>18.417200000000001</v>
      </c>
      <c r="BC551" s="4">
        <v>15.7225</v>
      </c>
      <c r="BD551" s="4" t="s">
        <v>1927</v>
      </c>
      <c r="BE551" s="4" t="s">
        <v>1904</v>
      </c>
      <c r="BF551" s="4" t="s">
        <v>1905</v>
      </c>
      <c r="BG551" s="4" t="s">
        <v>64</v>
      </c>
      <c r="BH551" s="4" t="s">
        <v>65</v>
      </c>
      <c r="BI551" s="4">
        <v>2450</v>
      </c>
      <c r="BJ551" s="4">
        <v>447</v>
      </c>
      <c r="BK551" s="4">
        <v>341</v>
      </c>
      <c r="BL551" s="4">
        <v>399</v>
      </c>
      <c r="BM551" s="4">
        <v>2450</v>
      </c>
      <c r="BN551" s="92" t="s">
        <v>1928</v>
      </c>
      <c r="BO551" s="4">
        <v>2</v>
      </c>
      <c r="BP551" s="4">
        <v>2</v>
      </c>
      <c r="BQ551" s="4">
        <v>12</v>
      </c>
      <c r="BR551" s="4" t="s">
        <v>1889</v>
      </c>
      <c r="BT551" s="4" t="s">
        <v>998</v>
      </c>
      <c r="BU551" s="89">
        <v>44847</v>
      </c>
      <c r="BV551" s="4">
        <v>32231</v>
      </c>
      <c r="BW551" s="5"/>
      <c r="BX551" s="4" t="s">
        <v>63</v>
      </c>
      <c r="BY551" s="4" t="s">
        <v>63</v>
      </c>
      <c r="CB551" s="4" t="s">
        <v>63</v>
      </c>
      <c r="CC551" s="4" t="s">
        <v>63</v>
      </c>
      <c r="CD551" s="4" t="s">
        <v>1922</v>
      </c>
      <c r="CE551" s="4" t="s">
        <v>63</v>
      </c>
      <c r="CG551" s="4" t="s">
        <v>62</v>
      </c>
      <c r="CH551" s="4" t="s">
        <v>1923</v>
      </c>
      <c r="CI551" s="4" t="s">
        <v>63</v>
      </c>
      <c r="DJ551" s="4" t="s">
        <v>864</v>
      </c>
      <c r="DK551" s="4" t="s">
        <v>865</v>
      </c>
      <c r="DN551" s="4" t="s">
        <v>63</v>
      </c>
      <c r="DO551" s="4" t="s">
        <v>1924</v>
      </c>
      <c r="DP551" s="4" t="s">
        <v>62</v>
      </c>
      <c r="DQ551" s="4" t="s">
        <v>77</v>
      </c>
      <c r="EA551" s="213"/>
      <c r="EB551" s="4">
        <v>4</v>
      </c>
      <c r="EC551" s="4">
        <v>4</v>
      </c>
      <c r="ED551" s="4">
        <v>5</v>
      </c>
      <c r="EE551" s="4" t="s">
        <v>1925</v>
      </c>
      <c r="EF551" s="4">
        <v>6</v>
      </c>
      <c r="EV551" s="4">
        <v>2500</v>
      </c>
      <c r="EW551" s="4">
        <v>458</v>
      </c>
      <c r="EX551" s="4">
        <v>481</v>
      </c>
      <c r="EY551" s="4">
        <v>423</v>
      </c>
    </row>
    <row r="552" spans="1:165" s="4" customFormat="1" x14ac:dyDescent="0.35">
      <c r="A552" s="4">
        <v>2023</v>
      </c>
      <c r="B552" s="4" t="s">
        <v>293</v>
      </c>
      <c r="C552" s="4" t="s">
        <v>144</v>
      </c>
      <c r="D552" s="4" t="s">
        <v>1918</v>
      </c>
      <c r="E552" s="4" t="s">
        <v>145</v>
      </c>
      <c r="F552" s="4">
        <v>75</v>
      </c>
      <c r="G552" s="88">
        <v>5</v>
      </c>
      <c r="H552" s="4">
        <v>8</v>
      </c>
      <c r="I552" s="4" t="s">
        <v>911</v>
      </c>
      <c r="J552" s="4">
        <v>17</v>
      </c>
      <c r="K552" s="4">
        <v>25</v>
      </c>
      <c r="L552" s="4">
        <v>20</v>
      </c>
      <c r="M552" s="4">
        <v>20.849699999999999</v>
      </c>
      <c r="N552" s="4">
        <v>34.830399999999997</v>
      </c>
      <c r="O552" s="4">
        <v>25.446000000000002</v>
      </c>
      <c r="P552" s="4">
        <v>16.741399999999999</v>
      </c>
      <c r="Q552" s="4">
        <v>24.779</v>
      </c>
      <c r="R552" s="4">
        <v>19.602799999999998</v>
      </c>
      <c r="T552" s="4" t="s">
        <v>852</v>
      </c>
      <c r="U552" s="4" t="s">
        <v>853</v>
      </c>
      <c r="V552" s="4" t="s">
        <v>819</v>
      </c>
      <c r="W552" s="4" t="s">
        <v>820</v>
      </c>
      <c r="Y552" s="4">
        <v>10</v>
      </c>
      <c r="Z552" s="4" t="s">
        <v>62</v>
      </c>
      <c r="AA552" s="4" t="s">
        <v>63</v>
      </c>
      <c r="AB552" s="4" t="s">
        <v>71</v>
      </c>
      <c r="AC552" s="4" t="s">
        <v>72</v>
      </c>
      <c r="AD552" s="4">
        <v>85</v>
      </c>
      <c r="AF552" s="4" t="s">
        <v>1919</v>
      </c>
      <c r="AG552" s="4" t="s">
        <v>856</v>
      </c>
      <c r="AH552" s="4" t="s">
        <v>857</v>
      </c>
      <c r="AI552" s="4" t="s">
        <v>64</v>
      </c>
      <c r="AJ552" s="4" t="s">
        <v>65</v>
      </c>
      <c r="AK552" s="4" t="s">
        <v>66</v>
      </c>
      <c r="AL552" s="4" t="s">
        <v>67</v>
      </c>
      <c r="AS552" s="4">
        <v>2200</v>
      </c>
      <c r="AT552" s="4">
        <v>2200</v>
      </c>
      <c r="AU552" s="4">
        <v>12</v>
      </c>
      <c r="AV552" s="4">
        <v>19</v>
      </c>
      <c r="AW552" s="4">
        <v>15</v>
      </c>
      <c r="AX552" s="4">
        <v>15.419600000000001</v>
      </c>
      <c r="AY552" s="4">
        <v>26.5304</v>
      </c>
      <c r="AZ552" s="4">
        <v>19.000399999999999</v>
      </c>
      <c r="BA552" s="4">
        <v>12.3813</v>
      </c>
      <c r="BB552" s="4">
        <v>18.874199999999998</v>
      </c>
      <c r="BC552" s="4">
        <v>14.648999999999999</v>
      </c>
      <c r="BD552" s="4" t="s">
        <v>1920</v>
      </c>
      <c r="BE552" s="4" t="s">
        <v>1904</v>
      </c>
      <c r="BF552" s="4" t="s">
        <v>1905</v>
      </c>
      <c r="BG552" s="4" t="s">
        <v>64</v>
      </c>
      <c r="BH552" s="4" t="s">
        <v>65</v>
      </c>
      <c r="BI552" s="4">
        <v>2600</v>
      </c>
      <c r="BJ552" s="4">
        <v>498</v>
      </c>
      <c r="BK552" s="4">
        <v>326</v>
      </c>
      <c r="BL552" s="4">
        <v>421</v>
      </c>
      <c r="BM552" s="4">
        <v>2600</v>
      </c>
      <c r="BN552" s="92" t="s">
        <v>1929</v>
      </c>
      <c r="BO552" s="4">
        <v>2</v>
      </c>
      <c r="BP552" s="4">
        <v>2</v>
      </c>
      <c r="BQ552" s="4">
        <v>12</v>
      </c>
      <c r="BR552" s="4" t="s">
        <v>1889</v>
      </c>
      <c r="BT552" s="4" t="s">
        <v>998</v>
      </c>
      <c r="BU552" s="89">
        <v>44847</v>
      </c>
      <c r="BV552" s="4">
        <v>32250</v>
      </c>
      <c r="BW552" s="5"/>
      <c r="BX552" s="4" t="s">
        <v>63</v>
      </c>
      <c r="BY552" s="4" t="s">
        <v>63</v>
      </c>
      <c r="CB552" s="4" t="s">
        <v>63</v>
      </c>
      <c r="CC552" s="4" t="s">
        <v>63</v>
      </c>
      <c r="CE552" s="4" t="s">
        <v>63</v>
      </c>
      <c r="CF552" s="4" t="s">
        <v>1930</v>
      </c>
      <c r="CG552" s="4" t="s">
        <v>63</v>
      </c>
      <c r="CI552" s="4" t="s">
        <v>63</v>
      </c>
      <c r="DJ552" s="4" t="s">
        <v>905</v>
      </c>
      <c r="DK552" s="4" t="s">
        <v>906</v>
      </c>
      <c r="DN552" s="4" t="s">
        <v>63</v>
      </c>
      <c r="DO552" s="4" t="s">
        <v>914</v>
      </c>
      <c r="DP552" s="4" t="s">
        <v>62</v>
      </c>
      <c r="DQ552" s="4" t="s">
        <v>77</v>
      </c>
      <c r="DR552" s="4" t="s">
        <v>1931</v>
      </c>
      <c r="EA552" s="213"/>
      <c r="EB552" s="4">
        <v>4</v>
      </c>
      <c r="EC552" s="4">
        <v>4</v>
      </c>
      <c r="ED552" s="4">
        <v>4</v>
      </c>
      <c r="EE552" s="4" t="s">
        <v>1932</v>
      </c>
      <c r="EF552" s="4">
        <v>5</v>
      </c>
      <c r="EV552" s="4">
        <v>3000</v>
      </c>
      <c r="EW552" s="4">
        <v>531</v>
      </c>
      <c r="EX552" s="4">
        <v>358</v>
      </c>
      <c r="EY552" s="4">
        <v>453</v>
      </c>
    </row>
    <row r="553" spans="1:165" x14ac:dyDescent="0.35">
      <c r="A553" s="4">
        <v>2023</v>
      </c>
      <c r="B553" s="4" t="s">
        <v>293</v>
      </c>
      <c r="C553" s="4" t="s">
        <v>144</v>
      </c>
      <c r="D553" s="4" t="s">
        <v>1918</v>
      </c>
      <c r="E553" s="4" t="s">
        <v>145</v>
      </c>
      <c r="F553" s="4">
        <v>144</v>
      </c>
      <c r="G553" s="88">
        <v>5</v>
      </c>
      <c r="H553" s="4">
        <v>8</v>
      </c>
      <c r="I553" s="4" t="s">
        <v>911</v>
      </c>
      <c r="J553" s="4">
        <v>17</v>
      </c>
      <c r="K553" s="4">
        <v>24</v>
      </c>
      <c r="L553" s="4">
        <v>19</v>
      </c>
      <c r="M553" s="4">
        <v>20.556000000000001</v>
      </c>
      <c r="N553" s="4">
        <v>33.218800000000002</v>
      </c>
      <c r="O553" s="4">
        <v>24.812200000000001</v>
      </c>
      <c r="P553" s="4">
        <v>16.5215</v>
      </c>
      <c r="Q553" s="4">
        <v>23.719200000000001</v>
      </c>
      <c r="R553" s="4">
        <v>19.134399999999999</v>
      </c>
      <c r="S553" s="4"/>
      <c r="T553" s="4" t="s">
        <v>852</v>
      </c>
      <c r="U553" s="4" t="s">
        <v>853</v>
      </c>
      <c r="V553" s="4" t="s">
        <v>819</v>
      </c>
      <c r="W553" s="4" t="s">
        <v>820</v>
      </c>
      <c r="X553" s="4"/>
      <c r="Y553" s="4">
        <v>10</v>
      </c>
      <c r="Z553" s="4" t="s">
        <v>62</v>
      </c>
      <c r="AA553" s="4" t="s">
        <v>63</v>
      </c>
      <c r="AB553" s="4" t="s">
        <v>71</v>
      </c>
      <c r="AC553" s="4" t="s">
        <v>72</v>
      </c>
      <c r="AD553" s="4">
        <v>85</v>
      </c>
      <c r="AE553" s="4"/>
      <c r="AF553" s="4" t="s">
        <v>1933</v>
      </c>
      <c r="AG553" s="4" t="s">
        <v>856</v>
      </c>
      <c r="AH553" s="4" t="s">
        <v>857</v>
      </c>
      <c r="AI553" s="4" t="s">
        <v>64</v>
      </c>
      <c r="AJ553" s="4" t="s">
        <v>65</v>
      </c>
      <c r="AK553" s="4" t="s">
        <v>66</v>
      </c>
      <c r="AL553" s="4" t="s">
        <v>67</v>
      </c>
      <c r="AM553" s="4"/>
      <c r="AN553" s="4"/>
      <c r="AO553" s="4"/>
      <c r="AP553" s="4"/>
      <c r="AQ553" s="4"/>
      <c r="AR553" s="4"/>
      <c r="AS553" s="4">
        <v>2350</v>
      </c>
      <c r="AT553" s="4">
        <v>2350</v>
      </c>
      <c r="AU553" s="4">
        <v>12</v>
      </c>
      <c r="AV553" s="4">
        <v>18</v>
      </c>
      <c r="AW553" s="4">
        <v>14</v>
      </c>
      <c r="AX553" s="4">
        <v>15.0557</v>
      </c>
      <c r="AY553" s="4">
        <v>25</v>
      </c>
      <c r="AZ553" s="4">
        <v>18.338200000000001</v>
      </c>
      <c r="BA553" s="4">
        <v>12.1008</v>
      </c>
      <c r="BB553" s="4">
        <v>17.8508</v>
      </c>
      <c r="BC553" s="4">
        <v>14.152200000000001</v>
      </c>
      <c r="BD553" s="4" t="s">
        <v>1934</v>
      </c>
      <c r="BE553" s="4" t="s">
        <v>1904</v>
      </c>
      <c r="BF553" s="4" t="s">
        <v>1905</v>
      </c>
      <c r="BG553" s="4" t="s">
        <v>64</v>
      </c>
      <c r="BH553" s="4" t="s">
        <v>65</v>
      </c>
      <c r="BI553" s="4">
        <v>2800</v>
      </c>
      <c r="BJ553" s="4">
        <v>520</v>
      </c>
      <c r="BK553" s="4">
        <v>353</v>
      </c>
      <c r="BL553" s="4">
        <v>445</v>
      </c>
      <c r="BM553" s="4">
        <v>2800</v>
      </c>
      <c r="BN553" s="92" t="s">
        <v>1935</v>
      </c>
      <c r="BO553" s="4">
        <v>2</v>
      </c>
      <c r="BP553" s="4">
        <v>2</v>
      </c>
      <c r="BQ553" s="4">
        <v>12</v>
      </c>
      <c r="BR553" s="4" t="s">
        <v>1889</v>
      </c>
      <c r="BS553" s="4"/>
      <c r="BT553" s="4" t="s">
        <v>998</v>
      </c>
      <c r="BU553" s="89">
        <v>44847</v>
      </c>
      <c r="BV553" s="4">
        <v>32228</v>
      </c>
      <c r="BW553" s="5"/>
      <c r="BX553" s="4" t="s">
        <v>63</v>
      </c>
      <c r="BY553" s="4" t="s">
        <v>63</v>
      </c>
      <c r="BZ553" s="4"/>
      <c r="CA553" s="4"/>
      <c r="CB553" s="4" t="s">
        <v>63</v>
      </c>
      <c r="CC553" s="4" t="s">
        <v>63</v>
      </c>
      <c r="CD553" s="4"/>
      <c r="CE553" s="4" t="s">
        <v>63</v>
      </c>
      <c r="CF553" s="4" t="s">
        <v>1930</v>
      </c>
      <c r="CG553" s="4" t="s">
        <v>63</v>
      </c>
      <c r="CH553" s="4"/>
      <c r="CI553" s="4" t="s">
        <v>63</v>
      </c>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t="s">
        <v>905</v>
      </c>
      <c r="DK553" s="4" t="s">
        <v>906</v>
      </c>
      <c r="DL553" s="4"/>
      <c r="DM553" s="4"/>
      <c r="DN553" s="4" t="s">
        <v>63</v>
      </c>
      <c r="DO553" s="4" t="s">
        <v>914</v>
      </c>
      <c r="DP553" s="4" t="s">
        <v>63</v>
      </c>
      <c r="DQ553" s="4" t="s">
        <v>69</v>
      </c>
      <c r="DR553" s="4"/>
      <c r="DS553" s="4"/>
      <c r="DT553" s="4"/>
      <c r="DU553" s="4"/>
      <c r="DV553" s="4"/>
      <c r="DW553" s="4"/>
      <c r="DX553" s="4"/>
      <c r="DY553" s="4"/>
      <c r="DZ553" s="4"/>
      <c r="EA553" s="213"/>
      <c r="EB553" s="4">
        <v>4</v>
      </c>
      <c r="EC553" s="4">
        <v>4</v>
      </c>
      <c r="ED553" s="4">
        <v>4</v>
      </c>
      <c r="EE553" s="4" t="s">
        <v>1932</v>
      </c>
      <c r="EF553" s="4">
        <v>5</v>
      </c>
      <c r="EG553" s="4"/>
      <c r="EH553" s="4"/>
      <c r="EI553" s="4"/>
      <c r="EJ553" s="4"/>
      <c r="EK553" s="4"/>
      <c r="EL553" s="4"/>
      <c r="EM553" s="4"/>
      <c r="EN553" s="4"/>
      <c r="EO553" s="4"/>
      <c r="EP553" s="4"/>
      <c r="EQ553" s="4"/>
      <c r="ER553" s="4"/>
      <c r="ES553" s="4"/>
      <c r="ET553" s="4"/>
      <c r="EU553" s="4"/>
      <c r="EV553" s="4">
        <v>3750</v>
      </c>
      <c r="EW553" s="4">
        <v>538</v>
      </c>
      <c r="EX553" s="4">
        <v>375</v>
      </c>
      <c r="EY553" s="4">
        <v>465</v>
      </c>
      <c r="EZ553" s="4"/>
      <c r="FA553" s="4"/>
      <c r="FB553" s="4"/>
      <c r="FC553" s="4"/>
      <c r="FD553" s="4"/>
      <c r="FE553" s="4"/>
      <c r="FF553" s="4"/>
      <c r="FG553" s="4"/>
      <c r="FH553" s="4"/>
      <c r="FI553" s="4"/>
    </row>
    <row r="554" spans="1:165" x14ac:dyDescent="0.35">
      <c r="A554" s="4">
        <v>2023</v>
      </c>
      <c r="B554" s="4" t="s">
        <v>293</v>
      </c>
      <c r="C554" s="4" t="s">
        <v>144</v>
      </c>
      <c r="D554" s="4" t="s">
        <v>1936</v>
      </c>
      <c r="E554" s="4" t="s">
        <v>145</v>
      </c>
      <c r="F554" s="4">
        <v>57</v>
      </c>
      <c r="G554" s="88">
        <v>3.5</v>
      </c>
      <c r="H554" s="4">
        <v>6</v>
      </c>
      <c r="I554" s="4" t="s">
        <v>911</v>
      </c>
      <c r="J554" s="4">
        <v>25</v>
      </c>
      <c r="K554" s="4">
        <v>25</v>
      </c>
      <c r="L554" s="4">
        <v>25</v>
      </c>
      <c r="M554" s="4">
        <v>32.5</v>
      </c>
      <c r="N554" s="4">
        <v>35.4</v>
      </c>
      <c r="O554" s="4">
        <v>33.744</v>
      </c>
      <c r="P554" s="4">
        <v>25.1342</v>
      </c>
      <c r="Q554" s="4">
        <v>25.151700000000002</v>
      </c>
      <c r="R554" s="4">
        <v>25.142099999999999</v>
      </c>
      <c r="S554" s="4"/>
      <c r="T554" s="4" t="s">
        <v>796</v>
      </c>
      <c r="U554" s="4" t="s">
        <v>797</v>
      </c>
      <c r="V554" s="4" t="s">
        <v>819</v>
      </c>
      <c r="W554" s="4" t="s">
        <v>820</v>
      </c>
      <c r="X554" s="4"/>
      <c r="Y554" s="4">
        <v>10</v>
      </c>
      <c r="Z554" s="4" t="s">
        <v>62</v>
      </c>
      <c r="AA554" s="4" t="s">
        <v>63</v>
      </c>
      <c r="AB554" s="4" t="s">
        <v>71</v>
      </c>
      <c r="AC554" s="4" t="s">
        <v>72</v>
      </c>
      <c r="AD554" s="4">
        <v>15</v>
      </c>
      <c r="AE554" s="4"/>
      <c r="AF554" s="4"/>
      <c r="AG554" s="4" t="s">
        <v>856</v>
      </c>
      <c r="AH554" s="4" t="s">
        <v>857</v>
      </c>
      <c r="AI554" s="4" t="s">
        <v>64</v>
      </c>
      <c r="AJ554" s="4" t="s">
        <v>65</v>
      </c>
      <c r="AK554" s="4" t="s">
        <v>66</v>
      </c>
      <c r="AL554" s="4" t="s">
        <v>67</v>
      </c>
      <c r="AM554" s="4"/>
      <c r="AN554" s="4"/>
      <c r="AO554" s="4"/>
      <c r="AP554" s="4"/>
      <c r="AQ554" s="4"/>
      <c r="AR554" s="4"/>
      <c r="AS554" s="4">
        <v>1750</v>
      </c>
      <c r="AT554" s="4">
        <v>1750</v>
      </c>
      <c r="AU554" s="4"/>
      <c r="AV554" s="4"/>
      <c r="AW554" s="4"/>
      <c r="AX554" s="4"/>
      <c r="AY554" s="4"/>
      <c r="AZ554" s="4"/>
      <c r="BA554" s="4"/>
      <c r="BB554" s="4"/>
      <c r="BC554" s="4"/>
      <c r="BD554" s="4"/>
      <c r="BE554" s="4"/>
      <c r="BF554" s="4"/>
      <c r="BG554" s="4"/>
      <c r="BH554" s="4"/>
      <c r="BI554" s="4"/>
      <c r="BJ554" s="4"/>
      <c r="BK554" s="4"/>
      <c r="BL554" s="4"/>
      <c r="BM554" s="4"/>
      <c r="BN554" s="92" t="s">
        <v>1571</v>
      </c>
      <c r="BO554" s="4">
        <v>2</v>
      </c>
      <c r="BP554" s="4">
        <v>2</v>
      </c>
      <c r="BQ554" s="4">
        <v>12</v>
      </c>
      <c r="BR554" s="4" t="s">
        <v>1889</v>
      </c>
      <c r="BS554" s="4"/>
      <c r="BT554" s="4" t="s">
        <v>998</v>
      </c>
      <c r="BU554" s="89">
        <v>44847</v>
      </c>
      <c r="BV554" s="4">
        <v>32188</v>
      </c>
      <c r="BW554" s="5"/>
      <c r="BX554" s="4" t="s">
        <v>63</v>
      </c>
      <c r="BY554" s="4" t="s">
        <v>63</v>
      </c>
      <c r="BZ554" s="4"/>
      <c r="CA554" s="4"/>
      <c r="CB554" s="4" t="s">
        <v>63</v>
      </c>
      <c r="CC554" s="4" t="s">
        <v>63</v>
      </c>
      <c r="CD554" s="4" t="s">
        <v>1937</v>
      </c>
      <c r="CE554" s="4" t="s">
        <v>63</v>
      </c>
      <c r="CF554" s="4"/>
      <c r="CG554" s="4" t="s">
        <v>62</v>
      </c>
      <c r="CH554" s="4" t="s">
        <v>1286</v>
      </c>
      <c r="CI554" s="4" t="s">
        <v>63</v>
      </c>
      <c r="CJ554" s="4"/>
      <c r="CK554" s="4" t="s">
        <v>83</v>
      </c>
      <c r="CL554" s="4"/>
      <c r="CM554" s="4">
        <v>1</v>
      </c>
      <c r="CN554" s="4" t="s">
        <v>84</v>
      </c>
      <c r="CO554" s="4"/>
      <c r="CP554" s="4">
        <v>281</v>
      </c>
      <c r="CQ554" s="4">
        <v>5</v>
      </c>
      <c r="CR554" s="4">
        <v>36.799999999999997</v>
      </c>
      <c r="CS554" s="4" t="s">
        <v>85</v>
      </c>
      <c r="CT554" s="4"/>
      <c r="CU554" s="4"/>
      <c r="CV554" s="4" t="s">
        <v>86</v>
      </c>
      <c r="CW554" s="4"/>
      <c r="CX554" s="4" t="s">
        <v>87</v>
      </c>
      <c r="CY554" s="4" t="s">
        <v>63</v>
      </c>
      <c r="CZ554" s="4"/>
      <c r="DA554" s="4"/>
      <c r="DB554" s="4"/>
      <c r="DC554" s="4"/>
      <c r="DD554" s="4">
        <v>1</v>
      </c>
      <c r="DE554" s="4" t="s">
        <v>177</v>
      </c>
      <c r="DF554" s="4"/>
      <c r="DG554" s="4">
        <v>35</v>
      </c>
      <c r="DH554" s="4"/>
      <c r="DI554" s="4"/>
      <c r="DJ554" s="4" t="s">
        <v>806</v>
      </c>
      <c r="DK554" s="4" t="s">
        <v>807</v>
      </c>
      <c r="DL554" s="4" t="s">
        <v>63</v>
      </c>
      <c r="DM554" s="4" t="s">
        <v>63</v>
      </c>
      <c r="DN554" s="4" t="s">
        <v>63</v>
      </c>
      <c r="DO554" s="4" t="s">
        <v>1938</v>
      </c>
      <c r="DP554" s="4" t="s">
        <v>62</v>
      </c>
      <c r="DQ554" s="4" t="s">
        <v>77</v>
      </c>
      <c r="DR554" s="4"/>
      <c r="DS554" s="4"/>
      <c r="DT554" s="4"/>
      <c r="DU554" s="4"/>
      <c r="DV554" s="4"/>
      <c r="DW554" s="4"/>
      <c r="DX554" s="4"/>
      <c r="DY554" s="4"/>
      <c r="DZ554" s="4"/>
      <c r="EA554" s="213"/>
      <c r="EB554" s="4">
        <v>5</v>
      </c>
      <c r="EC554" s="4">
        <v>5</v>
      </c>
      <c r="ED554" s="4"/>
      <c r="EE554" s="4" t="s">
        <v>1939</v>
      </c>
      <c r="EF554" s="4">
        <v>6</v>
      </c>
      <c r="EG554" s="4"/>
      <c r="EH554" s="4"/>
      <c r="EI554" s="4"/>
      <c r="EJ554" s="4"/>
      <c r="EK554" s="4"/>
      <c r="EL554" s="4"/>
      <c r="EM554" s="4"/>
      <c r="EN554" s="4"/>
      <c r="EO554" s="4"/>
      <c r="EP554" s="4"/>
      <c r="EQ554" s="4"/>
      <c r="ER554" s="4"/>
      <c r="ES554" s="4"/>
      <c r="ET554" s="4"/>
      <c r="EU554" s="4"/>
      <c r="EV554" s="4">
        <v>750</v>
      </c>
      <c r="EW554" s="4">
        <v>352</v>
      </c>
      <c r="EX554" s="4">
        <v>353</v>
      </c>
      <c r="EY554" s="4">
        <v>352</v>
      </c>
      <c r="EZ554" s="4"/>
      <c r="FA554" s="4"/>
      <c r="FB554" s="4"/>
      <c r="FC554" s="4"/>
      <c r="FD554" s="4"/>
      <c r="FE554" s="4"/>
      <c r="FF554" s="4"/>
      <c r="FG554" s="4"/>
      <c r="FH554" s="4"/>
      <c r="FI554" s="4"/>
    </row>
    <row r="555" spans="1:165" x14ac:dyDescent="0.35">
      <c r="A555" s="4">
        <v>2023</v>
      </c>
      <c r="B555" s="4" t="s">
        <v>293</v>
      </c>
      <c r="C555" s="4" t="s">
        <v>144</v>
      </c>
      <c r="D555" s="4" t="s">
        <v>1940</v>
      </c>
      <c r="E555" s="4" t="s">
        <v>145</v>
      </c>
      <c r="F555" s="4">
        <v>213</v>
      </c>
      <c r="G555" s="88">
        <v>2.2999999999999998</v>
      </c>
      <c r="H555" s="4">
        <v>4</v>
      </c>
      <c r="I555" s="4" t="s">
        <v>911</v>
      </c>
      <c r="J555" s="4">
        <v>20</v>
      </c>
      <c r="K555" s="4">
        <v>26</v>
      </c>
      <c r="L555" s="4">
        <v>22</v>
      </c>
      <c r="M555" s="4">
        <v>25</v>
      </c>
      <c r="N555" s="4">
        <v>37.299999999999997</v>
      </c>
      <c r="O555" s="4">
        <v>29.356200000000001</v>
      </c>
      <c r="P555" s="4">
        <v>19.803899999999999</v>
      </c>
      <c r="Q555" s="4">
        <v>26.387899999999998</v>
      </c>
      <c r="R555" s="4">
        <v>22.308700000000002</v>
      </c>
      <c r="S555" s="4"/>
      <c r="T555" s="4" t="s">
        <v>796</v>
      </c>
      <c r="U555" s="4" t="s">
        <v>797</v>
      </c>
      <c r="V555" s="4" t="s">
        <v>819</v>
      </c>
      <c r="W555" s="4" t="s">
        <v>820</v>
      </c>
      <c r="X555" s="4"/>
      <c r="Y555" s="4">
        <v>10</v>
      </c>
      <c r="Z555" s="4" t="s">
        <v>62</v>
      </c>
      <c r="AA555" s="4" t="s">
        <v>63</v>
      </c>
      <c r="AB555" s="4" t="s">
        <v>71</v>
      </c>
      <c r="AC555" s="4" t="s">
        <v>72</v>
      </c>
      <c r="AD555" s="4">
        <v>15</v>
      </c>
      <c r="AE555" s="4"/>
      <c r="AF555" s="4"/>
      <c r="AG555" s="4" t="s">
        <v>856</v>
      </c>
      <c r="AH555" s="4" t="s">
        <v>857</v>
      </c>
      <c r="AI555" s="4" t="s">
        <v>64</v>
      </c>
      <c r="AJ555" s="4" t="s">
        <v>65</v>
      </c>
      <c r="AK555" s="4" t="s">
        <v>66</v>
      </c>
      <c r="AL555" s="4" t="s">
        <v>67</v>
      </c>
      <c r="AM555" s="4"/>
      <c r="AN555" s="4"/>
      <c r="AO555" s="4"/>
      <c r="AP555" s="4"/>
      <c r="AQ555" s="4"/>
      <c r="AR555" s="4"/>
      <c r="AS555" s="4">
        <v>2000</v>
      </c>
      <c r="AT555" s="4">
        <v>2000</v>
      </c>
      <c r="AU555" s="4"/>
      <c r="AV555" s="4"/>
      <c r="AW555" s="4"/>
      <c r="AX555" s="4"/>
      <c r="AY555" s="4"/>
      <c r="AZ555" s="4"/>
      <c r="BA555" s="4"/>
      <c r="BB555" s="4"/>
      <c r="BC555" s="4"/>
      <c r="BD555" s="4"/>
      <c r="BE555" s="4"/>
      <c r="BF555" s="4"/>
      <c r="BG555" s="4"/>
      <c r="BH555" s="4"/>
      <c r="BI555" s="4"/>
      <c r="BJ555" s="4"/>
      <c r="BK555" s="4"/>
      <c r="BL555" s="4"/>
      <c r="BM555" s="4"/>
      <c r="BN555" s="92" t="s">
        <v>904</v>
      </c>
      <c r="BO555" s="4">
        <v>2</v>
      </c>
      <c r="BP555" s="4">
        <v>2</v>
      </c>
      <c r="BQ555" s="4">
        <v>12</v>
      </c>
      <c r="BR555" s="4" t="s">
        <v>1889</v>
      </c>
      <c r="BS555" s="4"/>
      <c r="BT555" s="4" t="s">
        <v>998</v>
      </c>
      <c r="BU555" s="89">
        <v>44847</v>
      </c>
      <c r="BV555" s="4">
        <v>32205</v>
      </c>
      <c r="BW555" s="5"/>
      <c r="BX555" s="4" t="s">
        <v>63</v>
      </c>
      <c r="BY555" s="4" t="s">
        <v>63</v>
      </c>
      <c r="BZ555" s="4"/>
      <c r="CA555" s="4"/>
      <c r="CB555" s="4" t="s">
        <v>63</v>
      </c>
      <c r="CC555" s="4" t="s">
        <v>63</v>
      </c>
      <c r="CD555" s="4"/>
      <c r="CE555" s="4" t="s">
        <v>63</v>
      </c>
      <c r="CF555" s="4"/>
      <c r="CG555" s="4" t="s">
        <v>62</v>
      </c>
      <c r="CH555" s="4" t="s">
        <v>1941</v>
      </c>
      <c r="CI555" s="4" t="s">
        <v>63</v>
      </c>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t="s">
        <v>905</v>
      </c>
      <c r="DK555" s="4" t="s">
        <v>906</v>
      </c>
      <c r="DL555" s="4"/>
      <c r="DM555" s="4"/>
      <c r="DN555" s="4" t="s">
        <v>63</v>
      </c>
      <c r="DO555" s="4" t="s">
        <v>1942</v>
      </c>
      <c r="DP555" s="4" t="s">
        <v>63</v>
      </c>
      <c r="DQ555" s="4" t="s">
        <v>69</v>
      </c>
      <c r="DR555" s="4" t="s">
        <v>1943</v>
      </c>
      <c r="DS555" s="4"/>
      <c r="DT555" s="4"/>
      <c r="DU555" s="4"/>
      <c r="DV555" s="4"/>
      <c r="DW555" s="4"/>
      <c r="DX555" s="4"/>
      <c r="DY555" s="4"/>
      <c r="DZ555" s="4"/>
      <c r="EA555" s="213"/>
      <c r="EB555" s="4">
        <v>5</v>
      </c>
      <c r="EC555" s="4">
        <v>5</v>
      </c>
      <c r="ED555" s="4"/>
      <c r="EE555" s="4" t="s">
        <v>1944</v>
      </c>
      <c r="EF555" s="4">
        <v>6</v>
      </c>
      <c r="EG555" s="4"/>
      <c r="EH555" s="4"/>
      <c r="EI555" s="4"/>
      <c r="EJ555" s="4"/>
      <c r="EK555" s="4"/>
      <c r="EL555" s="4"/>
      <c r="EM555" s="4"/>
      <c r="EN555" s="4"/>
      <c r="EO555" s="4"/>
      <c r="EP555" s="4"/>
      <c r="EQ555" s="4"/>
      <c r="ER555" s="4"/>
      <c r="ES555" s="4"/>
      <c r="ET555" s="4"/>
      <c r="EU555" s="4"/>
      <c r="EV555" s="4">
        <v>2000</v>
      </c>
      <c r="EW555" s="4">
        <v>446</v>
      </c>
      <c r="EX555" s="4">
        <v>336</v>
      </c>
      <c r="EY555" s="4">
        <v>397</v>
      </c>
      <c r="EZ555" s="4"/>
      <c r="FA555" s="4"/>
      <c r="FB555" s="4"/>
      <c r="FC555" s="4"/>
      <c r="FD555" s="4"/>
      <c r="FE555" s="4"/>
      <c r="FF555" s="4"/>
      <c r="FG555" s="4"/>
      <c r="FH555" s="4"/>
      <c r="FI555" s="4"/>
    </row>
    <row r="556" spans="1:165" s="4" customFormat="1" x14ac:dyDescent="0.35">
      <c r="A556" s="4">
        <v>2023</v>
      </c>
      <c r="B556" s="4" t="s">
        <v>293</v>
      </c>
      <c r="C556" s="4" t="s">
        <v>144</v>
      </c>
      <c r="D556" s="4" t="s">
        <v>1940</v>
      </c>
      <c r="E556" s="4" t="s">
        <v>145</v>
      </c>
      <c r="F556" s="4">
        <v>55</v>
      </c>
      <c r="G556" s="88">
        <v>2.2999999999999998</v>
      </c>
      <c r="H556" s="4">
        <v>4</v>
      </c>
      <c r="I556" s="4" t="s">
        <v>911</v>
      </c>
      <c r="J556" s="4">
        <v>21</v>
      </c>
      <c r="K556" s="4">
        <v>26</v>
      </c>
      <c r="L556" s="4">
        <v>23</v>
      </c>
      <c r="M556" s="4">
        <v>26.7</v>
      </c>
      <c r="N556" s="4">
        <v>38.1</v>
      </c>
      <c r="O556" s="4">
        <v>30.854399999999998</v>
      </c>
      <c r="P556" s="4">
        <v>21.034700000000001</v>
      </c>
      <c r="Q556" s="4">
        <v>26</v>
      </c>
      <c r="R556" s="4">
        <v>23.3249</v>
      </c>
      <c r="T556" s="4" t="s">
        <v>796</v>
      </c>
      <c r="U556" s="4" t="s">
        <v>797</v>
      </c>
      <c r="V556" s="4" t="s">
        <v>819</v>
      </c>
      <c r="W556" s="4" t="s">
        <v>820</v>
      </c>
      <c r="Y556" s="4">
        <v>10</v>
      </c>
      <c r="Z556" s="4" t="s">
        <v>62</v>
      </c>
      <c r="AA556" s="4" t="s">
        <v>63</v>
      </c>
      <c r="AB556" s="4" t="s">
        <v>71</v>
      </c>
      <c r="AC556" s="4" t="s">
        <v>72</v>
      </c>
      <c r="AD556" s="4">
        <v>15</v>
      </c>
      <c r="AG556" s="4" t="s">
        <v>856</v>
      </c>
      <c r="AH556" s="4" t="s">
        <v>857</v>
      </c>
      <c r="AI556" s="4" t="s">
        <v>64</v>
      </c>
      <c r="AJ556" s="4" t="s">
        <v>65</v>
      </c>
      <c r="AK556" s="4" t="s">
        <v>66</v>
      </c>
      <c r="AL556" s="4" t="s">
        <v>67</v>
      </c>
      <c r="AS556" s="4">
        <v>1900</v>
      </c>
      <c r="AT556" s="4">
        <v>1900</v>
      </c>
      <c r="BN556" s="92" t="s">
        <v>904</v>
      </c>
      <c r="BO556" s="4">
        <v>2</v>
      </c>
      <c r="BP556" s="4">
        <v>2</v>
      </c>
      <c r="BQ556" s="4">
        <v>12</v>
      </c>
      <c r="BR556" s="4" t="s">
        <v>1889</v>
      </c>
      <c r="BT556" s="4" t="s">
        <v>998</v>
      </c>
      <c r="BU556" s="89">
        <v>44841</v>
      </c>
      <c r="BV556" s="4">
        <v>32204</v>
      </c>
      <c r="BW556" s="5"/>
      <c r="BX556" s="4" t="s">
        <v>63</v>
      </c>
      <c r="BY556" s="4" t="s">
        <v>63</v>
      </c>
      <c r="CB556" s="4" t="s">
        <v>63</v>
      </c>
      <c r="CC556" s="4" t="s">
        <v>63</v>
      </c>
      <c r="CE556" s="4" t="s">
        <v>63</v>
      </c>
      <c r="CG556" s="4" t="s">
        <v>62</v>
      </c>
      <c r="CH556" s="4" t="s">
        <v>1941</v>
      </c>
      <c r="CI556" s="4" t="s">
        <v>63</v>
      </c>
      <c r="DJ556" s="4" t="s">
        <v>905</v>
      </c>
      <c r="DK556" s="4" t="s">
        <v>906</v>
      </c>
      <c r="DN556" s="4" t="s">
        <v>63</v>
      </c>
      <c r="DO556" s="4" t="s">
        <v>1942</v>
      </c>
      <c r="DP556" s="4" t="s">
        <v>62</v>
      </c>
      <c r="DQ556" s="4" t="s">
        <v>77</v>
      </c>
      <c r="EA556" s="213"/>
      <c r="EB556" s="4">
        <v>5</v>
      </c>
      <c r="EC556" s="4">
        <v>5</v>
      </c>
      <c r="EE556" s="4" t="s">
        <v>1944</v>
      </c>
      <c r="EF556" s="4">
        <v>6</v>
      </c>
      <c r="EV556" s="4">
        <v>1500</v>
      </c>
      <c r="EW556" s="4">
        <v>423</v>
      </c>
      <c r="EX556" s="4">
        <v>437</v>
      </c>
      <c r="EY556" s="4">
        <v>387</v>
      </c>
    </row>
    <row r="557" spans="1:165" x14ac:dyDescent="0.35">
      <c r="A557" s="4">
        <v>2023</v>
      </c>
      <c r="B557" s="4" t="s">
        <v>296</v>
      </c>
      <c r="C557" s="4" t="s">
        <v>1945</v>
      </c>
      <c r="D557" s="4" t="s">
        <v>1946</v>
      </c>
      <c r="E557" s="4" t="s">
        <v>113</v>
      </c>
      <c r="F557" s="4">
        <v>812</v>
      </c>
      <c r="G557" s="88">
        <v>2.7</v>
      </c>
      <c r="H557" s="4">
        <v>4</v>
      </c>
      <c r="I557" s="4" t="s">
        <v>882</v>
      </c>
      <c r="J557" s="4">
        <v>19</v>
      </c>
      <c r="K557" s="4">
        <v>21</v>
      </c>
      <c r="L557" s="4">
        <v>20</v>
      </c>
      <c r="M557" s="4">
        <v>23.3</v>
      </c>
      <c r="N557" s="4">
        <v>34.6</v>
      </c>
      <c r="O557" s="4">
        <v>27.3142</v>
      </c>
      <c r="P557" s="4">
        <v>18.5595</v>
      </c>
      <c r="Q557" s="4">
        <v>21.023499999999999</v>
      </c>
      <c r="R557" s="4">
        <v>19.5928</v>
      </c>
      <c r="S557" s="4"/>
      <c r="T557" s="4" t="s">
        <v>796</v>
      </c>
      <c r="U557" s="4" t="s">
        <v>797</v>
      </c>
      <c r="V557" s="4" t="s">
        <v>73</v>
      </c>
      <c r="W557" s="4" t="s">
        <v>74</v>
      </c>
      <c r="X557" s="4"/>
      <c r="Y557" s="4">
        <v>8</v>
      </c>
      <c r="Z557" s="4" t="s">
        <v>62</v>
      </c>
      <c r="AA557" s="4" t="s">
        <v>63</v>
      </c>
      <c r="AB557" s="4" t="s">
        <v>71</v>
      </c>
      <c r="AC557" s="4" t="s">
        <v>72</v>
      </c>
      <c r="AD557" s="4">
        <v>10</v>
      </c>
      <c r="AE557" s="4"/>
      <c r="AF557" s="4"/>
      <c r="AG557" s="4" t="s">
        <v>856</v>
      </c>
      <c r="AH557" s="4" t="s">
        <v>857</v>
      </c>
      <c r="AI557" s="4" t="s">
        <v>64</v>
      </c>
      <c r="AJ557" s="4" t="s">
        <v>65</v>
      </c>
      <c r="AK557" s="4" t="s">
        <v>66</v>
      </c>
      <c r="AL557" s="4" t="s">
        <v>67</v>
      </c>
      <c r="AM557" s="4"/>
      <c r="AN557" s="4"/>
      <c r="AO557" s="4"/>
      <c r="AP557" s="4"/>
      <c r="AQ557" s="4"/>
      <c r="AR557" s="4"/>
      <c r="AS557" s="4">
        <v>2200</v>
      </c>
      <c r="AT557" s="4">
        <v>2200</v>
      </c>
      <c r="AU557" s="4"/>
      <c r="AV557" s="4"/>
      <c r="AW557" s="4"/>
      <c r="AX557" s="4"/>
      <c r="AY557" s="4"/>
      <c r="AZ557" s="4"/>
      <c r="BA557" s="4"/>
      <c r="BB557" s="4"/>
      <c r="BC557" s="4"/>
      <c r="BD557" s="4"/>
      <c r="BE557" s="4"/>
      <c r="BF557" s="4"/>
      <c r="BG557" s="4"/>
      <c r="BH557" s="4"/>
      <c r="BI557" s="4"/>
      <c r="BJ557" s="4"/>
      <c r="BK557" s="4"/>
      <c r="BL557" s="4"/>
      <c r="BM557" s="4"/>
      <c r="BN557" s="92" t="s">
        <v>1888</v>
      </c>
      <c r="BO557" s="4">
        <v>2</v>
      </c>
      <c r="BP557" s="4">
        <v>2</v>
      </c>
      <c r="BQ557" s="4">
        <v>12</v>
      </c>
      <c r="BR557" s="4" t="s">
        <v>1889</v>
      </c>
      <c r="BS557" s="4"/>
      <c r="BT557" s="4" t="s">
        <v>1289</v>
      </c>
      <c r="BU557" s="89">
        <v>44791</v>
      </c>
      <c r="BV557" s="4">
        <v>31994</v>
      </c>
      <c r="BW557" s="5"/>
      <c r="BX557" s="4" t="s">
        <v>63</v>
      </c>
      <c r="BY557" s="4" t="s">
        <v>63</v>
      </c>
      <c r="BZ557" s="4"/>
      <c r="CA557" s="4"/>
      <c r="CB557" s="4" t="s">
        <v>63</v>
      </c>
      <c r="CC557" s="4" t="s">
        <v>63</v>
      </c>
      <c r="CD557" s="4" t="s">
        <v>1394</v>
      </c>
      <c r="CE557" s="4" t="s">
        <v>62</v>
      </c>
      <c r="CF557" s="4" t="s">
        <v>1046</v>
      </c>
      <c r="CG557" s="4" t="s">
        <v>62</v>
      </c>
      <c r="CH557" s="4" t="s">
        <v>859</v>
      </c>
      <c r="CI557" s="4" t="s">
        <v>62</v>
      </c>
      <c r="CJ557" s="4" t="s">
        <v>1392</v>
      </c>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t="s">
        <v>806</v>
      </c>
      <c r="DK557" s="4" t="s">
        <v>807</v>
      </c>
      <c r="DL557" s="4"/>
      <c r="DM557" s="4"/>
      <c r="DN557" s="4" t="s">
        <v>63</v>
      </c>
      <c r="DO557" s="4" t="s">
        <v>825</v>
      </c>
      <c r="DP557" s="4" t="s">
        <v>62</v>
      </c>
      <c r="DQ557" s="4" t="s">
        <v>77</v>
      </c>
      <c r="DR557" s="4" t="s">
        <v>1890</v>
      </c>
      <c r="DS557" s="4"/>
      <c r="DT557" s="4"/>
      <c r="DU557" s="4"/>
      <c r="DV557" s="4"/>
      <c r="DW557" s="4"/>
      <c r="DX557" s="4"/>
      <c r="DY557" s="4"/>
      <c r="DZ557" s="4"/>
      <c r="EA557" s="213"/>
      <c r="EB557" s="4">
        <v>4</v>
      </c>
      <c r="EC557" s="4">
        <v>4</v>
      </c>
      <c r="ED557" s="4"/>
      <c r="EE557" s="4" t="s">
        <v>1868</v>
      </c>
      <c r="EF557" s="4">
        <v>7</v>
      </c>
      <c r="EG557" s="4"/>
      <c r="EH557" s="4"/>
      <c r="EI557" s="4"/>
      <c r="EJ557" s="4"/>
      <c r="EK557" s="4"/>
      <c r="EL557" s="4"/>
      <c r="EM557" s="4"/>
      <c r="EN557" s="4"/>
      <c r="EO557" s="4"/>
      <c r="EP557" s="4"/>
      <c r="EQ557" s="4"/>
      <c r="ER557" s="4"/>
      <c r="ES557" s="4"/>
      <c r="ET557" s="4"/>
      <c r="EU557" s="4"/>
      <c r="EV557" s="4">
        <v>3000</v>
      </c>
      <c r="EW557" s="4">
        <v>478</v>
      </c>
      <c r="EX557" s="4">
        <v>422</v>
      </c>
      <c r="EY557" s="4">
        <v>453</v>
      </c>
      <c r="EZ557" s="4"/>
      <c r="FA557" s="4"/>
      <c r="FB557" s="4"/>
      <c r="FC557" s="4"/>
      <c r="FD557" s="4"/>
      <c r="FE557" s="4"/>
      <c r="FF557" s="4"/>
      <c r="FG557" s="4"/>
      <c r="FH557" s="4"/>
      <c r="FI557" s="4"/>
    </row>
    <row r="558" spans="1:165" x14ac:dyDescent="0.35">
      <c r="A558" s="4">
        <v>2023</v>
      </c>
      <c r="B558" s="4" t="s">
        <v>296</v>
      </c>
      <c r="C558" s="4" t="s">
        <v>1945</v>
      </c>
      <c r="D558" s="4" t="s">
        <v>1946</v>
      </c>
      <c r="E558" s="4" t="s">
        <v>113</v>
      </c>
      <c r="F558" s="4">
        <v>809</v>
      </c>
      <c r="G558" s="88">
        <v>2.7</v>
      </c>
      <c r="H558" s="4">
        <v>4</v>
      </c>
      <c r="I558" s="4" t="s">
        <v>882</v>
      </c>
      <c r="J558" s="4">
        <v>19</v>
      </c>
      <c r="K558" s="4">
        <v>22</v>
      </c>
      <c r="L558" s="4">
        <v>20</v>
      </c>
      <c r="M558" s="4">
        <v>23.395099999999999</v>
      </c>
      <c r="N558" s="4">
        <v>35.359900000000003</v>
      </c>
      <c r="O558" s="4">
        <v>27.597300000000001</v>
      </c>
      <c r="P558" s="4">
        <v>18.6295</v>
      </c>
      <c r="Q558" s="4">
        <v>21.555599999999998</v>
      </c>
      <c r="R558" s="4">
        <v>19.8415</v>
      </c>
      <c r="S558" s="4"/>
      <c r="T558" s="4" t="s">
        <v>796</v>
      </c>
      <c r="U558" s="4" t="s">
        <v>797</v>
      </c>
      <c r="V558" s="4" t="s">
        <v>73</v>
      </c>
      <c r="W558" s="4" t="s">
        <v>74</v>
      </c>
      <c r="X558" s="4"/>
      <c r="Y558" s="4">
        <v>8</v>
      </c>
      <c r="Z558" s="4" t="s">
        <v>62</v>
      </c>
      <c r="AA558" s="4" t="s">
        <v>63</v>
      </c>
      <c r="AB558" s="4" t="s">
        <v>71</v>
      </c>
      <c r="AC558" s="4" t="s">
        <v>72</v>
      </c>
      <c r="AD558" s="4">
        <v>10</v>
      </c>
      <c r="AE558" s="4"/>
      <c r="AF558" s="4"/>
      <c r="AG558" s="4" t="s">
        <v>856</v>
      </c>
      <c r="AH558" s="4" t="s">
        <v>857</v>
      </c>
      <c r="AI558" s="4" t="s">
        <v>64</v>
      </c>
      <c r="AJ558" s="4" t="s">
        <v>65</v>
      </c>
      <c r="AK558" s="4" t="s">
        <v>66</v>
      </c>
      <c r="AL558" s="4" t="s">
        <v>67</v>
      </c>
      <c r="AM558" s="4"/>
      <c r="AN558" s="4"/>
      <c r="AO558" s="4"/>
      <c r="AP558" s="4"/>
      <c r="AQ558" s="4"/>
      <c r="AR558" s="4"/>
      <c r="AS558" s="4">
        <v>2200</v>
      </c>
      <c r="AT558" s="4">
        <v>2200</v>
      </c>
      <c r="AU558" s="4"/>
      <c r="AV558" s="4"/>
      <c r="AW558" s="4"/>
      <c r="AX558" s="4"/>
      <c r="AY558" s="4"/>
      <c r="AZ558" s="4"/>
      <c r="BA558" s="4"/>
      <c r="BB558" s="4"/>
      <c r="BC558" s="4"/>
      <c r="BD558" s="4"/>
      <c r="BE558" s="4"/>
      <c r="BF558" s="4"/>
      <c r="BG558" s="4"/>
      <c r="BH558" s="4"/>
      <c r="BI558" s="4"/>
      <c r="BJ558" s="4"/>
      <c r="BK558" s="4"/>
      <c r="BL558" s="4"/>
      <c r="BM558" s="4"/>
      <c r="BN558" s="92" t="s">
        <v>1004</v>
      </c>
      <c r="BO558" s="4">
        <v>2</v>
      </c>
      <c r="BP558" s="4">
        <v>2</v>
      </c>
      <c r="BQ558" s="4">
        <v>12</v>
      </c>
      <c r="BR558" s="4" t="s">
        <v>1889</v>
      </c>
      <c r="BS558" s="4"/>
      <c r="BT558" s="4" t="s">
        <v>1289</v>
      </c>
      <c r="BU558" s="89">
        <v>44791</v>
      </c>
      <c r="BV558" s="4">
        <v>31990</v>
      </c>
      <c r="BW558" s="5"/>
      <c r="BX558" s="4" t="s">
        <v>63</v>
      </c>
      <c r="BY558" s="4" t="s">
        <v>63</v>
      </c>
      <c r="BZ558" s="4"/>
      <c r="CA558" s="4"/>
      <c r="CB558" s="4" t="s">
        <v>63</v>
      </c>
      <c r="CC558" s="4" t="s">
        <v>63</v>
      </c>
      <c r="CD558" s="4" t="s">
        <v>1394</v>
      </c>
      <c r="CE558" s="4" t="s">
        <v>62</v>
      </c>
      <c r="CF558" s="4" t="s">
        <v>1046</v>
      </c>
      <c r="CG558" s="4" t="s">
        <v>62</v>
      </c>
      <c r="CH558" s="4" t="s">
        <v>859</v>
      </c>
      <c r="CI558" s="4" t="s">
        <v>62</v>
      </c>
      <c r="CJ558" s="4" t="s">
        <v>1392</v>
      </c>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t="s">
        <v>806</v>
      </c>
      <c r="DK558" s="4" t="s">
        <v>807</v>
      </c>
      <c r="DL558" s="4"/>
      <c r="DM558" s="4"/>
      <c r="DN558" s="4" t="s">
        <v>63</v>
      </c>
      <c r="DO558" s="4" t="s">
        <v>825</v>
      </c>
      <c r="DP558" s="4" t="s">
        <v>62</v>
      </c>
      <c r="DQ558" s="4" t="s">
        <v>77</v>
      </c>
      <c r="DR558" s="4"/>
      <c r="DS558" s="4"/>
      <c r="DT558" s="4"/>
      <c r="DU558" s="4"/>
      <c r="DV558" s="4"/>
      <c r="DW558" s="4"/>
      <c r="DX558" s="4"/>
      <c r="DY558" s="4"/>
      <c r="DZ558" s="4"/>
      <c r="EA558" s="213"/>
      <c r="EB558" s="4">
        <v>4</v>
      </c>
      <c r="EC558" s="4">
        <v>4</v>
      </c>
      <c r="ED558" s="4"/>
      <c r="EE558" s="4" t="s">
        <v>1868</v>
      </c>
      <c r="EF558" s="4">
        <v>7</v>
      </c>
      <c r="EG558" s="4"/>
      <c r="EH558" s="4"/>
      <c r="EI558" s="4"/>
      <c r="EJ558" s="4"/>
      <c r="EK558" s="4"/>
      <c r="EL558" s="4"/>
      <c r="EM558" s="4"/>
      <c r="EN558" s="4"/>
      <c r="EO558" s="4"/>
      <c r="EP558" s="4"/>
      <c r="EQ558" s="4"/>
      <c r="ER558" s="4"/>
      <c r="ES558" s="4"/>
      <c r="ET558" s="4"/>
      <c r="EU558" s="4"/>
      <c r="EV558" s="4">
        <v>3000</v>
      </c>
      <c r="EW558" s="4">
        <v>476</v>
      </c>
      <c r="EX558" s="4">
        <v>410</v>
      </c>
      <c r="EY558" s="4">
        <v>446</v>
      </c>
      <c r="EZ558" s="4"/>
      <c r="FA558" s="4"/>
      <c r="FB558" s="4"/>
      <c r="FC558" s="4"/>
      <c r="FD558" s="4"/>
      <c r="FE558" s="4"/>
      <c r="FF558" s="4"/>
      <c r="FG558" s="4"/>
      <c r="FH558" s="4"/>
      <c r="FI558" s="4"/>
    </row>
    <row r="559" spans="1:165" x14ac:dyDescent="0.35">
      <c r="A559">
        <v>2023</v>
      </c>
      <c r="B559" t="s">
        <v>296</v>
      </c>
      <c r="C559" t="s">
        <v>1945</v>
      </c>
      <c r="D559" t="s">
        <v>1946</v>
      </c>
      <c r="E559" t="s">
        <v>113</v>
      </c>
      <c r="F559">
        <v>594</v>
      </c>
      <c r="G559" s="209">
        <v>3</v>
      </c>
      <c r="H559">
        <v>6</v>
      </c>
      <c r="I559" t="s">
        <v>1281</v>
      </c>
      <c r="J559">
        <v>24</v>
      </c>
      <c r="K559">
        <v>29</v>
      </c>
      <c r="L559">
        <v>26</v>
      </c>
      <c r="M559">
        <v>30.248699999999999</v>
      </c>
      <c r="N559">
        <v>45.5428</v>
      </c>
      <c r="O559">
        <v>35.633600000000001</v>
      </c>
      <c r="P559">
        <v>23.561</v>
      </c>
      <c r="Q559">
        <v>29</v>
      </c>
      <c r="R559">
        <v>25.909300000000002</v>
      </c>
      <c r="T559" t="s">
        <v>796</v>
      </c>
      <c r="U559" t="s">
        <v>797</v>
      </c>
      <c r="V559" t="s">
        <v>73</v>
      </c>
      <c r="W559" t="s">
        <v>74</v>
      </c>
      <c r="Y559">
        <v>10</v>
      </c>
      <c r="Z559" t="s">
        <v>62</v>
      </c>
      <c r="AA559" t="s">
        <v>63</v>
      </c>
      <c r="AB559" t="s">
        <v>71</v>
      </c>
      <c r="AC559" t="s">
        <v>72</v>
      </c>
      <c r="AE559">
        <v>20</v>
      </c>
      <c r="AG559" t="s">
        <v>1891</v>
      </c>
      <c r="AH559" t="s">
        <v>1892</v>
      </c>
      <c r="AI559" t="s">
        <v>64</v>
      </c>
      <c r="AJ559" t="s">
        <v>65</v>
      </c>
      <c r="AK559" t="s">
        <v>66</v>
      </c>
      <c r="AL559" t="s">
        <v>67</v>
      </c>
      <c r="AS559">
        <v>1850</v>
      </c>
      <c r="AT559">
        <v>1850</v>
      </c>
      <c r="BO559">
        <v>2</v>
      </c>
      <c r="BP559">
        <v>2</v>
      </c>
      <c r="BQ559">
        <v>12</v>
      </c>
      <c r="BR559" t="s">
        <v>1889</v>
      </c>
      <c r="BT559" t="s">
        <v>1289</v>
      </c>
      <c r="BU559" s="210">
        <v>44801</v>
      </c>
      <c r="BV559">
        <v>32008</v>
      </c>
      <c r="BX559" t="s">
        <v>63</v>
      </c>
      <c r="BY559" t="s">
        <v>63</v>
      </c>
      <c r="CB559" t="s">
        <v>63</v>
      </c>
      <c r="CC559" t="s">
        <v>63</v>
      </c>
      <c r="CE559" t="s">
        <v>63</v>
      </c>
      <c r="CG559" t="s">
        <v>63</v>
      </c>
      <c r="CI559" t="s">
        <v>63</v>
      </c>
      <c r="DJ559" t="s">
        <v>1893</v>
      </c>
      <c r="DK559" t="s">
        <v>1894</v>
      </c>
      <c r="DN559" t="s">
        <v>63</v>
      </c>
      <c r="DO559" t="s">
        <v>825</v>
      </c>
      <c r="DP559" t="s">
        <v>62</v>
      </c>
      <c r="DQ559" t="s">
        <v>77</v>
      </c>
      <c r="EB559">
        <v>5</v>
      </c>
      <c r="EC559">
        <v>5</v>
      </c>
      <c r="EE559" t="s">
        <v>1895</v>
      </c>
      <c r="EF559">
        <v>5</v>
      </c>
      <c r="EV559">
        <v>1250</v>
      </c>
      <c r="EW559">
        <v>432</v>
      </c>
      <c r="EX559">
        <v>351</v>
      </c>
      <c r="EY559">
        <v>396</v>
      </c>
    </row>
    <row r="560" spans="1:165" x14ac:dyDescent="0.35">
      <c r="A560" s="4">
        <v>2023</v>
      </c>
      <c r="B560" s="4" t="s">
        <v>296</v>
      </c>
      <c r="C560" s="4" t="s">
        <v>1945</v>
      </c>
      <c r="D560" s="4" t="s">
        <v>1946</v>
      </c>
      <c r="E560" s="4" t="s">
        <v>113</v>
      </c>
      <c r="F560" s="4">
        <v>800</v>
      </c>
      <c r="G560" s="88">
        <v>5.3</v>
      </c>
      <c r="H560" s="4">
        <v>8</v>
      </c>
      <c r="I560" s="4" t="s">
        <v>1281</v>
      </c>
      <c r="J560" s="4">
        <v>16</v>
      </c>
      <c r="K560" s="4">
        <v>21</v>
      </c>
      <c r="L560" s="4">
        <v>18</v>
      </c>
      <c r="M560" s="4">
        <v>21.3307</v>
      </c>
      <c r="N560" s="4">
        <v>32.049300000000002</v>
      </c>
      <c r="O560" s="4">
        <v>25.1097</v>
      </c>
      <c r="P560" s="4">
        <v>16</v>
      </c>
      <c r="Q560" s="4">
        <v>21.198599999999999</v>
      </c>
      <c r="R560" s="4">
        <v>18.445399999999999</v>
      </c>
      <c r="S560" s="4"/>
      <c r="T560" s="4" t="s">
        <v>852</v>
      </c>
      <c r="U560" s="4" t="s">
        <v>853</v>
      </c>
      <c r="V560" s="4" t="s">
        <v>73</v>
      </c>
      <c r="W560" s="4" t="s">
        <v>74</v>
      </c>
      <c r="X560" s="4"/>
      <c r="Y560" s="4">
        <v>10</v>
      </c>
      <c r="Z560" s="4" t="s">
        <v>62</v>
      </c>
      <c r="AA560" s="4" t="s">
        <v>63</v>
      </c>
      <c r="AB560" s="4" t="s">
        <v>71</v>
      </c>
      <c r="AC560" s="4" t="s">
        <v>72</v>
      </c>
      <c r="AD560" s="4">
        <v>10</v>
      </c>
      <c r="AE560" s="4"/>
      <c r="AF560" s="4"/>
      <c r="AG560" s="4" t="s">
        <v>856</v>
      </c>
      <c r="AH560" s="4" t="s">
        <v>857</v>
      </c>
      <c r="AI560" s="4" t="s">
        <v>64</v>
      </c>
      <c r="AJ560" s="4" t="s">
        <v>65</v>
      </c>
      <c r="AK560" s="4" t="s">
        <v>66</v>
      </c>
      <c r="AL560" s="4" t="s">
        <v>67</v>
      </c>
      <c r="AM560" s="4"/>
      <c r="AN560" s="4"/>
      <c r="AO560" s="4"/>
      <c r="AP560" s="4"/>
      <c r="AQ560" s="4"/>
      <c r="AR560" s="4"/>
      <c r="AS560" s="4">
        <v>2450</v>
      </c>
      <c r="AT560" s="4">
        <v>2450</v>
      </c>
      <c r="AU560" s="4"/>
      <c r="AV560" s="4"/>
      <c r="AW560" s="4"/>
      <c r="AX560" s="4"/>
      <c r="AY560" s="4"/>
      <c r="AZ560" s="4"/>
      <c r="BA560" s="4"/>
      <c r="BB560" s="4"/>
      <c r="BC560" s="4"/>
      <c r="BD560" s="4"/>
      <c r="BE560" s="4"/>
      <c r="BF560" s="4"/>
      <c r="BG560" s="4"/>
      <c r="BH560" s="4"/>
      <c r="BI560" s="4"/>
      <c r="BJ560" s="4"/>
      <c r="BK560" s="4"/>
      <c r="BL560" s="4"/>
      <c r="BM560" s="4"/>
      <c r="BN560" s="92" t="s">
        <v>1004</v>
      </c>
      <c r="BO560" s="4">
        <v>1</v>
      </c>
      <c r="BP560" s="4">
        <v>1</v>
      </c>
      <c r="BQ560" s="4">
        <v>12</v>
      </c>
      <c r="BR560" s="4" t="s">
        <v>1889</v>
      </c>
      <c r="BS560" s="4"/>
      <c r="BT560" s="4" t="s">
        <v>1011</v>
      </c>
      <c r="BU560" s="89">
        <v>44802</v>
      </c>
      <c r="BV560" s="4">
        <v>32036</v>
      </c>
      <c r="BW560" s="5"/>
      <c r="BX560" s="4" t="s">
        <v>63</v>
      </c>
      <c r="BY560" s="4" t="s">
        <v>63</v>
      </c>
      <c r="BZ560" s="4"/>
      <c r="CA560" s="4"/>
      <c r="CB560" s="4" t="s">
        <v>63</v>
      </c>
      <c r="CC560" s="4" t="s">
        <v>63</v>
      </c>
      <c r="CD560" s="4"/>
      <c r="CE560" s="4" t="s">
        <v>62</v>
      </c>
      <c r="CF560" s="4" t="s">
        <v>1896</v>
      </c>
      <c r="CG560" s="4" t="s">
        <v>62</v>
      </c>
      <c r="CH560" s="4" t="s">
        <v>1897</v>
      </c>
      <c r="CI560" s="4" t="s">
        <v>63</v>
      </c>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t="s">
        <v>806</v>
      </c>
      <c r="DK560" s="4" t="s">
        <v>807</v>
      </c>
      <c r="DL560" s="4"/>
      <c r="DM560" s="4"/>
      <c r="DN560" s="4" t="s">
        <v>63</v>
      </c>
      <c r="DO560" s="4" t="s">
        <v>825</v>
      </c>
      <c r="DP560" s="4" t="s">
        <v>62</v>
      </c>
      <c r="DQ560" s="4" t="s">
        <v>77</v>
      </c>
      <c r="DR560" s="4" t="s">
        <v>1898</v>
      </c>
      <c r="DS560" s="4"/>
      <c r="DT560" s="4"/>
      <c r="DU560" s="4"/>
      <c r="DV560" s="4"/>
      <c r="DW560" s="4"/>
      <c r="DX560" s="4"/>
      <c r="DY560" s="4"/>
      <c r="DZ560" s="4"/>
      <c r="EA560" s="213"/>
      <c r="EB560" s="4">
        <v>4</v>
      </c>
      <c r="EC560" s="4">
        <v>4</v>
      </c>
      <c r="ED560" s="4"/>
      <c r="EE560" s="4" t="s">
        <v>1899</v>
      </c>
      <c r="EF560" s="4">
        <v>6</v>
      </c>
      <c r="EG560" s="4"/>
      <c r="EH560" s="4"/>
      <c r="EI560" s="4"/>
      <c r="EJ560" s="4"/>
      <c r="EK560" s="4"/>
      <c r="EL560" s="4"/>
      <c r="EM560" s="4"/>
      <c r="EN560" s="4"/>
      <c r="EO560" s="4"/>
      <c r="EP560" s="4"/>
      <c r="EQ560" s="4"/>
      <c r="ER560" s="4"/>
      <c r="ES560" s="4"/>
      <c r="ET560" s="4"/>
      <c r="EU560" s="4"/>
      <c r="EV560" s="4">
        <v>4250</v>
      </c>
      <c r="EW560" s="4">
        <v>553</v>
      </c>
      <c r="EX560" s="4">
        <v>420</v>
      </c>
      <c r="EY560" s="4">
        <v>493</v>
      </c>
      <c r="EZ560" s="4"/>
      <c r="FA560" s="4"/>
      <c r="FB560" s="4"/>
      <c r="FC560" s="4"/>
      <c r="FD560" s="4"/>
      <c r="FE560" s="4"/>
      <c r="FF560" s="4"/>
      <c r="FG560" s="4"/>
      <c r="FH560" s="4"/>
      <c r="FI560" s="4"/>
    </row>
    <row r="561" spans="1:165" x14ac:dyDescent="0.35">
      <c r="A561" s="4">
        <v>2023</v>
      </c>
      <c r="B561" s="4" t="s">
        <v>296</v>
      </c>
      <c r="C561" s="4" t="s">
        <v>1945</v>
      </c>
      <c r="D561" s="4" t="s">
        <v>1946</v>
      </c>
      <c r="E561" s="4" t="s">
        <v>113</v>
      </c>
      <c r="F561" s="4">
        <v>557</v>
      </c>
      <c r="G561" s="88">
        <v>5.3</v>
      </c>
      <c r="H561" s="4">
        <v>8</v>
      </c>
      <c r="I561" s="4" t="s">
        <v>1281</v>
      </c>
      <c r="J561" s="4">
        <v>16</v>
      </c>
      <c r="K561" s="4">
        <v>21</v>
      </c>
      <c r="L561" s="4">
        <v>18</v>
      </c>
      <c r="M561" s="4">
        <v>21.3</v>
      </c>
      <c r="N561" s="4">
        <v>31.900400000000001</v>
      </c>
      <c r="O561" s="4">
        <v>25.045100000000001</v>
      </c>
      <c r="P561" s="4">
        <v>16</v>
      </c>
      <c r="Q561" s="4">
        <v>21.200800000000001</v>
      </c>
      <c r="R561" s="4">
        <v>18.424700000000001</v>
      </c>
      <c r="S561" s="4"/>
      <c r="T561" s="4" t="s">
        <v>852</v>
      </c>
      <c r="U561" s="4" t="s">
        <v>853</v>
      </c>
      <c r="V561" s="4" t="s">
        <v>73</v>
      </c>
      <c r="W561" s="4" t="s">
        <v>74</v>
      </c>
      <c r="X561" s="4"/>
      <c r="Y561" s="4">
        <v>10</v>
      </c>
      <c r="Z561" s="4" t="s">
        <v>62</v>
      </c>
      <c r="AA561" s="4" t="s">
        <v>63</v>
      </c>
      <c r="AB561" s="4" t="s">
        <v>71</v>
      </c>
      <c r="AC561" s="4" t="s">
        <v>72</v>
      </c>
      <c r="AD561" s="4">
        <v>10</v>
      </c>
      <c r="AE561" s="4"/>
      <c r="AF561" s="4"/>
      <c r="AG561" s="4" t="s">
        <v>856</v>
      </c>
      <c r="AH561" s="4" t="s">
        <v>857</v>
      </c>
      <c r="AI561" s="4" t="s">
        <v>64</v>
      </c>
      <c r="AJ561" s="4" t="s">
        <v>65</v>
      </c>
      <c r="AK561" s="4" t="s">
        <v>66</v>
      </c>
      <c r="AL561" s="4" t="s">
        <v>67</v>
      </c>
      <c r="AM561" s="4"/>
      <c r="AN561" s="4"/>
      <c r="AO561" s="4"/>
      <c r="AP561" s="4"/>
      <c r="AQ561" s="4"/>
      <c r="AR561" s="4"/>
      <c r="AS561" s="4">
        <v>2450</v>
      </c>
      <c r="AT561" s="4">
        <v>2450</v>
      </c>
      <c r="AU561" s="4"/>
      <c r="AV561" s="4"/>
      <c r="AW561" s="4"/>
      <c r="AX561" s="4"/>
      <c r="AY561" s="4"/>
      <c r="AZ561" s="4"/>
      <c r="BA561" s="4"/>
      <c r="BB561" s="4"/>
      <c r="BC561" s="4"/>
      <c r="BD561" s="4"/>
      <c r="BE561" s="4"/>
      <c r="BF561" s="4"/>
      <c r="BG561" s="4"/>
      <c r="BH561" s="4"/>
      <c r="BI561" s="4"/>
      <c r="BJ561" s="4"/>
      <c r="BK561" s="4"/>
      <c r="BL561" s="4"/>
      <c r="BM561" s="4"/>
      <c r="BN561" s="92" t="s">
        <v>1888</v>
      </c>
      <c r="BO561" s="4">
        <v>1</v>
      </c>
      <c r="BP561" s="4">
        <v>1</v>
      </c>
      <c r="BQ561" s="4">
        <v>12</v>
      </c>
      <c r="BR561" s="4" t="s">
        <v>1889</v>
      </c>
      <c r="BS561" s="4"/>
      <c r="BT561" s="4" t="s">
        <v>1011</v>
      </c>
      <c r="BU561" s="89">
        <v>44802</v>
      </c>
      <c r="BV561" s="4">
        <v>31981</v>
      </c>
      <c r="BW561" s="5"/>
      <c r="BX561" s="4" t="s">
        <v>63</v>
      </c>
      <c r="BY561" s="4" t="s">
        <v>63</v>
      </c>
      <c r="BZ561" s="4"/>
      <c r="CA561" s="4"/>
      <c r="CB561" s="4" t="s">
        <v>63</v>
      </c>
      <c r="CC561" s="4" t="s">
        <v>63</v>
      </c>
      <c r="CD561" s="4"/>
      <c r="CE561" s="4" t="s">
        <v>62</v>
      </c>
      <c r="CF561" s="4" t="s">
        <v>1896</v>
      </c>
      <c r="CG561" s="4" t="s">
        <v>62</v>
      </c>
      <c r="CH561" s="4" t="s">
        <v>1897</v>
      </c>
      <c r="CI561" s="4" t="s">
        <v>63</v>
      </c>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t="s">
        <v>806</v>
      </c>
      <c r="DK561" s="4" t="s">
        <v>807</v>
      </c>
      <c r="DL561" s="4"/>
      <c r="DM561" s="4"/>
      <c r="DN561" s="4" t="s">
        <v>63</v>
      </c>
      <c r="DO561" s="4" t="s">
        <v>825</v>
      </c>
      <c r="DP561" s="4" t="s">
        <v>62</v>
      </c>
      <c r="DQ561" s="4" t="s">
        <v>77</v>
      </c>
      <c r="DR561" s="4" t="s">
        <v>1890</v>
      </c>
      <c r="DS561" s="4"/>
      <c r="DT561" s="4"/>
      <c r="DU561" s="4"/>
      <c r="DV561" s="4"/>
      <c r="DW561" s="4"/>
      <c r="DX561" s="4"/>
      <c r="DY561" s="4"/>
      <c r="DZ561" s="4"/>
      <c r="EA561" s="213"/>
      <c r="EB561" s="4">
        <v>4</v>
      </c>
      <c r="EC561" s="4">
        <v>4</v>
      </c>
      <c r="ED561" s="4"/>
      <c r="EE561" s="4" t="s">
        <v>1899</v>
      </c>
      <c r="EF561" s="4">
        <v>6</v>
      </c>
      <c r="EG561" s="4"/>
      <c r="EH561" s="4"/>
      <c r="EI561" s="4"/>
      <c r="EJ561" s="4"/>
      <c r="EK561" s="4"/>
      <c r="EL561" s="4"/>
      <c r="EM561" s="4"/>
      <c r="EN561" s="4"/>
      <c r="EO561" s="4"/>
      <c r="EP561" s="4"/>
      <c r="EQ561" s="4"/>
      <c r="ER561" s="4"/>
      <c r="ES561" s="4"/>
      <c r="ET561" s="4"/>
      <c r="EU561" s="4"/>
      <c r="EV561" s="4">
        <v>4250</v>
      </c>
      <c r="EW561" s="4">
        <v>553</v>
      </c>
      <c r="EX561" s="4">
        <v>420</v>
      </c>
      <c r="EY561" s="4">
        <v>493</v>
      </c>
      <c r="EZ561" s="4"/>
      <c r="FA561" s="4"/>
      <c r="FB561" s="4"/>
      <c r="FC561" s="4"/>
      <c r="FD561" s="4"/>
      <c r="FE561" s="4"/>
      <c r="FF561" s="4"/>
      <c r="FG561" s="4"/>
      <c r="FH561" s="4"/>
      <c r="FI561" s="4"/>
    </row>
    <row r="562" spans="1:165" x14ac:dyDescent="0.35">
      <c r="A562" s="4">
        <v>2023</v>
      </c>
      <c r="B562" s="4" t="s">
        <v>296</v>
      </c>
      <c r="C562" s="4" t="s">
        <v>1945</v>
      </c>
      <c r="D562" s="4" t="s">
        <v>1946</v>
      </c>
      <c r="E562" s="4" t="s">
        <v>113</v>
      </c>
      <c r="F562" s="4">
        <v>646</v>
      </c>
      <c r="G562" s="88">
        <v>5.3</v>
      </c>
      <c r="H562" s="4">
        <v>8</v>
      </c>
      <c r="I562" s="4" t="s">
        <v>1281</v>
      </c>
      <c r="J562" s="4">
        <v>16</v>
      </c>
      <c r="K562" s="4">
        <v>20</v>
      </c>
      <c r="L562" s="4">
        <v>18</v>
      </c>
      <c r="M562" s="4">
        <v>20.5</v>
      </c>
      <c r="N562" s="4">
        <v>31.9</v>
      </c>
      <c r="O562" s="4">
        <v>24.4285</v>
      </c>
      <c r="P562" s="4">
        <v>16.1402</v>
      </c>
      <c r="Q562" s="4">
        <v>20.2148</v>
      </c>
      <c r="R562" s="4">
        <v>17.7502</v>
      </c>
      <c r="S562" s="4"/>
      <c r="T562" s="4" t="s">
        <v>852</v>
      </c>
      <c r="U562" s="4" t="s">
        <v>853</v>
      </c>
      <c r="V562" s="4" t="s">
        <v>73</v>
      </c>
      <c r="W562" s="4" t="s">
        <v>74</v>
      </c>
      <c r="X562" s="4"/>
      <c r="Y562" s="4">
        <v>10</v>
      </c>
      <c r="Z562" s="4" t="s">
        <v>62</v>
      </c>
      <c r="AA562" s="4" t="s">
        <v>63</v>
      </c>
      <c r="AB562" s="4" t="s">
        <v>71</v>
      </c>
      <c r="AC562" s="4" t="s">
        <v>72</v>
      </c>
      <c r="AD562" s="4">
        <v>10</v>
      </c>
      <c r="AE562" s="4"/>
      <c r="AF562" s="4"/>
      <c r="AG562" s="4" t="s">
        <v>856</v>
      </c>
      <c r="AH562" s="4" t="s">
        <v>857</v>
      </c>
      <c r="AI562" s="4" t="s">
        <v>64</v>
      </c>
      <c r="AJ562" s="4" t="s">
        <v>65</v>
      </c>
      <c r="AK562" s="4" t="s">
        <v>66</v>
      </c>
      <c r="AL562" s="4" t="s">
        <v>67</v>
      </c>
      <c r="AM562" s="4"/>
      <c r="AN562" s="4"/>
      <c r="AO562" s="4"/>
      <c r="AP562" s="4"/>
      <c r="AQ562" s="4"/>
      <c r="AR562" s="4"/>
      <c r="AS562" s="4">
        <v>2450</v>
      </c>
      <c r="AT562" s="4">
        <v>2450</v>
      </c>
      <c r="AU562" s="4"/>
      <c r="AV562" s="4"/>
      <c r="AW562" s="4"/>
      <c r="AX562" s="4"/>
      <c r="AY562" s="4"/>
      <c r="AZ562" s="4"/>
      <c r="BA562" s="4"/>
      <c r="BB562" s="4"/>
      <c r="BC562" s="4"/>
      <c r="BD562" s="4"/>
      <c r="BE562" s="4"/>
      <c r="BF562" s="4"/>
      <c r="BG562" s="4"/>
      <c r="BH562" s="4"/>
      <c r="BI562" s="4"/>
      <c r="BJ562" s="4"/>
      <c r="BK562" s="4"/>
      <c r="BL562" s="4"/>
      <c r="BM562" s="4"/>
      <c r="BN562" s="92" t="s">
        <v>1900</v>
      </c>
      <c r="BO562" s="4">
        <v>1</v>
      </c>
      <c r="BP562" s="4">
        <v>1</v>
      </c>
      <c r="BQ562" s="4">
        <v>12</v>
      </c>
      <c r="BR562" s="4" t="s">
        <v>1889</v>
      </c>
      <c r="BS562" s="4"/>
      <c r="BT562" s="4" t="s">
        <v>1011</v>
      </c>
      <c r="BU562" s="89">
        <v>44802</v>
      </c>
      <c r="BV562" s="4">
        <v>31977</v>
      </c>
      <c r="BW562" s="5"/>
      <c r="BX562" s="4" t="s">
        <v>63</v>
      </c>
      <c r="BY562" s="4" t="s">
        <v>63</v>
      </c>
      <c r="BZ562" s="4"/>
      <c r="CA562" s="4"/>
      <c r="CB562" s="4" t="s">
        <v>63</v>
      </c>
      <c r="CC562" s="4" t="s">
        <v>63</v>
      </c>
      <c r="CD562" s="4"/>
      <c r="CE562" s="4" t="s">
        <v>62</v>
      </c>
      <c r="CF562" s="4" t="s">
        <v>1896</v>
      </c>
      <c r="CG562" s="4" t="s">
        <v>62</v>
      </c>
      <c r="CH562" s="4" t="s">
        <v>1897</v>
      </c>
      <c r="CI562" s="4" t="s">
        <v>63</v>
      </c>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t="s">
        <v>806</v>
      </c>
      <c r="DK562" s="4" t="s">
        <v>807</v>
      </c>
      <c r="DL562" s="4"/>
      <c r="DM562" s="4"/>
      <c r="DN562" s="4" t="s">
        <v>63</v>
      </c>
      <c r="DO562" s="4" t="s">
        <v>825</v>
      </c>
      <c r="DP562" s="4" t="s">
        <v>63</v>
      </c>
      <c r="DQ562" s="4" t="s">
        <v>69</v>
      </c>
      <c r="DR562" s="4" t="s">
        <v>1947</v>
      </c>
      <c r="DS562" s="4"/>
      <c r="DT562" s="4"/>
      <c r="DU562" s="4"/>
      <c r="DV562" s="4"/>
      <c r="DW562" s="4"/>
      <c r="DX562" s="4"/>
      <c r="DY562" s="4"/>
      <c r="DZ562" s="4"/>
      <c r="EA562" s="213"/>
      <c r="EB562" s="4">
        <v>4</v>
      </c>
      <c r="EC562" s="4">
        <v>4</v>
      </c>
      <c r="ED562" s="4"/>
      <c r="EE562" s="4" t="s">
        <v>1899</v>
      </c>
      <c r="EF562" s="4">
        <v>6</v>
      </c>
      <c r="EG562" s="4"/>
      <c r="EH562" s="4"/>
      <c r="EI562" s="4"/>
      <c r="EJ562" s="4"/>
      <c r="EK562" s="4"/>
      <c r="EL562" s="4"/>
      <c r="EM562" s="4"/>
      <c r="EN562" s="4"/>
      <c r="EO562" s="4"/>
      <c r="EP562" s="4"/>
      <c r="EQ562" s="4"/>
      <c r="ER562" s="4"/>
      <c r="ES562" s="4"/>
      <c r="ET562" s="4"/>
      <c r="EU562" s="4"/>
      <c r="EV562" s="4">
        <v>4250</v>
      </c>
      <c r="EW562" s="4">
        <v>549</v>
      </c>
      <c r="EX562" s="4">
        <v>440</v>
      </c>
      <c r="EY562" s="4">
        <v>500</v>
      </c>
      <c r="EZ562" s="4"/>
      <c r="FA562" s="4"/>
      <c r="FB562" s="4"/>
      <c r="FC562" s="4"/>
      <c r="FD562" s="4"/>
      <c r="FE562" s="4"/>
      <c r="FF562" s="4"/>
      <c r="FG562" s="4"/>
      <c r="FH562" s="4"/>
      <c r="FI562" s="4"/>
    </row>
    <row r="563" spans="1:165" x14ac:dyDescent="0.35">
      <c r="A563">
        <v>2023</v>
      </c>
      <c r="B563" t="s">
        <v>296</v>
      </c>
      <c r="C563" t="s">
        <v>1945</v>
      </c>
      <c r="D563" t="s">
        <v>1946</v>
      </c>
      <c r="E563" t="s">
        <v>113</v>
      </c>
      <c r="F563">
        <v>512</v>
      </c>
      <c r="G563" s="209">
        <v>5.3</v>
      </c>
      <c r="H563">
        <v>8</v>
      </c>
      <c r="I563" t="s">
        <v>1281</v>
      </c>
      <c r="J563">
        <v>16</v>
      </c>
      <c r="K563">
        <v>20</v>
      </c>
      <c r="L563">
        <v>18</v>
      </c>
      <c r="M563">
        <v>20.5</v>
      </c>
      <c r="N563">
        <v>32.299999999999997</v>
      </c>
      <c r="O563">
        <v>24.533200000000001</v>
      </c>
      <c r="P563">
        <v>16.479600000000001</v>
      </c>
      <c r="Q563">
        <v>20.164899999999999</v>
      </c>
      <c r="R563">
        <v>17.956399999999999</v>
      </c>
      <c r="T563" t="s">
        <v>852</v>
      </c>
      <c r="U563" t="s">
        <v>853</v>
      </c>
      <c r="V563" t="s">
        <v>73</v>
      </c>
      <c r="W563" t="s">
        <v>74</v>
      </c>
      <c r="Y563">
        <v>10</v>
      </c>
      <c r="Z563" t="s">
        <v>62</v>
      </c>
      <c r="AA563" t="s">
        <v>63</v>
      </c>
      <c r="AB563" t="s">
        <v>71</v>
      </c>
      <c r="AC563" t="s">
        <v>72</v>
      </c>
      <c r="AD563">
        <v>85</v>
      </c>
      <c r="AF563" t="s">
        <v>1902</v>
      </c>
      <c r="AG563" t="s">
        <v>856</v>
      </c>
      <c r="AH563" t="s">
        <v>857</v>
      </c>
      <c r="AI563" t="s">
        <v>64</v>
      </c>
      <c r="AJ563" t="s">
        <v>65</v>
      </c>
      <c r="AK563" t="s">
        <v>66</v>
      </c>
      <c r="AL563" t="s">
        <v>67</v>
      </c>
      <c r="AS563">
        <v>2450</v>
      </c>
      <c r="AT563">
        <v>2450</v>
      </c>
      <c r="AU563">
        <v>12</v>
      </c>
      <c r="AV563">
        <v>15</v>
      </c>
      <c r="AW563">
        <v>13</v>
      </c>
      <c r="AX563">
        <v>14.9</v>
      </c>
      <c r="AY563">
        <v>24.7</v>
      </c>
      <c r="AZ563">
        <v>18.138500000000001</v>
      </c>
      <c r="BA563">
        <v>11.9779</v>
      </c>
      <c r="BB563">
        <v>15.420199999999999</v>
      </c>
      <c r="BC563">
        <v>13.3155</v>
      </c>
      <c r="BD563" t="s">
        <v>1903</v>
      </c>
      <c r="BE563" t="s">
        <v>1904</v>
      </c>
      <c r="BF563" t="s">
        <v>1905</v>
      </c>
      <c r="BG563" t="s">
        <v>64</v>
      </c>
      <c r="BH563" t="s">
        <v>65</v>
      </c>
      <c r="BI563">
        <v>3000</v>
      </c>
      <c r="BJ563">
        <v>525</v>
      </c>
      <c r="BK563">
        <v>408</v>
      </c>
      <c r="BL563">
        <v>472</v>
      </c>
      <c r="BM563">
        <v>3000</v>
      </c>
      <c r="BN563" s="192" t="s">
        <v>1906</v>
      </c>
      <c r="BO563">
        <v>1</v>
      </c>
      <c r="BP563">
        <v>1</v>
      </c>
      <c r="BQ563">
        <v>12</v>
      </c>
      <c r="BR563" t="s">
        <v>1889</v>
      </c>
      <c r="BT563" t="s">
        <v>1289</v>
      </c>
      <c r="BU563" s="210">
        <v>44802</v>
      </c>
      <c r="BV563">
        <v>31970</v>
      </c>
      <c r="BX563" t="s">
        <v>63</v>
      </c>
      <c r="BY563" t="s">
        <v>63</v>
      </c>
      <c r="CB563" t="s">
        <v>63</v>
      </c>
      <c r="CC563" t="s">
        <v>63</v>
      </c>
      <c r="CE563" t="s">
        <v>62</v>
      </c>
      <c r="CF563" t="s">
        <v>1896</v>
      </c>
      <c r="CG563" t="s">
        <v>62</v>
      </c>
      <c r="CH563" t="s">
        <v>1897</v>
      </c>
      <c r="CI563" t="s">
        <v>63</v>
      </c>
      <c r="DJ563" t="s">
        <v>806</v>
      </c>
      <c r="DK563" t="s">
        <v>807</v>
      </c>
      <c r="DN563" t="s">
        <v>63</v>
      </c>
      <c r="DO563" t="s">
        <v>825</v>
      </c>
      <c r="DP563" t="s">
        <v>63</v>
      </c>
      <c r="DQ563" t="s">
        <v>69</v>
      </c>
      <c r="EB563">
        <v>4</v>
      </c>
      <c r="EC563">
        <v>4</v>
      </c>
      <c r="ED563">
        <v>4</v>
      </c>
      <c r="EE563" t="s">
        <v>1907</v>
      </c>
      <c r="EF563">
        <v>5</v>
      </c>
      <c r="EV563">
        <v>4250</v>
      </c>
      <c r="EW563">
        <v>541</v>
      </c>
      <c r="EX563">
        <v>442</v>
      </c>
      <c r="EY563">
        <v>496</v>
      </c>
    </row>
    <row r="564" spans="1:165" x14ac:dyDescent="0.35">
      <c r="A564" s="4">
        <v>2023</v>
      </c>
      <c r="B564" s="4" t="s">
        <v>59</v>
      </c>
      <c r="C564" s="4" t="s">
        <v>60</v>
      </c>
      <c r="D564" s="4" t="s">
        <v>1948</v>
      </c>
      <c r="E564" s="4" t="s">
        <v>61</v>
      </c>
      <c r="F564" s="4">
        <v>886</v>
      </c>
      <c r="G564" s="88">
        <v>3.8</v>
      </c>
      <c r="H564" s="4">
        <v>6</v>
      </c>
      <c r="I564" s="4" t="s">
        <v>1114</v>
      </c>
      <c r="J564" s="4">
        <v>18</v>
      </c>
      <c r="K564" s="4">
        <v>24</v>
      </c>
      <c r="L564" s="4">
        <v>21</v>
      </c>
      <c r="M564" s="4">
        <v>23.6676</v>
      </c>
      <c r="N564" s="4">
        <v>34.880499999999998</v>
      </c>
      <c r="O564" s="4">
        <v>27.670400000000001</v>
      </c>
      <c r="P564" s="4">
        <v>18</v>
      </c>
      <c r="Q564" s="4">
        <v>24</v>
      </c>
      <c r="R564" s="4">
        <v>21.121300000000002</v>
      </c>
      <c r="S564" s="4"/>
      <c r="T564" s="4" t="s">
        <v>852</v>
      </c>
      <c r="U564" s="4" t="s">
        <v>853</v>
      </c>
      <c r="V564" s="4" t="s">
        <v>819</v>
      </c>
      <c r="W564" s="4" t="s">
        <v>820</v>
      </c>
      <c r="X564" s="4"/>
      <c r="Y564" s="4">
        <v>9</v>
      </c>
      <c r="Z564" s="4" t="s">
        <v>62</v>
      </c>
      <c r="AA564" s="4" t="s">
        <v>63</v>
      </c>
      <c r="AB564" s="4" t="s">
        <v>71</v>
      </c>
      <c r="AC564" s="4" t="s">
        <v>72</v>
      </c>
      <c r="AD564" s="4">
        <v>15</v>
      </c>
      <c r="AE564" s="4"/>
      <c r="AF564" s="4"/>
      <c r="AG564" s="4" t="s">
        <v>856</v>
      </c>
      <c r="AH564" s="4" t="s">
        <v>857</v>
      </c>
      <c r="AI564" s="4" t="s">
        <v>64</v>
      </c>
      <c r="AJ564" s="4" t="s">
        <v>65</v>
      </c>
      <c r="AK564" s="4" t="s">
        <v>66</v>
      </c>
      <c r="AL564" s="4" t="s">
        <v>67</v>
      </c>
      <c r="AM564" s="4"/>
      <c r="AN564" s="4"/>
      <c r="AO564" s="4"/>
      <c r="AP564" s="4"/>
      <c r="AQ564" s="4"/>
      <c r="AR564" s="4"/>
      <c r="AS564" s="4">
        <v>2100</v>
      </c>
      <c r="AT564" s="4">
        <v>2100</v>
      </c>
      <c r="AU564" s="4"/>
      <c r="AV564" s="4"/>
      <c r="AW564" s="4"/>
      <c r="AX564" s="4"/>
      <c r="AY564" s="4"/>
      <c r="AZ564" s="4"/>
      <c r="BA564" s="4"/>
      <c r="BB564" s="4"/>
      <c r="BC564" s="4"/>
      <c r="BD564" s="4"/>
      <c r="BE564" s="4"/>
      <c r="BF564" s="4"/>
      <c r="BG564" s="4"/>
      <c r="BH564" s="4"/>
      <c r="BI564" s="4"/>
      <c r="BJ564" s="4"/>
      <c r="BK564" s="4"/>
      <c r="BL564" s="4"/>
      <c r="BM564" s="4"/>
      <c r="BN564" s="92" t="s">
        <v>1949</v>
      </c>
      <c r="BO564" s="4">
        <v>2</v>
      </c>
      <c r="BP564" s="4">
        <v>2</v>
      </c>
      <c r="BQ564" s="4">
        <v>12</v>
      </c>
      <c r="BR564" s="4" t="s">
        <v>1889</v>
      </c>
      <c r="BS564" s="4"/>
      <c r="BT564" s="4" t="s">
        <v>998</v>
      </c>
      <c r="BU564" s="89">
        <v>44958</v>
      </c>
      <c r="BV564" s="4">
        <v>32656</v>
      </c>
      <c r="BW564" s="5"/>
      <c r="BX564" s="4" t="s">
        <v>63</v>
      </c>
      <c r="BY564" s="4"/>
      <c r="BZ564" s="4"/>
      <c r="CA564" s="4"/>
      <c r="CB564" s="4" t="s">
        <v>63</v>
      </c>
      <c r="CC564" s="4" t="s">
        <v>63</v>
      </c>
      <c r="CD564" s="4"/>
      <c r="CE564" s="4" t="s">
        <v>63</v>
      </c>
      <c r="CF564" s="4"/>
      <c r="CG564" s="4" t="s">
        <v>62</v>
      </c>
      <c r="CH564" s="4" t="s">
        <v>1681</v>
      </c>
      <c r="CI564" s="4" t="s">
        <v>63</v>
      </c>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t="s">
        <v>806</v>
      </c>
      <c r="DK564" s="4" t="s">
        <v>807</v>
      </c>
      <c r="DL564" s="4"/>
      <c r="DM564" s="4"/>
      <c r="DN564" s="4" t="s">
        <v>63</v>
      </c>
      <c r="DO564" s="4" t="s">
        <v>1116</v>
      </c>
      <c r="DP564" s="4" t="s">
        <v>62</v>
      </c>
      <c r="DQ564" s="4" t="s">
        <v>77</v>
      </c>
      <c r="DR564" s="4" t="s">
        <v>1950</v>
      </c>
      <c r="DS564" s="4"/>
      <c r="DT564" s="4"/>
      <c r="DU564" s="4"/>
      <c r="DV564" s="4"/>
      <c r="DW564" s="4"/>
      <c r="DX564" s="4"/>
      <c r="DY564" s="4"/>
      <c r="DZ564" s="4"/>
      <c r="EA564" s="213"/>
      <c r="EB564" s="4">
        <v>4</v>
      </c>
      <c r="EC564" s="4">
        <v>4</v>
      </c>
      <c r="ED564" s="4"/>
      <c r="EE564" s="4" t="s">
        <v>1951</v>
      </c>
      <c r="EF564" s="4">
        <v>5</v>
      </c>
      <c r="EG564" s="4"/>
      <c r="EH564" s="4"/>
      <c r="EI564" s="4"/>
      <c r="EJ564" s="4"/>
      <c r="EK564" s="4"/>
      <c r="EL564" s="4"/>
      <c r="EM564" s="4"/>
      <c r="EN564" s="4"/>
      <c r="EO564" s="4"/>
      <c r="EP564" s="4"/>
      <c r="EQ564" s="4"/>
      <c r="ER564" s="4"/>
      <c r="ES564" s="4"/>
      <c r="ET564" s="4"/>
      <c r="EU564" s="4"/>
      <c r="EV564" s="4">
        <v>2500</v>
      </c>
      <c r="EW564" s="4">
        <v>492</v>
      </c>
      <c r="EX564" s="4">
        <v>370</v>
      </c>
      <c r="EY564" s="4">
        <v>437</v>
      </c>
      <c r="EZ564" s="4"/>
      <c r="FA564" s="4"/>
      <c r="FB564" s="4"/>
      <c r="FC564" s="4"/>
      <c r="FD564" s="4"/>
      <c r="FE564" s="4"/>
      <c r="FF564" s="4"/>
      <c r="FG564" s="4"/>
      <c r="FH564" s="4"/>
      <c r="FI564" s="4"/>
    </row>
    <row r="565" spans="1:165" s="4" customFormat="1" x14ac:dyDescent="0.35">
      <c r="A565" s="4">
        <v>2023</v>
      </c>
      <c r="B565" s="4" t="s">
        <v>59</v>
      </c>
      <c r="C565" s="4" t="s">
        <v>60</v>
      </c>
      <c r="D565" s="4" t="s">
        <v>1948</v>
      </c>
      <c r="E565" s="4" t="s">
        <v>61</v>
      </c>
      <c r="F565" s="4">
        <v>883</v>
      </c>
      <c r="G565" s="88">
        <v>3.8</v>
      </c>
      <c r="H565" s="4">
        <v>6</v>
      </c>
      <c r="I565" s="4" t="s">
        <v>1114</v>
      </c>
      <c r="J565" s="4">
        <v>18</v>
      </c>
      <c r="K565" s="4">
        <v>24</v>
      </c>
      <c r="L565" s="4">
        <v>20</v>
      </c>
      <c r="M565" s="4">
        <v>23</v>
      </c>
      <c r="N565" s="4">
        <v>34.076099999999997</v>
      </c>
      <c r="O565" s="4">
        <v>26.9406</v>
      </c>
      <c r="P565" s="4">
        <v>18.3385</v>
      </c>
      <c r="Q565" s="4">
        <v>24.283899999999999</v>
      </c>
      <c r="R565" s="4">
        <v>20</v>
      </c>
      <c r="T565" s="4" t="s">
        <v>852</v>
      </c>
      <c r="U565" s="4" t="s">
        <v>853</v>
      </c>
      <c r="V565" s="4" t="s">
        <v>819</v>
      </c>
      <c r="W565" s="4" t="s">
        <v>820</v>
      </c>
      <c r="Y565" s="4">
        <v>9</v>
      </c>
      <c r="Z565" s="4" t="s">
        <v>62</v>
      </c>
      <c r="AA565" s="4" t="s">
        <v>63</v>
      </c>
      <c r="AB565" s="4" t="s">
        <v>71</v>
      </c>
      <c r="AC565" s="4" t="s">
        <v>72</v>
      </c>
      <c r="AD565" s="4">
        <v>15</v>
      </c>
      <c r="AG565" s="4" t="s">
        <v>856</v>
      </c>
      <c r="AH565" s="4" t="s">
        <v>857</v>
      </c>
      <c r="AI565" s="4" t="s">
        <v>64</v>
      </c>
      <c r="AJ565" s="4" t="s">
        <v>65</v>
      </c>
      <c r="AK565" s="4" t="s">
        <v>66</v>
      </c>
      <c r="AL565" s="4" t="s">
        <v>67</v>
      </c>
      <c r="AS565" s="4">
        <v>2200</v>
      </c>
      <c r="AT565" s="4">
        <v>2200</v>
      </c>
      <c r="BN565" s="92" t="s">
        <v>1004</v>
      </c>
      <c r="BO565" s="4">
        <v>2</v>
      </c>
      <c r="BP565" s="4">
        <v>2</v>
      </c>
      <c r="BQ565" s="4">
        <v>12</v>
      </c>
      <c r="BR565" s="4" t="s">
        <v>1889</v>
      </c>
      <c r="BT565" s="4" t="s">
        <v>998</v>
      </c>
      <c r="BU565" s="89">
        <v>44811</v>
      </c>
      <c r="BV565" s="4">
        <v>31778</v>
      </c>
      <c r="BW565" s="5"/>
      <c r="BX565" s="4" t="s">
        <v>63</v>
      </c>
      <c r="CB565" s="4" t="s">
        <v>63</v>
      </c>
      <c r="CC565" s="4" t="s">
        <v>63</v>
      </c>
      <c r="CE565" s="4" t="s">
        <v>63</v>
      </c>
      <c r="CG565" s="4" t="s">
        <v>62</v>
      </c>
      <c r="CH565" s="4" t="s">
        <v>1681</v>
      </c>
      <c r="CI565" s="4" t="s">
        <v>63</v>
      </c>
      <c r="DJ565" s="4" t="s">
        <v>806</v>
      </c>
      <c r="DK565" s="4" t="s">
        <v>807</v>
      </c>
      <c r="DN565" s="4" t="s">
        <v>63</v>
      </c>
      <c r="DO565" s="4" t="s">
        <v>1116</v>
      </c>
      <c r="DP565" s="4" t="s">
        <v>63</v>
      </c>
      <c r="DQ565" s="4" t="s">
        <v>69</v>
      </c>
      <c r="EA565" s="213"/>
      <c r="EB565" s="4">
        <v>4</v>
      </c>
      <c r="EC565" s="4">
        <v>4</v>
      </c>
      <c r="EE565" s="4" t="s">
        <v>1951</v>
      </c>
      <c r="EF565" s="4">
        <v>5</v>
      </c>
      <c r="EV565" s="4">
        <v>3000</v>
      </c>
      <c r="EW565" s="4">
        <v>485</v>
      </c>
      <c r="EX565" s="4">
        <v>366</v>
      </c>
      <c r="EY565" s="4">
        <v>444</v>
      </c>
    </row>
    <row r="566" spans="1:165" x14ac:dyDescent="0.35">
      <c r="A566">
        <v>2023</v>
      </c>
      <c r="B566" t="s">
        <v>59</v>
      </c>
      <c r="C566" t="s">
        <v>60</v>
      </c>
      <c r="D566" t="s">
        <v>1952</v>
      </c>
      <c r="E566" t="s">
        <v>61</v>
      </c>
      <c r="F566">
        <v>385</v>
      </c>
      <c r="G566" s="209">
        <v>5.6</v>
      </c>
      <c r="H566">
        <v>8</v>
      </c>
      <c r="I566" t="s">
        <v>1114</v>
      </c>
      <c r="J566">
        <v>16</v>
      </c>
      <c r="K566">
        <v>21</v>
      </c>
      <c r="L566">
        <v>18</v>
      </c>
      <c r="M566">
        <v>19.3</v>
      </c>
      <c r="N566">
        <v>29.6</v>
      </c>
      <c r="O566">
        <v>22.883199999999999</v>
      </c>
      <c r="P566">
        <v>15.5764</v>
      </c>
      <c r="Q566">
        <v>21.311</v>
      </c>
      <c r="R566">
        <v>17.7224</v>
      </c>
      <c r="T566" t="s">
        <v>852</v>
      </c>
      <c r="U566" t="s">
        <v>853</v>
      </c>
      <c r="V566" t="s">
        <v>819</v>
      </c>
      <c r="W566" t="s">
        <v>820</v>
      </c>
      <c r="Y566">
        <v>9</v>
      </c>
      <c r="Z566" t="s">
        <v>62</v>
      </c>
      <c r="AA566" t="s">
        <v>63</v>
      </c>
      <c r="AB566" t="s">
        <v>71</v>
      </c>
      <c r="AC566" t="s">
        <v>72</v>
      </c>
      <c r="AD566">
        <v>10</v>
      </c>
      <c r="AG566" t="s">
        <v>800</v>
      </c>
      <c r="AH566" t="s">
        <v>801</v>
      </c>
      <c r="AI566" t="s">
        <v>64</v>
      </c>
      <c r="AJ566" t="s">
        <v>65</v>
      </c>
      <c r="AK566" t="s">
        <v>66</v>
      </c>
      <c r="AL566" t="s">
        <v>67</v>
      </c>
      <c r="AS566">
        <v>3050</v>
      </c>
      <c r="AT566">
        <v>3050</v>
      </c>
      <c r="BN566" s="192" t="s">
        <v>1004</v>
      </c>
      <c r="BO566">
        <v>2</v>
      </c>
      <c r="BP566">
        <v>2</v>
      </c>
      <c r="BQ566">
        <v>12</v>
      </c>
      <c r="BR566" t="s">
        <v>1889</v>
      </c>
      <c r="BT566" t="s">
        <v>998</v>
      </c>
      <c r="BU566" s="210">
        <v>44777</v>
      </c>
      <c r="BV566">
        <v>31510</v>
      </c>
      <c r="BX566" t="s">
        <v>63</v>
      </c>
      <c r="CB566" t="s">
        <v>63</v>
      </c>
      <c r="CC566" t="s">
        <v>63</v>
      </c>
      <c r="CE566" t="s">
        <v>63</v>
      </c>
      <c r="CG566" t="s">
        <v>62</v>
      </c>
      <c r="CH566" t="s">
        <v>1953</v>
      </c>
      <c r="CI566" t="s">
        <v>62</v>
      </c>
      <c r="CJ566" t="s">
        <v>1954</v>
      </c>
      <c r="DJ566" t="s">
        <v>806</v>
      </c>
      <c r="DK566" t="s">
        <v>807</v>
      </c>
      <c r="DN566" t="s">
        <v>63</v>
      </c>
      <c r="DO566" t="s">
        <v>1116</v>
      </c>
      <c r="DP566" t="s">
        <v>63</v>
      </c>
      <c r="DQ566" t="s">
        <v>69</v>
      </c>
      <c r="EB566">
        <v>4</v>
      </c>
      <c r="EC566">
        <v>4</v>
      </c>
      <c r="EE566" t="s">
        <v>1955</v>
      </c>
      <c r="EF566">
        <v>5</v>
      </c>
      <c r="EV566">
        <v>7250</v>
      </c>
      <c r="EW566">
        <v>572</v>
      </c>
      <c r="EX566">
        <v>418</v>
      </c>
      <c r="EY566">
        <v>503</v>
      </c>
    </row>
    <row r="567" spans="1:165" x14ac:dyDescent="0.35">
      <c r="A567">
        <v>2023</v>
      </c>
      <c r="B567" t="s">
        <v>847</v>
      </c>
      <c r="C567" t="s">
        <v>1956</v>
      </c>
      <c r="D567" t="s">
        <v>1957</v>
      </c>
      <c r="E567" t="s">
        <v>850</v>
      </c>
      <c r="F567">
        <v>545</v>
      </c>
      <c r="G567" s="209">
        <v>3.6</v>
      </c>
      <c r="H567">
        <v>6</v>
      </c>
      <c r="I567" t="s">
        <v>882</v>
      </c>
      <c r="J567">
        <v>20</v>
      </c>
      <c r="K567">
        <v>25</v>
      </c>
      <c r="L567">
        <v>22</v>
      </c>
      <c r="M567">
        <v>24.8491</v>
      </c>
      <c r="N567">
        <v>35.297499999999999</v>
      </c>
      <c r="O567">
        <v>28.6678</v>
      </c>
      <c r="P567">
        <v>19.693999999999999</v>
      </c>
      <c r="Q567">
        <v>25.084700000000002</v>
      </c>
      <c r="R567">
        <v>21.802399999999999</v>
      </c>
      <c r="T567" t="s">
        <v>852</v>
      </c>
      <c r="U567" t="s">
        <v>853</v>
      </c>
      <c r="V567" t="s">
        <v>73</v>
      </c>
      <c r="W567" t="s">
        <v>74</v>
      </c>
      <c r="Y567">
        <v>8</v>
      </c>
      <c r="Z567" t="s">
        <v>62</v>
      </c>
      <c r="AA567" t="s">
        <v>63</v>
      </c>
      <c r="AB567" t="s">
        <v>71</v>
      </c>
      <c r="AC567" t="s">
        <v>72</v>
      </c>
      <c r="AD567">
        <v>10</v>
      </c>
      <c r="AG567" t="s">
        <v>856</v>
      </c>
      <c r="AH567" t="s">
        <v>857</v>
      </c>
      <c r="AI567" t="s">
        <v>64</v>
      </c>
      <c r="AJ567" t="s">
        <v>65</v>
      </c>
      <c r="AK567" t="s">
        <v>66</v>
      </c>
      <c r="AL567" t="s">
        <v>67</v>
      </c>
      <c r="AS567">
        <v>2000</v>
      </c>
      <c r="AT567">
        <v>2000</v>
      </c>
      <c r="BN567" s="192" t="s">
        <v>1958</v>
      </c>
      <c r="BO567">
        <v>2</v>
      </c>
      <c r="BP567">
        <v>2</v>
      </c>
      <c r="BQ567">
        <v>12</v>
      </c>
      <c r="BR567" t="s">
        <v>1889</v>
      </c>
      <c r="BT567" t="s">
        <v>998</v>
      </c>
      <c r="BU567" s="210">
        <v>44893</v>
      </c>
      <c r="BV567">
        <v>32481</v>
      </c>
      <c r="BX567" t="s">
        <v>63</v>
      </c>
      <c r="BY567" t="s">
        <v>63</v>
      </c>
      <c r="CB567" t="s">
        <v>63</v>
      </c>
      <c r="CC567" t="s">
        <v>63</v>
      </c>
      <c r="CE567" t="s">
        <v>63</v>
      </c>
      <c r="CG567" t="s">
        <v>62</v>
      </c>
      <c r="CH567" t="s">
        <v>859</v>
      </c>
      <c r="CI567" t="s">
        <v>63</v>
      </c>
      <c r="CK567" t="s">
        <v>83</v>
      </c>
      <c r="CM567">
        <v>1</v>
      </c>
      <c r="CN567" t="s">
        <v>84</v>
      </c>
      <c r="CP567">
        <v>48</v>
      </c>
      <c r="CQ567">
        <v>9.8000000000000007</v>
      </c>
      <c r="CR567">
        <v>42</v>
      </c>
      <c r="CS567" t="s">
        <v>85</v>
      </c>
      <c r="CV567" t="s">
        <v>86</v>
      </c>
      <c r="CX567" t="s">
        <v>87</v>
      </c>
      <c r="CY567" t="s">
        <v>63</v>
      </c>
      <c r="DD567">
        <v>1</v>
      </c>
      <c r="DE567" t="s">
        <v>130</v>
      </c>
      <c r="DG567">
        <v>11</v>
      </c>
      <c r="DJ567" t="s">
        <v>864</v>
      </c>
      <c r="DK567" t="s">
        <v>865</v>
      </c>
      <c r="DL567" t="s">
        <v>63</v>
      </c>
      <c r="DM567" t="s">
        <v>63</v>
      </c>
      <c r="DN567" t="s">
        <v>63</v>
      </c>
      <c r="DO567" t="s">
        <v>1116</v>
      </c>
      <c r="DP567" t="s">
        <v>62</v>
      </c>
      <c r="DQ567" t="s">
        <v>77</v>
      </c>
      <c r="EB567">
        <v>5</v>
      </c>
      <c r="EC567">
        <v>5</v>
      </c>
      <c r="EE567" t="s">
        <v>1959</v>
      </c>
      <c r="EF567">
        <v>7</v>
      </c>
      <c r="EV567">
        <v>2000</v>
      </c>
      <c r="EW567">
        <v>451</v>
      </c>
      <c r="EX567">
        <v>353</v>
      </c>
      <c r="EY567">
        <v>407</v>
      </c>
    </row>
    <row r="568" spans="1:165" x14ac:dyDescent="0.35">
      <c r="A568">
        <v>2023</v>
      </c>
      <c r="B568" t="s">
        <v>847</v>
      </c>
      <c r="C568" t="s">
        <v>1956</v>
      </c>
      <c r="D568" t="s">
        <v>1957</v>
      </c>
      <c r="E568" t="s">
        <v>850</v>
      </c>
      <c r="F568">
        <v>546</v>
      </c>
      <c r="G568" s="209">
        <v>5.7</v>
      </c>
      <c r="H568">
        <v>8</v>
      </c>
      <c r="I568" t="s">
        <v>882</v>
      </c>
      <c r="J568">
        <v>18</v>
      </c>
      <c r="K568">
        <v>23</v>
      </c>
      <c r="L568">
        <v>20</v>
      </c>
      <c r="M568">
        <v>22.7</v>
      </c>
      <c r="N568">
        <v>33</v>
      </c>
      <c r="O568">
        <v>26.409300000000002</v>
      </c>
      <c r="P568">
        <v>18.117000000000001</v>
      </c>
      <c r="Q568">
        <v>23</v>
      </c>
      <c r="R568">
        <v>20.2239</v>
      </c>
      <c r="T568" t="s">
        <v>852</v>
      </c>
      <c r="U568" t="s">
        <v>853</v>
      </c>
      <c r="V568" t="s">
        <v>73</v>
      </c>
      <c r="W568" t="s">
        <v>74</v>
      </c>
      <c r="Y568">
        <v>8</v>
      </c>
      <c r="Z568" t="s">
        <v>62</v>
      </c>
      <c r="AA568" t="s">
        <v>63</v>
      </c>
      <c r="AB568" t="s">
        <v>71</v>
      </c>
      <c r="AC568" t="s">
        <v>72</v>
      </c>
      <c r="AD568">
        <v>10</v>
      </c>
      <c r="AG568" t="s">
        <v>1554</v>
      </c>
      <c r="AH568" t="s">
        <v>1555</v>
      </c>
      <c r="AI568" t="s">
        <v>64</v>
      </c>
      <c r="AJ568" t="s">
        <v>65</v>
      </c>
      <c r="AK568" t="s">
        <v>66</v>
      </c>
      <c r="AL568" t="s">
        <v>67</v>
      </c>
      <c r="AS568">
        <v>2550</v>
      </c>
      <c r="AT568">
        <v>2550</v>
      </c>
      <c r="BN568" s="192" t="s">
        <v>1958</v>
      </c>
      <c r="BO568">
        <v>1</v>
      </c>
      <c r="BP568">
        <v>1</v>
      </c>
      <c r="BQ568">
        <v>12</v>
      </c>
      <c r="BR568" t="s">
        <v>1889</v>
      </c>
      <c r="BT568" t="s">
        <v>998</v>
      </c>
      <c r="BU568" s="210">
        <v>44893</v>
      </c>
      <c r="BV568">
        <v>32482</v>
      </c>
      <c r="BX568" t="s">
        <v>63</v>
      </c>
      <c r="BY568" t="s">
        <v>63</v>
      </c>
      <c r="CB568" t="s">
        <v>63</v>
      </c>
      <c r="CC568" t="s">
        <v>63</v>
      </c>
      <c r="CE568" t="s">
        <v>62</v>
      </c>
      <c r="CF568" t="s">
        <v>1556</v>
      </c>
      <c r="CG568" t="s">
        <v>62</v>
      </c>
      <c r="CH568" t="s">
        <v>1505</v>
      </c>
      <c r="CI568" t="s">
        <v>63</v>
      </c>
      <c r="CK568" t="s">
        <v>83</v>
      </c>
      <c r="CM568">
        <v>1</v>
      </c>
      <c r="CN568" t="s">
        <v>84</v>
      </c>
      <c r="CP568">
        <v>48</v>
      </c>
      <c r="CQ568">
        <v>8</v>
      </c>
      <c r="CR568">
        <v>42</v>
      </c>
      <c r="CS568" t="s">
        <v>85</v>
      </c>
      <c r="CV568" t="s">
        <v>86</v>
      </c>
      <c r="CX568" t="s">
        <v>87</v>
      </c>
      <c r="CY568" t="s">
        <v>62</v>
      </c>
      <c r="DD568">
        <v>1</v>
      </c>
      <c r="DE568" t="s">
        <v>130</v>
      </c>
      <c r="DG568">
        <v>16</v>
      </c>
      <c r="DJ568" t="s">
        <v>864</v>
      </c>
      <c r="DK568" t="s">
        <v>865</v>
      </c>
      <c r="DL568" t="s">
        <v>63</v>
      </c>
      <c r="DM568" t="s">
        <v>63</v>
      </c>
      <c r="DN568" t="s">
        <v>63</v>
      </c>
      <c r="DO568" t="s">
        <v>1116</v>
      </c>
      <c r="DP568" t="s">
        <v>62</v>
      </c>
      <c r="DQ568" t="s">
        <v>77</v>
      </c>
      <c r="EB568">
        <v>4</v>
      </c>
      <c r="EC568">
        <v>4</v>
      </c>
      <c r="EE568" t="s">
        <v>1960</v>
      </c>
      <c r="EF568">
        <v>5</v>
      </c>
      <c r="EV568">
        <v>4750</v>
      </c>
      <c r="EW568">
        <v>489</v>
      </c>
      <c r="EX568">
        <v>386</v>
      </c>
      <c r="EY568">
        <v>443</v>
      </c>
    </row>
    <row r="569" spans="1:165" x14ac:dyDescent="0.35">
      <c r="A569">
        <v>2023</v>
      </c>
      <c r="B569" t="s">
        <v>847</v>
      </c>
      <c r="C569" t="s">
        <v>1956</v>
      </c>
      <c r="D569" t="s">
        <v>1961</v>
      </c>
      <c r="E569" t="s">
        <v>850</v>
      </c>
      <c r="F569">
        <v>561</v>
      </c>
      <c r="G569" s="209">
        <v>3.6</v>
      </c>
      <c r="H569">
        <v>6</v>
      </c>
      <c r="I569" t="s">
        <v>882</v>
      </c>
      <c r="J569">
        <v>17</v>
      </c>
      <c r="K569">
        <v>25</v>
      </c>
      <c r="L569">
        <v>20</v>
      </c>
      <c r="M569">
        <v>21.6</v>
      </c>
      <c r="N569">
        <v>34.9</v>
      </c>
      <c r="O569">
        <v>26.070900000000002</v>
      </c>
      <c r="P569">
        <v>17.301200000000001</v>
      </c>
      <c r="Q569">
        <v>24.8246</v>
      </c>
      <c r="R569">
        <v>20.033300000000001</v>
      </c>
      <c r="T569" t="s">
        <v>852</v>
      </c>
      <c r="U569" t="s">
        <v>853</v>
      </c>
      <c r="V569" t="s">
        <v>73</v>
      </c>
      <c r="W569" t="s">
        <v>74</v>
      </c>
      <c r="Y569">
        <v>8</v>
      </c>
      <c r="Z569" t="s">
        <v>62</v>
      </c>
      <c r="AA569" t="s">
        <v>63</v>
      </c>
      <c r="AB569" t="s">
        <v>71</v>
      </c>
      <c r="AC569" t="s">
        <v>72</v>
      </c>
      <c r="AD569">
        <v>10</v>
      </c>
      <c r="AG569" t="s">
        <v>856</v>
      </c>
      <c r="AH569" t="s">
        <v>857</v>
      </c>
      <c r="AI569" t="s">
        <v>64</v>
      </c>
      <c r="AJ569" t="s">
        <v>65</v>
      </c>
      <c r="AK569" t="s">
        <v>66</v>
      </c>
      <c r="AL569" t="s">
        <v>67</v>
      </c>
      <c r="AS569">
        <v>2200</v>
      </c>
      <c r="AT569">
        <v>2200</v>
      </c>
      <c r="BO569">
        <v>2</v>
      </c>
      <c r="BP569">
        <v>2</v>
      </c>
      <c r="BQ569">
        <v>12</v>
      </c>
      <c r="BR569" t="s">
        <v>1889</v>
      </c>
      <c r="BT569" t="s">
        <v>998</v>
      </c>
      <c r="BU569" s="210">
        <v>44900</v>
      </c>
      <c r="BV569">
        <v>32560</v>
      </c>
      <c r="BX569" t="s">
        <v>63</v>
      </c>
      <c r="BY569" t="s">
        <v>63</v>
      </c>
      <c r="CB569" t="s">
        <v>63</v>
      </c>
      <c r="CC569" t="s">
        <v>63</v>
      </c>
      <c r="CE569" t="s">
        <v>63</v>
      </c>
      <c r="CG569" t="s">
        <v>62</v>
      </c>
      <c r="CH569" t="s">
        <v>859</v>
      </c>
      <c r="CI569" t="s">
        <v>63</v>
      </c>
      <c r="DJ569" t="s">
        <v>864</v>
      </c>
      <c r="DK569" t="s">
        <v>865</v>
      </c>
      <c r="DN569" t="s">
        <v>63</v>
      </c>
      <c r="DO569" t="s">
        <v>860</v>
      </c>
      <c r="DP569" t="s">
        <v>63</v>
      </c>
      <c r="DQ569" t="s">
        <v>69</v>
      </c>
      <c r="EB569">
        <v>4</v>
      </c>
      <c r="EC569">
        <v>4</v>
      </c>
      <c r="EE569" t="s">
        <v>1962</v>
      </c>
      <c r="EF569">
        <v>7</v>
      </c>
      <c r="EV569">
        <v>3000</v>
      </c>
      <c r="EW569">
        <v>513</v>
      </c>
      <c r="EX569">
        <v>358</v>
      </c>
      <c r="EY569">
        <v>444</v>
      </c>
    </row>
    <row r="570" spans="1:165" x14ac:dyDescent="0.35">
      <c r="A570">
        <v>2023</v>
      </c>
      <c r="B570" t="s">
        <v>847</v>
      </c>
      <c r="C570" t="s">
        <v>1956</v>
      </c>
      <c r="D570" t="s">
        <v>1961</v>
      </c>
      <c r="E570" t="s">
        <v>850</v>
      </c>
      <c r="F570">
        <v>562</v>
      </c>
      <c r="G570" s="209">
        <v>5.7</v>
      </c>
      <c r="H570">
        <v>8</v>
      </c>
      <c r="I570" t="s">
        <v>882</v>
      </c>
      <c r="J570">
        <v>15</v>
      </c>
      <c r="K570">
        <v>21</v>
      </c>
      <c r="L570">
        <v>17</v>
      </c>
      <c r="M570">
        <v>18.009599999999999</v>
      </c>
      <c r="N570">
        <v>29.519100000000002</v>
      </c>
      <c r="O570">
        <v>21.841899999999999</v>
      </c>
      <c r="P570">
        <v>14.597099999999999</v>
      </c>
      <c r="Q570">
        <v>21.256699999999999</v>
      </c>
      <c r="R570">
        <v>16.992799999999999</v>
      </c>
      <c r="T570" t="s">
        <v>852</v>
      </c>
      <c r="U570" t="s">
        <v>853</v>
      </c>
      <c r="V570" t="s">
        <v>73</v>
      </c>
      <c r="W570" t="s">
        <v>74</v>
      </c>
      <c r="Y570">
        <v>8</v>
      </c>
      <c r="Z570" t="s">
        <v>62</v>
      </c>
      <c r="AA570" t="s">
        <v>63</v>
      </c>
      <c r="AB570" t="s">
        <v>71</v>
      </c>
      <c r="AC570" t="s">
        <v>72</v>
      </c>
      <c r="AD570">
        <v>10</v>
      </c>
      <c r="AG570" t="s">
        <v>1554</v>
      </c>
      <c r="AH570" t="s">
        <v>1555</v>
      </c>
      <c r="AI570" t="s">
        <v>64</v>
      </c>
      <c r="AJ570" t="s">
        <v>65</v>
      </c>
      <c r="AK570" t="s">
        <v>66</v>
      </c>
      <c r="AL570" t="s">
        <v>67</v>
      </c>
      <c r="AS570">
        <v>3000</v>
      </c>
      <c r="AT570">
        <v>3000</v>
      </c>
      <c r="BO570">
        <v>1</v>
      </c>
      <c r="BP570">
        <v>1</v>
      </c>
      <c r="BQ570">
        <v>12</v>
      </c>
      <c r="BR570" t="s">
        <v>1889</v>
      </c>
      <c r="BT570" t="s">
        <v>998</v>
      </c>
      <c r="BU570" s="210">
        <v>44900</v>
      </c>
      <c r="BV570">
        <v>32566</v>
      </c>
      <c r="BX570" t="s">
        <v>63</v>
      </c>
      <c r="BY570" t="s">
        <v>63</v>
      </c>
      <c r="CB570" t="s">
        <v>63</v>
      </c>
      <c r="CC570" t="s">
        <v>63</v>
      </c>
      <c r="CE570" t="s">
        <v>62</v>
      </c>
      <c r="CF570" t="s">
        <v>1556</v>
      </c>
      <c r="CG570" t="s">
        <v>62</v>
      </c>
      <c r="CH570" t="s">
        <v>1505</v>
      </c>
      <c r="CI570" t="s">
        <v>63</v>
      </c>
      <c r="DJ570" t="s">
        <v>864</v>
      </c>
      <c r="DK570" t="s">
        <v>865</v>
      </c>
      <c r="DN570" t="s">
        <v>63</v>
      </c>
      <c r="DO570" t="s">
        <v>1116</v>
      </c>
      <c r="DP570" t="s">
        <v>63</v>
      </c>
      <c r="DQ570" t="s">
        <v>69</v>
      </c>
      <c r="EB570">
        <v>3</v>
      </c>
      <c r="EC570">
        <v>3</v>
      </c>
      <c r="EE570" t="s">
        <v>1963</v>
      </c>
      <c r="EF570">
        <v>5</v>
      </c>
      <c r="EV570">
        <v>7000</v>
      </c>
      <c r="EW570">
        <v>609</v>
      </c>
      <c r="EX570">
        <v>418</v>
      </c>
      <c r="EY570">
        <v>523</v>
      </c>
    </row>
    <row r="571" spans="1:165" x14ac:dyDescent="0.35">
      <c r="A571">
        <v>2023</v>
      </c>
      <c r="B571" t="s">
        <v>847</v>
      </c>
      <c r="C571" t="s">
        <v>1956</v>
      </c>
      <c r="D571" t="s">
        <v>1964</v>
      </c>
      <c r="E571" t="s">
        <v>850</v>
      </c>
      <c r="F571">
        <v>571</v>
      </c>
      <c r="G571" s="209">
        <v>3.6</v>
      </c>
      <c r="H571">
        <v>6</v>
      </c>
      <c r="I571" t="s">
        <v>882</v>
      </c>
      <c r="J571">
        <v>20</v>
      </c>
      <c r="K571">
        <v>26</v>
      </c>
      <c r="L571">
        <v>23</v>
      </c>
      <c r="M571">
        <v>25.7</v>
      </c>
      <c r="N571">
        <v>37</v>
      </c>
      <c r="O571">
        <v>29.794799999999999</v>
      </c>
      <c r="P571">
        <v>20.3124</v>
      </c>
      <c r="Q571">
        <v>26.1934</v>
      </c>
      <c r="R571">
        <v>22.595300000000002</v>
      </c>
      <c r="T571" t="s">
        <v>852</v>
      </c>
      <c r="U571" t="s">
        <v>853</v>
      </c>
      <c r="V571" t="s">
        <v>73</v>
      </c>
      <c r="W571" t="s">
        <v>74</v>
      </c>
      <c r="Y571">
        <v>8</v>
      </c>
      <c r="Z571" t="s">
        <v>62</v>
      </c>
      <c r="AA571" t="s">
        <v>63</v>
      </c>
      <c r="AB571" t="s">
        <v>71</v>
      </c>
      <c r="AC571" t="s">
        <v>72</v>
      </c>
      <c r="AD571">
        <v>10</v>
      </c>
      <c r="AG571" t="s">
        <v>856</v>
      </c>
      <c r="AH571" t="s">
        <v>857</v>
      </c>
      <c r="AI571" t="s">
        <v>64</v>
      </c>
      <c r="AJ571" t="s">
        <v>65</v>
      </c>
      <c r="AK571" t="s">
        <v>66</v>
      </c>
      <c r="AL571" t="s">
        <v>67</v>
      </c>
      <c r="AS571">
        <v>1900</v>
      </c>
      <c r="AT571">
        <v>1900</v>
      </c>
      <c r="BN571" s="192" t="s">
        <v>1958</v>
      </c>
      <c r="BO571">
        <v>2</v>
      </c>
      <c r="BP571">
        <v>2</v>
      </c>
      <c r="BQ571">
        <v>12</v>
      </c>
      <c r="BR571" t="s">
        <v>1889</v>
      </c>
      <c r="BT571" t="s">
        <v>998</v>
      </c>
      <c r="BU571" s="210">
        <v>44949</v>
      </c>
      <c r="BV571">
        <v>32734</v>
      </c>
      <c r="BX571" t="s">
        <v>63</v>
      </c>
      <c r="BY571" t="s">
        <v>63</v>
      </c>
      <c r="CB571" t="s">
        <v>63</v>
      </c>
      <c r="CC571" t="s">
        <v>63</v>
      </c>
      <c r="CE571" t="s">
        <v>63</v>
      </c>
      <c r="CG571" t="s">
        <v>62</v>
      </c>
      <c r="CH571" t="s">
        <v>859</v>
      </c>
      <c r="CI571" t="s">
        <v>63</v>
      </c>
      <c r="CK571" t="s">
        <v>83</v>
      </c>
      <c r="CM571">
        <v>1</v>
      </c>
      <c r="CN571" t="s">
        <v>84</v>
      </c>
      <c r="CP571">
        <v>48</v>
      </c>
      <c r="CQ571">
        <v>9.8000000000000007</v>
      </c>
      <c r="CR571">
        <v>42</v>
      </c>
      <c r="CS571" t="s">
        <v>85</v>
      </c>
      <c r="CV571" t="s">
        <v>86</v>
      </c>
      <c r="CX571" t="s">
        <v>87</v>
      </c>
      <c r="CY571" t="s">
        <v>63</v>
      </c>
      <c r="DD571">
        <v>1</v>
      </c>
      <c r="DE571" t="s">
        <v>130</v>
      </c>
      <c r="DG571">
        <v>11</v>
      </c>
      <c r="DJ571" t="s">
        <v>864</v>
      </c>
      <c r="DK571" t="s">
        <v>865</v>
      </c>
      <c r="DL571" t="s">
        <v>63</v>
      </c>
      <c r="DM571" t="s">
        <v>63</v>
      </c>
      <c r="DN571" t="s">
        <v>63</v>
      </c>
      <c r="DO571" t="s">
        <v>1116</v>
      </c>
      <c r="DP571" t="s">
        <v>62</v>
      </c>
      <c r="DQ571" t="s">
        <v>77</v>
      </c>
      <c r="EB571">
        <v>5</v>
      </c>
      <c r="EC571">
        <v>5</v>
      </c>
      <c r="EE571" t="s">
        <v>1959</v>
      </c>
      <c r="EF571">
        <v>7</v>
      </c>
      <c r="EV571">
        <v>1500</v>
      </c>
      <c r="EW571">
        <v>438</v>
      </c>
      <c r="EX571">
        <v>340</v>
      </c>
      <c r="EY571">
        <v>394</v>
      </c>
    </row>
    <row r="572" spans="1:165" x14ac:dyDescent="0.35">
      <c r="A572" s="4">
        <v>2023</v>
      </c>
      <c r="B572" s="4" t="s">
        <v>149</v>
      </c>
      <c r="C572" s="4" t="s">
        <v>155</v>
      </c>
      <c r="D572" s="4" t="s">
        <v>1965</v>
      </c>
      <c r="E572" s="4" t="s">
        <v>151</v>
      </c>
      <c r="F572" s="4">
        <v>17</v>
      </c>
      <c r="G572" s="88">
        <v>3.4</v>
      </c>
      <c r="H572" s="4">
        <v>6</v>
      </c>
      <c r="I572" s="4" t="s">
        <v>911</v>
      </c>
      <c r="J572" s="4">
        <v>18</v>
      </c>
      <c r="K572" s="4">
        <v>23</v>
      </c>
      <c r="L572" s="4">
        <v>20</v>
      </c>
      <c r="M572" s="4">
        <v>22.7133</v>
      </c>
      <c r="N572" s="4">
        <v>32.851399999999998</v>
      </c>
      <c r="O572" s="4">
        <v>26.376200000000001</v>
      </c>
      <c r="P572" s="4">
        <v>18.126799999999999</v>
      </c>
      <c r="Q572" s="4">
        <v>23.476500000000001</v>
      </c>
      <c r="R572" s="4">
        <v>20.198</v>
      </c>
      <c r="S572" s="4"/>
      <c r="T572" s="4" t="s">
        <v>796</v>
      </c>
      <c r="U572" s="4" t="s">
        <v>797</v>
      </c>
      <c r="V572" s="4" t="s">
        <v>819</v>
      </c>
      <c r="W572" s="4" t="s">
        <v>820</v>
      </c>
      <c r="X572" s="4"/>
      <c r="Y572" s="4">
        <v>10</v>
      </c>
      <c r="Z572" s="4" t="s">
        <v>62</v>
      </c>
      <c r="AA572" s="4" t="s">
        <v>63</v>
      </c>
      <c r="AB572" s="4" t="s">
        <v>71</v>
      </c>
      <c r="AC572" s="4" t="s">
        <v>72</v>
      </c>
      <c r="AD572" s="4">
        <v>15</v>
      </c>
      <c r="AE572" s="4"/>
      <c r="AF572" s="4"/>
      <c r="AG572" s="4" t="s">
        <v>856</v>
      </c>
      <c r="AH572" s="4" t="s">
        <v>857</v>
      </c>
      <c r="AI572" s="4" t="s">
        <v>64</v>
      </c>
      <c r="AJ572" s="4" t="s">
        <v>65</v>
      </c>
      <c r="AK572" s="4" t="s">
        <v>66</v>
      </c>
      <c r="AL572" s="4" t="s">
        <v>67</v>
      </c>
      <c r="AM572" s="4"/>
      <c r="AN572" s="4"/>
      <c r="AO572" s="4"/>
      <c r="AP572" s="4"/>
      <c r="AQ572" s="4"/>
      <c r="AR572" s="4"/>
      <c r="AS572" s="4">
        <v>2200</v>
      </c>
      <c r="AT572" s="4">
        <v>2200</v>
      </c>
      <c r="AU572" s="4"/>
      <c r="AV572" s="4"/>
      <c r="AW572" s="4"/>
      <c r="AX572" s="4"/>
      <c r="AY572" s="4"/>
      <c r="AZ572" s="4"/>
      <c r="BA572" s="4"/>
      <c r="BB572" s="4"/>
      <c r="BC572" s="4"/>
      <c r="BD572" s="4"/>
      <c r="BE572" s="4"/>
      <c r="BF572" s="4"/>
      <c r="BG572" s="4"/>
      <c r="BH572" s="4"/>
      <c r="BI572" s="4"/>
      <c r="BJ572" s="4"/>
      <c r="BK572" s="4"/>
      <c r="BL572" s="4"/>
      <c r="BM572" s="4"/>
      <c r="BN572" s="92" t="s">
        <v>1966</v>
      </c>
      <c r="BO572" s="4">
        <v>2</v>
      </c>
      <c r="BP572" s="4">
        <v>2</v>
      </c>
      <c r="BQ572" s="4">
        <v>12</v>
      </c>
      <c r="BR572" s="4" t="s">
        <v>1889</v>
      </c>
      <c r="BS572" s="4"/>
      <c r="BT572" s="4" t="s">
        <v>998</v>
      </c>
      <c r="BU572" s="89">
        <v>44811</v>
      </c>
      <c r="BV572" s="4">
        <v>32015</v>
      </c>
      <c r="BW572" s="5"/>
      <c r="BX572" s="4" t="s">
        <v>63</v>
      </c>
      <c r="BY572" s="4" t="s">
        <v>63</v>
      </c>
      <c r="BZ572" s="4"/>
      <c r="CA572" s="4"/>
      <c r="CB572" s="4" t="s">
        <v>63</v>
      </c>
      <c r="CC572" s="4" t="s">
        <v>63</v>
      </c>
      <c r="CD572" s="4" t="s">
        <v>1967</v>
      </c>
      <c r="CE572" s="4" t="s">
        <v>63</v>
      </c>
      <c r="CF572" s="4"/>
      <c r="CG572" s="4" t="s">
        <v>62</v>
      </c>
      <c r="CH572" s="4" t="s">
        <v>898</v>
      </c>
      <c r="CI572" s="4" t="s">
        <v>63</v>
      </c>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t="s">
        <v>905</v>
      </c>
      <c r="DK572" s="4" t="s">
        <v>906</v>
      </c>
      <c r="DL572" s="4"/>
      <c r="DM572" s="4"/>
      <c r="DN572" s="4" t="s">
        <v>63</v>
      </c>
      <c r="DO572" s="4" t="s">
        <v>1244</v>
      </c>
      <c r="DP572" s="4" t="s">
        <v>62</v>
      </c>
      <c r="DQ572" s="4" t="s">
        <v>77</v>
      </c>
      <c r="DR572" s="4" t="s">
        <v>1470</v>
      </c>
      <c r="DS572" s="4"/>
      <c r="DT572" s="4"/>
      <c r="DU572" s="4"/>
      <c r="DV572" s="4"/>
      <c r="DW572" s="4"/>
      <c r="DX572" s="4"/>
      <c r="DY572" s="4"/>
      <c r="DZ572" s="4"/>
      <c r="EA572" s="213"/>
      <c r="EB572" s="4">
        <v>4</v>
      </c>
      <c r="EC572" s="4">
        <v>4</v>
      </c>
      <c r="ED572" s="4"/>
      <c r="EE572" s="4" t="s">
        <v>1968</v>
      </c>
      <c r="EF572" s="4">
        <v>5</v>
      </c>
      <c r="EG572" s="4"/>
      <c r="EH572" s="4"/>
      <c r="EI572" s="4"/>
      <c r="EJ572" s="4"/>
      <c r="EK572" s="4"/>
      <c r="EL572" s="4"/>
      <c r="EM572" s="4"/>
      <c r="EN572" s="4"/>
      <c r="EO572" s="4"/>
      <c r="EP572" s="4"/>
      <c r="EQ572" s="4"/>
      <c r="ER572" s="4"/>
      <c r="ES572" s="4"/>
      <c r="ET572" s="4"/>
      <c r="EU572" s="4"/>
      <c r="EV572" s="4">
        <v>3000</v>
      </c>
      <c r="EW572" s="4">
        <v>491</v>
      </c>
      <c r="EX572" s="4">
        <v>379</v>
      </c>
      <c r="EY572" s="4">
        <v>441</v>
      </c>
      <c r="EZ572" s="4"/>
      <c r="FA572" s="4"/>
      <c r="FB572" s="4"/>
      <c r="FC572" s="4"/>
      <c r="FD572" s="4"/>
      <c r="FE572" s="4"/>
      <c r="FF572" s="4"/>
      <c r="FG572" s="4"/>
      <c r="FH572" s="4"/>
      <c r="FI572" s="4"/>
    </row>
    <row r="573" spans="1:165" x14ac:dyDescent="0.35">
      <c r="A573" s="4">
        <v>2023</v>
      </c>
      <c r="B573" s="4" t="s">
        <v>149</v>
      </c>
      <c r="C573" s="4" t="s">
        <v>155</v>
      </c>
      <c r="D573" s="4" t="s">
        <v>1965</v>
      </c>
      <c r="E573" s="4" t="s">
        <v>151</v>
      </c>
      <c r="F573" s="4">
        <v>16</v>
      </c>
      <c r="G573" s="88">
        <v>3.4</v>
      </c>
      <c r="H573" s="4">
        <v>6</v>
      </c>
      <c r="I573" s="4" t="s">
        <v>911</v>
      </c>
      <c r="J573" s="4">
        <v>18</v>
      </c>
      <c r="K573" s="4">
        <v>24</v>
      </c>
      <c r="L573" s="4">
        <v>20</v>
      </c>
      <c r="M573" s="4">
        <v>22.593</v>
      </c>
      <c r="N573" s="4">
        <v>33.087299999999999</v>
      </c>
      <c r="O573" s="4">
        <v>26.354399999999998</v>
      </c>
      <c r="P573" s="4">
        <v>18.0379</v>
      </c>
      <c r="Q573" s="4">
        <v>23.632400000000001</v>
      </c>
      <c r="R573" s="4">
        <v>20.188600000000001</v>
      </c>
      <c r="S573" s="4"/>
      <c r="T573" s="4" t="s">
        <v>796</v>
      </c>
      <c r="U573" s="4" t="s">
        <v>797</v>
      </c>
      <c r="V573" s="4" t="s">
        <v>819</v>
      </c>
      <c r="W573" s="4" t="s">
        <v>820</v>
      </c>
      <c r="X573" s="4"/>
      <c r="Y573" s="4">
        <v>10</v>
      </c>
      <c r="Z573" s="4" t="s">
        <v>62</v>
      </c>
      <c r="AA573" s="4" t="s">
        <v>63</v>
      </c>
      <c r="AB573" s="4" t="s">
        <v>71</v>
      </c>
      <c r="AC573" s="4" t="s">
        <v>72</v>
      </c>
      <c r="AD573" s="4">
        <v>15</v>
      </c>
      <c r="AE573" s="4"/>
      <c r="AF573" s="4"/>
      <c r="AG573" s="4" t="s">
        <v>856</v>
      </c>
      <c r="AH573" s="4" t="s">
        <v>857</v>
      </c>
      <c r="AI573" s="4" t="s">
        <v>64</v>
      </c>
      <c r="AJ573" s="4" t="s">
        <v>65</v>
      </c>
      <c r="AK573" s="4" t="s">
        <v>66</v>
      </c>
      <c r="AL573" s="4" t="s">
        <v>67</v>
      </c>
      <c r="AM573" s="4"/>
      <c r="AN573" s="4"/>
      <c r="AO573" s="4"/>
      <c r="AP573" s="4"/>
      <c r="AQ573" s="4"/>
      <c r="AR573" s="4"/>
      <c r="AS573" s="4">
        <v>2200</v>
      </c>
      <c r="AT573" s="4">
        <v>2200</v>
      </c>
      <c r="AU573" s="4"/>
      <c r="AV573" s="4"/>
      <c r="AW573" s="4"/>
      <c r="AX573" s="4"/>
      <c r="AY573" s="4"/>
      <c r="AZ573" s="4"/>
      <c r="BA573" s="4"/>
      <c r="BB573" s="4"/>
      <c r="BC573" s="4"/>
      <c r="BD573" s="4"/>
      <c r="BE573" s="4"/>
      <c r="BF573" s="4"/>
      <c r="BG573" s="4"/>
      <c r="BH573" s="4"/>
      <c r="BI573" s="4"/>
      <c r="BJ573" s="4"/>
      <c r="BK573" s="4"/>
      <c r="BL573" s="4"/>
      <c r="BM573" s="4"/>
      <c r="BN573" s="92" t="s">
        <v>904</v>
      </c>
      <c r="BO573" s="4">
        <v>2</v>
      </c>
      <c r="BP573" s="4">
        <v>2</v>
      </c>
      <c r="BQ573" s="4">
        <v>12</v>
      </c>
      <c r="BR573" s="4" t="s">
        <v>1889</v>
      </c>
      <c r="BS573" s="4"/>
      <c r="BT573" s="4" t="s">
        <v>998</v>
      </c>
      <c r="BU573" s="89">
        <v>44811</v>
      </c>
      <c r="BV573" s="4">
        <v>32014</v>
      </c>
      <c r="BW573" s="5"/>
      <c r="BX573" s="4" t="s">
        <v>63</v>
      </c>
      <c r="BY573" s="4" t="s">
        <v>63</v>
      </c>
      <c r="BZ573" s="4"/>
      <c r="CA573" s="4"/>
      <c r="CB573" s="4" t="s">
        <v>63</v>
      </c>
      <c r="CC573" s="4" t="s">
        <v>63</v>
      </c>
      <c r="CD573" s="4" t="s">
        <v>1969</v>
      </c>
      <c r="CE573" s="4" t="s">
        <v>63</v>
      </c>
      <c r="CF573" s="4"/>
      <c r="CG573" s="4" t="s">
        <v>62</v>
      </c>
      <c r="CH573" s="4" t="s">
        <v>898</v>
      </c>
      <c r="CI573" s="4" t="s">
        <v>63</v>
      </c>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t="s">
        <v>905</v>
      </c>
      <c r="DK573" s="4" t="s">
        <v>906</v>
      </c>
      <c r="DL573" s="4"/>
      <c r="DM573" s="4"/>
      <c r="DN573" s="4" t="s">
        <v>63</v>
      </c>
      <c r="DO573" s="4" t="s">
        <v>1244</v>
      </c>
      <c r="DP573" s="4" t="s">
        <v>62</v>
      </c>
      <c r="DQ573" s="4" t="s">
        <v>77</v>
      </c>
      <c r="DR573" s="4"/>
      <c r="DS573" s="4"/>
      <c r="DT573" s="4"/>
      <c r="DU573" s="4"/>
      <c r="DV573" s="4"/>
      <c r="DW573" s="4"/>
      <c r="DX573" s="4"/>
      <c r="DY573" s="4"/>
      <c r="DZ573" s="4"/>
      <c r="EA573" s="213"/>
      <c r="EB573" s="4">
        <v>4</v>
      </c>
      <c r="EC573" s="4">
        <v>4</v>
      </c>
      <c r="ED573" s="4"/>
      <c r="EE573" s="4" t="s">
        <v>1968</v>
      </c>
      <c r="EF573" s="4">
        <v>5</v>
      </c>
      <c r="EG573" s="4"/>
      <c r="EH573" s="4"/>
      <c r="EI573" s="4"/>
      <c r="EJ573" s="4"/>
      <c r="EK573" s="4"/>
      <c r="EL573" s="4"/>
      <c r="EM573" s="4"/>
      <c r="EN573" s="4"/>
      <c r="EO573" s="4"/>
      <c r="EP573" s="4"/>
      <c r="EQ573" s="4"/>
      <c r="ER573" s="4"/>
      <c r="ES573" s="4"/>
      <c r="ET573" s="4"/>
      <c r="EU573" s="4"/>
      <c r="EV573" s="4">
        <v>3000</v>
      </c>
      <c r="EW573" s="4">
        <v>494</v>
      </c>
      <c r="EX573" s="4">
        <v>377</v>
      </c>
      <c r="EY573" s="4">
        <v>441</v>
      </c>
      <c r="EZ573" s="4"/>
      <c r="FA573" s="4"/>
      <c r="FB573" s="4"/>
      <c r="FC573" s="4"/>
      <c r="FD573" s="4"/>
      <c r="FE573" s="4"/>
      <c r="FF573" s="4"/>
      <c r="FG573" s="4"/>
      <c r="FH573" s="4"/>
      <c r="FI573" s="4"/>
    </row>
    <row r="574" spans="1:165" x14ac:dyDescent="0.35">
      <c r="A574">
        <v>2023</v>
      </c>
      <c r="B574" t="s">
        <v>149</v>
      </c>
      <c r="C574" t="s">
        <v>155</v>
      </c>
      <c r="D574" t="s">
        <v>1965</v>
      </c>
      <c r="E574" t="s">
        <v>151</v>
      </c>
      <c r="F574">
        <v>22</v>
      </c>
      <c r="G574" s="209">
        <v>3.4</v>
      </c>
      <c r="H574">
        <v>6</v>
      </c>
      <c r="I574" t="s">
        <v>911</v>
      </c>
      <c r="J574">
        <v>20</v>
      </c>
      <c r="K574">
        <v>24</v>
      </c>
      <c r="L574">
        <v>22</v>
      </c>
      <c r="M574">
        <v>26.612200000000001</v>
      </c>
      <c r="N574">
        <v>33.685400000000001</v>
      </c>
      <c r="O574">
        <v>29.389099999999999</v>
      </c>
      <c r="P574">
        <v>20</v>
      </c>
      <c r="Q574">
        <v>24.026800000000001</v>
      </c>
      <c r="R574">
        <v>22.244399999999999</v>
      </c>
      <c r="T574" t="s">
        <v>796</v>
      </c>
      <c r="U574" t="s">
        <v>797</v>
      </c>
      <c r="V574" t="s">
        <v>819</v>
      </c>
      <c r="W574" t="s">
        <v>820</v>
      </c>
      <c r="Y574">
        <v>10</v>
      </c>
      <c r="Z574" t="s">
        <v>62</v>
      </c>
      <c r="AA574" t="s">
        <v>63</v>
      </c>
      <c r="AB574" t="s">
        <v>71</v>
      </c>
      <c r="AC574" t="s">
        <v>72</v>
      </c>
      <c r="AD574">
        <v>15</v>
      </c>
      <c r="AG574" t="s">
        <v>856</v>
      </c>
      <c r="AH574" t="s">
        <v>857</v>
      </c>
      <c r="AI574" t="s">
        <v>64</v>
      </c>
      <c r="AJ574" t="s">
        <v>65</v>
      </c>
      <c r="AK574" t="s">
        <v>66</v>
      </c>
      <c r="AL574" t="s">
        <v>67</v>
      </c>
      <c r="AS574">
        <v>2000</v>
      </c>
      <c r="AT574">
        <v>2000</v>
      </c>
      <c r="BN574" s="192" t="s">
        <v>1298</v>
      </c>
      <c r="BO574">
        <v>2</v>
      </c>
      <c r="BP574">
        <v>2</v>
      </c>
      <c r="BQ574">
        <v>12</v>
      </c>
      <c r="BR574" t="s">
        <v>1889</v>
      </c>
      <c r="BT574" t="s">
        <v>998</v>
      </c>
      <c r="BU574" s="210">
        <v>44811</v>
      </c>
      <c r="BV574">
        <v>31829</v>
      </c>
      <c r="BX574" t="s">
        <v>63</v>
      </c>
      <c r="BY574" t="s">
        <v>63</v>
      </c>
      <c r="CB574" t="s">
        <v>63</v>
      </c>
      <c r="CC574" t="s">
        <v>63</v>
      </c>
      <c r="CE574" t="s">
        <v>63</v>
      </c>
      <c r="CG574" t="s">
        <v>62</v>
      </c>
      <c r="CH574" t="s">
        <v>898</v>
      </c>
      <c r="CI574" t="s">
        <v>63</v>
      </c>
      <c r="CK574" t="s">
        <v>83</v>
      </c>
      <c r="CM574">
        <v>1</v>
      </c>
      <c r="CN574" t="s">
        <v>1420</v>
      </c>
      <c r="CP574">
        <v>288</v>
      </c>
      <c r="CQ574">
        <v>6.5</v>
      </c>
      <c r="CR574">
        <v>46.4</v>
      </c>
      <c r="CS574" t="s">
        <v>85</v>
      </c>
      <c r="CV574" t="s">
        <v>86</v>
      </c>
      <c r="CX574" t="s">
        <v>139</v>
      </c>
      <c r="CY574" t="s">
        <v>63</v>
      </c>
      <c r="DC574" t="s">
        <v>1970</v>
      </c>
      <c r="DD574">
        <v>1</v>
      </c>
      <c r="DE574" t="s">
        <v>88</v>
      </c>
      <c r="DF574" t="s">
        <v>1300</v>
      </c>
      <c r="DG574">
        <v>45</v>
      </c>
      <c r="DJ574" t="s">
        <v>905</v>
      </c>
      <c r="DK574" t="s">
        <v>906</v>
      </c>
      <c r="DL574" t="s">
        <v>63</v>
      </c>
      <c r="DM574" t="s">
        <v>63</v>
      </c>
      <c r="DN574" t="s">
        <v>63</v>
      </c>
      <c r="DO574" t="s">
        <v>1244</v>
      </c>
      <c r="DP574" t="s">
        <v>62</v>
      </c>
      <c r="DQ574" t="s">
        <v>77</v>
      </c>
      <c r="DR574" t="s">
        <v>1301</v>
      </c>
      <c r="EB574">
        <v>5</v>
      </c>
      <c r="EC574">
        <v>5</v>
      </c>
      <c r="EE574" t="s">
        <v>1971</v>
      </c>
      <c r="EF574">
        <v>5</v>
      </c>
      <c r="EV574">
        <v>2000</v>
      </c>
      <c r="EW574">
        <v>441</v>
      </c>
      <c r="EX574">
        <v>367</v>
      </c>
      <c r="EY574">
        <v>408</v>
      </c>
    </row>
    <row r="575" spans="1:165" x14ac:dyDescent="0.35">
      <c r="A575" s="4">
        <v>2023</v>
      </c>
      <c r="B575" s="4" t="s">
        <v>296</v>
      </c>
      <c r="C575" s="4" t="s">
        <v>115</v>
      </c>
      <c r="D575" s="4" t="s">
        <v>1972</v>
      </c>
      <c r="E575" s="4" t="s">
        <v>113</v>
      </c>
      <c r="F575" s="4">
        <v>996</v>
      </c>
      <c r="G575" s="88">
        <v>2.7</v>
      </c>
      <c r="H575" s="4">
        <v>4</v>
      </c>
      <c r="I575" s="4" t="s">
        <v>882</v>
      </c>
      <c r="J575" s="4">
        <v>18</v>
      </c>
      <c r="K575" s="4">
        <v>21</v>
      </c>
      <c r="L575" s="4">
        <v>19</v>
      </c>
      <c r="M575" s="4">
        <v>23.064900000000002</v>
      </c>
      <c r="N575" s="4">
        <v>34.070999999999998</v>
      </c>
      <c r="O575" s="4">
        <v>26.988</v>
      </c>
      <c r="P575" s="4">
        <v>18.386299999999999</v>
      </c>
      <c r="Q575" s="4">
        <v>20.714300000000001</v>
      </c>
      <c r="R575" s="4">
        <v>19.3657</v>
      </c>
      <c r="S575" s="4"/>
      <c r="T575" s="4" t="s">
        <v>796</v>
      </c>
      <c r="U575" s="4" t="s">
        <v>797</v>
      </c>
      <c r="V575" s="4" t="s">
        <v>73</v>
      </c>
      <c r="W575" s="4" t="s">
        <v>74</v>
      </c>
      <c r="X575" s="4"/>
      <c r="Y575" s="4">
        <v>8</v>
      </c>
      <c r="Z575" s="4" t="s">
        <v>62</v>
      </c>
      <c r="AA575" s="4" t="s">
        <v>63</v>
      </c>
      <c r="AB575" s="4">
        <v>4</v>
      </c>
      <c r="AC575" s="4" t="s">
        <v>114</v>
      </c>
      <c r="AD575" s="4">
        <v>10</v>
      </c>
      <c r="AE575" s="4"/>
      <c r="AF575" s="4"/>
      <c r="AG575" s="4" t="s">
        <v>856</v>
      </c>
      <c r="AH575" s="4" t="s">
        <v>857</v>
      </c>
      <c r="AI575" s="4" t="s">
        <v>64</v>
      </c>
      <c r="AJ575" s="4" t="s">
        <v>65</v>
      </c>
      <c r="AK575" s="4" t="s">
        <v>66</v>
      </c>
      <c r="AL575" s="4" t="s">
        <v>67</v>
      </c>
      <c r="AM575" s="4"/>
      <c r="AN575" s="4"/>
      <c r="AO575" s="4"/>
      <c r="AP575" s="4"/>
      <c r="AQ575" s="4"/>
      <c r="AR575" s="4"/>
      <c r="AS575" s="4">
        <v>2350</v>
      </c>
      <c r="AT575" s="4">
        <v>2350</v>
      </c>
      <c r="AU575" s="4"/>
      <c r="AV575" s="4"/>
      <c r="AW575" s="4"/>
      <c r="AX575" s="4"/>
      <c r="AY575" s="4"/>
      <c r="AZ575" s="4"/>
      <c r="BA575" s="4"/>
      <c r="BB575" s="4"/>
      <c r="BC575" s="4"/>
      <c r="BD575" s="4"/>
      <c r="BE575" s="4"/>
      <c r="BF575" s="4"/>
      <c r="BG575" s="4"/>
      <c r="BH575" s="4"/>
      <c r="BI575" s="4"/>
      <c r="BJ575" s="4"/>
      <c r="BK575" s="4"/>
      <c r="BL575" s="4"/>
      <c r="BM575" s="4"/>
      <c r="BN575" s="92" t="s">
        <v>1004</v>
      </c>
      <c r="BO575" s="4">
        <v>2</v>
      </c>
      <c r="BP575" s="4">
        <v>2</v>
      </c>
      <c r="BQ575" s="4">
        <v>13</v>
      </c>
      <c r="BR575" s="4" t="s">
        <v>68</v>
      </c>
      <c r="BS575" s="4"/>
      <c r="BT575" s="4" t="s">
        <v>1289</v>
      </c>
      <c r="BU575" s="89">
        <v>44908</v>
      </c>
      <c r="BV575" s="4">
        <v>32653</v>
      </c>
      <c r="BW575" s="5"/>
      <c r="BX575" s="4" t="s">
        <v>63</v>
      </c>
      <c r="BY575" s="4" t="s">
        <v>63</v>
      </c>
      <c r="BZ575" s="4"/>
      <c r="CA575" s="4"/>
      <c r="CB575" s="4" t="s">
        <v>63</v>
      </c>
      <c r="CC575" s="4" t="s">
        <v>63</v>
      </c>
      <c r="CD575" s="4" t="s">
        <v>1394</v>
      </c>
      <c r="CE575" s="4" t="s">
        <v>62</v>
      </c>
      <c r="CF575" s="4" t="s">
        <v>1046</v>
      </c>
      <c r="CG575" s="4" t="s">
        <v>62</v>
      </c>
      <c r="CH575" s="4" t="s">
        <v>859</v>
      </c>
      <c r="CI575" s="4" t="s">
        <v>62</v>
      </c>
      <c r="CJ575" s="4" t="s">
        <v>1392</v>
      </c>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t="s">
        <v>806</v>
      </c>
      <c r="DK575" s="4" t="s">
        <v>807</v>
      </c>
      <c r="DL575" s="4"/>
      <c r="DM575" s="4"/>
      <c r="DN575" s="4" t="s">
        <v>63</v>
      </c>
      <c r="DO575" s="4" t="s">
        <v>825</v>
      </c>
      <c r="DP575" s="4" t="s">
        <v>62</v>
      </c>
      <c r="DQ575" s="4" t="s">
        <v>77</v>
      </c>
      <c r="DR575" s="4" t="s">
        <v>1898</v>
      </c>
      <c r="DS575" s="4"/>
      <c r="DT575" s="4"/>
      <c r="DU575" s="4"/>
      <c r="DV575" s="4"/>
      <c r="DW575" s="4"/>
      <c r="DX575" s="4"/>
      <c r="DY575" s="4"/>
      <c r="DZ575" s="4"/>
      <c r="EA575" s="213"/>
      <c r="EB575" s="4">
        <v>4</v>
      </c>
      <c r="EC575" s="4">
        <v>4</v>
      </c>
      <c r="ED575" s="4"/>
      <c r="EE575" s="4" t="s">
        <v>1868</v>
      </c>
      <c r="EF575" s="4">
        <v>7</v>
      </c>
      <c r="EG575" s="4"/>
      <c r="EH575" s="4"/>
      <c r="EI575" s="4"/>
      <c r="EJ575" s="4"/>
      <c r="EK575" s="4"/>
      <c r="EL575" s="4"/>
      <c r="EM575" s="4"/>
      <c r="EN575" s="4"/>
      <c r="EO575" s="4"/>
      <c r="EP575" s="4"/>
      <c r="EQ575" s="4"/>
      <c r="ER575" s="4"/>
      <c r="ES575" s="4"/>
      <c r="ET575" s="4"/>
      <c r="EU575" s="4"/>
      <c r="EV575" s="4">
        <v>3750</v>
      </c>
      <c r="EW575" s="4">
        <v>483</v>
      </c>
      <c r="EX575" s="4">
        <v>429</v>
      </c>
      <c r="EY575" s="4">
        <v>459</v>
      </c>
      <c r="EZ575" s="4"/>
      <c r="FA575" s="4"/>
      <c r="FB575" s="4"/>
      <c r="FC575" s="4"/>
      <c r="FD575" s="4"/>
      <c r="FE575" s="4"/>
      <c r="FF575" s="4"/>
      <c r="FG575" s="4"/>
      <c r="FH575" s="4"/>
      <c r="FI575" s="4"/>
    </row>
    <row r="576" spans="1:165" x14ac:dyDescent="0.35">
      <c r="A576" s="4">
        <v>2023</v>
      </c>
      <c r="B576" s="4" t="s">
        <v>296</v>
      </c>
      <c r="C576" s="4" t="s">
        <v>115</v>
      </c>
      <c r="D576" s="4" t="s">
        <v>1972</v>
      </c>
      <c r="E576" s="4" t="s">
        <v>113</v>
      </c>
      <c r="F576" s="4">
        <v>713</v>
      </c>
      <c r="G576" s="88">
        <v>2.7</v>
      </c>
      <c r="H576" s="4">
        <v>4</v>
      </c>
      <c r="I576" s="4" t="s">
        <v>882</v>
      </c>
      <c r="J576" s="4">
        <v>18</v>
      </c>
      <c r="K576" s="4">
        <v>21</v>
      </c>
      <c r="L576" s="4">
        <v>19</v>
      </c>
      <c r="M576" s="4">
        <v>22.942499999999999</v>
      </c>
      <c r="N576" s="4">
        <v>33.765900000000002</v>
      </c>
      <c r="O576" s="4">
        <v>26.8096</v>
      </c>
      <c r="P576" s="4">
        <v>18.296099999999999</v>
      </c>
      <c r="Q576" s="4">
        <v>20.526399999999999</v>
      </c>
      <c r="R576" s="4">
        <v>19.236699999999999</v>
      </c>
      <c r="S576" s="4"/>
      <c r="T576" s="4" t="s">
        <v>796</v>
      </c>
      <c r="U576" s="4" t="s">
        <v>797</v>
      </c>
      <c r="V576" s="4" t="s">
        <v>73</v>
      </c>
      <c r="W576" s="4" t="s">
        <v>74</v>
      </c>
      <c r="X576" s="4"/>
      <c r="Y576" s="4">
        <v>8</v>
      </c>
      <c r="Z576" s="4" t="s">
        <v>62</v>
      </c>
      <c r="AA576" s="4" t="s">
        <v>63</v>
      </c>
      <c r="AB576" s="4">
        <v>4</v>
      </c>
      <c r="AC576" s="4" t="s">
        <v>114</v>
      </c>
      <c r="AD576" s="4">
        <v>10</v>
      </c>
      <c r="AE576" s="4"/>
      <c r="AF576" s="4"/>
      <c r="AG576" s="4" t="s">
        <v>856</v>
      </c>
      <c r="AH576" s="4" t="s">
        <v>857</v>
      </c>
      <c r="AI576" s="4" t="s">
        <v>64</v>
      </c>
      <c r="AJ576" s="4" t="s">
        <v>65</v>
      </c>
      <c r="AK576" s="4" t="s">
        <v>66</v>
      </c>
      <c r="AL576" s="4" t="s">
        <v>67</v>
      </c>
      <c r="AM576" s="4"/>
      <c r="AN576" s="4"/>
      <c r="AO576" s="4"/>
      <c r="AP576" s="4"/>
      <c r="AQ576" s="4"/>
      <c r="AR576" s="4"/>
      <c r="AS576" s="4">
        <v>2350</v>
      </c>
      <c r="AT576" s="4">
        <v>2350</v>
      </c>
      <c r="AU576" s="4"/>
      <c r="AV576" s="4"/>
      <c r="AW576" s="4"/>
      <c r="AX576" s="4"/>
      <c r="AY576" s="4"/>
      <c r="AZ576" s="4"/>
      <c r="BA576" s="4"/>
      <c r="BB576" s="4"/>
      <c r="BC576" s="4"/>
      <c r="BD576" s="4"/>
      <c r="BE576" s="4"/>
      <c r="BF576" s="4"/>
      <c r="BG576" s="4"/>
      <c r="BH576" s="4"/>
      <c r="BI576" s="4"/>
      <c r="BJ576" s="4"/>
      <c r="BK576" s="4"/>
      <c r="BL576" s="4"/>
      <c r="BM576" s="4"/>
      <c r="BN576" s="92" t="s">
        <v>1888</v>
      </c>
      <c r="BO576" s="4">
        <v>2</v>
      </c>
      <c r="BP576" s="4">
        <v>2</v>
      </c>
      <c r="BQ576" s="4">
        <v>13</v>
      </c>
      <c r="BR576" s="4" t="s">
        <v>68</v>
      </c>
      <c r="BS576" s="4"/>
      <c r="BT576" s="4" t="s">
        <v>1289</v>
      </c>
      <c r="BU576" s="89">
        <v>44908</v>
      </c>
      <c r="BV576" s="4">
        <v>32652</v>
      </c>
      <c r="BW576" s="5"/>
      <c r="BX576" s="4" t="s">
        <v>63</v>
      </c>
      <c r="BY576" s="4" t="s">
        <v>63</v>
      </c>
      <c r="BZ576" s="4"/>
      <c r="CA576" s="4"/>
      <c r="CB576" s="4" t="s">
        <v>63</v>
      </c>
      <c r="CC576" s="4" t="s">
        <v>63</v>
      </c>
      <c r="CD576" s="4" t="s">
        <v>1394</v>
      </c>
      <c r="CE576" s="4" t="s">
        <v>62</v>
      </c>
      <c r="CF576" s="4" t="s">
        <v>1046</v>
      </c>
      <c r="CG576" s="4" t="s">
        <v>62</v>
      </c>
      <c r="CH576" s="4" t="s">
        <v>859</v>
      </c>
      <c r="CI576" s="4" t="s">
        <v>62</v>
      </c>
      <c r="CJ576" s="4" t="s">
        <v>1392</v>
      </c>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t="s">
        <v>806</v>
      </c>
      <c r="DK576" s="4" t="s">
        <v>807</v>
      </c>
      <c r="DL576" s="4"/>
      <c r="DM576" s="4"/>
      <c r="DN576" s="4" t="s">
        <v>63</v>
      </c>
      <c r="DO576" s="4" t="s">
        <v>825</v>
      </c>
      <c r="DP576" s="4" t="s">
        <v>62</v>
      </c>
      <c r="DQ576" s="4" t="s">
        <v>77</v>
      </c>
      <c r="DR576" s="4" t="s">
        <v>1890</v>
      </c>
      <c r="DS576" s="4"/>
      <c r="DT576" s="4"/>
      <c r="DU576" s="4"/>
      <c r="DV576" s="4"/>
      <c r="DW576" s="4"/>
      <c r="DX576" s="4"/>
      <c r="DY576" s="4"/>
      <c r="DZ576" s="4"/>
      <c r="EA576" s="213"/>
      <c r="EB576" s="4">
        <v>4</v>
      </c>
      <c r="EC576" s="4">
        <v>4</v>
      </c>
      <c r="ED576" s="4"/>
      <c r="EE576" s="4" t="s">
        <v>1868</v>
      </c>
      <c r="EF576" s="4">
        <v>7</v>
      </c>
      <c r="EG576" s="4"/>
      <c r="EH576" s="4"/>
      <c r="EI576" s="4"/>
      <c r="EJ576" s="4"/>
      <c r="EK576" s="4"/>
      <c r="EL576" s="4"/>
      <c r="EM576" s="4"/>
      <c r="EN576" s="4"/>
      <c r="EO576" s="4"/>
      <c r="EP576" s="4"/>
      <c r="EQ576" s="4"/>
      <c r="ER576" s="4"/>
      <c r="ES576" s="4"/>
      <c r="ET576" s="4"/>
      <c r="EU576" s="4"/>
      <c r="EV576" s="4">
        <v>3750</v>
      </c>
      <c r="EW576" s="4">
        <v>485</v>
      </c>
      <c r="EX576" s="4">
        <v>433</v>
      </c>
      <c r="EY576" s="4">
        <v>462</v>
      </c>
      <c r="EZ576" s="4"/>
      <c r="FA576" s="4"/>
      <c r="FB576" s="4"/>
      <c r="FC576" s="4"/>
      <c r="FD576" s="4"/>
      <c r="FE576" s="4"/>
      <c r="FF576" s="4"/>
      <c r="FG576" s="4"/>
      <c r="FH576" s="4"/>
      <c r="FI576" s="4"/>
    </row>
    <row r="577" spans="1:165" x14ac:dyDescent="0.35">
      <c r="A577" s="4">
        <v>2023</v>
      </c>
      <c r="B577" s="4" t="s">
        <v>296</v>
      </c>
      <c r="C577" s="4" t="s">
        <v>115</v>
      </c>
      <c r="D577" s="4" t="s">
        <v>1972</v>
      </c>
      <c r="E577" s="4" t="s">
        <v>113</v>
      </c>
      <c r="F577" s="4">
        <v>995</v>
      </c>
      <c r="G577" s="88">
        <v>3</v>
      </c>
      <c r="H577" s="4">
        <v>6</v>
      </c>
      <c r="I577" s="4" t="s">
        <v>1281</v>
      </c>
      <c r="J577" s="4">
        <v>22</v>
      </c>
      <c r="K577" s="4">
        <v>27</v>
      </c>
      <c r="L577" s="4">
        <v>24</v>
      </c>
      <c r="M577" s="4">
        <v>28.923200000000001</v>
      </c>
      <c r="N577" s="4">
        <v>41.916200000000003</v>
      </c>
      <c r="O577" s="4">
        <v>33.611699999999999</v>
      </c>
      <c r="P577" s="4">
        <v>22</v>
      </c>
      <c r="Q577" s="4">
        <v>27.175000000000001</v>
      </c>
      <c r="R577" s="4">
        <v>24.468</v>
      </c>
      <c r="S577" s="4"/>
      <c r="T577" s="4" t="s">
        <v>796</v>
      </c>
      <c r="U577" s="4" t="s">
        <v>797</v>
      </c>
      <c r="V577" s="4" t="s">
        <v>73</v>
      </c>
      <c r="W577" s="4" t="s">
        <v>74</v>
      </c>
      <c r="X577" s="4"/>
      <c r="Y577" s="4">
        <v>10</v>
      </c>
      <c r="Z577" s="4" t="s">
        <v>62</v>
      </c>
      <c r="AA577" s="4" t="s">
        <v>63</v>
      </c>
      <c r="AB577" s="4">
        <v>4</v>
      </c>
      <c r="AC577" s="4" t="s">
        <v>114</v>
      </c>
      <c r="AD577" s="4"/>
      <c r="AE577" s="4">
        <v>20</v>
      </c>
      <c r="AF577" s="4"/>
      <c r="AG577" s="4" t="s">
        <v>1891</v>
      </c>
      <c r="AH577" s="4" t="s">
        <v>1892</v>
      </c>
      <c r="AI577" s="4" t="s">
        <v>64</v>
      </c>
      <c r="AJ577" s="4" t="s">
        <v>65</v>
      </c>
      <c r="AK577" s="4" t="s">
        <v>66</v>
      </c>
      <c r="AL577" s="4" t="s">
        <v>67</v>
      </c>
      <c r="AM577" s="4"/>
      <c r="AN577" s="4"/>
      <c r="AO577" s="4"/>
      <c r="AP577" s="4"/>
      <c r="AQ577" s="4"/>
      <c r="AR577" s="4"/>
      <c r="AS577" s="4">
        <v>2000</v>
      </c>
      <c r="AT577" s="4">
        <v>2000</v>
      </c>
      <c r="AU577" s="4"/>
      <c r="AV577" s="4"/>
      <c r="AW577" s="4"/>
      <c r="AX577" s="4"/>
      <c r="AY577" s="4"/>
      <c r="AZ577" s="4"/>
      <c r="BA577" s="4"/>
      <c r="BB577" s="4"/>
      <c r="BC577" s="4"/>
      <c r="BD577" s="4"/>
      <c r="BE577" s="4"/>
      <c r="BF577" s="4"/>
      <c r="BG577" s="4"/>
      <c r="BH577" s="4"/>
      <c r="BI577" s="4"/>
      <c r="BJ577" s="4"/>
      <c r="BK577" s="4"/>
      <c r="BL577" s="4"/>
      <c r="BM577" s="4"/>
      <c r="BN577" s="92" t="s">
        <v>1973</v>
      </c>
      <c r="BO577" s="4">
        <v>2</v>
      </c>
      <c r="BP577" s="4">
        <v>2</v>
      </c>
      <c r="BQ577" s="4">
        <v>13</v>
      </c>
      <c r="BR577" s="4" t="s">
        <v>68</v>
      </c>
      <c r="BS577" s="4"/>
      <c r="BT577" s="4" t="s">
        <v>1289</v>
      </c>
      <c r="BU577" s="89">
        <v>44801</v>
      </c>
      <c r="BV577" s="4">
        <v>32011</v>
      </c>
      <c r="BW577" s="5"/>
      <c r="BX577" s="4" t="s">
        <v>63</v>
      </c>
      <c r="BY577" s="4" t="s">
        <v>63</v>
      </c>
      <c r="BZ577" s="4"/>
      <c r="CA577" s="4"/>
      <c r="CB577" s="4" t="s">
        <v>63</v>
      </c>
      <c r="CC577" s="4" t="s">
        <v>63</v>
      </c>
      <c r="CD577" s="4"/>
      <c r="CE577" s="4" t="s">
        <v>63</v>
      </c>
      <c r="CF577" s="4"/>
      <c r="CG577" s="4" t="s">
        <v>63</v>
      </c>
      <c r="CH577" s="4"/>
      <c r="CI577" s="4" t="s">
        <v>63</v>
      </c>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t="s">
        <v>1893</v>
      </c>
      <c r="DK577" s="4" t="s">
        <v>1894</v>
      </c>
      <c r="DL577" s="4"/>
      <c r="DM577" s="4"/>
      <c r="DN577" s="4" t="s">
        <v>63</v>
      </c>
      <c r="DO577" s="4" t="s">
        <v>825</v>
      </c>
      <c r="DP577" s="4" t="s">
        <v>62</v>
      </c>
      <c r="DQ577" s="4" t="s">
        <v>77</v>
      </c>
      <c r="DR577" s="4" t="s">
        <v>1890</v>
      </c>
      <c r="DS577" s="4"/>
      <c r="DT577" s="4"/>
      <c r="DU577" s="4"/>
      <c r="DV577" s="4"/>
      <c r="DW577" s="4"/>
      <c r="DX577" s="4"/>
      <c r="DY577" s="4"/>
      <c r="DZ577" s="4"/>
      <c r="EA577" s="213"/>
      <c r="EB577" s="4">
        <v>5</v>
      </c>
      <c r="EC577" s="4">
        <v>4</v>
      </c>
      <c r="ED577" s="4"/>
      <c r="EE577" s="4" t="s">
        <v>1895</v>
      </c>
      <c r="EF577" s="4">
        <v>5</v>
      </c>
      <c r="EG577" s="4"/>
      <c r="EH577" s="4"/>
      <c r="EI577" s="4"/>
      <c r="EJ577" s="4"/>
      <c r="EK577" s="4"/>
      <c r="EL577" s="4"/>
      <c r="EM577" s="4"/>
      <c r="EN577" s="4"/>
      <c r="EO577" s="4"/>
      <c r="EP577" s="4"/>
      <c r="EQ577" s="4"/>
      <c r="ER577" s="4"/>
      <c r="ES577" s="4"/>
      <c r="ET577" s="4"/>
      <c r="EU577" s="4"/>
      <c r="EV577" s="4">
        <v>2000</v>
      </c>
      <c r="EW577" s="4">
        <v>463</v>
      </c>
      <c r="EX577" s="4">
        <v>375</v>
      </c>
      <c r="EY577" s="4">
        <v>423</v>
      </c>
      <c r="EZ577" s="4"/>
      <c r="FA577" s="4"/>
      <c r="FB577" s="4"/>
      <c r="FC577" s="4"/>
      <c r="FD577" s="4"/>
      <c r="FE577" s="4"/>
      <c r="FF577" s="4"/>
      <c r="FG577" s="4"/>
      <c r="FH577" s="4"/>
      <c r="FI577" s="4"/>
    </row>
    <row r="578" spans="1:165" x14ac:dyDescent="0.35">
      <c r="A578" s="4">
        <v>2023</v>
      </c>
      <c r="B578" s="4" t="s">
        <v>296</v>
      </c>
      <c r="C578" s="4" t="s">
        <v>115</v>
      </c>
      <c r="D578" s="4" t="s">
        <v>1972</v>
      </c>
      <c r="E578" s="4" t="s">
        <v>113</v>
      </c>
      <c r="F578" s="4">
        <v>990</v>
      </c>
      <c r="G578" s="88">
        <v>3</v>
      </c>
      <c r="H578" s="4">
        <v>6</v>
      </c>
      <c r="I578" s="4" t="s">
        <v>1281</v>
      </c>
      <c r="J578" s="4">
        <v>22</v>
      </c>
      <c r="K578" s="4">
        <v>27</v>
      </c>
      <c r="L578" s="4">
        <v>24</v>
      </c>
      <c r="M578" s="4">
        <v>28.8</v>
      </c>
      <c r="N578" s="4">
        <v>41.5</v>
      </c>
      <c r="O578" s="4">
        <v>33.399500000000003</v>
      </c>
      <c r="P578" s="4">
        <v>22</v>
      </c>
      <c r="Q578" s="4">
        <v>26.9053</v>
      </c>
      <c r="R578" s="4">
        <v>24.313099999999999</v>
      </c>
      <c r="S578" s="4"/>
      <c r="T578" s="4" t="s">
        <v>796</v>
      </c>
      <c r="U578" s="4" t="s">
        <v>797</v>
      </c>
      <c r="V578" s="4" t="s">
        <v>73</v>
      </c>
      <c r="W578" s="4" t="s">
        <v>74</v>
      </c>
      <c r="X578" s="4"/>
      <c r="Y578" s="4">
        <v>10</v>
      </c>
      <c r="Z578" s="4" t="s">
        <v>62</v>
      </c>
      <c r="AA578" s="4" t="s">
        <v>63</v>
      </c>
      <c r="AB578" s="4">
        <v>4</v>
      </c>
      <c r="AC578" s="4" t="s">
        <v>114</v>
      </c>
      <c r="AD578" s="4"/>
      <c r="AE578" s="4">
        <v>20</v>
      </c>
      <c r="AF578" s="4"/>
      <c r="AG578" s="4" t="s">
        <v>1891</v>
      </c>
      <c r="AH578" s="4" t="s">
        <v>1892</v>
      </c>
      <c r="AI578" s="4" t="s">
        <v>64</v>
      </c>
      <c r="AJ578" s="4" t="s">
        <v>65</v>
      </c>
      <c r="AK578" s="4" t="s">
        <v>66</v>
      </c>
      <c r="AL578" s="4" t="s">
        <v>67</v>
      </c>
      <c r="AM578" s="4"/>
      <c r="AN578" s="4"/>
      <c r="AO578" s="4"/>
      <c r="AP578" s="4"/>
      <c r="AQ578" s="4"/>
      <c r="AR578" s="4"/>
      <c r="AS578" s="4">
        <v>2000</v>
      </c>
      <c r="AT578" s="4">
        <v>2000</v>
      </c>
      <c r="AU578" s="4"/>
      <c r="AV578" s="4"/>
      <c r="AW578" s="4"/>
      <c r="AX578" s="4"/>
      <c r="AY578" s="4"/>
      <c r="AZ578" s="4"/>
      <c r="BA578" s="4"/>
      <c r="BB578" s="4"/>
      <c r="BC578" s="4"/>
      <c r="BD578" s="4"/>
      <c r="BE578" s="4"/>
      <c r="BF578" s="4"/>
      <c r="BG578" s="4"/>
      <c r="BH578" s="4"/>
      <c r="BI578" s="4"/>
      <c r="BJ578" s="4"/>
      <c r="BK578" s="4"/>
      <c r="BL578" s="4"/>
      <c r="BM578" s="4"/>
      <c r="BN578" s="92"/>
      <c r="BO578" s="4">
        <v>2</v>
      </c>
      <c r="BP578" s="4">
        <v>2</v>
      </c>
      <c r="BQ578" s="4">
        <v>13</v>
      </c>
      <c r="BR578" s="4" t="s">
        <v>68</v>
      </c>
      <c r="BS578" s="4"/>
      <c r="BT578" s="4" t="s">
        <v>1289</v>
      </c>
      <c r="BU578" s="89">
        <v>44801</v>
      </c>
      <c r="BV578" s="4">
        <v>32009</v>
      </c>
      <c r="BW578" s="5"/>
      <c r="BX578" s="4" t="s">
        <v>63</v>
      </c>
      <c r="BY578" s="4" t="s">
        <v>63</v>
      </c>
      <c r="BZ578" s="4"/>
      <c r="CA578" s="4"/>
      <c r="CB578" s="4" t="s">
        <v>63</v>
      </c>
      <c r="CC578" s="4" t="s">
        <v>63</v>
      </c>
      <c r="CD578" s="4"/>
      <c r="CE578" s="4" t="s">
        <v>63</v>
      </c>
      <c r="CF578" s="4"/>
      <c r="CG578" s="4" t="s">
        <v>63</v>
      </c>
      <c r="CH578" s="4"/>
      <c r="CI578" s="4" t="s">
        <v>63</v>
      </c>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t="s">
        <v>1893</v>
      </c>
      <c r="DK578" s="4" t="s">
        <v>1894</v>
      </c>
      <c r="DL578" s="4"/>
      <c r="DM578" s="4"/>
      <c r="DN578" s="4" t="s">
        <v>63</v>
      </c>
      <c r="DO578" s="4" t="s">
        <v>825</v>
      </c>
      <c r="DP578" s="4" t="s">
        <v>62</v>
      </c>
      <c r="DQ578" s="4" t="s">
        <v>77</v>
      </c>
      <c r="DR578" s="4"/>
      <c r="DS578" s="4"/>
      <c r="DT578" s="4"/>
      <c r="DU578" s="4"/>
      <c r="DV578" s="4"/>
      <c r="DW578" s="4"/>
      <c r="DX578" s="4"/>
      <c r="DY578" s="4"/>
      <c r="DZ578" s="4"/>
      <c r="EA578" s="213"/>
      <c r="EB578" s="4">
        <v>5</v>
      </c>
      <c r="EC578" s="4">
        <v>4</v>
      </c>
      <c r="ED578" s="4"/>
      <c r="EE578" s="4" t="s">
        <v>1895</v>
      </c>
      <c r="EF578" s="4">
        <v>5</v>
      </c>
      <c r="EG578" s="4"/>
      <c r="EH578" s="4"/>
      <c r="EI578" s="4"/>
      <c r="EJ578" s="4"/>
      <c r="EK578" s="4"/>
      <c r="EL578" s="4"/>
      <c r="EM578" s="4"/>
      <c r="EN578" s="4"/>
      <c r="EO578" s="4"/>
      <c r="EP578" s="4"/>
      <c r="EQ578" s="4"/>
      <c r="ER578" s="4"/>
      <c r="ES578" s="4"/>
      <c r="ET578" s="4"/>
      <c r="EU578" s="4"/>
      <c r="EV578" s="4">
        <v>2000</v>
      </c>
      <c r="EW578" s="4">
        <v>463</v>
      </c>
      <c r="EX578" s="4">
        <v>378</v>
      </c>
      <c r="EY578" s="4">
        <v>425</v>
      </c>
      <c r="EZ578" s="4"/>
      <c r="FA578" s="4"/>
      <c r="FB578" s="4"/>
      <c r="FC578" s="4"/>
      <c r="FD578" s="4"/>
      <c r="FE578" s="4"/>
      <c r="FF578" s="4"/>
      <c r="FG578" s="4"/>
      <c r="FH578" s="4"/>
      <c r="FI578" s="4"/>
    </row>
    <row r="579" spans="1:165" x14ac:dyDescent="0.35">
      <c r="A579" s="4">
        <v>2023</v>
      </c>
      <c r="B579" s="4" t="s">
        <v>296</v>
      </c>
      <c r="C579" s="4" t="s">
        <v>115</v>
      </c>
      <c r="D579" s="4" t="s">
        <v>1972</v>
      </c>
      <c r="E579" s="4" t="s">
        <v>113</v>
      </c>
      <c r="F579" s="4">
        <v>801</v>
      </c>
      <c r="G579" s="88">
        <v>5.3</v>
      </c>
      <c r="H579" s="4">
        <v>8</v>
      </c>
      <c r="I579" s="4" t="s">
        <v>1281</v>
      </c>
      <c r="J579" s="4">
        <v>16</v>
      </c>
      <c r="K579" s="4">
        <v>20</v>
      </c>
      <c r="L579" s="4">
        <v>17</v>
      </c>
      <c r="M579" s="4">
        <v>21.22</v>
      </c>
      <c r="N579" s="4">
        <v>31.74</v>
      </c>
      <c r="O579" s="4">
        <v>24.939699999999998</v>
      </c>
      <c r="P579" s="4">
        <v>16</v>
      </c>
      <c r="Q579" s="4">
        <v>20</v>
      </c>
      <c r="R579" s="4">
        <v>17</v>
      </c>
      <c r="S579" s="4"/>
      <c r="T579" s="4" t="s">
        <v>852</v>
      </c>
      <c r="U579" s="4" t="s">
        <v>853</v>
      </c>
      <c r="V579" s="4" t="s">
        <v>73</v>
      </c>
      <c r="W579" s="4" t="s">
        <v>74</v>
      </c>
      <c r="X579" s="4"/>
      <c r="Y579" s="4">
        <v>10</v>
      </c>
      <c r="Z579" s="4" t="s">
        <v>62</v>
      </c>
      <c r="AA579" s="4" t="s">
        <v>63</v>
      </c>
      <c r="AB579" s="4">
        <v>4</v>
      </c>
      <c r="AC579" s="4" t="s">
        <v>114</v>
      </c>
      <c r="AD579" s="4">
        <v>10</v>
      </c>
      <c r="AE579" s="4"/>
      <c r="AF579" s="4"/>
      <c r="AG579" s="4" t="s">
        <v>856</v>
      </c>
      <c r="AH579" s="4" t="s">
        <v>857</v>
      </c>
      <c r="AI579" s="4" t="s">
        <v>64</v>
      </c>
      <c r="AJ579" s="4" t="s">
        <v>65</v>
      </c>
      <c r="AK579" s="4" t="s">
        <v>66</v>
      </c>
      <c r="AL579" s="4" t="s">
        <v>67</v>
      </c>
      <c r="AM579" s="4"/>
      <c r="AN579" s="4"/>
      <c r="AO579" s="4"/>
      <c r="AP579" s="4"/>
      <c r="AQ579" s="4"/>
      <c r="AR579" s="4"/>
      <c r="AS579" s="4">
        <v>2600</v>
      </c>
      <c r="AT579" s="4">
        <v>2600</v>
      </c>
      <c r="AU579" s="4"/>
      <c r="AV579" s="4"/>
      <c r="AW579" s="4"/>
      <c r="AX579" s="4"/>
      <c r="AY579" s="4"/>
      <c r="AZ579" s="4"/>
      <c r="BA579" s="4"/>
      <c r="BB579" s="4"/>
      <c r="BC579" s="4"/>
      <c r="BD579" s="4"/>
      <c r="BE579" s="4"/>
      <c r="BF579" s="4"/>
      <c r="BG579" s="4"/>
      <c r="BH579" s="4"/>
      <c r="BI579" s="4"/>
      <c r="BJ579" s="4"/>
      <c r="BK579" s="4"/>
      <c r="BL579" s="4"/>
      <c r="BM579" s="4"/>
      <c r="BN579" s="92" t="s">
        <v>1004</v>
      </c>
      <c r="BO579" s="4">
        <v>1</v>
      </c>
      <c r="BP579" s="4">
        <v>1</v>
      </c>
      <c r="BQ579" s="4">
        <v>13</v>
      </c>
      <c r="BR579" s="4" t="s">
        <v>68</v>
      </c>
      <c r="BS579" s="4"/>
      <c r="BT579" s="4" t="s">
        <v>1011</v>
      </c>
      <c r="BU579" s="89">
        <v>44949</v>
      </c>
      <c r="BV579" s="4">
        <v>32732</v>
      </c>
      <c r="BW579" s="5"/>
      <c r="BX579" s="4" t="s">
        <v>63</v>
      </c>
      <c r="BY579" s="4" t="s">
        <v>63</v>
      </c>
      <c r="BZ579" s="4"/>
      <c r="CA579" s="4"/>
      <c r="CB579" s="4" t="s">
        <v>63</v>
      </c>
      <c r="CC579" s="4" t="s">
        <v>63</v>
      </c>
      <c r="CD579" s="4"/>
      <c r="CE579" s="4" t="s">
        <v>62</v>
      </c>
      <c r="CF579" s="4" t="s">
        <v>1896</v>
      </c>
      <c r="CG579" s="4" t="s">
        <v>62</v>
      </c>
      <c r="CH579" s="4" t="s">
        <v>1897</v>
      </c>
      <c r="CI579" s="4" t="s">
        <v>63</v>
      </c>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t="s">
        <v>806</v>
      </c>
      <c r="DK579" s="4" t="s">
        <v>807</v>
      </c>
      <c r="DL579" s="4"/>
      <c r="DM579" s="4"/>
      <c r="DN579" s="4" t="s">
        <v>63</v>
      </c>
      <c r="DO579" s="4" t="s">
        <v>825</v>
      </c>
      <c r="DP579" s="4" t="s">
        <v>62</v>
      </c>
      <c r="DQ579" s="4" t="s">
        <v>77</v>
      </c>
      <c r="DR579" s="4" t="s">
        <v>1898</v>
      </c>
      <c r="DS579" s="4"/>
      <c r="DT579" s="4"/>
      <c r="DU579" s="4"/>
      <c r="DV579" s="4"/>
      <c r="DW579" s="4"/>
      <c r="DX579" s="4"/>
      <c r="DY579" s="4"/>
      <c r="DZ579" s="4"/>
      <c r="EA579" s="213"/>
      <c r="EB579" s="4">
        <v>3</v>
      </c>
      <c r="EC579" s="4">
        <v>3</v>
      </c>
      <c r="ED579" s="4"/>
      <c r="EE579" s="4" t="s">
        <v>1899</v>
      </c>
      <c r="EF579" s="4">
        <v>6</v>
      </c>
      <c r="EG579" s="4"/>
      <c r="EH579" s="4"/>
      <c r="EI579" s="4"/>
      <c r="EJ579" s="4"/>
      <c r="EK579" s="4"/>
      <c r="EL579" s="4"/>
      <c r="EM579" s="4"/>
      <c r="EN579" s="4"/>
      <c r="EO579" s="4"/>
      <c r="EP579" s="4"/>
      <c r="EQ579" s="4"/>
      <c r="ER579" s="4"/>
      <c r="ES579" s="4"/>
      <c r="ET579" s="4"/>
      <c r="EU579" s="4"/>
      <c r="EV579" s="4">
        <v>5000</v>
      </c>
      <c r="EW579" s="4">
        <v>555</v>
      </c>
      <c r="EX579" s="4">
        <v>445</v>
      </c>
      <c r="EY579" s="4">
        <v>523</v>
      </c>
      <c r="EZ579" s="4"/>
      <c r="FA579" s="4"/>
      <c r="FB579" s="4"/>
      <c r="FC579" s="4"/>
      <c r="FD579" s="4"/>
      <c r="FE579" s="4"/>
      <c r="FF579" s="4"/>
      <c r="FG579" s="4"/>
      <c r="FH579" s="4"/>
      <c r="FI579" s="4"/>
    </row>
    <row r="580" spans="1:165" x14ac:dyDescent="0.35">
      <c r="A580" s="4">
        <v>2023</v>
      </c>
      <c r="B580" s="4" t="s">
        <v>296</v>
      </c>
      <c r="C580" s="4" t="s">
        <v>115</v>
      </c>
      <c r="D580" s="4" t="s">
        <v>1972</v>
      </c>
      <c r="E580" s="4" t="s">
        <v>113</v>
      </c>
      <c r="F580" s="4">
        <v>775</v>
      </c>
      <c r="G580" s="88">
        <v>5.3</v>
      </c>
      <c r="H580" s="4">
        <v>8</v>
      </c>
      <c r="I580" s="4" t="s">
        <v>1281</v>
      </c>
      <c r="J580" s="4">
        <v>16</v>
      </c>
      <c r="K580" s="4">
        <v>20</v>
      </c>
      <c r="L580" s="4">
        <v>17</v>
      </c>
      <c r="M580" s="4">
        <v>21.3</v>
      </c>
      <c r="N580" s="4">
        <v>31.8</v>
      </c>
      <c r="O580" s="4">
        <v>25.017199999999999</v>
      </c>
      <c r="P580" s="4">
        <v>16</v>
      </c>
      <c r="Q580" s="4">
        <v>20</v>
      </c>
      <c r="R580" s="4">
        <v>17</v>
      </c>
      <c r="S580" s="4"/>
      <c r="T580" s="4" t="s">
        <v>852</v>
      </c>
      <c r="U580" s="4" t="s">
        <v>853</v>
      </c>
      <c r="V580" s="4" t="s">
        <v>73</v>
      </c>
      <c r="W580" s="4" t="s">
        <v>74</v>
      </c>
      <c r="X580" s="4"/>
      <c r="Y580" s="4">
        <v>10</v>
      </c>
      <c r="Z580" s="4" t="s">
        <v>62</v>
      </c>
      <c r="AA580" s="4" t="s">
        <v>63</v>
      </c>
      <c r="AB580" s="4">
        <v>4</v>
      </c>
      <c r="AC580" s="4" t="s">
        <v>114</v>
      </c>
      <c r="AD580" s="4">
        <v>10</v>
      </c>
      <c r="AE580" s="4"/>
      <c r="AF580" s="4"/>
      <c r="AG580" s="4" t="s">
        <v>856</v>
      </c>
      <c r="AH580" s="4" t="s">
        <v>857</v>
      </c>
      <c r="AI580" s="4" t="s">
        <v>64</v>
      </c>
      <c r="AJ580" s="4" t="s">
        <v>65</v>
      </c>
      <c r="AK580" s="4" t="s">
        <v>66</v>
      </c>
      <c r="AL580" s="4" t="s">
        <v>67</v>
      </c>
      <c r="AM580" s="4"/>
      <c r="AN580" s="4"/>
      <c r="AO580" s="4"/>
      <c r="AP580" s="4"/>
      <c r="AQ580" s="4"/>
      <c r="AR580" s="4"/>
      <c r="AS580" s="4">
        <v>2600</v>
      </c>
      <c r="AT580" s="4">
        <v>2600</v>
      </c>
      <c r="AU580" s="4"/>
      <c r="AV580" s="4"/>
      <c r="AW580" s="4"/>
      <c r="AX580" s="4"/>
      <c r="AY580" s="4"/>
      <c r="AZ580" s="4"/>
      <c r="BA580" s="4"/>
      <c r="BB580" s="4"/>
      <c r="BC580" s="4"/>
      <c r="BD580" s="4"/>
      <c r="BE580" s="4"/>
      <c r="BF580" s="4"/>
      <c r="BG580" s="4"/>
      <c r="BH580" s="4"/>
      <c r="BI580" s="4"/>
      <c r="BJ580" s="4"/>
      <c r="BK580" s="4"/>
      <c r="BL580" s="4"/>
      <c r="BM580" s="4"/>
      <c r="BN580" s="92" t="s">
        <v>1888</v>
      </c>
      <c r="BO580" s="4">
        <v>1</v>
      </c>
      <c r="BP580" s="4">
        <v>1</v>
      </c>
      <c r="BQ580" s="4">
        <v>13</v>
      </c>
      <c r="BR580" s="4" t="s">
        <v>68</v>
      </c>
      <c r="BS580" s="4"/>
      <c r="BT580" s="4" t="s">
        <v>1011</v>
      </c>
      <c r="BU580" s="89">
        <v>44802</v>
      </c>
      <c r="BV580" s="4">
        <v>31992</v>
      </c>
      <c r="BW580" s="5"/>
      <c r="BX580" s="4" t="s">
        <v>63</v>
      </c>
      <c r="BY580" s="4" t="s">
        <v>63</v>
      </c>
      <c r="BZ580" s="4"/>
      <c r="CA580" s="4"/>
      <c r="CB580" s="4" t="s">
        <v>63</v>
      </c>
      <c r="CC580" s="4" t="s">
        <v>63</v>
      </c>
      <c r="CD580" s="4"/>
      <c r="CE580" s="4" t="s">
        <v>62</v>
      </c>
      <c r="CF580" s="4" t="s">
        <v>1896</v>
      </c>
      <c r="CG580" s="4" t="s">
        <v>62</v>
      </c>
      <c r="CH580" s="4" t="s">
        <v>1897</v>
      </c>
      <c r="CI580" s="4" t="s">
        <v>63</v>
      </c>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t="s">
        <v>806</v>
      </c>
      <c r="DK580" s="4" t="s">
        <v>807</v>
      </c>
      <c r="DL580" s="4"/>
      <c r="DM580" s="4"/>
      <c r="DN580" s="4" t="s">
        <v>63</v>
      </c>
      <c r="DO580" s="4" t="s">
        <v>825</v>
      </c>
      <c r="DP580" s="4" t="s">
        <v>62</v>
      </c>
      <c r="DQ580" s="4" t="s">
        <v>77</v>
      </c>
      <c r="DR580" s="4" t="s">
        <v>1890</v>
      </c>
      <c r="DS580" s="4"/>
      <c r="DT580" s="4"/>
      <c r="DU580" s="4"/>
      <c r="DV580" s="4"/>
      <c r="DW580" s="4"/>
      <c r="DX580" s="4"/>
      <c r="DY580" s="4"/>
      <c r="DZ580" s="4"/>
      <c r="EA580" s="213"/>
      <c r="EB580" s="4">
        <v>3</v>
      </c>
      <c r="EC580" s="4">
        <v>3</v>
      </c>
      <c r="ED580" s="4"/>
      <c r="EE580" s="4" t="s">
        <v>1899</v>
      </c>
      <c r="EF580" s="4">
        <v>6</v>
      </c>
      <c r="EG580" s="4"/>
      <c r="EH580" s="4"/>
      <c r="EI580" s="4"/>
      <c r="EJ580" s="4"/>
      <c r="EK580" s="4"/>
      <c r="EL580" s="4"/>
      <c r="EM580" s="4"/>
      <c r="EN580" s="4"/>
      <c r="EO580" s="4"/>
      <c r="EP580" s="4"/>
      <c r="EQ580" s="4"/>
      <c r="ER580" s="4"/>
      <c r="ES580" s="4"/>
      <c r="ET580" s="4"/>
      <c r="EU580" s="4"/>
      <c r="EV580" s="4">
        <v>5000</v>
      </c>
      <c r="EW580" s="4">
        <v>555</v>
      </c>
      <c r="EX580" s="4">
        <v>444</v>
      </c>
      <c r="EY580" s="4">
        <v>523</v>
      </c>
      <c r="EZ580" s="4"/>
      <c r="FA580" s="4"/>
      <c r="FB580" s="4"/>
      <c r="FC580" s="4"/>
      <c r="FD580" s="4"/>
      <c r="FE580" s="4"/>
      <c r="FF580" s="4"/>
      <c r="FG580" s="4"/>
      <c r="FH580" s="4"/>
      <c r="FI580" s="4"/>
    </row>
    <row r="581" spans="1:165" x14ac:dyDescent="0.35">
      <c r="A581">
        <v>2023</v>
      </c>
      <c r="B581" t="s">
        <v>296</v>
      </c>
      <c r="C581" t="s">
        <v>115</v>
      </c>
      <c r="D581" t="s">
        <v>1972</v>
      </c>
      <c r="E581" t="s">
        <v>113</v>
      </c>
      <c r="F581">
        <v>827</v>
      </c>
      <c r="G581" s="209">
        <v>5.3</v>
      </c>
      <c r="H581">
        <v>8</v>
      </c>
      <c r="I581" t="s">
        <v>1281</v>
      </c>
      <c r="J581">
        <v>15</v>
      </c>
      <c r="K581">
        <v>19</v>
      </c>
      <c r="L581">
        <v>17</v>
      </c>
      <c r="M581">
        <v>19.399999999999999</v>
      </c>
      <c r="N581">
        <v>29.4</v>
      </c>
      <c r="O581">
        <v>22.905999999999999</v>
      </c>
      <c r="P581">
        <v>15.2478</v>
      </c>
      <c r="Q581">
        <v>18.615400000000001</v>
      </c>
      <c r="R581">
        <v>16.5991</v>
      </c>
      <c r="T581" t="s">
        <v>852</v>
      </c>
      <c r="U581" t="s">
        <v>853</v>
      </c>
      <c r="V581" t="s">
        <v>73</v>
      </c>
      <c r="W581" t="s">
        <v>74</v>
      </c>
      <c r="Y581">
        <v>10</v>
      </c>
      <c r="Z581" t="s">
        <v>62</v>
      </c>
      <c r="AA581" t="s">
        <v>63</v>
      </c>
      <c r="AB581">
        <v>4</v>
      </c>
      <c r="AC581" t="s">
        <v>114</v>
      </c>
      <c r="AD581">
        <v>10</v>
      </c>
      <c r="AG581" t="s">
        <v>856</v>
      </c>
      <c r="AH581" t="s">
        <v>857</v>
      </c>
      <c r="AI581" t="s">
        <v>64</v>
      </c>
      <c r="AJ581" t="s">
        <v>65</v>
      </c>
      <c r="AK581" t="s">
        <v>66</v>
      </c>
      <c r="AL581" t="s">
        <v>67</v>
      </c>
      <c r="AS581">
        <v>2600</v>
      </c>
      <c r="AT581">
        <v>2600</v>
      </c>
      <c r="BN581" s="192" t="s">
        <v>1004</v>
      </c>
      <c r="BO581">
        <v>1</v>
      </c>
      <c r="BP581">
        <v>1</v>
      </c>
      <c r="BQ581">
        <v>13</v>
      </c>
      <c r="BR581" t="s">
        <v>68</v>
      </c>
      <c r="BT581" t="s">
        <v>1011</v>
      </c>
      <c r="BU581" s="210">
        <v>44802</v>
      </c>
      <c r="BV581">
        <v>31978</v>
      </c>
      <c r="BX581" t="s">
        <v>63</v>
      </c>
      <c r="BY581" t="s">
        <v>63</v>
      </c>
      <c r="CB581" t="s">
        <v>63</v>
      </c>
      <c r="CC581" t="s">
        <v>63</v>
      </c>
      <c r="CE581" t="s">
        <v>62</v>
      </c>
      <c r="CF581" t="s">
        <v>1896</v>
      </c>
      <c r="CG581" t="s">
        <v>62</v>
      </c>
      <c r="CH581" t="s">
        <v>1897</v>
      </c>
      <c r="CI581" t="s">
        <v>63</v>
      </c>
      <c r="DJ581" t="s">
        <v>806</v>
      </c>
      <c r="DK581" t="s">
        <v>807</v>
      </c>
      <c r="DN581" t="s">
        <v>63</v>
      </c>
      <c r="DO581" t="s">
        <v>825</v>
      </c>
      <c r="DP581" t="s">
        <v>63</v>
      </c>
      <c r="DQ581" t="s">
        <v>69</v>
      </c>
      <c r="DR581" t="s">
        <v>1974</v>
      </c>
      <c r="EB581">
        <v>3</v>
      </c>
      <c r="EC581">
        <v>3</v>
      </c>
      <c r="EE581" t="s">
        <v>1899</v>
      </c>
      <c r="EF581">
        <v>6</v>
      </c>
      <c r="EV581">
        <v>5000</v>
      </c>
      <c r="EW581">
        <v>583</v>
      </c>
      <c r="EX581">
        <v>477</v>
      </c>
      <c r="EY581">
        <v>535</v>
      </c>
    </row>
    <row r="582" spans="1:165" s="4" customFormat="1" x14ac:dyDescent="0.35">
      <c r="A582">
        <v>2023</v>
      </c>
      <c r="B582" t="s">
        <v>296</v>
      </c>
      <c r="C582" t="s">
        <v>115</v>
      </c>
      <c r="D582" t="s">
        <v>1972</v>
      </c>
      <c r="E582" t="s">
        <v>113</v>
      </c>
      <c r="F582">
        <v>514</v>
      </c>
      <c r="G582" s="209">
        <v>5.3</v>
      </c>
      <c r="H582">
        <v>8</v>
      </c>
      <c r="I582" t="s">
        <v>1281</v>
      </c>
      <c r="J582">
        <v>15</v>
      </c>
      <c r="K582">
        <v>19</v>
      </c>
      <c r="L582">
        <v>17</v>
      </c>
      <c r="M582">
        <v>19.100000000000001</v>
      </c>
      <c r="N582">
        <v>28.7</v>
      </c>
      <c r="O582">
        <v>22.484400000000001</v>
      </c>
      <c r="P582">
        <v>15.4251</v>
      </c>
      <c r="Q582">
        <v>19.2393</v>
      </c>
      <c r="R582">
        <v>16.936</v>
      </c>
      <c r="S582"/>
      <c r="T582" t="s">
        <v>852</v>
      </c>
      <c r="U582" t="s">
        <v>853</v>
      </c>
      <c r="V582" t="s">
        <v>73</v>
      </c>
      <c r="W582" t="s">
        <v>74</v>
      </c>
      <c r="X582"/>
      <c r="Y582">
        <v>10</v>
      </c>
      <c r="Z582" t="s">
        <v>62</v>
      </c>
      <c r="AA582" t="s">
        <v>63</v>
      </c>
      <c r="AB582">
        <v>4</v>
      </c>
      <c r="AC582" t="s">
        <v>114</v>
      </c>
      <c r="AD582">
        <v>85</v>
      </c>
      <c r="AE582"/>
      <c r="AF582" t="s">
        <v>1975</v>
      </c>
      <c r="AG582" t="s">
        <v>856</v>
      </c>
      <c r="AH582" t="s">
        <v>857</v>
      </c>
      <c r="AI582" t="s">
        <v>64</v>
      </c>
      <c r="AJ582" t="s">
        <v>65</v>
      </c>
      <c r="AK582" t="s">
        <v>66</v>
      </c>
      <c r="AL582" t="s">
        <v>67</v>
      </c>
      <c r="AM582"/>
      <c r="AN582"/>
      <c r="AO582"/>
      <c r="AP582"/>
      <c r="AQ582"/>
      <c r="AR582"/>
      <c r="AS582">
        <v>2600</v>
      </c>
      <c r="AT582">
        <v>2600</v>
      </c>
      <c r="AU582">
        <v>11</v>
      </c>
      <c r="AV582">
        <v>14</v>
      </c>
      <c r="AW582">
        <v>12</v>
      </c>
      <c r="AX582">
        <v>13.7</v>
      </c>
      <c r="AY582">
        <v>21.1</v>
      </c>
      <c r="AZ582">
        <v>16.267299999999999</v>
      </c>
      <c r="BA582">
        <v>11.0641</v>
      </c>
      <c r="BB582">
        <v>14.144600000000001</v>
      </c>
      <c r="BC582">
        <v>12.2662</v>
      </c>
      <c r="BD582" t="s">
        <v>1976</v>
      </c>
      <c r="BE582" t="s">
        <v>1904</v>
      </c>
      <c r="BF582" t="s">
        <v>1905</v>
      </c>
      <c r="BG582" t="s">
        <v>64</v>
      </c>
      <c r="BH582" t="s">
        <v>65</v>
      </c>
      <c r="BI582">
        <v>3250</v>
      </c>
      <c r="BJ582">
        <v>568</v>
      </c>
      <c r="BK582">
        <v>444</v>
      </c>
      <c r="BL582">
        <v>512</v>
      </c>
      <c r="BM582">
        <v>3250</v>
      </c>
      <c r="BN582" s="192" t="s">
        <v>1906</v>
      </c>
      <c r="BO582">
        <v>1</v>
      </c>
      <c r="BP582">
        <v>1</v>
      </c>
      <c r="BQ582">
        <v>13</v>
      </c>
      <c r="BR582" t="s">
        <v>68</v>
      </c>
      <c r="BS582"/>
      <c r="BT582" t="s">
        <v>1289</v>
      </c>
      <c r="BU582" s="210">
        <v>44802</v>
      </c>
      <c r="BV582">
        <v>31972</v>
      </c>
      <c r="BW582" s="211"/>
      <c r="BX582" t="s">
        <v>63</v>
      </c>
      <c r="BY582" t="s">
        <v>63</v>
      </c>
      <c r="BZ582"/>
      <c r="CA582"/>
      <c r="CB582" t="s">
        <v>63</v>
      </c>
      <c r="CC582" t="s">
        <v>63</v>
      </c>
      <c r="CD582"/>
      <c r="CE582" t="s">
        <v>62</v>
      </c>
      <c r="CF582" t="s">
        <v>1896</v>
      </c>
      <c r="CG582" t="s">
        <v>62</v>
      </c>
      <c r="CH582" t="s">
        <v>1897</v>
      </c>
      <c r="CI582" t="s">
        <v>63</v>
      </c>
      <c r="CJ582"/>
      <c r="CK582"/>
      <c r="CL582"/>
      <c r="CM582"/>
      <c r="CN582"/>
      <c r="CO582"/>
      <c r="CP582"/>
      <c r="CQ582"/>
      <c r="CR582"/>
      <c r="CS582"/>
      <c r="CT582"/>
      <c r="CU582"/>
      <c r="CV582"/>
      <c r="CW582"/>
      <c r="CX582"/>
      <c r="CY582"/>
      <c r="CZ582"/>
      <c r="DA582"/>
      <c r="DB582"/>
      <c r="DC582"/>
      <c r="DD582"/>
      <c r="DE582"/>
      <c r="DF582"/>
      <c r="DG582"/>
      <c r="DH582"/>
      <c r="DI582"/>
      <c r="DJ582" t="s">
        <v>806</v>
      </c>
      <c r="DK582" t="s">
        <v>807</v>
      </c>
      <c r="DL582"/>
      <c r="DM582"/>
      <c r="DN582" t="s">
        <v>63</v>
      </c>
      <c r="DO582" t="s">
        <v>825</v>
      </c>
      <c r="DP582" t="s">
        <v>63</v>
      </c>
      <c r="DQ582" t="s">
        <v>69</v>
      </c>
      <c r="DR582"/>
      <c r="DS582"/>
      <c r="DT582"/>
      <c r="DU582"/>
      <c r="DV582"/>
      <c r="DW582"/>
      <c r="DX582"/>
      <c r="DY582"/>
      <c r="DZ582"/>
      <c r="EA582" s="212"/>
      <c r="EB582">
        <v>3</v>
      </c>
      <c r="EC582">
        <v>3</v>
      </c>
      <c r="ED582">
        <v>3</v>
      </c>
      <c r="EE582" t="s">
        <v>1907</v>
      </c>
      <c r="EF582">
        <v>5</v>
      </c>
      <c r="EG582"/>
      <c r="EH582"/>
      <c r="EI582"/>
      <c r="EJ582"/>
      <c r="EK582"/>
      <c r="EL582"/>
      <c r="EM582"/>
      <c r="EN582"/>
      <c r="EO582"/>
      <c r="EP582"/>
      <c r="EQ582"/>
      <c r="ER582"/>
      <c r="ES582"/>
      <c r="ET582"/>
      <c r="EU582"/>
      <c r="EV582">
        <v>5000</v>
      </c>
      <c r="EW582">
        <v>576</v>
      </c>
      <c r="EX582">
        <v>462</v>
      </c>
      <c r="EY582">
        <v>524</v>
      </c>
      <c r="EZ582"/>
      <c r="FA582"/>
      <c r="FB582"/>
      <c r="FC582"/>
      <c r="FD582"/>
      <c r="FE582"/>
      <c r="FF582"/>
      <c r="FG582"/>
      <c r="FH582"/>
      <c r="FI582"/>
    </row>
    <row r="583" spans="1:165" s="4" customFormat="1" x14ac:dyDescent="0.35">
      <c r="A583">
        <v>2023</v>
      </c>
      <c r="B583" t="s">
        <v>296</v>
      </c>
      <c r="C583" t="s">
        <v>115</v>
      </c>
      <c r="D583" t="s">
        <v>1972</v>
      </c>
      <c r="E583" t="s">
        <v>113</v>
      </c>
      <c r="F583">
        <v>831</v>
      </c>
      <c r="G583" s="209">
        <v>6.2</v>
      </c>
      <c r="H583">
        <v>8</v>
      </c>
      <c r="I583" t="s">
        <v>1281</v>
      </c>
      <c r="J583">
        <v>16</v>
      </c>
      <c r="K583">
        <v>20</v>
      </c>
      <c r="L583">
        <v>17</v>
      </c>
      <c r="M583">
        <v>19.572299999999998</v>
      </c>
      <c r="N583">
        <v>30.025099999999998</v>
      </c>
      <c r="O583">
        <v>23.208100000000002</v>
      </c>
      <c r="P583">
        <v>15.7819</v>
      </c>
      <c r="Q583">
        <v>19.677700000000002</v>
      </c>
      <c r="R583">
        <v>17.325399999999998</v>
      </c>
      <c r="S583"/>
      <c r="T583" t="s">
        <v>852</v>
      </c>
      <c r="U583" t="s">
        <v>853</v>
      </c>
      <c r="V583" t="s">
        <v>73</v>
      </c>
      <c r="W583" t="s">
        <v>74</v>
      </c>
      <c r="X583"/>
      <c r="Y583">
        <v>10</v>
      </c>
      <c r="Z583" t="s">
        <v>62</v>
      </c>
      <c r="AA583" t="s">
        <v>63</v>
      </c>
      <c r="AB583">
        <v>4</v>
      </c>
      <c r="AC583" t="s">
        <v>114</v>
      </c>
      <c r="AD583">
        <v>10</v>
      </c>
      <c r="AE583"/>
      <c r="AF583"/>
      <c r="AG583" t="s">
        <v>800</v>
      </c>
      <c r="AH583" t="s">
        <v>801</v>
      </c>
      <c r="AI583" t="s">
        <v>64</v>
      </c>
      <c r="AJ583" t="s">
        <v>65</v>
      </c>
      <c r="AK583" t="s">
        <v>66</v>
      </c>
      <c r="AL583" t="s">
        <v>67</v>
      </c>
      <c r="AM583"/>
      <c r="AN583"/>
      <c r="AO583"/>
      <c r="AP583"/>
      <c r="AQ583"/>
      <c r="AR583"/>
      <c r="AS583">
        <v>3200</v>
      </c>
      <c r="AT583">
        <v>3200</v>
      </c>
      <c r="AU583"/>
      <c r="AV583"/>
      <c r="AW583"/>
      <c r="AX583"/>
      <c r="AY583"/>
      <c r="AZ583"/>
      <c r="BA583"/>
      <c r="BB583"/>
      <c r="BC583"/>
      <c r="BD583"/>
      <c r="BE583"/>
      <c r="BF583"/>
      <c r="BG583"/>
      <c r="BH583"/>
      <c r="BI583"/>
      <c r="BJ583"/>
      <c r="BK583"/>
      <c r="BL583"/>
      <c r="BM583"/>
      <c r="BN583" s="192" t="s">
        <v>1004</v>
      </c>
      <c r="BO583">
        <v>1</v>
      </c>
      <c r="BP583">
        <v>1</v>
      </c>
      <c r="BQ583">
        <v>13</v>
      </c>
      <c r="BR583" t="s">
        <v>68</v>
      </c>
      <c r="BS583"/>
      <c r="BT583" t="s">
        <v>1289</v>
      </c>
      <c r="BU583" s="210">
        <v>44802</v>
      </c>
      <c r="BV583">
        <v>31963</v>
      </c>
      <c r="BW583" s="211"/>
      <c r="BX583" t="s">
        <v>63</v>
      </c>
      <c r="BY583" t="s">
        <v>63</v>
      </c>
      <c r="BZ583"/>
      <c r="CA583"/>
      <c r="CB583" t="s">
        <v>63</v>
      </c>
      <c r="CC583" t="s">
        <v>63</v>
      </c>
      <c r="CD583"/>
      <c r="CE583" t="s">
        <v>62</v>
      </c>
      <c r="CF583" t="s">
        <v>1896</v>
      </c>
      <c r="CG583" t="s">
        <v>62</v>
      </c>
      <c r="CH583" t="s">
        <v>1897</v>
      </c>
      <c r="CI583" t="s">
        <v>63</v>
      </c>
      <c r="CJ583"/>
      <c r="CK583"/>
      <c r="CL583"/>
      <c r="CM583"/>
      <c r="CN583"/>
      <c r="CO583"/>
      <c r="CP583"/>
      <c r="CQ583"/>
      <c r="CR583"/>
      <c r="CS583"/>
      <c r="CT583"/>
      <c r="CU583"/>
      <c r="CV583"/>
      <c r="CW583"/>
      <c r="CX583"/>
      <c r="CY583"/>
      <c r="CZ583"/>
      <c r="DA583"/>
      <c r="DB583"/>
      <c r="DC583"/>
      <c r="DD583"/>
      <c r="DE583"/>
      <c r="DF583"/>
      <c r="DG583"/>
      <c r="DH583"/>
      <c r="DI583"/>
      <c r="DJ583" t="s">
        <v>806</v>
      </c>
      <c r="DK583" t="s">
        <v>807</v>
      </c>
      <c r="DL583"/>
      <c r="DM583"/>
      <c r="DN583" t="s">
        <v>63</v>
      </c>
      <c r="DO583" t="s">
        <v>825</v>
      </c>
      <c r="DP583" t="s">
        <v>62</v>
      </c>
      <c r="DQ583" t="s">
        <v>77</v>
      </c>
      <c r="DR583"/>
      <c r="DS583"/>
      <c r="DT583"/>
      <c r="DU583"/>
      <c r="DV583"/>
      <c r="DW583"/>
      <c r="DX583"/>
      <c r="DY583"/>
      <c r="DZ583"/>
      <c r="EA583" s="212"/>
      <c r="EB583">
        <v>3</v>
      </c>
      <c r="EC583">
        <v>3</v>
      </c>
      <c r="ED583"/>
      <c r="EE583" t="s">
        <v>1977</v>
      </c>
      <c r="EF583">
        <v>6</v>
      </c>
      <c r="EG583"/>
      <c r="EH583"/>
      <c r="EI583"/>
      <c r="EJ583"/>
      <c r="EK583"/>
      <c r="EL583"/>
      <c r="EM583"/>
      <c r="EN583"/>
      <c r="EO583"/>
      <c r="EP583"/>
      <c r="EQ583"/>
      <c r="ER583"/>
      <c r="ES583"/>
      <c r="ET583"/>
      <c r="EU583"/>
      <c r="EV583">
        <v>8000</v>
      </c>
      <c r="EW583">
        <v>563</v>
      </c>
      <c r="EX583">
        <v>452</v>
      </c>
      <c r="EY583">
        <v>513</v>
      </c>
      <c r="EZ583"/>
      <c r="FA583"/>
      <c r="FB583"/>
      <c r="FC583"/>
      <c r="FD583"/>
      <c r="FE583"/>
      <c r="FF583"/>
      <c r="FG583"/>
      <c r="FH583"/>
      <c r="FI583"/>
    </row>
    <row r="584" spans="1:165" s="4" customFormat="1" x14ac:dyDescent="0.35">
      <c r="A584">
        <v>2023</v>
      </c>
      <c r="B584" t="s">
        <v>296</v>
      </c>
      <c r="C584" t="s">
        <v>115</v>
      </c>
      <c r="D584" t="s">
        <v>1978</v>
      </c>
      <c r="E584" t="s">
        <v>113</v>
      </c>
      <c r="F584">
        <v>893</v>
      </c>
      <c r="G584" s="209">
        <v>2.7</v>
      </c>
      <c r="H584">
        <v>4</v>
      </c>
      <c r="I584" t="s">
        <v>882</v>
      </c>
      <c r="J584">
        <v>17</v>
      </c>
      <c r="K584">
        <v>18</v>
      </c>
      <c r="L584">
        <v>17</v>
      </c>
      <c r="M584">
        <v>21.2</v>
      </c>
      <c r="N584">
        <v>28.8</v>
      </c>
      <c r="O584">
        <v>24.056699999999999</v>
      </c>
      <c r="P584">
        <v>17.0031</v>
      </c>
      <c r="Q584">
        <v>17.766300000000001</v>
      </c>
      <c r="R584">
        <v>17.3383</v>
      </c>
      <c r="S584"/>
      <c r="T584" t="s">
        <v>796</v>
      </c>
      <c r="U584" t="s">
        <v>797</v>
      </c>
      <c r="V584" t="s">
        <v>73</v>
      </c>
      <c r="W584" t="s">
        <v>74</v>
      </c>
      <c r="X584"/>
      <c r="Y584">
        <v>8</v>
      </c>
      <c r="Z584" t="s">
        <v>62</v>
      </c>
      <c r="AA584" t="s">
        <v>63</v>
      </c>
      <c r="AB584">
        <v>4</v>
      </c>
      <c r="AC584" t="s">
        <v>114</v>
      </c>
      <c r="AD584">
        <v>10</v>
      </c>
      <c r="AE584"/>
      <c r="AF584"/>
      <c r="AG584" t="s">
        <v>856</v>
      </c>
      <c r="AH584" t="s">
        <v>857</v>
      </c>
      <c r="AI584" t="s">
        <v>64</v>
      </c>
      <c r="AJ584" t="s">
        <v>65</v>
      </c>
      <c r="AK584" t="s">
        <v>66</v>
      </c>
      <c r="AL584" t="s">
        <v>67</v>
      </c>
      <c r="AM584"/>
      <c r="AN584"/>
      <c r="AO584"/>
      <c r="AP584"/>
      <c r="AQ584"/>
      <c r="AR584"/>
      <c r="AS584">
        <v>2600</v>
      </c>
      <c r="AT584">
        <v>2600</v>
      </c>
      <c r="AU584"/>
      <c r="AV584"/>
      <c r="AW584"/>
      <c r="AX584"/>
      <c r="AY584"/>
      <c r="AZ584"/>
      <c r="BA584"/>
      <c r="BB584"/>
      <c r="BC584"/>
      <c r="BD584"/>
      <c r="BE584"/>
      <c r="BF584"/>
      <c r="BG584"/>
      <c r="BH584"/>
      <c r="BI584"/>
      <c r="BJ584"/>
      <c r="BK584"/>
      <c r="BL584"/>
      <c r="BM584"/>
      <c r="BN584" s="192" t="s">
        <v>1004</v>
      </c>
      <c r="BO584">
        <v>2</v>
      </c>
      <c r="BP584">
        <v>2</v>
      </c>
      <c r="BQ584">
        <v>13</v>
      </c>
      <c r="BR584" t="s">
        <v>68</v>
      </c>
      <c r="BS584"/>
      <c r="BT584" t="s">
        <v>1289</v>
      </c>
      <c r="BU584" s="210">
        <v>44791</v>
      </c>
      <c r="BV584">
        <v>32003</v>
      </c>
      <c r="BW584" s="211"/>
      <c r="BX584" t="s">
        <v>63</v>
      </c>
      <c r="BY584" t="s">
        <v>63</v>
      </c>
      <c r="BZ584"/>
      <c r="CA584"/>
      <c r="CB584" t="s">
        <v>63</v>
      </c>
      <c r="CC584" t="s">
        <v>63</v>
      </c>
      <c r="CD584" t="s">
        <v>1394</v>
      </c>
      <c r="CE584" t="s">
        <v>62</v>
      </c>
      <c r="CF584" t="s">
        <v>1046</v>
      </c>
      <c r="CG584" t="s">
        <v>62</v>
      </c>
      <c r="CH584" t="s">
        <v>859</v>
      </c>
      <c r="CI584" t="s">
        <v>62</v>
      </c>
      <c r="CJ584" t="s">
        <v>1392</v>
      </c>
      <c r="CK584"/>
      <c r="CL584"/>
      <c r="CM584"/>
      <c r="CN584"/>
      <c r="CO584"/>
      <c r="CP584"/>
      <c r="CQ584"/>
      <c r="CR584"/>
      <c r="CS584"/>
      <c r="CT584"/>
      <c r="CU584"/>
      <c r="CV584"/>
      <c r="CW584"/>
      <c r="CX584"/>
      <c r="CY584"/>
      <c r="CZ584"/>
      <c r="DA584"/>
      <c r="DB584"/>
      <c r="DC584"/>
      <c r="DD584"/>
      <c r="DE584"/>
      <c r="DF584"/>
      <c r="DG584"/>
      <c r="DH584"/>
      <c r="DI584"/>
      <c r="DJ584" t="s">
        <v>806</v>
      </c>
      <c r="DK584" t="s">
        <v>807</v>
      </c>
      <c r="DL584"/>
      <c r="DM584"/>
      <c r="DN584" t="s">
        <v>63</v>
      </c>
      <c r="DO584" t="s">
        <v>825</v>
      </c>
      <c r="DP584" t="s">
        <v>62</v>
      </c>
      <c r="DQ584" t="s">
        <v>77</v>
      </c>
      <c r="DR584"/>
      <c r="DS584"/>
      <c r="DT584"/>
      <c r="DU584"/>
      <c r="DV584"/>
      <c r="DW584"/>
      <c r="DX584"/>
      <c r="DY584"/>
      <c r="DZ584"/>
      <c r="EA584" s="212"/>
      <c r="EB584">
        <v>3</v>
      </c>
      <c r="EC584">
        <v>3</v>
      </c>
      <c r="ED584"/>
      <c r="EE584" t="s">
        <v>1868</v>
      </c>
      <c r="EF584">
        <v>7</v>
      </c>
      <c r="EG584"/>
      <c r="EH584"/>
      <c r="EI584"/>
      <c r="EJ584"/>
      <c r="EK584"/>
      <c r="EL584"/>
      <c r="EM584"/>
      <c r="EN584"/>
      <c r="EO584"/>
      <c r="EP584"/>
      <c r="EQ584"/>
      <c r="ER584"/>
      <c r="ES584"/>
      <c r="ET584"/>
      <c r="EU584"/>
      <c r="EV584">
        <v>5000</v>
      </c>
      <c r="EW584">
        <v>522</v>
      </c>
      <c r="EX584">
        <v>498</v>
      </c>
      <c r="EY584">
        <v>512</v>
      </c>
      <c r="EZ584"/>
      <c r="FA584"/>
      <c r="FB584"/>
      <c r="FC584"/>
      <c r="FD584"/>
      <c r="FE584"/>
      <c r="FF584"/>
      <c r="FG584"/>
      <c r="FH584"/>
      <c r="FI584"/>
    </row>
    <row r="585" spans="1:165" s="4" customFormat="1" x14ac:dyDescent="0.35">
      <c r="A585">
        <v>2023</v>
      </c>
      <c r="B585" t="s">
        <v>296</v>
      </c>
      <c r="C585" t="s">
        <v>115</v>
      </c>
      <c r="D585" t="s">
        <v>1978</v>
      </c>
      <c r="E585" t="s">
        <v>113</v>
      </c>
      <c r="F585">
        <v>991</v>
      </c>
      <c r="G585" s="209">
        <v>3</v>
      </c>
      <c r="H585">
        <v>6</v>
      </c>
      <c r="I585" t="s">
        <v>1281</v>
      </c>
      <c r="J585">
        <v>21</v>
      </c>
      <c r="K585">
        <v>23</v>
      </c>
      <c r="L585">
        <v>22</v>
      </c>
      <c r="M585">
        <v>26.8</v>
      </c>
      <c r="N585">
        <v>36</v>
      </c>
      <c r="O585">
        <v>30.282499999999999</v>
      </c>
      <c r="P585">
        <v>21.1067</v>
      </c>
      <c r="Q585">
        <v>23.066099999999999</v>
      </c>
      <c r="R585">
        <v>21.945599999999999</v>
      </c>
      <c r="S585"/>
      <c r="T585" t="s">
        <v>796</v>
      </c>
      <c r="U585" t="s">
        <v>797</v>
      </c>
      <c r="V585" t="s">
        <v>73</v>
      </c>
      <c r="W585" t="s">
        <v>74</v>
      </c>
      <c r="X585"/>
      <c r="Y585">
        <v>10</v>
      </c>
      <c r="Z585" t="s">
        <v>62</v>
      </c>
      <c r="AA585" t="s">
        <v>63</v>
      </c>
      <c r="AB585">
        <v>4</v>
      </c>
      <c r="AC585" t="s">
        <v>114</v>
      </c>
      <c r="AD585"/>
      <c r="AE585">
        <v>20</v>
      </c>
      <c r="AF585"/>
      <c r="AG585" t="s">
        <v>1891</v>
      </c>
      <c r="AH585" t="s">
        <v>1892</v>
      </c>
      <c r="AI585" t="s">
        <v>64</v>
      </c>
      <c r="AJ585" t="s">
        <v>65</v>
      </c>
      <c r="AK585" t="s">
        <v>66</v>
      </c>
      <c r="AL585" t="s">
        <v>67</v>
      </c>
      <c r="AM585"/>
      <c r="AN585"/>
      <c r="AO585"/>
      <c r="AP585"/>
      <c r="AQ585"/>
      <c r="AR585"/>
      <c r="AS585">
        <v>2200</v>
      </c>
      <c r="AT585">
        <v>2200</v>
      </c>
      <c r="AU585"/>
      <c r="AV585"/>
      <c r="AW585"/>
      <c r="AX585"/>
      <c r="AY585"/>
      <c r="AZ585"/>
      <c r="BA585"/>
      <c r="BB585"/>
      <c r="BC585"/>
      <c r="BD585"/>
      <c r="BE585"/>
      <c r="BF585"/>
      <c r="BG585"/>
      <c r="BH585"/>
      <c r="BI585"/>
      <c r="BJ585"/>
      <c r="BK585"/>
      <c r="BL585"/>
      <c r="BM585"/>
      <c r="BN585" s="192"/>
      <c r="BO585">
        <v>2</v>
      </c>
      <c r="BP585">
        <v>2</v>
      </c>
      <c r="BQ585">
        <v>13</v>
      </c>
      <c r="BR585" t="s">
        <v>68</v>
      </c>
      <c r="BS585"/>
      <c r="BT585" t="s">
        <v>1289</v>
      </c>
      <c r="BU585" s="210">
        <v>44801</v>
      </c>
      <c r="BV585">
        <v>32013</v>
      </c>
      <c r="BW585" s="211"/>
      <c r="BX585" t="s">
        <v>63</v>
      </c>
      <c r="BY585" t="s">
        <v>63</v>
      </c>
      <c r="BZ585"/>
      <c r="CA585"/>
      <c r="CB585" t="s">
        <v>63</v>
      </c>
      <c r="CC585" t="s">
        <v>63</v>
      </c>
      <c r="CD585"/>
      <c r="CE585" t="s">
        <v>63</v>
      </c>
      <c r="CF585"/>
      <c r="CG585" t="s">
        <v>63</v>
      </c>
      <c r="CH585"/>
      <c r="CI585" t="s">
        <v>63</v>
      </c>
      <c r="CJ585"/>
      <c r="CK585"/>
      <c r="CL585"/>
      <c r="CM585"/>
      <c r="CN585"/>
      <c r="CO585"/>
      <c r="CP585"/>
      <c r="CQ585"/>
      <c r="CR585"/>
      <c r="CS585"/>
      <c r="CT585"/>
      <c r="CU585"/>
      <c r="CV585"/>
      <c r="CW585"/>
      <c r="CX585"/>
      <c r="CY585"/>
      <c r="CZ585"/>
      <c r="DA585"/>
      <c r="DB585"/>
      <c r="DC585"/>
      <c r="DD585"/>
      <c r="DE585"/>
      <c r="DF585"/>
      <c r="DG585"/>
      <c r="DH585"/>
      <c r="DI585"/>
      <c r="DJ585" t="s">
        <v>1893</v>
      </c>
      <c r="DK585" t="s">
        <v>1894</v>
      </c>
      <c r="DL585"/>
      <c r="DM585"/>
      <c r="DN585" t="s">
        <v>63</v>
      </c>
      <c r="DO585" t="s">
        <v>825</v>
      </c>
      <c r="DP585" t="s">
        <v>62</v>
      </c>
      <c r="DQ585" t="s">
        <v>77</v>
      </c>
      <c r="DR585"/>
      <c r="DS585"/>
      <c r="DT585"/>
      <c r="DU585"/>
      <c r="DV585"/>
      <c r="DW585"/>
      <c r="DX585"/>
      <c r="DY585"/>
      <c r="DZ585"/>
      <c r="EA585" s="212"/>
      <c r="EB585">
        <v>5</v>
      </c>
      <c r="EC585">
        <v>4</v>
      </c>
      <c r="ED585"/>
      <c r="EE585" t="s">
        <v>1895</v>
      </c>
      <c r="EF585">
        <v>5</v>
      </c>
      <c r="EG585"/>
      <c r="EH585"/>
      <c r="EI585"/>
      <c r="EJ585"/>
      <c r="EK585"/>
      <c r="EL585"/>
      <c r="EM585"/>
      <c r="EN585"/>
      <c r="EO585"/>
      <c r="EP585"/>
      <c r="EQ585"/>
      <c r="ER585"/>
      <c r="ES585"/>
      <c r="ET585"/>
      <c r="EU585"/>
      <c r="EV585">
        <v>3000</v>
      </c>
      <c r="EW585">
        <v>482</v>
      </c>
      <c r="EX585">
        <v>439</v>
      </c>
      <c r="EY585">
        <v>463</v>
      </c>
      <c r="EZ585"/>
      <c r="FA585"/>
      <c r="FB585"/>
      <c r="FC585"/>
      <c r="FD585"/>
      <c r="FE585"/>
      <c r="FF585"/>
      <c r="FG585"/>
      <c r="FH585"/>
      <c r="FI585"/>
    </row>
    <row r="586" spans="1:165" x14ac:dyDescent="0.35">
      <c r="A586" s="4">
        <v>2023</v>
      </c>
      <c r="B586" s="4" t="s">
        <v>296</v>
      </c>
      <c r="C586" s="4" t="s">
        <v>115</v>
      </c>
      <c r="D586" s="4" t="s">
        <v>1978</v>
      </c>
      <c r="E586" s="4" t="s">
        <v>113</v>
      </c>
      <c r="F586" s="4">
        <v>803</v>
      </c>
      <c r="G586" s="88">
        <v>5.3</v>
      </c>
      <c r="H586" s="4">
        <v>8</v>
      </c>
      <c r="I586" s="4" t="s">
        <v>1281</v>
      </c>
      <c r="J586" s="4">
        <v>15</v>
      </c>
      <c r="K586" s="4">
        <v>18</v>
      </c>
      <c r="L586" s="4">
        <v>16</v>
      </c>
      <c r="M586" s="4">
        <v>19.399999999999999</v>
      </c>
      <c r="N586" s="4">
        <v>27.1</v>
      </c>
      <c r="O586" s="4">
        <v>22.2441</v>
      </c>
      <c r="P586" s="4">
        <v>14.851900000000001</v>
      </c>
      <c r="Q586" s="4">
        <v>17.869499999999999</v>
      </c>
      <c r="R586" s="4">
        <v>16.0733</v>
      </c>
      <c r="S586" s="4"/>
      <c r="T586" s="4" t="s">
        <v>852</v>
      </c>
      <c r="U586" s="4" t="s">
        <v>853</v>
      </c>
      <c r="V586" s="4" t="s">
        <v>73</v>
      </c>
      <c r="W586" s="4" t="s">
        <v>74</v>
      </c>
      <c r="X586" s="4"/>
      <c r="Y586" s="4">
        <v>10</v>
      </c>
      <c r="Z586" s="4" t="s">
        <v>62</v>
      </c>
      <c r="AA586" s="4" t="s">
        <v>63</v>
      </c>
      <c r="AB586" s="4">
        <v>4</v>
      </c>
      <c r="AC586" s="4" t="s">
        <v>114</v>
      </c>
      <c r="AD586" s="4">
        <v>10</v>
      </c>
      <c r="AE586" s="4"/>
      <c r="AF586" s="4"/>
      <c r="AG586" s="4" t="s">
        <v>856</v>
      </c>
      <c r="AH586" s="4" t="s">
        <v>857</v>
      </c>
      <c r="AI586" s="4" t="s">
        <v>64</v>
      </c>
      <c r="AJ586" s="4" t="s">
        <v>65</v>
      </c>
      <c r="AK586" s="4" t="s">
        <v>66</v>
      </c>
      <c r="AL586" s="4" t="s">
        <v>67</v>
      </c>
      <c r="AM586" s="4"/>
      <c r="AN586" s="4"/>
      <c r="AO586" s="4"/>
      <c r="AP586" s="4"/>
      <c r="AQ586" s="4"/>
      <c r="AR586" s="4"/>
      <c r="AS586" s="4">
        <v>2750</v>
      </c>
      <c r="AT586" s="4">
        <v>2750</v>
      </c>
      <c r="AU586" s="4"/>
      <c r="AV586" s="4"/>
      <c r="AW586" s="4"/>
      <c r="AX586" s="4"/>
      <c r="AY586" s="4"/>
      <c r="AZ586" s="4"/>
      <c r="BA586" s="4"/>
      <c r="BB586" s="4"/>
      <c r="BC586" s="4"/>
      <c r="BD586" s="4"/>
      <c r="BE586" s="4"/>
      <c r="BF586" s="4"/>
      <c r="BG586" s="4"/>
      <c r="BH586" s="4"/>
      <c r="BI586" s="4"/>
      <c r="BJ586" s="4"/>
      <c r="BK586" s="4"/>
      <c r="BL586" s="4"/>
      <c r="BM586" s="4"/>
      <c r="BN586" s="92" t="s">
        <v>1004</v>
      </c>
      <c r="BO586" s="4">
        <v>1</v>
      </c>
      <c r="BP586" s="4">
        <v>1</v>
      </c>
      <c r="BQ586" s="4">
        <v>13</v>
      </c>
      <c r="BR586" s="4" t="s">
        <v>68</v>
      </c>
      <c r="BS586" s="4"/>
      <c r="BT586" s="4" t="s">
        <v>1011</v>
      </c>
      <c r="BU586" s="89">
        <v>44802</v>
      </c>
      <c r="BV586" s="4">
        <v>31984</v>
      </c>
      <c r="BW586" s="5"/>
      <c r="BX586" s="4" t="s">
        <v>63</v>
      </c>
      <c r="BY586" s="4" t="s">
        <v>63</v>
      </c>
      <c r="BZ586" s="4"/>
      <c r="CA586" s="4"/>
      <c r="CB586" s="4" t="s">
        <v>63</v>
      </c>
      <c r="CC586" s="4" t="s">
        <v>63</v>
      </c>
      <c r="CD586" s="4"/>
      <c r="CE586" s="4" t="s">
        <v>62</v>
      </c>
      <c r="CF586" s="4" t="s">
        <v>1896</v>
      </c>
      <c r="CG586" s="4" t="s">
        <v>62</v>
      </c>
      <c r="CH586" s="4" t="s">
        <v>1897</v>
      </c>
      <c r="CI586" s="4" t="s">
        <v>63</v>
      </c>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t="s">
        <v>806</v>
      </c>
      <c r="DK586" s="4" t="s">
        <v>807</v>
      </c>
      <c r="DL586" s="4"/>
      <c r="DM586" s="4"/>
      <c r="DN586" s="4" t="s">
        <v>63</v>
      </c>
      <c r="DO586" s="4" t="s">
        <v>825</v>
      </c>
      <c r="DP586" s="4" t="s">
        <v>62</v>
      </c>
      <c r="DQ586" s="4" t="s">
        <v>77</v>
      </c>
      <c r="DR586" s="4" t="s">
        <v>1898</v>
      </c>
      <c r="DS586" s="4"/>
      <c r="DT586" s="4"/>
      <c r="DU586" s="4"/>
      <c r="DV586" s="4"/>
      <c r="DW586" s="4"/>
      <c r="DX586" s="4"/>
      <c r="DY586" s="4"/>
      <c r="DZ586" s="4"/>
      <c r="EA586" s="213"/>
      <c r="EB586" s="4">
        <v>3</v>
      </c>
      <c r="EC586" s="4">
        <v>3</v>
      </c>
      <c r="ED586" s="4"/>
      <c r="EE586" s="4" t="s">
        <v>1899</v>
      </c>
      <c r="EF586" s="4">
        <v>6</v>
      </c>
      <c r="EG586" s="4"/>
      <c r="EH586" s="4"/>
      <c r="EI586" s="4"/>
      <c r="EJ586" s="4"/>
      <c r="EK586" s="4"/>
      <c r="EL586" s="4"/>
      <c r="EM586" s="4"/>
      <c r="EN586" s="4"/>
      <c r="EO586" s="4"/>
      <c r="EP586" s="4"/>
      <c r="EQ586" s="4"/>
      <c r="ER586" s="4"/>
      <c r="ES586" s="4"/>
      <c r="ET586" s="4"/>
      <c r="EU586" s="4"/>
      <c r="EV586" s="4">
        <v>5750</v>
      </c>
      <c r="EW586" s="4">
        <v>595</v>
      </c>
      <c r="EX586" s="4">
        <v>499</v>
      </c>
      <c r="EY586" s="4">
        <v>552</v>
      </c>
      <c r="EZ586" s="4"/>
      <c r="FA586" s="4"/>
      <c r="FB586" s="4"/>
      <c r="FC586" s="4"/>
      <c r="FD586" s="4"/>
      <c r="FE586" s="4"/>
      <c r="FF586" s="4"/>
      <c r="FG586" s="4"/>
      <c r="FH586" s="4"/>
      <c r="FI586" s="4"/>
    </row>
    <row r="587" spans="1:165" x14ac:dyDescent="0.35">
      <c r="A587" s="4">
        <v>2023</v>
      </c>
      <c r="B587" s="4" t="s">
        <v>296</v>
      </c>
      <c r="C587" s="4" t="s">
        <v>115</v>
      </c>
      <c r="D587" s="4" t="s">
        <v>1978</v>
      </c>
      <c r="E587" s="4" t="s">
        <v>113</v>
      </c>
      <c r="F587" s="4">
        <v>829</v>
      </c>
      <c r="G587" s="88">
        <v>5.3</v>
      </c>
      <c r="H587" s="4">
        <v>8</v>
      </c>
      <c r="I587" s="4" t="s">
        <v>1281</v>
      </c>
      <c r="J587" s="4">
        <v>15</v>
      </c>
      <c r="K587" s="4">
        <v>19</v>
      </c>
      <c r="L587" s="4">
        <v>16</v>
      </c>
      <c r="M587" s="4">
        <v>19.3</v>
      </c>
      <c r="N587" s="4">
        <v>29.3</v>
      </c>
      <c r="O587" s="4">
        <v>22.802</v>
      </c>
      <c r="P587" s="4">
        <v>15.232100000000001</v>
      </c>
      <c r="Q587" s="4">
        <v>18.523099999999999</v>
      </c>
      <c r="R587" s="4">
        <v>16</v>
      </c>
      <c r="S587" s="4"/>
      <c r="T587" s="4" t="s">
        <v>852</v>
      </c>
      <c r="U587" s="4" t="s">
        <v>853</v>
      </c>
      <c r="V587" s="4" t="s">
        <v>73</v>
      </c>
      <c r="W587" s="4" t="s">
        <v>74</v>
      </c>
      <c r="X587" s="4"/>
      <c r="Y587" s="4">
        <v>10</v>
      </c>
      <c r="Z587" s="4" t="s">
        <v>62</v>
      </c>
      <c r="AA587" s="4" t="s">
        <v>63</v>
      </c>
      <c r="AB587" s="4">
        <v>4</v>
      </c>
      <c r="AC587" s="4" t="s">
        <v>114</v>
      </c>
      <c r="AD587" s="4">
        <v>10</v>
      </c>
      <c r="AE587" s="4"/>
      <c r="AF587" s="4"/>
      <c r="AG587" s="4" t="s">
        <v>856</v>
      </c>
      <c r="AH587" s="4" t="s">
        <v>857</v>
      </c>
      <c r="AI587" s="4" t="s">
        <v>64</v>
      </c>
      <c r="AJ587" s="4" t="s">
        <v>65</v>
      </c>
      <c r="AK587" s="4" t="s">
        <v>66</v>
      </c>
      <c r="AL587" s="4" t="s">
        <v>67</v>
      </c>
      <c r="AM587" s="4"/>
      <c r="AN587" s="4"/>
      <c r="AO587" s="4"/>
      <c r="AP587" s="4"/>
      <c r="AQ587" s="4"/>
      <c r="AR587" s="4"/>
      <c r="AS587" s="4">
        <v>2750</v>
      </c>
      <c r="AT587" s="4">
        <v>2750</v>
      </c>
      <c r="AU587" s="4"/>
      <c r="AV587" s="4"/>
      <c r="AW587" s="4"/>
      <c r="AX587" s="4"/>
      <c r="AY587" s="4"/>
      <c r="AZ587" s="4"/>
      <c r="BA587" s="4"/>
      <c r="BB587" s="4"/>
      <c r="BC587" s="4"/>
      <c r="BD587" s="4"/>
      <c r="BE587" s="4"/>
      <c r="BF587" s="4"/>
      <c r="BG587" s="4"/>
      <c r="BH587" s="4"/>
      <c r="BI587" s="4"/>
      <c r="BJ587" s="4"/>
      <c r="BK587" s="4"/>
      <c r="BL587" s="4"/>
      <c r="BM587" s="4"/>
      <c r="BN587" s="92" t="s">
        <v>1979</v>
      </c>
      <c r="BO587" s="4">
        <v>1</v>
      </c>
      <c r="BP587" s="4">
        <v>1</v>
      </c>
      <c r="BQ587" s="4">
        <v>13</v>
      </c>
      <c r="BR587" s="4" t="s">
        <v>68</v>
      </c>
      <c r="BS587" s="4"/>
      <c r="BT587" s="4" t="s">
        <v>1011</v>
      </c>
      <c r="BU587" s="89">
        <v>44802</v>
      </c>
      <c r="BV587" s="4">
        <v>31982</v>
      </c>
      <c r="BW587" s="5"/>
      <c r="BX587" s="4" t="s">
        <v>63</v>
      </c>
      <c r="BY587" s="4" t="s">
        <v>63</v>
      </c>
      <c r="BZ587" s="4"/>
      <c r="CA587" s="4"/>
      <c r="CB587" s="4" t="s">
        <v>63</v>
      </c>
      <c r="CC587" s="4" t="s">
        <v>63</v>
      </c>
      <c r="CD587" s="4"/>
      <c r="CE587" s="4" t="s">
        <v>62</v>
      </c>
      <c r="CF587" s="4" t="s">
        <v>1896</v>
      </c>
      <c r="CG587" s="4" t="s">
        <v>62</v>
      </c>
      <c r="CH587" s="4" t="s">
        <v>1897</v>
      </c>
      <c r="CI587" s="4" t="s">
        <v>63</v>
      </c>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t="s">
        <v>806</v>
      </c>
      <c r="DK587" s="4" t="s">
        <v>807</v>
      </c>
      <c r="DL587" s="4"/>
      <c r="DM587" s="4"/>
      <c r="DN587" s="4" t="s">
        <v>63</v>
      </c>
      <c r="DO587" s="4" t="s">
        <v>825</v>
      </c>
      <c r="DP587" s="4" t="s">
        <v>63</v>
      </c>
      <c r="DQ587" s="4" t="s">
        <v>69</v>
      </c>
      <c r="DR587" s="4" t="s">
        <v>1980</v>
      </c>
      <c r="DS587" s="4"/>
      <c r="DT587" s="4"/>
      <c r="DU587" s="4"/>
      <c r="DV587" s="4"/>
      <c r="DW587" s="4"/>
      <c r="DX587" s="4"/>
      <c r="DY587" s="4"/>
      <c r="DZ587" s="4"/>
      <c r="EA587" s="213"/>
      <c r="EB587" s="4">
        <v>3</v>
      </c>
      <c r="EC587" s="4">
        <v>3</v>
      </c>
      <c r="ED587" s="4"/>
      <c r="EE587" s="4" t="s">
        <v>1899</v>
      </c>
      <c r="EF587" s="4">
        <v>6</v>
      </c>
      <c r="EG587" s="4"/>
      <c r="EH587" s="4"/>
      <c r="EI587" s="4"/>
      <c r="EJ587" s="4"/>
      <c r="EK587" s="4"/>
      <c r="EL587" s="4"/>
      <c r="EM587" s="4"/>
      <c r="EN587" s="4"/>
      <c r="EO587" s="4"/>
      <c r="EP587" s="4"/>
      <c r="EQ587" s="4"/>
      <c r="ER587" s="4"/>
      <c r="ES587" s="4"/>
      <c r="ET587" s="4"/>
      <c r="EU587" s="4"/>
      <c r="EV587" s="4">
        <v>5750</v>
      </c>
      <c r="EW587" s="4">
        <v>583</v>
      </c>
      <c r="EX587" s="4">
        <v>480</v>
      </c>
      <c r="EY587" s="4">
        <v>555</v>
      </c>
      <c r="EZ587" s="4"/>
      <c r="FA587" s="4"/>
      <c r="FB587" s="4"/>
      <c r="FC587" s="4"/>
      <c r="FD587" s="4"/>
      <c r="FE587" s="4"/>
      <c r="FF587" s="4"/>
      <c r="FG587" s="4"/>
      <c r="FH587" s="4"/>
      <c r="FI587" s="4"/>
    </row>
    <row r="588" spans="1:165" x14ac:dyDescent="0.35">
      <c r="A588">
        <v>2023</v>
      </c>
      <c r="B588" t="s">
        <v>296</v>
      </c>
      <c r="C588" t="s">
        <v>115</v>
      </c>
      <c r="D588" t="s">
        <v>1978</v>
      </c>
      <c r="E588" t="s">
        <v>113</v>
      </c>
      <c r="F588">
        <v>513</v>
      </c>
      <c r="G588" s="209">
        <v>5.3</v>
      </c>
      <c r="H588">
        <v>8</v>
      </c>
      <c r="I588" t="s">
        <v>1281</v>
      </c>
      <c r="J588">
        <v>15</v>
      </c>
      <c r="K588">
        <v>19</v>
      </c>
      <c r="L588">
        <v>17</v>
      </c>
      <c r="M588">
        <v>19.100000000000001</v>
      </c>
      <c r="N588">
        <v>28.7</v>
      </c>
      <c r="O588">
        <v>22.484400000000001</v>
      </c>
      <c r="P588">
        <v>15.4251</v>
      </c>
      <c r="Q588">
        <v>19.2393</v>
      </c>
      <c r="R588">
        <v>16.936</v>
      </c>
      <c r="T588" t="s">
        <v>852</v>
      </c>
      <c r="U588" t="s">
        <v>853</v>
      </c>
      <c r="V588" t="s">
        <v>73</v>
      </c>
      <c r="W588" t="s">
        <v>74</v>
      </c>
      <c r="Y588">
        <v>10</v>
      </c>
      <c r="Z588" t="s">
        <v>62</v>
      </c>
      <c r="AA588" t="s">
        <v>63</v>
      </c>
      <c r="AB588">
        <v>4</v>
      </c>
      <c r="AC588" t="s">
        <v>114</v>
      </c>
      <c r="AD588">
        <v>85</v>
      </c>
      <c r="AF588">
        <v>408</v>
      </c>
      <c r="AG588" t="s">
        <v>856</v>
      </c>
      <c r="AH588" t="s">
        <v>857</v>
      </c>
      <c r="AI588" t="s">
        <v>64</v>
      </c>
      <c r="AJ588" t="s">
        <v>65</v>
      </c>
      <c r="AK588" t="s">
        <v>66</v>
      </c>
      <c r="AL588" t="s">
        <v>67</v>
      </c>
      <c r="AS588">
        <v>2600</v>
      </c>
      <c r="AT588">
        <v>2600</v>
      </c>
      <c r="AU588">
        <v>11</v>
      </c>
      <c r="AV588">
        <v>14</v>
      </c>
      <c r="AW588">
        <v>12</v>
      </c>
      <c r="AX588">
        <v>13.7</v>
      </c>
      <c r="AY588">
        <v>21.1</v>
      </c>
      <c r="AZ588">
        <v>16.267299999999999</v>
      </c>
      <c r="BA588">
        <v>11.0641</v>
      </c>
      <c r="BB588">
        <v>14.144600000000001</v>
      </c>
      <c r="BC588">
        <v>12.2662</v>
      </c>
      <c r="BD588">
        <v>288</v>
      </c>
      <c r="BE588" t="s">
        <v>1904</v>
      </c>
      <c r="BF588" t="s">
        <v>1905</v>
      </c>
      <c r="BG588" t="s">
        <v>64</v>
      </c>
      <c r="BH588" t="s">
        <v>65</v>
      </c>
      <c r="BI588">
        <v>3250</v>
      </c>
      <c r="BJ588">
        <v>568</v>
      </c>
      <c r="BK588">
        <v>444</v>
      </c>
      <c r="BL588">
        <v>512</v>
      </c>
      <c r="BM588">
        <v>3250</v>
      </c>
      <c r="BN588" s="192" t="s">
        <v>1906</v>
      </c>
      <c r="BO588">
        <v>1</v>
      </c>
      <c r="BP588">
        <v>1</v>
      </c>
      <c r="BQ588">
        <v>13</v>
      </c>
      <c r="BR588" t="s">
        <v>68</v>
      </c>
      <c r="BT588" t="s">
        <v>1289</v>
      </c>
      <c r="BU588" s="210">
        <v>44802</v>
      </c>
      <c r="BV588">
        <v>31974</v>
      </c>
      <c r="BX588" t="s">
        <v>63</v>
      </c>
      <c r="BY588" t="s">
        <v>63</v>
      </c>
      <c r="CB588" t="s">
        <v>63</v>
      </c>
      <c r="CC588" t="s">
        <v>63</v>
      </c>
      <c r="CE588" t="s">
        <v>62</v>
      </c>
      <c r="CF588" t="s">
        <v>1896</v>
      </c>
      <c r="CG588" t="s">
        <v>62</v>
      </c>
      <c r="CH588" t="s">
        <v>1897</v>
      </c>
      <c r="CI588" t="s">
        <v>63</v>
      </c>
      <c r="DJ588" t="s">
        <v>806</v>
      </c>
      <c r="DK588" t="s">
        <v>807</v>
      </c>
      <c r="DN588" t="s">
        <v>63</v>
      </c>
      <c r="DO588" t="s">
        <v>825</v>
      </c>
      <c r="DP588" t="s">
        <v>63</v>
      </c>
      <c r="DQ588" t="s">
        <v>69</v>
      </c>
      <c r="EB588">
        <v>3</v>
      </c>
      <c r="EC588">
        <v>3</v>
      </c>
      <c r="ED588">
        <v>3</v>
      </c>
      <c r="EE588" t="s">
        <v>1907</v>
      </c>
      <c r="EF588">
        <v>5</v>
      </c>
      <c r="EV588">
        <v>5000</v>
      </c>
      <c r="EW588">
        <v>576</v>
      </c>
      <c r="EX588">
        <v>462</v>
      </c>
      <c r="EY588">
        <v>524</v>
      </c>
    </row>
    <row r="589" spans="1:165" x14ac:dyDescent="0.35">
      <c r="A589">
        <v>2023</v>
      </c>
      <c r="B589" t="s">
        <v>296</v>
      </c>
      <c r="C589" t="s">
        <v>115</v>
      </c>
      <c r="D589" t="s">
        <v>1978</v>
      </c>
      <c r="E589" t="s">
        <v>113</v>
      </c>
      <c r="F589">
        <v>680</v>
      </c>
      <c r="G589" s="209">
        <v>6.2</v>
      </c>
      <c r="H589">
        <v>8</v>
      </c>
      <c r="I589" t="s">
        <v>1281</v>
      </c>
      <c r="J589">
        <v>14</v>
      </c>
      <c r="K589">
        <v>18</v>
      </c>
      <c r="L589">
        <v>16</v>
      </c>
      <c r="M589">
        <v>18.7728</v>
      </c>
      <c r="N589">
        <v>27.683800000000002</v>
      </c>
      <c r="O589">
        <v>21.9526</v>
      </c>
      <c r="P589">
        <v>14</v>
      </c>
      <c r="Q589">
        <v>18.313300000000002</v>
      </c>
      <c r="R589">
        <v>16.444600000000001</v>
      </c>
      <c r="T589" t="s">
        <v>852</v>
      </c>
      <c r="U589" t="s">
        <v>853</v>
      </c>
      <c r="V589" t="s">
        <v>73</v>
      </c>
      <c r="W589" t="s">
        <v>74</v>
      </c>
      <c r="Y589">
        <v>10</v>
      </c>
      <c r="Z589" t="s">
        <v>62</v>
      </c>
      <c r="AA589" t="s">
        <v>63</v>
      </c>
      <c r="AB589">
        <v>4</v>
      </c>
      <c r="AC589" t="s">
        <v>114</v>
      </c>
      <c r="AD589">
        <v>10</v>
      </c>
      <c r="AG589" t="s">
        <v>800</v>
      </c>
      <c r="AH589" t="s">
        <v>801</v>
      </c>
      <c r="AI589" t="s">
        <v>64</v>
      </c>
      <c r="AJ589" t="s">
        <v>65</v>
      </c>
      <c r="AK589" t="s">
        <v>66</v>
      </c>
      <c r="AL589" t="s">
        <v>67</v>
      </c>
      <c r="AS589">
        <v>3400</v>
      </c>
      <c r="AT589">
        <v>3400</v>
      </c>
      <c r="BN589" s="192" t="s">
        <v>1004</v>
      </c>
      <c r="BO589">
        <v>1</v>
      </c>
      <c r="BP589">
        <v>1</v>
      </c>
      <c r="BQ589">
        <v>13</v>
      </c>
      <c r="BR589" t="s">
        <v>68</v>
      </c>
      <c r="BT589" t="s">
        <v>1289</v>
      </c>
      <c r="BU589" s="210">
        <v>44802</v>
      </c>
      <c r="BV589">
        <v>31965</v>
      </c>
      <c r="BX589" t="s">
        <v>63</v>
      </c>
      <c r="BY589" t="s">
        <v>63</v>
      </c>
      <c r="CB589" t="s">
        <v>63</v>
      </c>
      <c r="CC589" t="s">
        <v>63</v>
      </c>
      <c r="CE589" t="s">
        <v>62</v>
      </c>
      <c r="CF589" t="s">
        <v>1896</v>
      </c>
      <c r="CG589" t="s">
        <v>62</v>
      </c>
      <c r="CH589" t="s">
        <v>1897</v>
      </c>
      <c r="CI589" t="s">
        <v>63</v>
      </c>
      <c r="DJ589" t="s">
        <v>806</v>
      </c>
      <c r="DK589" t="s">
        <v>807</v>
      </c>
      <c r="DN589" t="s">
        <v>63</v>
      </c>
      <c r="DO589" t="s">
        <v>825</v>
      </c>
      <c r="DP589" t="s">
        <v>62</v>
      </c>
      <c r="DQ589" t="s">
        <v>77</v>
      </c>
      <c r="EB589">
        <v>3</v>
      </c>
      <c r="EC589">
        <v>3</v>
      </c>
      <c r="EE589" t="s">
        <v>1977</v>
      </c>
      <c r="EF589">
        <v>6</v>
      </c>
      <c r="EV589">
        <v>9000</v>
      </c>
      <c r="EW589">
        <v>634</v>
      </c>
      <c r="EX589">
        <v>486</v>
      </c>
      <c r="EY589">
        <v>567</v>
      </c>
    </row>
    <row r="590" spans="1:165" x14ac:dyDescent="0.35">
      <c r="A590">
        <v>2023</v>
      </c>
      <c r="B590" t="s">
        <v>296</v>
      </c>
      <c r="C590" t="s">
        <v>115</v>
      </c>
      <c r="D590" t="s">
        <v>1981</v>
      </c>
      <c r="E590" t="s">
        <v>113</v>
      </c>
      <c r="F590">
        <v>837</v>
      </c>
      <c r="G590" s="209">
        <v>6.2</v>
      </c>
      <c r="H590">
        <v>8</v>
      </c>
      <c r="I590" t="s">
        <v>1281</v>
      </c>
      <c r="J590">
        <v>14</v>
      </c>
      <c r="K590">
        <v>17</v>
      </c>
      <c r="L590">
        <v>15</v>
      </c>
      <c r="M590">
        <v>17.3</v>
      </c>
      <c r="N590">
        <v>24.7</v>
      </c>
      <c r="O590">
        <v>19.995799999999999</v>
      </c>
      <c r="P590">
        <v>14.055099999999999</v>
      </c>
      <c r="Q590">
        <v>16.787099999999999</v>
      </c>
      <c r="R590">
        <v>15.165800000000001</v>
      </c>
      <c r="T590" t="s">
        <v>852</v>
      </c>
      <c r="U590" t="s">
        <v>853</v>
      </c>
      <c r="V590" t="s">
        <v>73</v>
      </c>
      <c r="W590" t="s">
        <v>74</v>
      </c>
      <c r="Y590">
        <v>10</v>
      </c>
      <c r="Z590" t="s">
        <v>62</v>
      </c>
      <c r="AA590" t="s">
        <v>63</v>
      </c>
      <c r="AB590">
        <v>4</v>
      </c>
      <c r="AC590" t="s">
        <v>114</v>
      </c>
      <c r="AD590">
        <v>10</v>
      </c>
      <c r="AG590" t="s">
        <v>800</v>
      </c>
      <c r="AH590" t="s">
        <v>801</v>
      </c>
      <c r="AI590" t="s">
        <v>64</v>
      </c>
      <c r="AJ590" t="s">
        <v>65</v>
      </c>
      <c r="AK590" t="s">
        <v>66</v>
      </c>
      <c r="AL590" t="s">
        <v>67</v>
      </c>
      <c r="AS590">
        <v>3650</v>
      </c>
      <c r="AT590">
        <v>3650</v>
      </c>
      <c r="BN590" s="192" t="s">
        <v>1004</v>
      </c>
      <c r="BO590">
        <v>1</v>
      </c>
      <c r="BP590">
        <v>1</v>
      </c>
      <c r="BQ590">
        <v>13</v>
      </c>
      <c r="BR590" t="s">
        <v>68</v>
      </c>
      <c r="BT590" t="s">
        <v>1289</v>
      </c>
      <c r="BU590" s="210">
        <v>44802</v>
      </c>
      <c r="BV590">
        <v>31967</v>
      </c>
      <c r="BX590" t="s">
        <v>63</v>
      </c>
      <c r="BY590" t="s">
        <v>63</v>
      </c>
      <c r="CB590" t="s">
        <v>63</v>
      </c>
      <c r="CC590" t="s">
        <v>63</v>
      </c>
      <c r="CE590" t="s">
        <v>62</v>
      </c>
      <c r="CF590" t="s">
        <v>1896</v>
      </c>
      <c r="CG590" t="s">
        <v>62</v>
      </c>
      <c r="CH590" t="s">
        <v>1897</v>
      </c>
      <c r="CI590" t="s">
        <v>63</v>
      </c>
      <c r="DJ590" t="s">
        <v>806</v>
      </c>
      <c r="DK590" t="s">
        <v>807</v>
      </c>
      <c r="DN590" t="s">
        <v>63</v>
      </c>
      <c r="DO590" t="s">
        <v>825</v>
      </c>
      <c r="DP590" t="s">
        <v>62</v>
      </c>
      <c r="DQ590" t="s">
        <v>77</v>
      </c>
      <c r="EB590">
        <v>2</v>
      </c>
      <c r="EC590">
        <v>2</v>
      </c>
      <c r="EE590" t="s">
        <v>1977</v>
      </c>
      <c r="EF590">
        <v>6</v>
      </c>
      <c r="EV590">
        <v>10250</v>
      </c>
      <c r="EW590">
        <v>630</v>
      </c>
      <c r="EX590">
        <v>531</v>
      </c>
      <c r="EY590">
        <v>585</v>
      </c>
    </row>
    <row r="591" spans="1:165" x14ac:dyDescent="0.35">
      <c r="A591" s="4">
        <v>2023</v>
      </c>
      <c r="B591" s="4" t="s">
        <v>293</v>
      </c>
      <c r="C591" s="4" t="s">
        <v>144</v>
      </c>
      <c r="D591" s="4" t="s">
        <v>1982</v>
      </c>
      <c r="E591" s="4" t="s">
        <v>145</v>
      </c>
      <c r="F591" s="4">
        <v>145</v>
      </c>
      <c r="G591" s="88">
        <v>2.7</v>
      </c>
      <c r="H591" s="4">
        <v>6</v>
      </c>
      <c r="I591" s="4" t="s">
        <v>911</v>
      </c>
      <c r="J591" s="4">
        <v>17</v>
      </c>
      <c r="K591" s="4">
        <v>23</v>
      </c>
      <c r="L591" s="4">
        <v>20</v>
      </c>
      <c r="M591" s="4">
        <v>21.8064</v>
      </c>
      <c r="N591" s="4">
        <v>32.310200000000002</v>
      </c>
      <c r="O591" s="4">
        <v>25.543099999999999</v>
      </c>
      <c r="P591" s="4">
        <v>17.454799999999999</v>
      </c>
      <c r="Q591" s="4">
        <v>23.118300000000001</v>
      </c>
      <c r="R591" s="4">
        <v>19.6174</v>
      </c>
      <c r="S591" s="4"/>
      <c r="T591" s="4" t="s">
        <v>796</v>
      </c>
      <c r="U591" s="4" t="s">
        <v>797</v>
      </c>
      <c r="V591" s="4" t="s">
        <v>819</v>
      </c>
      <c r="W591" s="4" t="s">
        <v>820</v>
      </c>
      <c r="X591" s="4"/>
      <c r="Y591" s="4">
        <v>10</v>
      </c>
      <c r="Z591" s="4" t="s">
        <v>62</v>
      </c>
      <c r="AA591" s="4" t="s">
        <v>63</v>
      </c>
      <c r="AB591" s="4" t="s">
        <v>400</v>
      </c>
      <c r="AC591" s="4" t="s">
        <v>401</v>
      </c>
      <c r="AD591" s="4">
        <v>15</v>
      </c>
      <c r="AE591" s="4"/>
      <c r="AF591" s="4"/>
      <c r="AG591" s="4" t="s">
        <v>856</v>
      </c>
      <c r="AH591" s="4" t="s">
        <v>857</v>
      </c>
      <c r="AI591" s="4" t="s">
        <v>64</v>
      </c>
      <c r="AJ591" s="4" t="s">
        <v>65</v>
      </c>
      <c r="AK591" s="4" t="s">
        <v>66</v>
      </c>
      <c r="AL591" s="4" t="s">
        <v>67</v>
      </c>
      <c r="AM591" s="4"/>
      <c r="AN591" s="4"/>
      <c r="AO591" s="4"/>
      <c r="AP591" s="4"/>
      <c r="AQ591" s="4"/>
      <c r="AR591" s="4"/>
      <c r="AS591" s="4">
        <v>2200</v>
      </c>
      <c r="AT591" s="4">
        <v>2200</v>
      </c>
      <c r="AU591" s="4"/>
      <c r="AV591" s="4"/>
      <c r="AW591" s="4"/>
      <c r="AX591" s="4"/>
      <c r="AY591" s="4"/>
      <c r="AZ591" s="4"/>
      <c r="BA591" s="4"/>
      <c r="BB591" s="4"/>
      <c r="BC591" s="4"/>
      <c r="BD591" s="4"/>
      <c r="BE591" s="4"/>
      <c r="BF591" s="4"/>
      <c r="BG591" s="4"/>
      <c r="BH591" s="4"/>
      <c r="BI591" s="4"/>
      <c r="BJ591" s="4"/>
      <c r="BK591" s="4"/>
      <c r="BL591" s="4"/>
      <c r="BM591" s="4"/>
      <c r="BN591" s="92" t="s">
        <v>904</v>
      </c>
      <c r="BO591" s="4">
        <v>2</v>
      </c>
      <c r="BP591" s="4">
        <v>2</v>
      </c>
      <c r="BQ591" s="4">
        <v>13</v>
      </c>
      <c r="BR591" s="4" t="s">
        <v>68</v>
      </c>
      <c r="BS591" s="4"/>
      <c r="BT591" s="4" t="s">
        <v>998</v>
      </c>
      <c r="BU591" s="89">
        <v>44847</v>
      </c>
      <c r="BV591" s="4">
        <v>32218</v>
      </c>
      <c r="BW591" s="5"/>
      <c r="BX591" s="4" t="s">
        <v>63</v>
      </c>
      <c r="BY591" s="4" t="s">
        <v>63</v>
      </c>
      <c r="BZ591" s="4"/>
      <c r="CA591" s="4"/>
      <c r="CB591" s="4" t="s">
        <v>63</v>
      </c>
      <c r="CC591" s="4" t="s">
        <v>63</v>
      </c>
      <c r="CD591" s="4" t="s">
        <v>1909</v>
      </c>
      <c r="CE591" s="4" t="s">
        <v>63</v>
      </c>
      <c r="CF591" s="4"/>
      <c r="CG591" s="4" t="s">
        <v>62</v>
      </c>
      <c r="CH591" s="4" t="s">
        <v>1910</v>
      </c>
      <c r="CI591" s="4" t="s">
        <v>63</v>
      </c>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t="s">
        <v>905</v>
      </c>
      <c r="DK591" s="4" t="s">
        <v>906</v>
      </c>
      <c r="DL591" s="4"/>
      <c r="DM591" s="4"/>
      <c r="DN591" s="4" t="s">
        <v>63</v>
      </c>
      <c r="DO591" s="4" t="s">
        <v>1911</v>
      </c>
      <c r="DP591" s="4" t="s">
        <v>63</v>
      </c>
      <c r="DQ591" s="4" t="s">
        <v>69</v>
      </c>
      <c r="DR591" s="4" t="s">
        <v>1912</v>
      </c>
      <c r="DS591" s="4"/>
      <c r="DT591" s="4"/>
      <c r="DU591" s="4"/>
      <c r="DV591" s="4"/>
      <c r="DW591" s="4"/>
      <c r="DX591" s="4"/>
      <c r="DY591" s="4"/>
      <c r="DZ591" s="4"/>
      <c r="EA591" s="213"/>
      <c r="EB591" s="4">
        <v>4</v>
      </c>
      <c r="EC591" s="4">
        <v>4</v>
      </c>
      <c r="ED591" s="4"/>
      <c r="EE591" s="4" t="s">
        <v>1913</v>
      </c>
      <c r="EF591" s="4">
        <v>6</v>
      </c>
      <c r="EG591" s="4"/>
      <c r="EH591" s="4"/>
      <c r="EI591" s="4"/>
      <c r="EJ591" s="4"/>
      <c r="EK591" s="4"/>
      <c r="EL591" s="4"/>
      <c r="EM591" s="4"/>
      <c r="EN591" s="4"/>
      <c r="EO591" s="4"/>
      <c r="EP591" s="4"/>
      <c r="EQ591" s="4"/>
      <c r="ER591" s="4"/>
      <c r="ES591" s="4"/>
      <c r="ET591" s="4"/>
      <c r="EU591" s="4"/>
      <c r="EV591" s="4">
        <v>3000</v>
      </c>
      <c r="EW591" s="4">
        <v>507</v>
      </c>
      <c r="EX591" s="4">
        <v>383</v>
      </c>
      <c r="EY591" s="4">
        <v>451</v>
      </c>
      <c r="EZ591" s="4"/>
      <c r="FA591" s="4"/>
      <c r="FB591" s="4"/>
      <c r="FC591" s="4"/>
      <c r="FD591" s="4"/>
      <c r="FE591" s="4"/>
      <c r="FF591" s="4"/>
      <c r="FG591" s="4"/>
      <c r="FH591" s="4"/>
      <c r="FI591" s="4"/>
    </row>
    <row r="592" spans="1:165" x14ac:dyDescent="0.35">
      <c r="A592" s="4">
        <v>2023</v>
      </c>
      <c r="B592" s="4" t="s">
        <v>293</v>
      </c>
      <c r="C592" s="4" t="s">
        <v>144</v>
      </c>
      <c r="D592" s="4" t="s">
        <v>1982</v>
      </c>
      <c r="E592" s="4" t="s">
        <v>145</v>
      </c>
      <c r="F592" s="4">
        <v>67</v>
      </c>
      <c r="G592" s="88">
        <v>2.7</v>
      </c>
      <c r="H592" s="4">
        <v>6</v>
      </c>
      <c r="I592" s="4" t="s">
        <v>911</v>
      </c>
      <c r="J592" s="4">
        <v>18</v>
      </c>
      <c r="K592" s="4">
        <v>24</v>
      </c>
      <c r="L592" s="4">
        <v>20</v>
      </c>
      <c r="M592" s="4">
        <v>23.119800000000001</v>
      </c>
      <c r="N592" s="4">
        <v>32.951300000000003</v>
      </c>
      <c r="O592" s="4">
        <v>26.705400000000001</v>
      </c>
      <c r="P592" s="4">
        <v>18.4268</v>
      </c>
      <c r="Q592" s="4">
        <v>23.5426</v>
      </c>
      <c r="R592" s="4">
        <v>20.4239</v>
      </c>
      <c r="S592" s="4"/>
      <c r="T592" s="4" t="s">
        <v>796</v>
      </c>
      <c r="U592" s="4" t="s">
        <v>797</v>
      </c>
      <c r="V592" s="4" t="s">
        <v>819</v>
      </c>
      <c r="W592" s="4" t="s">
        <v>820</v>
      </c>
      <c r="X592" s="4"/>
      <c r="Y592" s="4">
        <v>10</v>
      </c>
      <c r="Z592" s="4" t="s">
        <v>62</v>
      </c>
      <c r="AA592" s="4" t="s">
        <v>63</v>
      </c>
      <c r="AB592" s="4" t="s">
        <v>400</v>
      </c>
      <c r="AC592" s="4" t="s">
        <v>401</v>
      </c>
      <c r="AD592" s="4">
        <v>15</v>
      </c>
      <c r="AE592" s="4"/>
      <c r="AF592" s="4"/>
      <c r="AG592" s="4" t="s">
        <v>856</v>
      </c>
      <c r="AH592" s="4" t="s">
        <v>857</v>
      </c>
      <c r="AI592" s="4" t="s">
        <v>64</v>
      </c>
      <c r="AJ592" s="4" t="s">
        <v>65</v>
      </c>
      <c r="AK592" s="4" t="s">
        <v>66</v>
      </c>
      <c r="AL592" s="4" t="s">
        <v>67</v>
      </c>
      <c r="AM592" s="4"/>
      <c r="AN592" s="4"/>
      <c r="AO592" s="4"/>
      <c r="AP592" s="4"/>
      <c r="AQ592" s="4"/>
      <c r="AR592" s="4"/>
      <c r="AS592" s="4">
        <v>2200</v>
      </c>
      <c r="AT592" s="4">
        <v>2200</v>
      </c>
      <c r="AU592" s="4"/>
      <c r="AV592" s="4"/>
      <c r="AW592" s="4"/>
      <c r="AX592" s="4"/>
      <c r="AY592" s="4"/>
      <c r="AZ592" s="4"/>
      <c r="BA592" s="4"/>
      <c r="BB592" s="4"/>
      <c r="BC592" s="4"/>
      <c r="BD592" s="4"/>
      <c r="BE592" s="4"/>
      <c r="BF592" s="4"/>
      <c r="BG592" s="4"/>
      <c r="BH592" s="4"/>
      <c r="BI592" s="4"/>
      <c r="BJ592" s="4"/>
      <c r="BK592" s="4"/>
      <c r="BL592" s="4"/>
      <c r="BM592" s="4"/>
      <c r="BN592" s="92" t="s">
        <v>1767</v>
      </c>
      <c r="BO592" s="4">
        <v>2</v>
      </c>
      <c r="BP592" s="4">
        <v>2</v>
      </c>
      <c r="BQ592" s="4">
        <v>13</v>
      </c>
      <c r="BR592" s="4" t="s">
        <v>68</v>
      </c>
      <c r="BS592" s="4"/>
      <c r="BT592" s="4" t="s">
        <v>998</v>
      </c>
      <c r="BU592" s="89">
        <v>44847</v>
      </c>
      <c r="BV592" s="4">
        <v>32217</v>
      </c>
      <c r="BW592" s="5"/>
      <c r="BX592" s="4" t="s">
        <v>63</v>
      </c>
      <c r="BY592" s="4" t="s">
        <v>63</v>
      </c>
      <c r="BZ592" s="4"/>
      <c r="CA592" s="4"/>
      <c r="CB592" s="4" t="s">
        <v>63</v>
      </c>
      <c r="CC592" s="4" t="s">
        <v>63</v>
      </c>
      <c r="CD592" s="4" t="s">
        <v>1909</v>
      </c>
      <c r="CE592" s="4" t="s">
        <v>63</v>
      </c>
      <c r="CF592" s="4"/>
      <c r="CG592" s="4" t="s">
        <v>62</v>
      </c>
      <c r="CH592" s="4" t="s">
        <v>1910</v>
      </c>
      <c r="CI592" s="4" t="s">
        <v>63</v>
      </c>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t="s">
        <v>905</v>
      </c>
      <c r="DK592" s="4" t="s">
        <v>906</v>
      </c>
      <c r="DL592" s="4"/>
      <c r="DM592" s="4"/>
      <c r="DN592" s="4" t="s">
        <v>63</v>
      </c>
      <c r="DO592" s="4" t="s">
        <v>1911</v>
      </c>
      <c r="DP592" s="4" t="s">
        <v>62</v>
      </c>
      <c r="DQ592" s="4" t="s">
        <v>77</v>
      </c>
      <c r="DR592" s="4"/>
      <c r="DS592" s="4"/>
      <c r="DT592" s="4"/>
      <c r="DU592" s="4"/>
      <c r="DV592" s="4"/>
      <c r="DW592" s="4"/>
      <c r="DX592" s="4"/>
      <c r="DY592" s="4"/>
      <c r="DZ592" s="4"/>
      <c r="EA592" s="213"/>
      <c r="EB592" s="4">
        <v>4</v>
      </c>
      <c r="EC592" s="4">
        <v>4</v>
      </c>
      <c r="ED592" s="4"/>
      <c r="EE592" s="4" t="s">
        <v>1913</v>
      </c>
      <c r="EF592" s="4">
        <v>6</v>
      </c>
      <c r="EG592" s="4"/>
      <c r="EH592" s="4"/>
      <c r="EI592" s="4"/>
      <c r="EJ592" s="4"/>
      <c r="EK592" s="4"/>
      <c r="EL592" s="4"/>
      <c r="EM592" s="4"/>
      <c r="EN592" s="4"/>
      <c r="EO592" s="4"/>
      <c r="EP592" s="4"/>
      <c r="EQ592" s="4"/>
      <c r="ER592" s="4"/>
      <c r="ES592" s="4"/>
      <c r="ET592" s="4"/>
      <c r="EU592" s="4"/>
      <c r="EV592" s="4">
        <v>3000</v>
      </c>
      <c r="EW592" s="4">
        <v>482</v>
      </c>
      <c r="EX592" s="4">
        <v>377</v>
      </c>
      <c r="EY592" s="4">
        <v>435</v>
      </c>
      <c r="EZ592" s="4"/>
      <c r="FA592" s="4"/>
      <c r="FB592" s="4"/>
      <c r="FC592" s="4"/>
      <c r="FD592" s="4"/>
      <c r="FE592" s="4"/>
      <c r="FF592" s="4"/>
      <c r="FG592" s="4"/>
      <c r="FH592" s="4"/>
      <c r="FI592" s="4"/>
    </row>
    <row r="593" spans="1:165" x14ac:dyDescent="0.35">
      <c r="A593" s="4">
        <v>2023</v>
      </c>
      <c r="B593" s="4" t="s">
        <v>293</v>
      </c>
      <c r="C593" s="4" t="s">
        <v>144</v>
      </c>
      <c r="D593" s="4" t="s">
        <v>1982</v>
      </c>
      <c r="E593" s="4" t="s">
        <v>145</v>
      </c>
      <c r="F593" s="4">
        <v>146</v>
      </c>
      <c r="G593" s="88">
        <v>3.5</v>
      </c>
      <c r="H593" s="4">
        <v>6</v>
      </c>
      <c r="I593" s="4" t="s">
        <v>911</v>
      </c>
      <c r="J593" s="4">
        <v>17</v>
      </c>
      <c r="K593" s="4">
        <v>23</v>
      </c>
      <c r="L593" s="4">
        <v>19</v>
      </c>
      <c r="M593" s="4">
        <v>20.724599999999999</v>
      </c>
      <c r="N593" s="4">
        <v>31.685199999999998</v>
      </c>
      <c r="O593" s="4">
        <v>24.545500000000001</v>
      </c>
      <c r="P593" s="4">
        <v>16.6478</v>
      </c>
      <c r="Q593" s="4">
        <v>22.703499999999998</v>
      </c>
      <c r="R593" s="4">
        <v>18.918600000000001</v>
      </c>
      <c r="S593" s="4"/>
      <c r="T593" s="4" t="s">
        <v>796</v>
      </c>
      <c r="U593" s="4" t="s">
        <v>797</v>
      </c>
      <c r="V593" s="4" t="s">
        <v>819</v>
      </c>
      <c r="W593" s="4" t="s">
        <v>820</v>
      </c>
      <c r="X593" s="4"/>
      <c r="Y593" s="4">
        <v>10</v>
      </c>
      <c r="Z593" s="4" t="s">
        <v>62</v>
      </c>
      <c r="AA593" s="4" t="s">
        <v>63</v>
      </c>
      <c r="AB593" s="4" t="s">
        <v>400</v>
      </c>
      <c r="AC593" s="4" t="s">
        <v>401</v>
      </c>
      <c r="AD593" s="4">
        <v>15</v>
      </c>
      <c r="AE593" s="4"/>
      <c r="AF593" s="4"/>
      <c r="AG593" s="4" t="s">
        <v>856</v>
      </c>
      <c r="AH593" s="4" t="s">
        <v>857</v>
      </c>
      <c r="AI593" s="4" t="s">
        <v>64</v>
      </c>
      <c r="AJ593" s="4" t="s">
        <v>65</v>
      </c>
      <c r="AK593" s="4" t="s">
        <v>66</v>
      </c>
      <c r="AL593" s="4" t="s">
        <v>67</v>
      </c>
      <c r="AM593" s="4"/>
      <c r="AN593" s="4"/>
      <c r="AO593" s="4"/>
      <c r="AP593" s="4"/>
      <c r="AQ593" s="4"/>
      <c r="AR593" s="4"/>
      <c r="AS593" s="4">
        <v>2350</v>
      </c>
      <c r="AT593" s="4">
        <v>2350</v>
      </c>
      <c r="AU593" s="4"/>
      <c r="AV593" s="4"/>
      <c r="AW593" s="4"/>
      <c r="AX593" s="4"/>
      <c r="AY593" s="4"/>
      <c r="AZ593" s="4"/>
      <c r="BA593" s="4"/>
      <c r="BB593" s="4"/>
      <c r="BC593" s="4"/>
      <c r="BD593" s="4"/>
      <c r="BE593" s="4"/>
      <c r="BF593" s="4"/>
      <c r="BG593" s="4"/>
      <c r="BH593" s="4"/>
      <c r="BI593" s="4"/>
      <c r="BJ593" s="4"/>
      <c r="BK593" s="4"/>
      <c r="BL593" s="4"/>
      <c r="BM593" s="4"/>
      <c r="BN593" s="92" t="s">
        <v>904</v>
      </c>
      <c r="BO593" s="4">
        <v>2</v>
      </c>
      <c r="BP593" s="4">
        <v>2</v>
      </c>
      <c r="BQ593" s="4">
        <v>13</v>
      </c>
      <c r="BR593" s="4" t="s">
        <v>68</v>
      </c>
      <c r="BS593" s="4"/>
      <c r="BT593" s="4" t="s">
        <v>998</v>
      </c>
      <c r="BU593" s="89">
        <v>44848</v>
      </c>
      <c r="BV593" s="4">
        <v>32224</v>
      </c>
      <c r="BW593" s="5"/>
      <c r="BX593" s="4" t="s">
        <v>63</v>
      </c>
      <c r="BY593" s="4" t="s">
        <v>63</v>
      </c>
      <c r="BZ593" s="4"/>
      <c r="CA593" s="4"/>
      <c r="CB593" s="4" t="s">
        <v>63</v>
      </c>
      <c r="CC593" s="4" t="s">
        <v>63</v>
      </c>
      <c r="CD593" s="4" t="s">
        <v>1915</v>
      </c>
      <c r="CE593" s="4" t="s">
        <v>63</v>
      </c>
      <c r="CF593" s="4"/>
      <c r="CG593" s="4" t="s">
        <v>62</v>
      </c>
      <c r="CH593" s="4" t="s">
        <v>1286</v>
      </c>
      <c r="CI593" s="4" t="s">
        <v>63</v>
      </c>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t="s">
        <v>905</v>
      </c>
      <c r="DK593" s="4" t="s">
        <v>906</v>
      </c>
      <c r="DL593" s="4"/>
      <c r="DM593" s="4"/>
      <c r="DN593" s="4" t="s">
        <v>63</v>
      </c>
      <c r="DO593" s="4" t="s">
        <v>1916</v>
      </c>
      <c r="DP593" s="4" t="s">
        <v>63</v>
      </c>
      <c r="DQ593" s="4" t="s">
        <v>69</v>
      </c>
      <c r="DR593" s="4" t="s">
        <v>1912</v>
      </c>
      <c r="DS593" s="4"/>
      <c r="DT593" s="4"/>
      <c r="DU593" s="4"/>
      <c r="DV593" s="4"/>
      <c r="DW593" s="4"/>
      <c r="DX593" s="4"/>
      <c r="DY593" s="4"/>
      <c r="DZ593" s="4"/>
      <c r="EA593" s="213"/>
      <c r="EB593" s="4">
        <v>4</v>
      </c>
      <c r="EC593" s="4">
        <v>4</v>
      </c>
      <c r="ED593" s="4"/>
      <c r="EE593" s="4" t="s">
        <v>1917</v>
      </c>
      <c r="EF593" s="4">
        <v>6</v>
      </c>
      <c r="EG593" s="4"/>
      <c r="EH593" s="4"/>
      <c r="EI593" s="4"/>
      <c r="EJ593" s="4"/>
      <c r="EK593" s="4"/>
      <c r="EL593" s="4"/>
      <c r="EM593" s="4"/>
      <c r="EN593" s="4"/>
      <c r="EO593" s="4"/>
      <c r="EP593" s="4"/>
      <c r="EQ593" s="4"/>
      <c r="ER593" s="4"/>
      <c r="ES593" s="4"/>
      <c r="ET593" s="4"/>
      <c r="EU593" s="4"/>
      <c r="EV593" s="4">
        <v>3750</v>
      </c>
      <c r="EW593" s="4">
        <v>534</v>
      </c>
      <c r="EX593" s="4">
        <v>392</v>
      </c>
      <c r="EY593" s="4">
        <v>470</v>
      </c>
      <c r="EZ593" s="4"/>
      <c r="FA593" s="4"/>
      <c r="FB593" s="4"/>
      <c r="FC593" s="4"/>
      <c r="FD593" s="4"/>
      <c r="FE593" s="4"/>
      <c r="FF593" s="4"/>
      <c r="FG593" s="4"/>
      <c r="FH593" s="4"/>
      <c r="FI593" s="4"/>
    </row>
    <row r="594" spans="1:165" x14ac:dyDescent="0.35">
      <c r="A594" s="4">
        <v>2023</v>
      </c>
      <c r="B594" s="4" t="s">
        <v>293</v>
      </c>
      <c r="C594" s="4" t="s">
        <v>144</v>
      </c>
      <c r="D594" s="4" t="s">
        <v>1982</v>
      </c>
      <c r="E594" s="4" t="s">
        <v>145</v>
      </c>
      <c r="F594" s="4">
        <v>68</v>
      </c>
      <c r="G594" s="88">
        <v>3.5</v>
      </c>
      <c r="H594" s="4">
        <v>6</v>
      </c>
      <c r="I594" s="4" t="s">
        <v>911</v>
      </c>
      <c r="J594" s="4">
        <v>18</v>
      </c>
      <c r="K594" s="4">
        <v>23</v>
      </c>
      <c r="L594" s="4">
        <v>20</v>
      </c>
      <c r="M594" s="4">
        <v>21.867599999999999</v>
      </c>
      <c r="N594" s="4">
        <v>32.656500000000001</v>
      </c>
      <c r="O594" s="4">
        <v>25.686399999999999</v>
      </c>
      <c r="P594" s="4">
        <v>17.5002</v>
      </c>
      <c r="Q594" s="4">
        <v>23.3476</v>
      </c>
      <c r="R594" s="4">
        <v>19.723099999999999</v>
      </c>
      <c r="S594" s="4"/>
      <c r="T594" s="4" t="s">
        <v>796</v>
      </c>
      <c r="U594" s="4" t="s">
        <v>797</v>
      </c>
      <c r="V594" s="4" t="s">
        <v>819</v>
      </c>
      <c r="W594" s="4" t="s">
        <v>820</v>
      </c>
      <c r="X594" s="4"/>
      <c r="Y594" s="4">
        <v>10</v>
      </c>
      <c r="Z594" s="4" t="s">
        <v>62</v>
      </c>
      <c r="AA594" s="4" t="s">
        <v>63</v>
      </c>
      <c r="AB594" s="4" t="s">
        <v>400</v>
      </c>
      <c r="AC594" s="4" t="s">
        <v>401</v>
      </c>
      <c r="AD594" s="4">
        <v>15</v>
      </c>
      <c r="AE594" s="4"/>
      <c r="AF594" s="4"/>
      <c r="AG594" s="4" t="s">
        <v>856</v>
      </c>
      <c r="AH594" s="4" t="s">
        <v>857</v>
      </c>
      <c r="AI594" s="4" t="s">
        <v>64</v>
      </c>
      <c r="AJ594" s="4" t="s">
        <v>65</v>
      </c>
      <c r="AK594" s="4" t="s">
        <v>66</v>
      </c>
      <c r="AL594" s="4" t="s">
        <v>67</v>
      </c>
      <c r="AM594" s="4"/>
      <c r="AN594" s="4"/>
      <c r="AO594" s="4"/>
      <c r="AP594" s="4"/>
      <c r="AQ594" s="4"/>
      <c r="AR594" s="4"/>
      <c r="AS594" s="4">
        <v>2200</v>
      </c>
      <c r="AT594" s="4">
        <v>2200</v>
      </c>
      <c r="AU594" s="4"/>
      <c r="AV594" s="4"/>
      <c r="AW594" s="4"/>
      <c r="AX594" s="4"/>
      <c r="AY594" s="4"/>
      <c r="AZ594" s="4"/>
      <c r="BA594" s="4"/>
      <c r="BB594" s="4"/>
      <c r="BC594" s="4"/>
      <c r="BD594" s="4"/>
      <c r="BE594" s="4"/>
      <c r="BF594" s="4"/>
      <c r="BG594" s="4"/>
      <c r="BH594" s="4"/>
      <c r="BI594" s="4"/>
      <c r="BJ594" s="4"/>
      <c r="BK594" s="4"/>
      <c r="BL594" s="4"/>
      <c r="BM594" s="4"/>
      <c r="BN594" s="92" t="s">
        <v>1767</v>
      </c>
      <c r="BO594" s="4">
        <v>2</v>
      </c>
      <c r="BP594" s="4">
        <v>2</v>
      </c>
      <c r="BQ594" s="4">
        <v>13</v>
      </c>
      <c r="BR594" s="4" t="s">
        <v>68</v>
      </c>
      <c r="BS594" s="4"/>
      <c r="BT594" s="4" t="s">
        <v>998</v>
      </c>
      <c r="BU594" s="89">
        <v>44848</v>
      </c>
      <c r="BV594" s="4">
        <v>32223</v>
      </c>
      <c r="BW594" s="5"/>
      <c r="BX594" s="4" t="s">
        <v>63</v>
      </c>
      <c r="BY594" s="4" t="s">
        <v>63</v>
      </c>
      <c r="BZ594" s="4"/>
      <c r="CA594" s="4"/>
      <c r="CB594" s="4" t="s">
        <v>63</v>
      </c>
      <c r="CC594" s="4" t="s">
        <v>63</v>
      </c>
      <c r="CD594" s="4" t="s">
        <v>1915</v>
      </c>
      <c r="CE594" s="4" t="s">
        <v>63</v>
      </c>
      <c r="CF594" s="4"/>
      <c r="CG594" s="4" t="s">
        <v>62</v>
      </c>
      <c r="CH594" s="4" t="s">
        <v>1286</v>
      </c>
      <c r="CI594" s="4" t="s">
        <v>63</v>
      </c>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t="s">
        <v>905</v>
      </c>
      <c r="DK594" s="4" t="s">
        <v>906</v>
      </c>
      <c r="DL594" s="4"/>
      <c r="DM594" s="4"/>
      <c r="DN594" s="4" t="s">
        <v>63</v>
      </c>
      <c r="DO594" s="4" t="s">
        <v>1916</v>
      </c>
      <c r="DP594" s="4" t="s">
        <v>62</v>
      </c>
      <c r="DQ594" s="4" t="s">
        <v>77</v>
      </c>
      <c r="DR594" s="4"/>
      <c r="DS594" s="4"/>
      <c r="DT594" s="4"/>
      <c r="DU594" s="4"/>
      <c r="DV594" s="4"/>
      <c r="DW594" s="4"/>
      <c r="DX594" s="4"/>
      <c r="DY594" s="4"/>
      <c r="DZ594" s="4"/>
      <c r="EA594" s="213"/>
      <c r="EB594" s="4">
        <v>4</v>
      </c>
      <c r="EC594" s="4">
        <v>4</v>
      </c>
      <c r="ED594" s="4"/>
      <c r="EE594" s="4" t="s">
        <v>1917</v>
      </c>
      <c r="EF594" s="4">
        <v>6</v>
      </c>
      <c r="EG594" s="4"/>
      <c r="EH594" s="4"/>
      <c r="EI594" s="4"/>
      <c r="EJ594" s="4"/>
      <c r="EK594" s="4"/>
      <c r="EL594" s="4"/>
      <c r="EM594" s="4"/>
      <c r="EN594" s="4"/>
      <c r="EO594" s="4"/>
      <c r="EP594" s="4"/>
      <c r="EQ594" s="4"/>
      <c r="ER594" s="4"/>
      <c r="ES594" s="4"/>
      <c r="ET594" s="4"/>
      <c r="EU594" s="4"/>
      <c r="EV594" s="4">
        <v>3000</v>
      </c>
      <c r="EW594" s="4">
        <v>508</v>
      </c>
      <c r="EX594" s="4">
        <v>381</v>
      </c>
      <c r="EY594" s="4">
        <v>451</v>
      </c>
      <c r="EZ594" s="4"/>
      <c r="FA594" s="4"/>
      <c r="FB594" s="4"/>
      <c r="FC594" s="4"/>
      <c r="FD594" s="4"/>
      <c r="FE594" s="4"/>
      <c r="FF594" s="4"/>
      <c r="FG594" s="4"/>
      <c r="FH594" s="4"/>
      <c r="FI594" s="4"/>
    </row>
    <row r="595" spans="1:165" x14ac:dyDescent="0.35">
      <c r="A595" s="4">
        <v>2023</v>
      </c>
      <c r="B595" s="4" t="s">
        <v>293</v>
      </c>
      <c r="C595" s="4" t="s">
        <v>144</v>
      </c>
      <c r="D595" s="4" t="s">
        <v>1983</v>
      </c>
      <c r="E595" s="4" t="s">
        <v>145</v>
      </c>
      <c r="F595" s="4">
        <v>71</v>
      </c>
      <c r="G595" s="88">
        <v>3.3</v>
      </c>
      <c r="H595" s="4">
        <v>6</v>
      </c>
      <c r="I595" s="4" t="s">
        <v>911</v>
      </c>
      <c r="J595" s="4">
        <v>19</v>
      </c>
      <c r="K595" s="4">
        <v>22</v>
      </c>
      <c r="L595" s="4">
        <v>20</v>
      </c>
      <c r="M595" s="4">
        <v>23.438400000000001</v>
      </c>
      <c r="N595" s="4">
        <v>33.180799999999998</v>
      </c>
      <c r="O595" s="4">
        <v>27.006699999999999</v>
      </c>
      <c r="P595" s="4">
        <v>18.661300000000001</v>
      </c>
      <c r="Q595" s="4">
        <v>22</v>
      </c>
      <c r="R595" s="4">
        <v>20</v>
      </c>
      <c r="S595" s="4"/>
      <c r="T595" s="4" t="s">
        <v>852</v>
      </c>
      <c r="U595" s="4" t="s">
        <v>853</v>
      </c>
      <c r="V595" s="4" t="s">
        <v>819</v>
      </c>
      <c r="W595" s="4" t="s">
        <v>820</v>
      </c>
      <c r="X595" s="4"/>
      <c r="Y595" s="4">
        <v>10</v>
      </c>
      <c r="Z595" s="4" t="s">
        <v>62</v>
      </c>
      <c r="AA595" s="4" t="s">
        <v>63</v>
      </c>
      <c r="AB595" s="4" t="s">
        <v>400</v>
      </c>
      <c r="AC595" s="4" t="s">
        <v>401</v>
      </c>
      <c r="AD595" s="4">
        <v>85</v>
      </c>
      <c r="AE595" s="4"/>
      <c r="AF595" s="4" t="s">
        <v>1919</v>
      </c>
      <c r="AG595" s="4" t="s">
        <v>856</v>
      </c>
      <c r="AH595" s="4" t="s">
        <v>857</v>
      </c>
      <c r="AI595" s="4" t="s">
        <v>64</v>
      </c>
      <c r="AJ595" s="4" t="s">
        <v>65</v>
      </c>
      <c r="AK595" s="4" t="s">
        <v>66</v>
      </c>
      <c r="AL595" s="4" t="s">
        <v>67</v>
      </c>
      <c r="AM595" s="4"/>
      <c r="AN595" s="4"/>
      <c r="AO595" s="4"/>
      <c r="AP595" s="4"/>
      <c r="AQ595" s="4"/>
      <c r="AR595" s="4"/>
      <c r="AS595" s="4">
        <v>2200</v>
      </c>
      <c r="AT595" s="4">
        <v>2200</v>
      </c>
      <c r="AU595" s="4">
        <v>14</v>
      </c>
      <c r="AV595" s="4">
        <v>18</v>
      </c>
      <c r="AW595" s="4">
        <v>15</v>
      </c>
      <c r="AX595" s="4">
        <v>17.261500000000002</v>
      </c>
      <c r="AY595" s="4">
        <v>25.130500000000001</v>
      </c>
      <c r="AZ595" s="4">
        <v>20.092700000000001</v>
      </c>
      <c r="BA595" s="4">
        <v>13.743399999999999</v>
      </c>
      <c r="BB595" s="4">
        <v>17.945499999999999</v>
      </c>
      <c r="BC595" s="4">
        <v>15.3621</v>
      </c>
      <c r="BD595" s="4" t="s">
        <v>1920</v>
      </c>
      <c r="BE595" s="4" t="s">
        <v>1904</v>
      </c>
      <c r="BF595" s="4" t="s">
        <v>1905</v>
      </c>
      <c r="BG595" s="4" t="s">
        <v>64</v>
      </c>
      <c r="BH595" s="4" t="s">
        <v>65</v>
      </c>
      <c r="BI595" s="4">
        <v>2600</v>
      </c>
      <c r="BJ595" s="4">
        <v>456</v>
      </c>
      <c r="BK595" s="4">
        <v>349</v>
      </c>
      <c r="BL595" s="4">
        <v>408</v>
      </c>
      <c r="BM595" s="4">
        <v>2600</v>
      </c>
      <c r="BN595" s="92" t="s">
        <v>1928</v>
      </c>
      <c r="BO595" s="4">
        <v>2</v>
      </c>
      <c r="BP595" s="4">
        <v>2</v>
      </c>
      <c r="BQ595" s="4">
        <v>13</v>
      </c>
      <c r="BR595" s="4" t="s">
        <v>68</v>
      </c>
      <c r="BS595" s="4"/>
      <c r="BT595" s="4" t="s">
        <v>998</v>
      </c>
      <c r="BU595" s="89">
        <v>44847</v>
      </c>
      <c r="BV595" s="4">
        <v>32232</v>
      </c>
      <c r="BW595" s="5"/>
      <c r="BX595" s="4" t="s">
        <v>63</v>
      </c>
      <c r="BY595" s="4" t="s">
        <v>63</v>
      </c>
      <c r="BZ595" s="4"/>
      <c r="CA595" s="4"/>
      <c r="CB595" s="4" t="s">
        <v>63</v>
      </c>
      <c r="CC595" s="4" t="s">
        <v>63</v>
      </c>
      <c r="CD595" s="4" t="s">
        <v>1922</v>
      </c>
      <c r="CE595" s="4" t="s">
        <v>63</v>
      </c>
      <c r="CF595" s="4"/>
      <c r="CG595" s="4" t="s">
        <v>62</v>
      </c>
      <c r="CH595" s="4" t="s">
        <v>1923</v>
      </c>
      <c r="CI595" s="4" t="s">
        <v>63</v>
      </c>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t="s">
        <v>864</v>
      </c>
      <c r="DK595" s="4" t="s">
        <v>865</v>
      </c>
      <c r="DL595" s="4"/>
      <c r="DM595" s="4"/>
      <c r="DN595" s="4" t="s">
        <v>63</v>
      </c>
      <c r="DO595" s="4" t="s">
        <v>1924</v>
      </c>
      <c r="DP595" s="4" t="s">
        <v>62</v>
      </c>
      <c r="DQ595" s="4" t="s">
        <v>77</v>
      </c>
      <c r="DR595" s="4"/>
      <c r="DS595" s="4"/>
      <c r="DT595" s="4"/>
      <c r="DU595" s="4"/>
      <c r="DV595" s="4"/>
      <c r="DW595" s="4"/>
      <c r="DX595" s="4"/>
      <c r="DY595" s="4"/>
      <c r="DZ595" s="4"/>
      <c r="EA595" s="213"/>
      <c r="EB595" s="4">
        <v>4</v>
      </c>
      <c r="EC595" s="4">
        <v>4</v>
      </c>
      <c r="ED595" s="4">
        <v>5</v>
      </c>
      <c r="EE595" s="4" t="s">
        <v>1925</v>
      </c>
      <c r="EF595" s="4">
        <v>6</v>
      </c>
      <c r="EG595" s="4"/>
      <c r="EH595" s="4"/>
      <c r="EI595" s="4"/>
      <c r="EJ595" s="4"/>
      <c r="EK595" s="4"/>
      <c r="EL595" s="4"/>
      <c r="EM595" s="4"/>
      <c r="EN595" s="4"/>
      <c r="EO595" s="4"/>
      <c r="EP595" s="4"/>
      <c r="EQ595" s="4"/>
      <c r="ER595" s="4"/>
      <c r="ES595" s="4"/>
      <c r="ET595" s="4"/>
      <c r="EU595" s="4"/>
      <c r="EV595" s="4">
        <v>3000</v>
      </c>
      <c r="EW595" s="4">
        <v>476</v>
      </c>
      <c r="EX595" s="4">
        <v>513</v>
      </c>
      <c r="EY595" s="4">
        <v>444</v>
      </c>
      <c r="EZ595" s="4"/>
      <c r="FA595" s="4"/>
      <c r="FB595" s="4"/>
      <c r="FC595" s="4"/>
      <c r="FD595" s="4"/>
      <c r="FE595" s="4"/>
      <c r="FF595" s="4"/>
      <c r="FG595" s="4"/>
      <c r="FH595" s="4"/>
      <c r="FI595" s="4"/>
    </row>
    <row r="596" spans="1:165" x14ac:dyDescent="0.35">
      <c r="A596" s="4">
        <v>2023</v>
      </c>
      <c r="B596" s="4" t="s">
        <v>293</v>
      </c>
      <c r="C596" s="4" t="s">
        <v>144</v>
      </c>
      <c r="D596" s="4" t="s">
        <v>1983</v>
      </c>
      <c r="E596" s="4" t="s">
        <v>145</v>
      </c>
      <c r="F596" s="4">
        <v>147</v>
      </c>
      <c r="G596" s="88">
        <v>5</v>
      </c>
      <c r="H596" s="4">
        <v>8</v>
      </c>
      <c r="I596" s="4" t="s">
        <v>911</v>
      </c>
      <c r="J596" s="4">
        <v>16</v>
      </c>
      <c r="K596" s="4">
        <v>22</v>
      </c>
      <c r="L596" s="4">
        <v>18</v>
      </c>
      <c r="M596" s="4">
        <v>19.7117</v>
      </c>
      <c r="N596" s="4">
        <v>31.682400000000001</v>
      </c>
      <c r="O596" s="4">
        <v>23.7498</v>
      </c>
      <c r="P596" s="4">
        <v>15.887</v>
      </c>
      <c r="Q596" s="4">
        <v>22</v>
      </c>
      <c r="R596" s="4">
        <v>18.368300000000001</v>
      </c>
      <c r="S596" s="4"/>
      <c r="T596" s="4" t="s">
        <v>852</v>
      </c>
      <c r="U596" s="4" t="s">
        <v>853</v>
      </c>
      <c r="V596" s="4" t="s">
        <v>819</v>
      </c>
      <c r="W596" s="4" t="s">
        <v>820</v>
      </c>
      <c r="X596" s="4"/>
      <c r="Y596" s="4">
        <v>10</v>
      </c>
      <c r="Z596" s="4" t="s">
        <v>62</v>
      </c>
      <c r="AA596" s="4" t="s">
        <v>63</v>
      </c>
      <c r="AB596" s="4" t="s">
        <v>400</v>
      </c>
      <c r="AC596" s="4" t="s">
        <v>401</v>
      </c>
      <c r="AD596" s="4">
        <v>85</v>
      </c>
      <c r="AE596" s="4"/>
      <c r="AF596" s="4" t="s">
        <v>1984</v>
      </c>
      <c r="AG596" s="4" t="s">
        <v>856</v>
      </c>
      <c r="AH596" s="4" t="s">
        <v>857</v>
      </c>
      <c r="AI596" s="4" t="s">
        <v>64</v>
      </c>
      <c r="AJ596" s="4" t="s">
        <v>65</v>
      </c>
      <c r="AK596" s="4" t="s">
        <v>66</v>
      </c>
      <c r="AL596" s="4" t="s">
        <v>67</v>
      </c>
      <c r="AM596" s="4"/>
      <c r="AN596" s="4"/>
      <c r="AO596" s="4"/>
      <c r="AP596" s="4"/>
      <c r="AQ596" s="4"/>
      <c r="AR596" s="4"/>
      <c r="AS596" s="4">
        <v>2450</v>
      </c>
      <c r="AT596" s="4">
        <v>2450</v>
      </c>
      <c r="AU596" s="4">
        <v>12</v>
      </c>
      <c r="AV596" s="4">
        <v>17</v>
      </c>
      <c r="AW596" s="4">
        <v>14</v>
      </c>
      <c r="AX596" s="4">
        <v>14.4412</v>
      </c>
      <c r="AY596" s="4">
        <v>23.811800000000002</v>
      </c>
      <c r="AZ596" s="4">
        <v>17.5489</v>
      </c>
      <c r="BA596" s="4">
        <v>11.639200000000001</v>
      </c>
      <c r="BB596" s="4">
        <v>17.062100000000001</v>
      </c>
      <c r="BC596" s="4">
        <v>13.5817</v>
      </c>
      <c r="BD596" s="4" t="s">
        <v>1934</v>
      </c>
      <c r="BE596" s="4" t="s">
        <v>1904</v>
      </c>
      <c r="BF596" s="4" t="s">
        <v>1905</v>
      </c>
      <c r="BG596" s="4" t="s">
        <v>64</v>
      </c>
      <c r="BH596" s="4" t="s">
        <v>65</v>
      </c>
      <c r="BI596" s="4">
        <v>2800</v>
      </c>
      <c r="BJ596" s="4">
        <v>525</v>
      </c>
      <c r="BK596" s="4">
        <v>357</v>
      </c>
      <c r="BL596" s="4">
        <v>450</v>
      </c>
      <c r="BM596" s="4">
        <v>2800</v>
      </c>
      <c r="BN596" s="92" t="s">
        <v>1935</v>
      </c>
      <c r="BO596" s="4">
        <v>2</v>
      </c>
      <c r="BP596" s="4">
        <v>2</v>
      </c>
      <c r="BQ596" s="4">
        <v>13</v>
      </c>
      <c r="BR596" s="4" t="s">
        <v>68</v>
      </c>
      <c r="BS596" s="4"/>
      <c r="BT596" s="4" t="s">
        <v>998</v>
      </c>
      <c r="BU596" s="89">
        <v>44847</v>
      </c>
      <c r="BV596" s="4">
        <v>32252</v>
      </c>
      <c r="BW596" s="5"/>
      <c r="BX596" s="4" t="s">
        <v>63</v>
      </c>
      <c r="BY596" s="4" t="s">
        <v>63</v>
      </c>
      <c r="BZ596" s="4"/>
      <c r="CA596" s="4"/>
      <c r="CB596" s="4" t="s">
        <v>63</v>
      </c>
      <c r="CC596" s="4" t="s">
        <v>63</v>
      </c>
      <c r="CD596" s="4"/>
      <c r="CE596" s="4" t="s">
        <v>63</v>
      </c>
      <c r="CF596" s="4" t="s">
        <v>1930</v>
      </c>
      <c r="CG596" s="4" t="s">
        <v>63</v>
      </c>
      <c r="CH596" s="4"/>
      <c r="CI596" s="4" t="s">
        <v>63</v>
      </c>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t="s">
        <v>905</v>
      </c>
      <c r="DK596" s="4" t="s">
        <v>906</v>
      </c>
      <c r="DL596" s="4"/>
      <c r="DM596" s="4"/>
      <c r="DN596" s="4" t="s">
        <v>63</v>
      </c>
      <c r="DO596" s="4" t="s">
        <v>914</v>
      </c>
      <c r="DP596" s="4" t="s">
        <v>63</v>
      </c>
      <c r="DQ596" s="4" t="s">
        <v>69</v>
      </c>
      <c r="DR596" s="4" t="s">
        <v>1943</v>
      </c>
      <c r="DS596" s="4"/>
      <c r="DT596" s="4"/>
      <c r="DU596" s="4"/>
      <c r="DV596" s="4"/>
      <c r="DW596" s="4"/>
      <c r="DX596" s="4"/>
      <c r="DY596" s="4"/>
      <c r="DZ596" s="4"/>
      <c r="EA596" s="213"/>
      <c r="EB596" s="4">
        <v>4</v>
      </c>
      <c r="EC596" s="4">
        <v>4</v>
      </c>
      <c r="ED596" s="4">
        <v>4</v>
      </c>
      <c r="EE596" s="4" t="s">
        <v>1932</v>
      </c>
      <c r="EF596" s="4">
        <v>5</v>
      </c>
      <c r="EG596" s="4"/>
      <c r="EH596" s="4"/>
      <c r="EI596" s="4"/>
      <c r="EJ596" s="4"/>
      <c r="EK596" s="4"/>
      <c r="EL596" s="4"/>
      <c r="EM596" s="4"/>
      <c r="EN596" s="4"/>
      <c r="EO596" s="4"/>
      <c r="EP596" s="4"/>
      <c r="EQ596" s="4"/>
      <c r="ER596" s="4"/>
      <c r="ES596" s="4"/>
      <c r="ET596" s="4"/>
      <c r="EU596" s="4"/>
      <c r="EV596" s="4">
        <v>4250</v>
      </c>
      <c r="EW596" s="4">
        <v>560</v>
      </c>
      <c r="EX596" s="4">
        <v>578</v>
      </c>
      <c r="EY596" s="4">
        <v>495</v>
      </c>
      <c r="EZ596" s="4"/>
      <c r="FA596" s="4"/>
      <c r="FB596" s="4"/>
      <c r="FC596" s="4"/>
      <c r="FD596" s="4"/>
      <c r="FE596" s="4"/>
      <c r="FF596" s="4"/>
      <c r="FG596" s="4"/>
      <c r="FH596" s="4"/>
      <c r="FI596" s="4"/>
    </row>
    <row r="597" spans="1:165" x14ac:dyDescent="0.35">
      <c r="A597" s="4">
        <v>2023</v>
      </c>
      <c r="B597" s="4" t="s">
        <v>293</v>
      </c>
      <c r="C597" s="4" t="s">
        <v>144</v>
      </c>
      <c r="D597" s="4" t="s">
        <v>1983</v>
      </c>
      <c r="E597" s="4" t="s">
        <v>145</v>
      </c>
      <c r="F597" s="4">
        <v>76</v>
      </c>
      <c r="G597" s="88">
        <v>5</v>
      </c>
      <c r="H597" s="4">
        <v>8</v>
      </c>
      <c r="I597" s="4" t="s">
        <v>911</v>
      </c>
      <c r="J597" s="4">
        <v>17</v>
      </c>
      <c r="K597" s="4">
        <v>22</v>
      </c>
      <c r="L597" s="4">
        <v>19</v>
      </c>
      <c r="M597" s="4">
        <v>21.065999999999999</v>
      </c>
      <c r="N597" s="4">
        <v>30.981300000000001</v>
      </c>
      <c r="O597" s="4">
        <v>24.610299999999999</v>
      </c>
      <c r="P597" s="4">
        <v>16.903099999999998</v>
      </c>
      <c r="Q597" s="4">
        <v>22.2349</v>
      </c>
      <c r="R597" s="4">
        <v>18.947700000000001</v>
      </c>
      <c r="S597" s="4"/>
      <c r="T597" s="4" t="s">
        <v>852</v>
      </c>
      <c r="U597" s="4" t="s">
        <v>853</v>
      </c>
      <c r="V597" s="4" t="s">
        <v>819</v>
      </c>
      <c r="W597" s="4" t="s">
        <v>820</v>
      </c>
      <c r="X597" s="4"/>
      <c r="Y597" s="4">
        <v>10</v>
      </c>
      <c r="Z597" s="4" t="s">
        <v>62</v>
      </c>
      <c r="AA597" s="4" t="s">
        <v>63</v>
      </c>
      <c r="AB597" s="4" t="s">
        <v>400</v>
      </c>
      <c r="AC597" s="4" t="s">
        <v>401</v>
      </c>
      <c r="AD597" s="4">
        <v>85</v>
      </c>
      <c r="AE597" s="4"/>
      <c r="AF597" s="4" t="s">
        <v>1933</v>
      </c>
      <c r="AG597" s="4" t="s">
        <v>856</v>
      </c>
      <c r="AH597" s="4" t="s">
        <v>857</v>
      </c>
      <c r="AI597" s="4" t="s">
        <v>64</v>
      </c>
      <c r="AJ597" s="4" t="s">
        <v>65</v>
      </c>
      <c r="AK597" s="4" t="s">
        <v>66</v>
      </c>
      <c r="AL597" s="4" t="s">
        <v>67</v>
      </c>
      <c r="AM597" s="4"/>
      <c r="AN597" s="4"/>
      <c r="AO597" s="4"/>
      <c r="AP597" s="4"/>
      <c r="AQ597" s="4"/>
      <c r="AR597" s="4"/>
      <c r="AS597" s="4">
        <v>2350</v>
      </c>
      <c r="AT597" s="4">
        <v>2350</v>
      </c>
      <c r="AU597" s="4">
        <v>12</v>
      </c>
      <c r="AV597" s="4">
        <v>17</v>
      </c>
      <c r="AW597" s="4">
        <v>14</v>
      </c>
      <c r="AX597" s="4">
        <v>15.0724</v>
      </c>
      <c r="AY597" s="4">
        <v>24.380400000000002</v>
      </c>
      <c r="AZ597" s="4">
        <v>18.199000000000002</v>
      </c>
      <c r="BA597" s="4">
        <v>12.0939</v>
      </c>
      <c r="BB597" s="4">
        <v>17.497499999999999</v>
      </c>
      <c r="BC597" s="4">
        <v>14.0459</v>
      </c>
      <c r="BD597" s="4" t="s">
        <v>1934</v>
      </c>
      <c r="BE597" s="4" t="s">
        <v>1904</v>
      </c>
      <c r="BF597" s="4" t="s">
        <v>1905</v>
      </c>
      <c r="BG597" s="4" t="s">
        <v>64</v>
      </c>
      <c r="BH597" s="4" t="s">
        <v>65</v>
      </c>
      <c r="BI597" s="4">
        <v>2800</v>
      </c>
      <c r="BJ597" s="4">
        <v>510</v>
      </c>
      <c r="BK597" s="4">
        <v>353</v>
      </c>
      <c r="BL597" s="4">
        <v>439</v>
      </c>
      <c r="BM597" s="4">
        <v>2800</v>
      </c>
      <c r="BN597" s="92" t="s">
        <v>1929</v>
      </c>
      <c r="BO597" s="4">
        <v>2</v>
      </c>
      <c r="BP597" s="4">
        <v>2</v>
      </c>
      <c r="BQ597" s="4">
        <v>13</v>
      </c>
      <c r="BR597" s="4" t="s">
        <v>68</v>
      </c>
      <c r="BS597" s="4"/>
      <c r="BT597" s="4" t="s">
        <v>998</v>
      </c>
      <c r="BU597" s="89">
        <v>44847</v>
      </c>
      <c r="BV597" s="4">
        <v>32251</v>
      </c>
      <c r="BW597" s="5"/>
      <c r="BX597" s="4" t="s">
        <v>63</v>
      </c>
      <c r="BY597" s="4" t="s">
        <v>63</v>
      </c>
      <c r="BZ597" s="4"/>
      <c r="CA597" s="4"/>
      <c r="CB597" s="4" t="s">
        <v>63</v>
      </c>
      <c r="CC597" s="4" t="s">
        <v>63</v>
      </c>
      <c r="CD597" s="4"/>
      <c r="CE597" s="4" t="s">
        <v>63</v>
      </c>
      <c r="CF597" s="4" t="s">
        <v>1930</v>
      </c>
      <c r="CG597" s="4" t="s">
        <v>63</v>
      </c>
      <c r="CH597" s="4"/>
      <c r="CI597" s="4" t="s">
        <v>63</v>
      </c>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t="s">
        <v>905</v>
      </c>
      <c r="DK597" s="4" t="s">
        <v>906</v>
      </c>
      <c r="DL597" s="4"/>
      <c r="DM597" s="4"/>
      <c r="DN597" s="4" t="s">
        <v>63</v>
      </c>
      <c r="DO597" s="4" t="s">
        <v>914</v>
      </c>
      <c r="DP597" s="4" t="s">
        <v>62</v>
      </c>
      <c r="DQ597" s="4" t="s">
        <v>77</v>
      </c>
      <c r="DR597" s="4"/>
      <c r="DS597" s="4"/>
      <c r="DT597" s="4"/>
      <c r="DU597" s="4"/>
      <c r="DV597" s="4"/>
      <c r="DW597" s="4"/>
      <c r="DX597" s="4"/>
      <c r="DY597" s="4"/>
      <c r="DZ597" s="4"/>
      <c r="EA597" s="213"/>
      <c r="EB597" s="4">
        <v>4</v>
      </c>
      <c r="EC597" s="4">
        <v>4</v>
      </c>
      <c r="ED597" s="4">
        <v>4</v>
      </c>
      <c r="EE597" s="4" t="s">
        <v>1932</v>
      </c>
      <c r="EF597" s="4">
        <v>5</v>
      </c>
      <c r="EG597" s="4"/>
      <c r="EH597" s="4"/>
      <c r="EI597" s="4"/>
      <c r="EJ597" s="4"/>
      <c r="EK597" s="4"/>
      <c r="EL597" s="4"/>
      <c r="EM597" s="4"/>
      <c r="EN597" s="4"/>
      <c r="EO597" s="4"/>
      <c r="EP597" s="4"/>
      <c r="EQ597" s="4"/>
      <c r="ER597" s="4"/>
      <c r="ES597" s="4"/>
      <c r="ET597" s="4"/>
      <c r="EU597" s="4"/>
      <c r="EV597" s="4">
        <v>3750</v>
      </c>
      <c r="EW597" s="4">
        <v>525</v>
      </c>
      <c r="EX597" s="4">
        <v>399</v>
      </c>
      <c r="EY597" s="4">
        <v>468</v>
      </c>
      <c r="EZ597" s="4"/>
      <c r="FA597" s="4"/>
      <c r="FB597" s="4"/>
      <c r="FC597" s="4"/>
      <c r="FD597" s="4"/>
      <c r="FE597" s="4"/>
      <c r="FF597" s="4"/>
      <c r="FG597" s="4"/>
      <c r="FH597" s="4"/>
      <c r="FI597" s="4"/>
    </row>
    <row r="598" spans="1:165" x14ac:dyDescent="0.35">
      <c r="A598" s="4">
        <v>2023</v>
      </c>
      <c r="B598" s="4" t="s">
        <v>293</v>
      </c>
      <c r="C598" s="4" t="s">
        <v>144</v>
      </c>
      <c r="D598" s="4" t="s">
        <v>1985</v>
      </c>
      <c r="E598" s="4" t="s">
        <v>145</v>
      </c>
      <c r="F598" s="4">
        <v>65</v>
      </c>
      <c r="G598" s="88">
        <v>3.5</v>
      </c>
      <c r="H598" s="4">
        <v>6</v>
      </c>
      <c r="I598" s="4" t="s">
        <v>911</v>
      </c>
      <c r="J598" s="4">
        <v>23</v>
      </c>
      <c r="K598" s="4">
        <v>23</v>
      </c>
      <c r="L598" s="4">
        <v>23</v>
      </c>
      <c r="M598" s="4">
        <v>29.768000000000001</v>
      </c>
      <c r="N598" s="4">
        <v>32.569299999999998</v>
      </c>
      <c r="O598" s="4">
        <v>30.9666</v>
      </c>
      <c r="P598" s="4">
        <v>23.222100000000001</v>
      </c>
      <c r="Q598" s="4">
        <v>23.289899999999999</v>
      </c>
      <c r="R598" s="4">
        <v>23.252600000000001</v>
      </c>
      <c r="S598" s="4"/>
      <c r="T598" s="4" t="s">
        <v>796</v>
      </c>
      <c r="U598" s="4" t="s">
        <v>797</v>
      </c>
      <c r="V598" s="4" t="s">
        <v>819</v>
      </c>
      <c r="W598" s="4" t="s">
        <v>820</v>
      </c>
      <c r="X598" s="4"/>
      <c r="Y598" s="4">
        <v>10</v>
      </c>
      <c r="Z598" s="4" t="s">
        <v>62</v>
      </c>
      <c r="AA598" s="4" t="s">
        <v>63</v>
      </c>
      <c r="AB598" s="4" t="s">
        <v>400</v>
      </c>
      <c r="AC598" s="4" t="s">
        <v>401</v>
      </c>
      <c r="AD598" s="4">
        <v>15</v>
      </c>
      <c r="AE598" s="4"/>
      <c r="AF598" s="4"/>
      <c r="AG598" s="4" t="s">
        <v>856</v>
      </c>
      <c r="AH598" s="4" t="s">
        <v>857</v>
      </c>
      <c r="AI598" s="4" t="s">
        <v>64</v>
      </c>
      <c r="AJ598" s="4" t="s">
        <v>65</v>
      </c>
      <c r="AK598" s="4" t="s">
        <v>66</v>
      </c>
      <c r="AL598" s="4" t="s">
        <v>67</v>
      </c>
      <c r="AM598" s="4"/>
      <c r="AN598" s="4"/>
      <c r="AO598" s="4"/>
      <c r="AP598" s="4"/>
      <c r="AQ598" s="4"/>
      <c r="AR598" s="4"/>
      <c r="AS598" s="4">
        <v>1900</v>
      </c>
      <c r="AT598" s="4">
        <v>1900</v>
      </c>
      <c r="AU598" s="4"/>
      <c r="AV598" s="4"/>
      <c r="AW598" s="4"/>
      <c r="AX598" s="4"/>
      <c r="AY598" s="4"/>
      <c r="AZ598" s="4"/>
      <c r="BA598" s="4"/>
      <c r="BB598" s="4"/>
      <c r="BC598" s="4"/>
      <c r="BD598" s="4"/>
      <c r="BE598" s="4"/>
      <c r="BF598" s="4"/>
      <c r="BG598" s="4"/>
      <c r="BH598" s="4"/>
      <c r="BI598" s="4"/>
      <c r="BJ598" s="4"/>
      <c r="BK598" s="4"/>
      <c r="BL598" s="4"/>
      <c r="BM598" s="4"/>
      <c r="BN598" s="92" t="s">
        <v>1571</v>
      </c>
      <c r="BO598" s="4">
        <v>2</v>
      </c>
      <c r="BP598" s="4">
        <v>2</v>
      </c>
      <c r="BQ598" s="4">
        <v>13</v>
      </c>
      <c r="BR598" s="4" t="s">
        <v>68</v>
      </c>
      <c r="BS598" s="4"/>
      <c r="BT598" s="4" t="s">
        <v>998</v>
      </c>
      <c r="BU598" s="89">
        <v>44847</v>
      </c>
      <c r="BV598" s="4">
        <v>32187</v>
      </c>
      <c r="BW598" s="5"/>
      <c r="BX598" s="4" t="s">
        <v>63</v>
      </c>
      <c r="BY598" s="4" t="s">
        <v>63</v>
      </c>
      <c r="BZ598" s="4"/>
      <c r="CA598" s="4"/>
      <c r="CB598" s="4" t="s">
        <v>63</v>
      </c>
      <c r="CC598" s="4" t="s">
        <v>63</v>
      </c>
      <c r="CD598" s="4" t="s">
        <v>1937</v>
      </c>
      <c r="CE598" s="4" t="s">
        <v>63</v>
      </c>
      <c r="CF598" s="4"/>
      <c r="CG598" s="4" t="s">
        <v>62</v>
      </c>
      <c r="CH598" s="4" t="s">
        <v>1286</v>
      </c>
      <c r="CI598" s="4" t="s">
        <v>63</v>
      </c>
      <c r="CJ598" s="4"/>
      <c r="CK598" s="4" t="s">
        <v>83</v>
      </c>
      <c r="CL598" s="4"/>
      <c r="CM598" s="4">
        <v>1</v>
      </c>
      <c r="CN598" s="4" t="s">
        <v>84</v>
      </c>
      <c r="CO598" s="4"/>
      <c r="CP598" s="4">
        <v>281</v>
      </c>
      <c r="CQ598" s="4">
        <v>5</v>
      </c>
      <c r="CR598" s="4">
        <v>36.799999999999997</v>
      </c>
      <c r="CS598" s="4" t="s">
        <v>85</v>
      </c>
      <c r="CT598" s="4"/>
      <c r="CU598" s="4"/>
      <c r="CV598" s="4" t="s">
        <v>86</v>
      </c>
      <c r="CW598" s="4"/>
      <c r="CX598" s="4" t="s">
        <v>87</v>
      </c>
      <c r="CY598" s="4" t="s">
        <v>63</v>
      </c>
      <c r="CZ598" s="4"/>
      <c r="DA598" s="4"/>
      <c r="DB598" s="4"/>
      <c r="DC598" s="4"/>
      <c r="DD598" s="4">
        <v>1</v>
      </c>
      <c r="DE598" s="4" t="s">
        <v>177</v>
      </c>
      <c r="DF598" s="4"/>
      <c r="DG598" s="4">
        <v>35</v>
      </c>
      <c r="DH598" s="4"/>
      <c r="DI598" s="4"/>
      <c r="DJ598" s="4" t="s">
        <v>806</v>
      </c>
      <c r="DK598" s="4" t="s">
        <v>807</v>
      </c>
      <c r="DL598" s="4" t="s">
        <v>63</v>
      </c>
      <c r="DM598" s="4" t="s">
        <v>63</v>
      </c>
      <c r="DN598" s="4" t="s">
        <v>63</v>
      </c>
      <c r="DO598" s="4" t="s">
        <v>1938</v>
      </c>
      <c r="DP598" s="4" t="s">
        <v>62</v>
      </c>
      <c r="DQ598" s="4" t="s">
        <v>77</v>
      </c>
      <c r="DR598" s="4"/>
      <c r="DS598" s="4"/>
      <c r="DT598" s="4"/>
      <c r="DU598" s="4"/>
      <c r="DV598" s="4"/>
      <c r="DW598" s="4"/>
      <c r="DX598" s="4"/>
      <c r="DY598" s="4"/>
      <c r="DZ598" s="4"/>
      <c r="EA598" s="213"/>
      <c r="EB598" s="4">
        <v>5</v>
      </c>
      <c r="EC598" s="4">
        <v>5</v>
      </c>
      <c r="ED598" s="4"/>
      <c r="EE598" s="4" t="s">
        <v>1939</v>
      </c>
      <c r="EF598" s="4">
        <v>6</v>
      </c>
      <c r="EG598" s="4"/>
      <c r="EH598" s="4"/>
      <c r="EI598" s="4"/>
      <c r="EJ598" s="4"/>
      <c r="EK598" s="4"/>
      <c r="EL598" s="4"/>
      <c r="EM598" s="4"/>
      <c r="EN598" s="4"/>
      <c r="EO598" s="4"/>
      <c r="EP598" s="4"/>
      <c r="EQ598" s="4"/>
      <c r="ER598" s="4"/>
      <c r="ES598" s="4"/>
      <c r="ET598" s="4"/>
      <c r="EU598" s="4"/>
      <c r="EV598" s="4">
        <v>1500</v>
      </c>
      <c r="EW598" s="4">
        <v>381</v>
      </c>
      <c r="EX598" s="4">
        <v>381</v>
      </c>
      <c r="EY598" s="4">
        <v>381</v>
      </c>
      <c r="EZ598" s="4"/>
      <c r="FA598" s="4"/>
      <c r="FB598" s="4"/>
      <c r="FC598" s="4"/>
      <c r="FD598" s="4"/>
      <c r="FE598" s="4"/>
      <c r="FF598" s="4"/>
      <c r="FG598" s="4"/>
      <c r="FH598" s="4"/>
      <c r="FI598" s="4"/>
    </row>
    <row r="599" spans="1:165" x14ac:dyDescent="0.35">
      <c r="A599" s="4">
        <v>2023</v>
      </c>
      <c r="B599" s="4" t="s">
        <v>293</v>
      </c>
      <c r="C599" s="4" t="s">
        <v>144</v>
      </c>
      <c r="D599" s="4" t="s">
        <v>1986</v>
      </c>
      <c r="E599" s="4" t="s">
        <v>145</v>
      </c>
      <c r="F599" s="4">
        <v>148</v>
      </c>
      <c r="G599" s="88">
        <v>3.5</v>
      </c>
      <c r="H599" s="4">
        <v>6</v>
      </c>
      <c r="I599" s="4" t="s">
        <v>911</v>
      </c>
      <c r="J599" s="4">
        <v>16</v>
      </c>
      <c r="K599" s="4">
        <v>20</v>
      </c>
      <c r="L599" s="4">
        <v>18</v>
      </c>
      <c r="M599" s="4">
        <v>20</v>
      </c>
      <c r="N599" s="4">
        <v>28.033200000000001</v>
      </c>
      <c r="O599" s="4">
        <v>22.960799999999999</v>
      </c>
      <c r="P599" s="4">
        <v>16.104099999999999</v>
      </c>
      <c r="Q599" s="4">
        <v>20.2559</v>
      </c>
      <c r="R599" s="4">
        <v>17.740400000000001</v>
      </c>
      <c r="S599" s="4"/>
      <c r="T599" s="4" t="s">
        <v>796</v>
      </c>
      <c r="U599" s="4" t="s">
        <v>797</v>
      </c>
      <c r="V599" s="4" t="s">
        <v>819</v>
      </c>
      <c r="W599" s="4" t="s">
        <v>820</v>
      </c>
      <c r="X599" s="4"/>
      <c r="Y599" s="4">
        <v>10</v>
      </c>
      <c r="Z599" s="4" t="s">
        <v>62</v>
      </c>
      <c r="AA599" s="4" t="s">
        <v>63</v>
      </c>
      <c r="AB599" s="4" t="s">
        <v>400</v>
      </c>
      <c r="AC599" s="4" t="s">
        <v>401</v>
      </c>
      <c r="AD599" s="4">
        <v>15</v>
      </c>
      <c r="AE599" s="4"/>
      <c r="AF599" s="4"/>
      <c r="AG599" s="4" t="s">
        <v>856</v>
      </c>
      <c r="AH599" s="4" t="s">
        <v>857</v>
      </c>
      <c r="AI599" s="4" t="s">
        <v>64</v>
      </c>
      <c r="AJ599" s="4" t="s">
        <v>65</v>
      </c>
      <c r="AK599" s="4" t="s">
        <v>66</v>
      </c>
      <c r="AL599" s="4" t="s">
        <v>67</v>
      </c>
      <c r="AM599" s="4"/>
      <c r="AN599" s="4"/>
      <c r="AO599" s="4"/>
      <c r="AP599" s="4"/>
      <c r="AQ599" s="4"/>
      <c r="AR599" s="4"/>
      <c r="AS599" s="4">
        <v>2450</v>
      </c>
      <c r="AT599" s="4">
        <v>2450</v>
      </c>
      <c r="AU599" s="4"/>
      <c r="AV599" s="4"/>
      <c r="AW599" s="4"/>
      <c r="AX599" s="4"/>
      <c r="AY599" s="4"/>
      <c r="AZ599" s="4"/>
      <c r="BA599" s="4"/>
      <c r="BB599" s="4"/>
      <c r="BC599" s="4"/>
      <c r="BD599" s="4"/>
      <c r="BE599" s="4"/>
      <c r="BF599" s="4"/>
      <c r="BG599" s="4"/>
      <c r="BH599" s="4"/>
      <c r="BI599" s="4"/>
      <c r="BJ599" s="4"/>
      <c r="BK599" s="4"/>
      <c r="BL599" s="4"/>
      <c r="BM599" s="4"/>
      <c r="BN599" s="92" t="s">
        <v>904</v>
      </c>
      <c r="BO599" s="4">
        <v>2</v>
      </c>
      <c r="BP599" s="4">
        <v>2</v>
      </c>
      <c r="BQ599" s="4">
        <v>13</v>
      </c>
      <c r="BR599" s="4" t="s">
        <v>68</v>
      </c>
      <c r="BS599" s="4"/>
      <c r="BT599" s="4" t="s">
        <v>998</v>
      </c>
      <c r="BU599" s="89">
        <v>44847</v>
      </c>
      <c r="BV599" s="4">
        <v>32246</v>
      </c>
      <c r="BW599" s="5"/>
      <c r="BX599" s="4" t="s">
        <v>62</v>
      </c>
      <c r="BY599" s="4" t="s">
        <v>63</v>
      </c>
      <c r="BZ599" s="4"/>
      <c r="CA599" s="4"/>
      <c r="CB599" s="4" t="s">
        <v>63</v>
      </c>
      <c r="CC599" s="4" t="s">
        <v>63</v>
      </c>
      <c r="CD599" s="4" t="s">
        <v>1915</v>
      </c>
      <c r="CE599" s="4" t="s">
        <v>63</v>
      </c>
      <c r="CF599" s="4"/>
      <c r="CG599" s="4" t="s">
        <v>62</v>
      </c>
      <c r="CH599" s="4" t="s">
        <v>1286</v>
      </c>
      <c r="CI599" s="4" t="s">
        <v>63</v>
      </c>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t="s">
        <v>905</v>
      </c>
      <c r="DK599" s="4" t="s">
        <v>906</v>
      </c>
      <c r="DL599" s="4"/>
      <c r="DM599" s="4"/>
      <c r="DN599" s="4" t="s">
        <v>63</v>
      </c>
      <c r="DO599" s="4" t="s">
        <v>1916</v>
      </c>
      <c r="DP599" s="4" t="s">
        <v>63</v>
      </c>
      <c r="DQ599" s="4" t="s">
        <v>69</v>
      </c>
      <c r="DR599" s="4" t="s">
        <v>1912</v>
      </c>
      <c r="DS599" s="4"/>
      <c r="DT599" s="4"/>
      <c r="DU599" s="4"/>
      <c r="DV599" s="4"/>
      <c r="DW599" s="4"/>
      <c r="DX599" s="4"/>
      <c r="DY599" s="4"/>
      <c r="DZ599" s="4"/>
      <c r="EA599" s="213"/>
      <c r="EB599" s="4">
        <v>4</v>
      </c>
      <c r="EC599" s="4">
        <v>4</v>
      </c>
      <c r="ED599" s="4"/>
      <c r="EE599" s="4" t="s">
        <v>1987</v>
      </c>
      <c r="EF599" s="4">
        <v>6</v>
      </c>
      <c r="EG599" s="4"/>
      <c r="EH599" s="4"/>
      <c r="EI599" s="4"/>
      <c r="EJ599" s="4"/>
      <c r="EK599" s="4"/>
      <c r="EL599" s="4"/>
      <c r="EM599" s="4"/>
      <c r="EN599" s="4"/>
      <c r="EO599" s="4"/>
      <c r="EP599" s="4"/>
      <c r="EQ599" s="4"/>
      <c r="ER599" s="4"/>
      <c r="ES599" s="4"/>
      <c r="ET599" s="4"/>
      <c r="EU599" s="4"/>
      <c r="EV599" s="4">
        <v>4250</v>
      </c>
      <c r="EW599" s="4">
        <v>552</v>
      </c>
      <c r="EX599" s="4">
        <v>439</v>
      </c>
      <c r="EY599" s="4">
        <v>501</v>
      </c>
      <c r="EZ599" s="4"/>
      <c r="FA599" s="4"/>
      <c r="FB599" s="4"/>
      <c r="FC599" s="4"/>
      <c r="FD599" s="4"/>
      <c r="FE599" s="4"/>
      <c r="FF599" s="4"/>
      <c r="FG599" s="4"/>
      <c r="FH599" s="4"/>
      <c r="FI599" s="4"/>
    </row>
    <row r="600" spans="1:165" x14ac:dyDescent="0.35">
      <c r="A600" s="4">
        <v>2023</v>
      </c>
      <c r="B600" s="4" t="s">
        <v>293</v>
      </c>
      <c r="C600" s="4" t="s">
        <v>144</v>
      </c>
      <c r="D600" s="4" t="s">
        <v>1986</v>
      </c>
      <c r="E600" s="4" t="s">
        <v>145</v>
      </c>
      <c r="F600" s="4">
        <v>66</v>
      </c>
      <c r="G600" s="88">
        <v>3.5</v>
      </c>
      <c r="H600" s="4">
        <v>6</v>
      </c>
      <c r="I600" s="4" t="s">
        <v>911</v>
      </c>
      <c r="J600" s="4">
        <v>16</v>
      </c>
      <c r="K600" s="4">
        <v>20</v>
      </c>
      <c r="L600" s="4">
        <v>18</v>
      </c>
      <c r="M600" s="4">
        <v>20.5</v>
      </c>
      <c r="N600" s="4">
        <v>27.6279</v>
      </c>
      <c r="O600" s="4">
        <v>23.192599999999999</v>
      </c>
      <c r="P600" s="4">
        <v>16.479600000000001</v>
      </c>
      <c r="Q600" s="4">
        <v>19.9817</v>
      </c>
      <c r="R600" s="4">
        <v>17.890599999999999</v>
      </c>
      <c r="S600" s="4"/>
      <c r="T600" s="4" t="s">
        <v>796</v>
      </c>
      <c r="U600" s="4" t="s">
        <v>797</v>
      </c>
      <c r="V600" s="4" t="s">
        <v>819</v>
      </c>
      <c r="W600" s="4" t="s">
        <v>820</v>
      </c>
      <c r="X600" s="4"/>
      <c r="Y600" s="4">
        <v>10</v>
      </c>
      <c r="Z600" s="4" t="s">
        <v>62</v>
      </c>
      <c r="AA600" s="4" t="s">
        <v>63</v>
      </c>
      <c r="AB600" s="4" t="s">
        <v>400</v>
      </c>
      <c r="AC600" s="4" t="s">
        <v>401</v>
      </c>
      <c r="AD600" s="4">
        <v>15</v>
      </c>
      <c r="AE600" s="4"/>
      <c r="AF600" s="4"/>
      <c r="AG600" s="4" t="s">
        <v>856</v>
      </c>
      <c r="AH600" s="4" t="s">
        <v>857</v>
      </c>
      <c r="AI600" s="4" t="s">
        <v>64</v>
      </c>
      <c r="AJ600" s="4" t="s">
        <v>65</v>
      </c>
      <c r="AK600" s="4" t="s">
        <v>66</v>
      </c>
      <c r="AL600" s="4" t="s">
        <v>67</v>
      </c>
      <c r="AM600" s="4"/>
      <c r="AN600" s="4"/>
      <c r="AO600" s="4"/>
      <c r="AP600" s="4"/>
      <c r="AQ600" s="4"/>
      <c r="AR600" s="4"/>
      <c r="AS600" s="4">
        <v>2450</v>
      </c>
      <c r="AT600" s="4">
        <v>2450</v>
      </c>
      <c r="AU600" s="4"/>
      <c r="AV600" s="4"/>
      <c r="AW600" s="4"/>
      <c r="AX600" s="4"/>
      <c r="AY600" s="4"/>
      <c r="AZ600" s="4"/>
      <c r="BA600" s="4"/>
      <c r="BB600" s="4"/>
      <c r="BC600" s="4"/>
      <c r="BD600" s="4"/>
      <c r="BE600" s="4"/>
      <c r="BF600" s="4"/>
      <c r="BG600" s="4"/>
      <c r="BH600" s="4"/>
      <c r="BI600" s="4"/>
      <c r="BJ600" s="4"/>
      <c r="BK600" s="4"/>
      <c r="BL600" s="4"/>
      <c r="BM600" s="4"/>
      <c r="BN600" s="92" t="s">
        <v>1767</v>
      </c>
      <c r="BO600" s="4">
        <v>2</v>
      </c>
      <c r="BP600" s="4">
        <v>2</v>
      </c>
      <c r="BQ600" s="4">
        <v>13</v>
      </c>
      <c r="BR600" s="4" t="s">
        <v>68</v>
      </c>
      <c r="BS600" s="4"/>
      <c r="BT600" s="4" t="s">
        <v>998</v>
      </c>
      <c r="BU600" s="89">
        <v>44847</v>
      </c>
      <c r="BV600" s="4">
        <v>32245</v>
      </c>
      <c r="BW600" s="5"/>
      <c r="BX600" s="4" t="s">
        <v>62</v>
      </c>
      <c r="BY600" s="4" t="s">
        <v>63</v>
      </c>
      <c r="BZ600" s="4"/>
      <c r="CA600" s="4"/>
      <c r="CB600" s="4" t="s">
        <v>63</v>
      </c>
      <c r="CC600" s="4" t="s">
        <v>63</v>
      </c>
      <c r="CD600" s="4" t="s">
        <v>1915</v>
      </c>
      <c r="CE600" s="4" t="s">
        <v>63</v>
      </c>
      <c r="CF600" s="4"/>
      <c r="CG600" s="4" t="s">
        <v>62</v>
      </c>
      <c r="CH600" s="4" t="s">
        <v>1286</v>
      </c>
      <c r="CI600" s="4" t="s">
        <v>63</v>
      </c>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t="s">
        <v>905</v>
      </c>
      <c r="DK600" s="4" t="s">
        <v>906</v>
      </c>
      <c r="DL600" s="4"/>
      <c r="DM600" s="4"/>
      <c r="DN600" s="4" t="s">
        <v>63</v>
      </c>
      <c r="DO600" s="4" t="s">
        <v>1916</v>
      </c>
      <c r="DP600" s="4" t="s">
        <v>62</v>
      </c>
      <c r="DQ600" s="4" t="s">
        <v>77</v>
      </c>
      <c r="DR600" s="4"/>
      <c r="DS600" s="4"/>
      <c r="DT600" s="4"/>
      <c r="DU600" s="4"/>
      <c r="DV600" s="4"/>
      <c r="DW600" s="4"/>
      <c r="DX600" s="4"/>
      <c r="DY600" s="4"/>
      <c r="DZ600" s="4"/>
      <c r="EA600" s="213"/>
      <c r="EB600" s="4">
        <v>4</v>
      </c>
      <c r="EC600" s="4">
        <v>4</v>
      </c>
      <c r="ED600" s="4"/>
      <c r="EE600" s="4" t="s">
        <v>1987</v>
      </c>
      <c r="EF600" s="4">
        <v>6</v>
      </c>
      <c r="EG600" s="4"/>
      <c r="EH600" s="4"/>
      <c r="EI600" s="4"/>
      <c r="EJ600" s="4"/>
      <c r="EK600" s="4"/>
      <c r="EL600" s="4"/>
      <c r="EM600" s="4"/>
      <c r="EN600" s="4"/>
      <c r="EO600" s="4"/>
      <c r="EP600" s="4"/>
      <c r="EQ600" s="4"/>
      <c r="ER600" s="4"/>
      <c r="ES600" s="4"/>
      <c r="ET600" s="4"/>
      <c r="EU600" s="4"/>
      <c r="EV600" s="4">
        <v>4250</v>
      </c>
      <c r="EW600" s="4">
        <v>540</v>
      </c>
      <c r="EX600" s="4">
        <v>445</v>
      </c>
      <c r="EY600" s="4">
        <v>497</v>
      </c>
      <c r="EZ600" s="4"/>
      <c r="FA600" s="4"/>
      <c r="FB600" s="4"/>
      <c r="FC600" s="4"/>
      <c r="FD600" s="4"/>
      <c r="FE600" s="4"/>
      <c r="FF600" s="4"/>
      <c r="FG600" s="4"/>
      <c r="FH600" s="4"/>
      <c r="FI600" s="4"/>
    </row>
    <row r="601" spans="1:165" x14ac:dyDescent="0.35">
      <c r="A601" s="4">
        <v>2023</v>
      </c>
      <c r="B601" s="4" t="s">
        <v>293</v>
      </c>
      <c r="C601" s="4" t="s">
        <v>144</v>
      </c>
      <c r="D601" s="4" t="s">
        <v>1988</v>
      </c>
      <c r="E601" s="4" t="s">
        <v>145</v>
      </c>
      <c r="F601" s="4">
        <v>77</v>
      </c>
      <c r="G601" s="88">
        <v>5</v>
      </c>
      <c r="H601" s="4">
        <v>8</v>
      </c>
      <c r="I601" s="4" t="s">
        <v>911</v>
      </c>
      <c r="J601" s="4">
        <v>15</v>
      </c>
      <c r="K601" s="4">
        <v>20</v>
      </c>
      <c r="L601" s="4">
        <v>17</v>
      </c>
      <c r="M601" s="4">
        <v>19.197600000000001</v>
      </c>
      <c r="N601" s="4">
        <v>27.3629</v>
      </c>
      <c r="O601" s="4">
        <v>22.1754</v>
      </c>
      <c r="P601" s="4">
        <v>15.499000000000001</v>
      </c>
      <c r="Q601" s="4">
        <v>19.802099999999999</v>
      </c>
      <c r="R601" s="4">
        <v>17.178899999999999</v>
      </c>
      <c r="S601" s="4"/>
      <c r="T601" s="4" t="s">
        <v>852</v>
      </c>
      <c r="U601" s="4" t="s">
        <v>853</v>
      </c>
      <c r="V601" s="4" t="s">
        <v>819</v>
      </c>
      <c r="W601" s="4" t="s">
        <v>820</v>
      </c>
      <c r="X601" s="4"/>
      <c r="Y601" s="4">
        <v>10</v>
      </c>
      <c r="Z601" s="4" t="s">
        <v>62</v>
      </c>
      <c r="AA601" s="4" t="s">
        <v>63</v>
      </c>
      <c r="AB601" s="4" t="s">
        <v>400</v>
      </c>
      <c r="AC601" s="4" t="s">
        <v>401</v>
      </c>
      <c r="AD601" s="4">
        <v>85</v>
      </c>
      <c r="AE601" s="4"/>
      <c r="AF601" s="4">
        <v>631</v>
      </c>
      <c r="AG601" s="4" t="s">
        <v>856</v>
      </c>
      <c r="AH601" s="4" t="s">
        <v>857</v>
      </c>
      <c r="AI601" s="4" t="s">
        <v>64</v>
      </c>
      <c r="AJ601" s="4" t="s">
        <v>65</v>
      </c>
      <c r="AK601" s="4" t="s">
        <v>66</v>
      </c>
      <c r="AL601" s="4" t="s">
        <v>67</v>
      </c>
      <c r="AM601" s="4"/>
      <c r="AN601" s="4"/>
      <c r="AO601" s="4"/>
      <c r="AP601" s="4"/>
      <c r="AQ601" s="4"/>
      <c r="AR601" s="4"/>
      <c r="AS601" s="4">
        <v>2600</v>
      </c>
      <c r="AT601" s="4">
        <v>2600</v>
      </c>
      <c r="AU601" s="4">
        <v>12</v>
      </c>
      <c r="AV601" s="4">
        <v>16</v>
      </c>
      <c r="AW601" s="4">
        <v>13</v>
      </c>
      <c r="AX601" s="4">
        <v>14.360799999999999</v>
      </c>
      <c r="AY601" s="4">
        <v>21.442299999999999</v>
      </c>
      <c r="AZ601" s="4">
        <v>16.867599999999999</v>
      </c>
      <c r="BA601" s="4">
        <v>11.593999999999999</v>
      </c>
      <c r="BB601" s="4">
        <v>15.5175</v>
      </c>
      <c r="BC601" s="4">
        <v>13.0825</v>
      </c>
      <c r="BD601" s="4">
        <v>482</v>
      </c>
      <c r="BE601" s="4" t="s">
        <v>1904</v>
      </c>
      <c r="BF601" s="4" t="s">
        <v>1905</v>
      </c>
      <c r="BG601" s="4" t="s">
        <v>64</v>
      </c>
      <c r="BH601" s="4" t="s">
        <v>65</v>
      </c>
      <c r="BI601" s="4">
        <v>3000</v>
      </c>
      <c r="BJ601" s="4">
        <v>536</v>
      </c>
      <c r="BK601" s="4">
        <v>400</v>
      </c>
      <c r="BL601" s="4">
        <v>475</v>
      </c>
      <c r="BM601" s="4">
        <v>3000</v>
      </c>
      <c r="BN601" s="92" t="s">
        <v>1929</v>
      </c>
      <c r="BO601" s="4">
        <v>2</v>
      </c>
      <c r="BP601" s="4">
        <v>2</v>
      </c>
      <c r="BQ601" s="4">
        <v>13</v>
      </c>
      <c r="BR601" s="4" t="s">
        <v>68</v>
      </c>
      <c r="BS601" s="4"/>
      <c r="BT601" s="4" t="s">
        <v>998</v>
      </c>
      <c r="BU601" s="89">
        <v>44847</v>
      </c>
      <c r="BV601" s="4">
        <v>32253</v>
      </c>
      <c r="BW601" s="5"/>
      <c r="BX601" s="4" t="s">
        <v>62</v>
      </c>
      <c r="BY601" s="4" t="s">
        <v>63</v>
      </c>
      <c r="BZ601" s="4"/>
      <c r="CA601" s="4"/>
      <c r="CB601" s="4" t="s">
        <v>63</v>
      </c>
      <c r="CC601" s="4" t="s">
        <v>63</v>
      </c>
      <c r="CD601" s="4"/>
      <c r="CE601" s="4" t="s">
        <v>63</v>
      </c>
      <c r="CF601" s="4" t="s">
        <v>1930</v>
      </c>
      <c r="CG601" s="4" t="s">
        <v>63</v>
      </c>
      <c r="CH601" s="4"/>
      <c r="CI601" s="4" t="s">
        <v>63</v>
      </c>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t="s">
        <v>905</v>
      </c>
      <c r="DK601" s="4" t="s">
        <v>906</v>
      </c>
      <c r="DL601" s="4"/>
      <c r="DM601" s="4"/>
      <c r="DN601" s="4" t="s">
        <v>63</v>
      </c>
      <c r="DO601" s="4" t="s">
        <v>914</v>
      </c>
      <c r="DP601" s="4" t="s">
        <v>62</v>
      </c>
      <c r="DQ601" s="4" t="s">
        <v>77</v>
      </c>
      <c r="DR601" s="4" t="s">
        <v>1931</v>
      </c>
      <c r="DS601" s="4"/>
      <c r="DT601" s="4"/>
      <c r="DU601" s="4"/>
      <c r="DV601" s="4"/>
      <c r="DW601" s="4"/>
      <c r="DX601" s="4"/>
      <c r="DY601" s="4"/>
      <c r="DZ601" s="4"/>
      <c r="EA601" s="213"/>
      <c r="EB601" s="4">
        <v>3</v>
      </c>
      <c r="EC601" s="4">
        <v>3</v>
      </c>
      <c r="ED601" s="4">
        <v>4</v>
      </c>
      <c r="EE601" s="4" t="s">
        <v>1932</v>
      </c>
      <c r="EF601" s="4">
        <v>5</v>
      </c>
      <c r="EG601" s="4"/>
      <c r="EH601" s="4"/>
      <c r="EI601" s="4"/>
      <c r="EJ601" s="4"/>
      <c r="EK601" s="4"/>
      <c r="EL601" s="4"/>
      <c r="EM601" s="4"/>
      <c r="EN601" s="4"/>
      <c r="EO601" s="4"/>
      <c r="EP601" s="4"/>
      <c r="EQ601" s="4"/>
      <c r="ER601" s="4"/>
      <c r="ES601" s="4"/>
      <c r="ET601" s="4"/>
      <c r="EU601" s="4"/>
      <c r="EV601" s="4">
        <v>5000</v>
      </c>
      <c r="EW601" s="4">
        <v>572</v>
      </c>
      <c r="EX601" s="4">
        <v>448</v>
      </c>
      <c r="EY601" s="4">
        <v>516</v>
      </c>
      <c r="EZ601" s="4"/>
      <c r="FA601" s="4"/>
      <c r="FB601" s="4"/>
      <c r="FC601" s="4"/>
      <c r="FD601" s="4"/>
      <c r="FE601" s="4"/>
      <c r="FF601" s="4"/>
      <c r="FG601" s="4"/>
      <c r="FH601" s="4"/>
      <c r="FI601" s="4"/>
    </row>
    <row r="602" spans="1:165" x14ac:dyDescent="0.35">
      <c r="A602" s="4">
        <v>2023</v>
      </c>
      <c r="B602" s="4" t="s">
        <v>293</v>
      </c>
      <c r="C602" s="4" t="s">
        <v>144</v>
      </c>
      <c r="D602" s="4" t="s">
        <v>1988</v>
      </c>
      <c r="E602" s="4" t="s">
        <v>145</v>
      </c>
      <c r="F602" s="4">
        <v>141</v>
      </c>
      <c r="G602" s="88">
        <v>5</v>
      </c>
      <c r="H602" s="4">
        <v>8</v>
      </c>
      <c r="I602" s="4" t="s">
        <v>911</v>
      </c>
      <c r="J602" s="4">
        <v>15</v>
      </c>
      <c r="K602" s="4">
        <v>20</v>
      </c>
      <c r="L602" s="4">
        <v>17</v>
      </c>
      <c r="M602" s="4">
        <v>18.921500000000002</v>
      </c>
      <c r="N602" s="4">
        <v>27.562899999999999</v>
      </c>
      <c r="O602" s="4">
        <v>22.029499999999999</v>
      </c>
      <c r="P602" s="4">
        <v>15.29</v>
      </c>
      <c r="Q602" s="4">
        <v>19.9377</v>
      </c>
      <c r="R602" s="4">
        <v>17.081900000000001</v>
      </c>
      <c r="S602" s="4"/>
      <c r="T602" s="4" t="s">
        <v>852</v>
      </c>
      <c r="U602" s="4" t="s">
        <v>853</v>
      </c>
      <c r="V602" s="4" t="s">
        <v>819</v>
      </c>
      <c r="W602" s="4" t="s">
        <v>820</v>
      </c>
      <c r="X602" s="4"/>
      <c r="Y602" s="4">
        <v>10</v>
      </c>
      <c r="Z602" s="4" t="s">
        <v>62</v>
      </c>
      <c r="AA602" s="4" t="s">
        <v>63</v>
      </c>
      <c r="AB602" s="4" t="s">
        <v>400</v>
      </c>
      <c r="AC602" s="4" t="s">
        <v>401</v>
      </c>
      <c r="AD602" s="4">
        <v>85</v>
      </c>
      <c r="AE602" s="4"/>
      <c r="AF602" s="4">
        <v>631</v>
      </c>
      <c r="AG602" s="4" t="s">
        <v>856</v>
      </c>
      <c r="AH602" s="4" t="s">
        <v>857</v>
      </c>
      <c r="AI602" s="4" t="s">
        <v>64</v>
      </c>
      <c r="AJ602" s="4" t="s">
        <v>65</v>
      </c>
      <c r="AK602" s="4" t="s">
        <v>66</v>
      </c>
      <c r="AL602" s="4" t="s">
        <v>67</v>
      </c>
      <c r="AM602" s="4"/>
      <c r="AN602" s="4"/>
      <c r="AO602" s="4"/>
      <c r="AP602" s="4"/>
      <c r="AQ602" s="4"/>
      <c r="AR602" s="4"/>
      <c r="AS602" s="4">
        <v>2600</v>
      </c>
      <c r="AT602" s="4">
        <v>2600</v>
      </c>
      <c r="AU602" s="4">
        <v>11</v>
      </c>
      <c r="AV602" s="4">
        <v>16</v>
      </c>
      <c r="AW602" s="4">
        <v>13</v>
      </c>
      <c r="AX602" s="4">
        <v>14.0608</v>
      </c>
      <c r="AY602" s="4">
        <v>21.642199999999999</v>
      </c>
      <c r="AZ602" s="4">
        <v>16.6921</v>
      </c>
      <c r="BA602" s="4">
        <v>11.3622</v>
      </c>
      <c r="BB602" s="4">
        <v>15.6549</v>
      </c>
      <c r="BC602" s="4">
        <v>12.961600000000001</v>
      </c>
      <c r="BD602" s="4">
        <v>482</v>
      </c>
      <c r="BE602" s="4" t="s">
        <v>1904</v>
      </c>
      <c r="BF602" s="4" t="s">
        <v>1905</v>
      </c>
      <c r="BG602" s="4" t="s">
        <v>64</v>
      </c>
      <c r="BH602" s="4" t="s">
        <v>65</v>
      </c>
      <c r="BI602" s="4">
        <v>3000</v>
      </c>
      <c r="BJ602" s="4">
        <v>558</v>
      </c>
      <c r="BK602" s="4">
        <v>405</v>
      </c>
      <c r="BL602" s="4">
        <v>489</v>
      </c>
      <c r="BM602" s="4">
        <v>3000</v>
      </c>
      <c r="BN602" s="92" t="s">
        <v>1935</v>
      </c>
      <c r="BO602" s="4">
        <v>2</v>
      </c>
      <c r="BP602" s="4">
        <v>2</v>
      </c>
      <c r="BQ602" s="4">
        <v>13</v>
      </c>
      <c r="BR602" s="4" t="s">
        <v>68</v>
      </c>
      <c r="BS602" s="4"/>
      <c r="BT602" s="4" t="s">
        <v>998</v>
      </c>
      <c r="BU602" s="89">
        <v>44847</v>
      </c>
      <c r="BV602" s="4">
        <v>32230</v>
      </c>
      <c r="BW602" s="5"/>
      <c r="BX602" s="4" t="s">
        <v>62</v>
      </c>
      <c r="BY602" s="4" t="s">
        <v>63</v>
      </c>
      <c r="BZ602" s="4"/>
      <c r="CA602" s="4"/>
      <c r="CB602" s="4" t="s">
        <v>63</v>
      </c>
      <c r="CC602" s="4" t="s">
        <v>63</v>
      </c>
      <c r="CD602" s="4"/>
      <c r="CE602" s="4" t="s">
        <v>63</v>
      </c>
      <c r="CF602" s="4" t="s">
        <v>1930</v>
      </c>
      <c r="CG602" s="4" t="s">
        <v>63</v>
      </c>
      <c r="CH602" s="4"/>
      <c r="CI602" s="4" t="s">
        <v>63</v>
      </c>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t="s">
        <v>905</v>
      </c>
      <c r="DK602" s="4" t="s">
        <v>906</v>
      </c>
      <c r="DL602" s="4"/>
      <c r="DM602" s="4"/>
      <c r="DN602" s="4" t="s">
        <v>63</v>
      </c>
      <c r="DO602" s="4" t="s">
        <v>914</v>
      </c>
      <c r="DP602" s="4" t="s">
        <v>63</v>
      </c>
      <c r="DQ602" s="4" t="s">
        <v>69</v>
      </c>
      <c r="DR602" s="4"/>
      <c r="DS602" s="4"/>
      <c r="DT602" s="4"/>
      <c r="DU602" s="4"/>
      <c r="DV602" s="4"/>
      <c r="DW602" s="4"/>
      <c r="DX602" s="4"/>
      <c r="DY602" s="4"/>
      <c r="DZ602" s="4"/>
      <c r="EA602" s="213"/>
      <c r="EB602" s="4">
        <v>3</v>
      </c>
      <c r="EC602" s="4">
        <v>3</v>
      </c>
      <c r="ED602" s="4">
        <v>4</v>
      </c>
      <c r="EE602" s="4" t="s">
        <v>1932</v>
      </c>
      <c r="EF602" s="4">
        <v>5</v>
      </c>
      <c r="EG602" s="4"/>
      <c r="EH602" s="4"/>
      <c r="EI602" s="4"/>
      <c r="EJ602" s="4"/>
      <c r="EK602" s="4"/>
      <c r="EL602" s="4"/>
      <c r="EM602" s="4"/>
      <c r="EN602" s="4"/>
      <c r="EO602" s="4"/>
      <c r="EP602" s="4"/>
      <c r="EQ602" s="4"/>
      <c r="ER602" s="4"/>
      <c r="ES602" s="4"/>
      <c r="ET602" s="4"/>
      <c r="EU602" s="4"/>
      <c r="EV602" s="4">
        <v>5000</v>
      </c>
      <c r="EW602" s="4">
        <v>579</v>
      </c>
      <c r="EX602" s="4">
        <v>444</v>
      </c>
      <c r="EY602" s="4">
        <v>518</v>
      </c>
      <c r="EZ602" s="4"/>
      <c r="FA602" s="4"/>
      <c r="FB602" s="4"/>
      <c r="FC602" s="4"/>
      <c r="FD602" s="4"/>
      <c r="FE602" s="4"/>
      <c r="FF602" s="4"/>
      <c r="FG602" s="4"/>
      <c r="FH602" s="4"/>
      <c r="FI602" s="4"/>
    </row>
    <row r="603" spans="1:165" x14ac:dyDescent="0.35">
      <c r="A603" s="4">
        <v>2023</v>
      </c>
      <c r="B603" s="4" t="s">
        <v>293</v>
      </c>
      <c r="C603" s="4" t="s">
        <v>144</v>
      </c>
      <c r="D603" s="4" t="s">
        <v>1989</v>
      </c>
      <c r="E603" s="4" t="s">
        <v>145</v>
      </c>
      <c r="F603" s="4">
        <v>149</v>
      </c>
      <c r="G603" s="88">
        <v>3.5</v>
      </c>
      <c r="H603" s="4">
        <v>6</v>
      </c>
      <c r="I603" s="4" t="s">
        <v>911</v>
      </c>
      <c r="J603" s="4">
        <v>14</v>
      </c>
      <c r="K603" s="4">
        <v>16</v>
      </c>
      <c r="L603" s="4">
        <v>15</v>
      </c>
      <c r="M603" s="4">
        <v>17.5</v>
      </c>
      <c r="N603" s="4">
        <v>24.2</v>
      </c>
      <c r="O603" s="4">
        <v>19.990600000000001</v>
      </c>
      <c r="P603" s="4">
        <v>14.2081</v>
      </c>
      <c r="Q603" s="4">
        <v>15.8851</v>
      </c>
      <c r="R603" s="4">
        <v>14.916700000000001</v>
      </c>
      <c r="S603" s="4"/>
      <c r="T603" s="4" t="s">
        <v>796</v>
      </c>
      <c r="U603" s="4" t="s">
        <v>797</v>
      </c>
      <c r="V603" s="4" t="s">
        <v>819</v>
      </c>
      <c r="W603" s="4" t="s">
        <v>820</v>
      </c>
      <c r="X603" s="4"/>
      <c r="Y603" s="4">
        <v>10</v>
      </c>
      <c r="Z603" s="4" t="s">
        <v>62</v>
      </c>
      <c r="AA603" s="4" t="s">
        <v>63</v>
      </c>
      <c r="AB603" s="4" t="s">
        <v>400</v>
      </c>
      <c r="AC603" s="4" t="s">
        <v>401</v>
      </c>
      <c r="AD603" s="4">
        <v>15</v>
      </c>
      <c r="AE603" s="4"/>
      <c r="AF603" s="4"/>
      <c r="AG603" s="4" t="s">
        <v>856</v>
      </c>
      <c r="AH603" s="4" t="s">
        <v>857</v>
      </c>
      <c r="AI603" s="4" t="s">
        <v>64</v>
      </c>
      <c r="AJ603" s="4" t="s">
        <v>65</v>
      </c>
      <c r="AK603" s="4" t="s">
        <v>66</v>
      </c>
      <c r="AL603" s="4" t="s">
        <v>67</v>
      </c>
      <c r="AM603" s="4"/>
      <c r="AN603" s="4"/>
      <c r="AO603" s="4"/>
      <c r="AP603" s="4"/>
      <c r="AQ603" s="4"/>
      <c r="AR603" s="4"/>
      <c r="AS603" s="4">
        <v>2950</v>
      </c>
      <c r="AT603" s="4">
        <v>2950</v>
      </c>
      <c r="AU603" s="4"/>
      <c r="AV603" s="4"/>
      <c r="AW603" s="4"/>
      <c r="AX603" s="4"/>
      <c r="AY603" s="4"/>
      <c r="AZ603" s="4"/>
      <c r="BA603" s="4"/>
      <c r="BB603" s="4"/>
      <c r="BC603" s="4"/>
      <c r="BD603" s="4"/>
      <c r="BE603" s="4"/>
      <c r="BF603" s="4"/>
      <c r="BG603" s="4"/>
      <c r="BH603" s="4"/>
      <c r="BI603" s="4"/>
      <c r="BJ603" s="4"/>
      <c r="BK603" s="4"/>
      <c r="BL603" s="4"/>
      <c r="BM603" s="4"/>
      <c r="BN603" s="92" t="s">
        <v>904</v>
      </c>
      <c r="BO603" s="4">
        <v>2</v>
      </c>
      <c r="BP603" s="4">
        <v>2</v>
      </c>
      <c r="BQ603" s="4">
        <v>13</v>
      </c>
      <c r="BR603" s="4" t="s">
        <v>68</v>
      </c>
      <c r="BS603" s="4"/>
      <c r="BT603" s="4" t="s">
        <v>1289</v>
      </c>
      <c r="BU603" s="89">
        <v>44847</v>
      </c>
      <c r="BV603" s="4">
        <v>32244</v>
      </c>
      <c r="BW603" s="5"/>
      <c r="BX603" s="4" t="s">
        <v>62</v>
      </c>
      <c r="BY603" s="4" t="s">
        <v>63</v>
      </c>
      <c r="BZ603" s="4"/>
      <c r="CA603" s="4"/>
      <c r="CB603" s="4" t="s">
        <v>63</v>
      </c>
      <c r="CC603" s="4" t="s">
        <v>63</v>
      </c>
      <c r="CD603" s="4" t="s">
        <v>1915</v>
      </c>
      <c r="CE603" s="4" t="s">
        <v>63</v>
      </c>
      <c r="CF603" s="4"/>
      <c r="CG603" s="4" t="s">
        <v>62</v>
      </c>
      <c r="CH603" s="4" t="s">
        <v>1286</v>
      </c>
      <c r="CI603" s="4" t="s">
        <v>63</v>
      </c>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t="s">
        <v>905</v>
      </c>
      <c r="DK603" s="4" t="s">
        <v>906</v>
      </c>
      <c r="DL603" s="4"/>
      <c r="DM603" s="4"/>
      <c r="DN603" s="4" t="s">
        <v>63</v>
      </c>
      <c r="DO603" s="4" t="s">
        <v>1916</v>
      </c>
      <c r="DP603" s="4" t="s">
        <v>63</v>
      </c>
      <c r="DQ603" s="4" t="s">
        <v>69</v>
      </c>
      <c r="DR603" s="4" t="s">
        <v>1912</v>
      </c>
      <c r="DS603" s="4"/>
      <c r="DT603" s="4"/>
      <c r="DU603" s="4"/>
      <c r="DV603" s="4"/>
      <c r="DW603" s="4"/>
      <c r="DX603" s="4"/>
      <c r="DY603" s="4"/>
      <c r="DZ603" s="4"/>
      <c r="EA603" s="213"/>
      <c r="EB603" s="4">
        <v>2</v>
      </c>
      <c r="EC603" s="4">
        <v>2</v>
      </c>
      <c r="ED603" s="4"/>
      <c r="EE603" s="4" t="s">
        <v>1990</v>
      </c>
      <c r="EF603" s="4">
        <v>6</v>
      </c>
      <c r="EG603" s="4"/>
      <c r="EH603" s="4"/>
      <c r="EI603" s="4"/>
      <c r="EJ603" s="4"/>
      <c r="EK603" s="4"/>
      <c r="EL603" s="4"/>
      <c r="EM603" s="4"/>
      <c r="EN603" s="4"/>
      <c r="EO603" s="4"/>
      <c r="EP603" s="4"/>
      <c r="EQ603" s="4"/>
      <c r="ER603" s="4"/>
      <c r="ES603" s="4"/>
      <c r="ET603" s="4"/>
      <c r="EU603" s="4"/>
      <c r="EV603" s="4">
        <v>6750</v>
      </c>
      <c r="EW603" s="4">
        <v>626</v>
      </c>
      <c r="EX603" s="4">
        <v>560</v>
      </c>
      <c r="EY603" s="4">
        <v>596</v>
      </c>
      <c r="EZ603" s="4"/>
      <c r="FA603" s="4"/>
      <c r="FB603" s="4"/>
      <c r="FC603" s="4"/>
      <c r="FD603" s="4"/>
      <c r="FE603" s="4"/>
      <c r="FF603" s="4"/>
      <c r="FG603" s="4"/>
      <c r="FH603" s="4"/>
      <c r="FI603" s="4"/>
    </row>
    <row r="604" spans="1:165" x14ac:dyDescent="0.35">
      <c r="A604" s="4">
        <v>2023</v>
      </c>
      <c r="B604" s="4" t="s">
        <v>293</v>
      </c>
      <c r="C604" s="4" t="s">
        <v>144</v>
      </c>
      <c r="D604" s="4" t="s">
        <v>1989</v>
      </c>
      <c r="E604" s="4" t="s">
        <v>145</v>
      </c>
      <c r="F604" s="4">
        <v>70</v>
      </c>
      <c r="G604" s="88">
        <v>3.5</v>
      </c>
      <c r="H604" s="4">
        <v>6</v>
      </c>
      <c r="I604" s="4" t="s">
        <v>911</v>
      </c>
      <c r="J604" s="4">
        <v>15</v>
      </c>
      <c r="K604" s="4">
        <v>16</v>
      </c>
      <c r="L604" s="4">
        <v>15</v>
      </c>
      <c r="M604" s="4">
        <v>18.2</v>
      </c>
      <c r="N604" s="4">
        <v>24.3</v>
      </c>
      <c r="O604" s="4">
        <v>20.517700000000001</v>
      </c>
      <c r="P604" s="4">
        <v>14.742100000000001</v>
      </c>
      <c r="Q604" s="4">
        <v>16.290900000000001</v>
      </c>
      <c r="R604" s="4">
        <v>15.401</v>
      </c>
      <c r="S604" s="4"/>
      <c r="T604" s="4" t="s">
        <v>796</v>
      </c>
      <c r="U604" s="4" t="s">
        <v>797</v>
      </c>
      <c r="V604" s="4" t="s">
        <v>819</v>
      </c>
      <c r="W604" s="4" t="s">
        <v>820</v>
      </c>
      <c r="X604" s="4"/>
      <c r="Y604" s="4">
        <v>10</v>
      </c>
      <c r="Z604" s="4" t="s">
        <v>62</v>
      </c>
      <c r="AA604" s="4" t="s">
        <v>63</v>
      </c>
      <c r="AB604" s="4" t="s">
        <v>400</v>
      </c>
      <c r="AC604" s="4" t="s">
        <v>401</v>
      </c>
      <c r="AD604" s="4">
        <v>15</v>
      </c>
      <c r="AE604" s="4"/>
      <c r="AF604" s="4"/>
      <c r="AG604" s="4" t="s">
        <v>856</v>
      </c>
      <c r="AH604" s="4" t="s">
        <v>857</v>
      </c>
      <c r="AI604" s="4" t="s">
        <v>64</v>
      </c>
      <c r="AJ604" s="4" t="s">
        <v>65</v>
      </c>
      <c r="AK604" s="4" t="s">
        <v>66</v>
      </c>
      <c r="AL604" s="4" t="s">
        <v>67</v>
      </c>
      <c r="AM604" s="4"/>
      <c r="AN604" s="4"/>
      <c r="AO604" s="4"/>
      <c r="AP604" s="4"/>
      <c r="AQ604" s="4"/>
      <c r="AR604" s="4"/>
      <c r="AS604" s="4">
        <v>2950</v>
      </c>
      <c r="AT604" s="4">
        <v>2950</v>
      </c>
      <c r="AU604" s="4"/>
      <c r="AV604" s="4"/>
      <c r="AW604" s="4"/>
      <c r="AX604" s="4"/>
      <c r="AY604" s="4"/>
      <c r="AZ604" s="4"/>
      <c r="BA604" s="4"/>
      <c r="BB604" s="4"/>
      <c r="BC604" s="4"/>
      <c r="BD604" s="4"/>
      <c r="BE604" s="4"/>
      <c r="BF604" s="4"/>
      <c r="BG604" s="4"/>
      <c r="BH604" s="4"/>
      <c r="BI604" s="4"/>
      <c r="BJ604" s="4"/>
      <c r="BK604" s="4"/>
      <c r="BL604" s="4"/>
      <c r="BM604" s="4"/>
      <c r="BN604" s="92" t="s">
        <v>1767</v>
      </c>
      <c r="BO604" s="4">
        <v>2</v>
      </c>
      <c r="BP604" s="4">
        <v>2</v>
      </c>
      <c r="BQ604" s="4">
        <v>13</v>
      </c>
      <c r="BR604" s="4" t="s">
        <v>68</v>
      </c>
      <c r="BS604" s="4"/>
      <c r="BT604" s="4" t="s">
        <v>1289</v>
      </c>
      <c r="BU604" s="89">
        <v>44847</v>
      </c>
      <c r="BV604" s="4">
        <v>32243</v>
      </c>
      <c r="BW604" s="5"/>
      <c r="BX604" s="4" t="s">
        <v>62</v>
      </c>
      <c r="BY604" s="4" t="s">
        <v>63</v>
      </c>
      <c r="BZ604" s="4"/>
      <c r="CA604" s="4"/>
      <c r="CB604" s="4" t="s">
        <v>63</v>
      </c>
      <c r="CC604" s="4" t="s">
        <v>63</v>
      </c>
      <c r="CD604" s="4" t="s">
        <v>1915</v>
      </c>
      <c r="CE604" s="4" t="s">
        <v>63</v>
      </c>
      <c r="CF604" s="4"/>
      <c r="CG604" s="4" t="s">
        <v>62</v>
      </c>
      <c r="CH604" s="4" t="s">
        <v>1286</v>
      </c>
      <c r="CI604" s="4" t="s">
        <v>63</v>
      </c>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t="s">
        <v>905</v>
      </c>
      <c r="DK604" s="4" t="s">
        <v>906</v>
      </c>
      <c r="DL604" s="4"/>
      <c r="DM604" s="4"/>
      <c r="DN604" s="4" t="s">
        <v>63</v>
      </c>
      <c r="DO604" s="4" t="s">
        <v>1916</v>
      </c>
      <c r="DP604" s="4" t="s">
        <v>62</v>
      </c>
      <c r="DQ604" s="4" t="s">
        <v>77</v>
      </c>
      <c r="DR604" s="4"/>
      <c r="DS604" s="4"/>
      <c r="DT604" s="4"/>
      <c r="DU604" s="4"/>
      <c r="DV604" s="4"/>
      <c r="DW604" s="4"/>
      <c r="DX604" s="4"/>
      <c r="DY604" s="4"/>
      <c r="DZ604" s="4"/>
      <c r="EA604" s="213"/>
      <c r="EB604" s="4">
        <v>2</v>
      </c>
      <c r="EC604" s="4">
        <v>2</v>
      </c>
      <c r="ED604" s="4"/>
      <c r="EE604" s="4" t="s">
        <v>1990</v>
      </c>
      <c r="EF604" s="4">
        <v>6</v>
      </c>
      <c r="EG604" s="4"/>
      <c r="EH604" s="4"/>
      <c r="EI604" s="4"/>
      <c r="EJ604" s="4"/>
      <c r="EK604" s="4"/>
      <c r="EL604" s="4"/>
      <c r="EM604" s="4"/>
      <c r="EN604" s="4"/>
      <c r="EO604" s="4"/>
      <c r="EP604" s="4"/>
      <c r="EQ604" s="4"/>
      <c r="ER604" s="4"/>
      <c r="ES604" s="4"/>
      <c r="ET604" s="4"/>
      <c r="EU604" s="4"/>
      <c r="EV604" s="4">
        <v>6750</v>
      </c>
      <c r="EW604" s="4">
        <v>604</v>
      </c>
      <c r="EX604" s="4">
        <v>547</v>
      </c>
      <c r="EY604" s="4">
        <v>578</v>
      </c>
      <c r="EZ604" s="4"/>
      <c r="FA604" s="4"/>
      <c r="FB604" s="4"/>
      <c r="FC604" s="4"/>
      <c r="FD604" s="4"/>
      <c r="FE604" s="4"/>
      <c r="FF604" s="4"/>
      <c r="FG604" s="4"/>
      <c r="FH604" s="4"/>
      <c r="FI604" s="4"/>
    </row>
    <row r="605" spans="1:165" x14ac:dyDescent="0.35">
      <c r="A605" s="4">
        <v>2023</v>
      </c>
      <c r="B605" s="4" t="s">
        <v>293</v>
      </c>
      <c r="C605" s="4" t="s">
        <v>144</v>
      </c>
      <c r="D605" s="4" t="s">
        <v>1991</v>
      </c>
      <c r="E605" s="4" t="s">
        <v>145</v>
      </c>
      <c r="F605" s="4">
        <v>151</v>
      </c>
      <c r="G605" s="88">
        <v>3.5</v>
      </c>
      <c r="H605" s="4">
        <v>6</v>
      </c>
      <c r="I605" s="4" t="s">
        <v>911</v>
      </c>
      <c r="J605" s="4">
        <v>14</v>
      </c>
      <c r="K605" s="4">
        <v>18</v>
      </c>
      <c r="L605" s="4">
        <v>15</v>
      </c>
      <c r="M605" s="4">
        <v>18</v>
      </c>
      <c r="N605" s="4">
        <v>24.4</v>
      </c>
      <c r="O605" s="4">
        <v>20.408899999999999</v>
      </c>
      <c r="P605" s="4">
        <v>14</v>
      </c>
      <c r="Q605" s="4">
        <v>17.779599999999999</v>
      </c>
      <c r="R605" s="4">
        <v>15</v>
      </c>
      <c r="S605" s="4"/>
      <c r="T605" s="4" t="s">
        <v>796</v>
      </c>
      <c r="U605" s="4" t="s">
        <v>797</v>
      </c>
      <c r="V605" s="4" t="s">
        <v>819</v>
      </c>
      <c r="W605" s="4" t="s">
        <v>820</v>
      </c>
      <c r="X605" s="4"/>
      <c r="Y605" s="4">
        <v>10</v>
      </c>
      <c r="Z605" s="4" t="s">
        <v>62</v>
      </c>
      <c r="AA605" s="4" t="s">
        <v>63</v>
      </c>
      <c r="AB605" s="4" t="s">
        <v>400</v>
      </c>
      <c r="AC605" s="4" t="s">
        <v>401</v>
      </c>
      <c r="AD605" s="4">
        <v>15</v>
      </c>
      <c r="AE605" s="4"/>
      <c r="AF605" s="4"/>
      <c r="AG605" s="4" t="s">
        <v>856</v>
      </c>
      <c r="AH605" s="4" t="s">
        <v>857</v>
      </c>
      <c r="AI605" s="4" t="s">
        <v>64</v>
      </c>
      <c r="AJ605" s="4" t="s">
        <v>65</v>
      </c>
      <c r="AK605" s="4" t="s">
        <v>66</v>
      </c>
      <c r="AL605" s="4" t="s">
        <v>67</v>
      </c>
      <c r="AM605" s="4"/>
      <c r="AN605" s="4"/>
      <c r="AO605" s="4"/>
      <c r="AP605" s="4"/>
      <c r="AQ605" s="4"/>
      <c r="AR605" s="4"/>
      <c r="AS605" s="4">
        <v>2950</v>
      </c>
      <c r="AT605" s="4">
        <v>2950</v>
      </c>
      <c r="AU605" s="4"/>
      <c r="AV605" s="4"/>
      <c r="AW605" s="4"/>
      <c r="AX605" s="4"/>
      <c r="AY605" s="4"/>
      <c r="AZ605" s="4"/>
      <c r="BA605" s="4"/>
      <c r="BB605" s="4"/>
      <c r="BC605" s="4"/>
      <c r="BD605" s="4"/>
      <c r="BE605" s="4"/>
      <c r="BF605" s="4"/>
      <c r="BG605" s="4"/>
      <c r="BH605" s="4"/>
      <c r="BI605" s="4"/>
      <c r="BJ605" s="4"/>
      <c r="BK605" s="4"/>
      <c r="BL605" s="4"/>
      <c r="BM605" s="4"/>
      <c r="BN605" s="92" t="s">
        <v>904</v>
      </c>
      <c r="BO605" s="4">
        <v>2</v>
      </c>
      <c r="BP605" s="4">
        <v>2</v>
      </c>
      <c r="BQ605" s="4">
        <v>13</v>
      </c>
      <c r="BR605" s="4" t="s">
        <v>68</v>
      </c>
      <c r="BS605" s="4"/>
      <c r="BT605" s="4" t="s">
        <v>998</v>
      </c>
      <c r="BU605" s="89">
        <v>44848</v>
      </c>
      <c r="BV605" s="4">
        <v>32242</v>
      </c>
      <c r="BW605" s="5"/>
      <c r="BX605" s="4" t="s">
        <v>62</v>
      </c>
      <c r="BY605" s="4" t="s">
        <v>63</v>
      </c>
      <c r="BZ605" s="4"/>
      <c r="CA605" s="4"/>
      <c r="CB605" s="4" t="s">
        <v>63</v>
      </c>
      <c r="CC605" s="4" t="s">
        <v>63</v>
      </c>
      <c r="CD605" s="4" t="s">
        <v>1915</v>
      </c>
      <c r="CE605" s="4" t="s">
        <v>63</v>
      </c>
      <c r="CF605" s="4"/>
      <c r="CG605" s="4" t="s">
        <v>62</v>
      </c>
      <c r="CH605" s="4" t="s">
        <v>1286</v>
      </c>
      <c r="CI605" s="4" t="s">
        <v>63</v>
      </c>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t="s">
        <v>905</v>
      </c>
      <c r="DK605" s="4" t="s">
        <v>906</v>
      </c>
      <c r="DL605" s="4"/>
      <c r="DM605" s="4"/>
      <c r="DN605" s="4" t="s">
        <v>63</v>
      </c>
      <c r="DO605" s="4" t="s">
        <v>1916</v>
      </c>
      <c r="DP605" s="4" t="s">
        <v>63</v>
      </c>
      <c r="DQ605" s="4" t="s">
        <v>69</v>
      </c>
      <c r="DR605" s="4" t="s">
        <v>1912</v>
      </c>
      <c r="DS605" s="4"/>
      <c r="DT605" s="4"/>
      <c r="DU605" s="4"/>
      <c r="DV605" s="4"/>
      <c r="DW605" s="4"/>
      <c r="DX605" s="4"/>
      <c r="DY605" s="4"/>
      <c r="DZ605" s="4"/>
      <c r="EA605" s="213"/>
      <c r="EB605" s="4">
        <v>2</v>
      </c>
      <c r="EC605" s="4">
        <v>2</v>
      </c>
      <c r="ED605" s="4"/>
      <c r="EE605" s="4" t="s">
        <v>1987</v>
      </c>
      <c r="EF605" s="4">
        <v>6</v>
      </c>
      <c r="EG605" s="4"/>
      <c r="EH605" s="4"/>
      <c r="EI605" s="4"/>
      <c r="EJ605" s="4"/>
      <c r="EK605" s="4"/>
      <c r="EL605" s="4"/>
      <c r="EM605" s="4"/>
      <c r="EN605" s="4"/>
      <c r="EO605" s="4"/>
      <c r="EP605" s="4"/>
      <c r="EQ605" s="4"/>
      <c r="ER605" s="4"/>
      <c r="ES605" s="4"/>
      <c r="ET605" s="4"/>
      <c r="EU605" s="4"/>
      <c r="EV605" s="4">
        <v>6750</v>
      </c>
      <c r="EW605" s="4">
        <v>635</v>
      </c>
      <c r="EX605" s="4">
        <v>500</v>
      </c>
      <c r="EY605" s="4">
        <v>593</v>
      </c>
      <c r="EZ605" s="4"/>
      <c r="FA605" s="4"/>
      <c r="FB605" s="4"/>
      <c r="FC605" s="4"/>
      <c r="FD605" s="4"/>
      <c r="FE605" s="4"/>
      <c r="FF605" s="4"/>
      <c r="FG605" s="4"/>
      <c r="FH605" s="4"/>
      <c r="FI605" s="4"/>
    </row>
    <row r="606" spans="1:165" x14ac:dyDescent="0.35">
      <c r="A606" s="4">
        <v>2023</v>
      </c>
      <c r="B606" s="4" t="s">
        <v>293</v>
      </c>
      <c r="C606" s="4" t="s">
        <v>144</v>
      </c>
      <c r="D606" s="4" t="s">
        <v>1991</v>
      </c>
      <c r="E606" s="4" t="s">
        <v>145</v>
      </c>
      <c r="F606" s="4">
        <v>69</v>
      </c>
      <c r="G606" s="88">
        <v>3.5</v>
      </c>
      <c r="H606" s="4">
        <v>6</v>
      </c>
      <c r="I606" s="4" t="s">
        <v>911</v>
      </c>
      <c r="J606" s="4">
        <v>15</v>
      </c>
      <c r="K606" s="4">
        <v>18</v>
      </c>
      <c r="L606" s="4">
        <v>16</v>
      </c>
      <c r="M606" s="4">
        <v>18.399999999999999</v>
      </c>
      <c r="N606" s="4">
        <v>24.5</v>
      </c>
      <c r="O606" s="4">
        <v>20.721699999999998</v>
      </c>
      <c r="P606" s="4">
        <v>14.894299999999999</v>
      </c>
      <c r="Q606" s="4">
        <v>17.848299999999998</v>
      </c>
      <c r="R606" s="4">
        <v>16.0928</v>
      </c>
      <c r="S606" s="4"/>
      <c r="T606" s="4" t="s">
        <v>796</v>
      </c>
      <c r="U606" s="4" t="s">
        <v>797</v>
      </c>
      <c r="V606" s="4" t="s">
        <v>819</v>
      </c>
      <c r="W606" s="4" t="s">
        <v>820</v>
      </c>
      <c r="X606" s="4"/>
      <c r="Y606" s="4">
        <v>10</v>
      </c>
      <c r="Z606" s="4" t="s">
        <v>62</v>
      </c>
      <c r="AA606" s="4" t="s">
        <v>63</v>
      </c>
      <c r="AB606" s="4" t="s">
        <v>400</v>
      </c>
      <c r="AC606" s="4" t="s">
        <v>401</v>
      </c>
      <c r="AD606" s="4">
        <v>15</v>
      </c>
      <c r="AE606" s="4"/>
      <c r="AF606" s="4"/>
      <c r="AG606" s="4" t="s">
        <v>856</v>
      </c>
      <c r="AH606" s="4" t="s">
        <v>857</v>
      </c>
      <c r="AI606" s="4" t="s">
        <v>64</v>
      </c>
      <c r="AJ606" s="4" t="s">
        <v>65</v>
      </c>
      <c r="AK606" s="4" t="s">
        <v>66</v>
      </c>
      <c r="AL606" s="4" t="s">
        <v>67</v>
      </c>
      <c r="AM606" s="4"/>
      <c r="AN606" s="4"/>
      <c r="AO606" s="4"/>
      <c r="AP606" s="4"/>
      <c r="AQ606" s="4"/>
      <c r="AR606" s="4"/>
      <c r="AS606" s="4">
        <v>2750</v>
      </c>
      <c r="AT606" s="4">
        <v>2750</v>
      </c>
      <c r="AU606" s="4"/>
      <c r="AV606" s="4"/>
      <c r="AW606" s="4"/>
      <c r="AX606" s="4"/>
      <c r="AY606" s="4"/>
      <c r="AZ606" s="4"/>
      <c r="BA606" s="4"/>
      <c r="BB606" s="4"/>
      <c r="BC606" s="4"/>
      <c r="BD606" s="4"/>
      <c r="BE606" s="4"/>
      <c r="BF606" s="4"/>
      <c r="BG606" s="4"/>
      <c r="BH606" s="4"/>
      <c r="BI606" s="4"/>
      <c r="BJ606" s="4"/>
      <c r="BK606" s="4"/>
      <c r="BL606" s="4"/>
      <c r="BM606" s="4"/>
      <c r="BN606" s="92" t="s">
        <v>1767</v>
      </c>
      <c r="BO606" s="4">
        <v>2</v>
      </c>
      <c r="BP606" s="4">
        <v>2</v>
      </c>
      <c r="BQ606" s="4">
        <v>13</v>
      </c>
      <c r="BR606" s="4" t="s">
        <v>68</v>
      </c>
      <c r="BS606" s="4"/>
      <c r="BT606" s="4" t="s">
        <v>998</v>
      </c>
      <c r="BU606" s="89">
        <v>44847</v>
      </c>
      <c r="BV606" s="4">
        <v>32241</v>
      </c>
      <c r="BW606" s="5"/>
      <c r="BX606" s="4" t="s">
        <v>62</v>
      </c>
      <c r="BY606" s="4" t="s">
        <v>63</v>
      </c>
      <c r="BZ606" s="4"/>
      <c r="CA606" s="4"/>
      <c r="CB606" s="4" t="s">
        <v>63</v>
      </c>
      <c r="CC606" s="4" t="s">
        <v>63</v>
      </c>
      <c r="CD606" s="4" t="s">
        <v>1915</v>
      </c>
      <c r="CE606" s="4" t="s">
        <v>63</v>
      </c>
      <c r="CF606" s="4"/>
      <c r="CG606" s="4" t="s">
        <v>62</v>
      </c>
      <c r="CH606" s="4" t="s">
        <v>1286</v>
      </c>
      <c r="CI606" s="4" t="s">
        <v>63</v>
      </c>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t="s">
        <v>905</v>
      </c>
      <c r="DK606" s="4" t="s">
        <v>906</v>
      </c>
      <c r="DL606" s="4"/>
      <c r="DM606" s="4"/>
      <c r="DN606" s="4" t="s">
        <v>63</v>
      </c>
      <c r="DO606" s="4" t="s">
        <v>1916</v>
      </c>
      <c r="DP606" s="4" t="s">
        <v>62</v>
      </c>
      <c r="DQ606" s="4" t="s">
        <v>77</v>
      </c>
      <c r="DR606" s="4"/>
      <c r="DS606" s="4"/>
      <c r="DT606" s="4"/>
      <c r="DU606" s="4"/>
      <c r="DV606" s="4"/>
      <c r="DW606" s="4"/>
      <c r="DX606" s="4"/>
      <c r="DY606" s="4"/>
      <c r="DZ606" s="4"/>
      <c r="EA606" s="213"/>
      <c r="EB606" s="4">
        <v>3</v>
      </c>
      <c r="EC606" s="4">
        <v>3</v>
      </c>
      <c r="ED606" s="4"/>
      <c r="EE606" s="4" t="s">
        <v>1987</v>
      </c>
      <c r="EF606" s="4">
        <v>6</v>
      </c>
      <c r="EG606" s="4"/>
      <c r="EH606" s="4"/>
      <c r="EI606" s="4"/>
      <c r="EJ606" s="4"/>
      <c r="EK606" s="4"/>
      <c r="EL606" s="4"/>
      <c r="EM606" s="4"/>
      <c r="EN606" s="4"/>
      <c r="EO606" s="4"/>
      <c r="EP606" s="4"/>
      <c r="EQ606" s="4"/>
      <c r="ER606" s="4"/>
      <c r="ES606" s="4"/>
      <c r="ET606" s="4"/>
      <c r="EU606" s="4"/>
      <c r="EV606" s="4">
        <v>5750</v>
      </c>
      <c r="EW606" s="4">
        <v>598</v>
      </c>
      <c r="EX606" s="4">
        <v>498</v>
      </c>
      <c r="EY606" s="4">
        <v>553</v>
      </c>
      <c r="EZ606" s="4"/>
      <c r="FA606" s="4"/>
      <c r="FB606" s="4"/>
      <c r="FC606" s="4"/>
      <c r="FD606" s="4"/>
      <c r="FE606" s="4"/>
      <c r="FF606" s="4"/>
      <c r="FG606" s="4"/>
      <c r="FH606" s="4"/>
      <c r="FI606" s="4"/>
    </row>
    <row r="607" spans="1:165" x14ac:dyDescent="0.35">
      <c r="A607" s="4">
        <v>2023</v>
      </c>
      <c r="B607" s="4" t="s">
        <v>293</v>
      </c>
      <c r="C607" s="4" t="s">
        <v>144</v>
      </c>
      <c r="D607" s="4" t="s">
        <v>1992</v>
      </c>
      <c r="E607" s="4" t="s">
        <v>145</v>
      </c>
      <c r="F607" s="4">
        <v>238</v>
      </c>
      <c r="G607" s="88">
        <v>5.2</v>
      </c>
      <c r="H607" s="4">
        <v>8</v>
      </c>
      <c r="I607" s="4" t="s">
        <v>911</v>
      </c>
      <c r="J607" s="4">
        <v>10</v>
      </c>
      <c r="K607" s="4">
        <v>15</v>
      </c>
      <c r="L607" s="4">
        <v>12</v>
      </c>
      <c r="M607" s="4">
        <v>12.5</v>
      </c>
      <c r="N607" s="4">
        <v>20.100000000000001</v>
      </c>
      <c r="O607" s="4">
        <v>15.062900000000001</v>
      </c>
      <c r="P607" s="4">
        <v>10.32</v>
      </c>
      <c r="Q607" s="4">
        <v>14.7942</v>
      </c>
      <c r="R607" s="4">
        <v>11.9458</v>
      </c>
      <c r="S607" s="4"/>
      <c r="T607" s="4" t="s">
        <v>1077</v>
      </c>
      <c r="U607" s="4" t="s">
        <v>1078</v>
      </c>
      <c r="V607" s="4" t="s">
        <v>819</v>
      </c>
      <c r="W607" s="4" t="s">
        <v>820</v>
      </c>
      <c r="X607" s="4"/>
      <c r="Y607" s="4">
        <v>10</v>
      </c>
      <c r="Z607" s="4" t="s">
        <v>62</v>
      </c>
      <c r="AA607" s="4" t="s">
        <v>63</v>
      </c>
      <c r="AB607" s="4" t="s">
        <v>400</v>
      </c>
      <c r="AC607" s="4" t="s">
        <v>401</v>
      </c>
      <c r="AD607" s="4">
        <v>15</v>
      </c>
      <c r="AE607" s="4"/>
      <c r="AF607" s="4"/>
      <c r="AG607" s="4" t="s">
        <v>856</v>
      </c>
      <c r="AH607" s="4" t="s">
        <v>857</v>
      </c>
      <c r="AI607" s="4" t="s">
        <v>64</v>
      </c>
      <c r="AJ607" s="4" t="s">
        <v>65</v>
      </c>
      <c r="AK607" s="4" t="s">
        <v>66</v>
      </c>
      <c r="AL607" s="4" t="s">
        <v>67</v>
      </c>
      <c r="AM607" s="4"/>
      <c r="AN607" s="4"/>
      <c r="AO607" s="4"/>
      <c r="AP607" s="4"/>
      <c r="AQ607" s="4"/>
      <c r="AR607" s="4"/>
      <c r="AS607" s="4">
        <v>3700</v>
      </c>
      <c r="AT607" s="4">
        <v>3700</v>
      </c>
      <c r="AU607" s="4"/>
      <c r="AV607" s="4"/>
      <c r="AW607" s="4"/>
      <c r="AX607" s="4"/>
      <c r="AY607" s="4"/>
      <c r="AZ607" s="4"/>
      <c r="BA607" s="4"/>
      <c r="BB607" s="4"/>
      <c r="BC607" s="4"/>
      <c r="BD607" s="4"/>
      <c r="BE607" s="4"/>
      <c r="BF607" s="4"/>
      <c r="BG607" s="4"/>
      <c r="BH607" s="4"/>
      <c r="BI607" s="4"/>
      <c r="BJ607" s="4"/>
      <c r="BK607" s="4"/>
      <c r="BL607" s="4"/>
      <c r="BM607" s="4"/>
      <c r="BN607" s="92"/>
      <c r="BO607" s="4">
        <v>2</v>
      </c>
      <c r="BP607" s="4">
        <v>2</v>
      </c>
      <c r="BQ607" s="4">
        <v>13</v>
      </c>
      <c r="BR607" s="4" t="s">
        <v>68</v>
      </c>
      <c r="BS607" s="4"/>
      <c r="BT607" s="4" t="s">
        <v>998</v>
      </c>
      <c r="BU607" s="89">
        <v>44847</v>
      </c>
      <c r="BV607" s="4">
        <v>32165</v>
      </c>
      <c r="BW607" s="5"/>
      <c r="BX607" s="4" t="s">
        <v>63</v>
      </c>
      <c r="BY607" s="4" t="s">
        <v>63</v>
      </c>
      <c r="BZ607" s="4"/>
      <c r="CA607" s="4"/>
      <c r="CB607" s="4" t="s">
        <v>63</v>
      </c>
      <c r="CC607" s="4" t="s">
        <v>63</v>
      </c>
      <c r="CD607" s="4" t="s">
        <v>1993</v>
      </c>
      <c r="CE607" s="4" t="s">
        <v>63</v>
      </c>
      <c r="CF607" s="4"/>
      <c r="CG607" s="4" t="s">
        <v>62</v>
      </c>
      <c r="CH607" s="4" t="s">
        <v>1286</v>
      </c>
      <c r="CI607" s="4" t="s">
        <v>63</v>
      </c>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t="s">
        <v>864</v>
      </c>
      <c r="DK607" s="4" t="s">
        <v>865</v>
      </c>
      <c r="DL607" s="4"/>
      <c r="DM607" s="4"/>
      <c r="DN607" s="4" t="s">
        <v>63</v>
      </c>
      <c r="DO607" s="4" t="s">
        <v>1994</v>
      </c>
      <c r="DP607" s="4" t="s">
        <v>63</v>
      </c>
      <c r="DQ607" s="4" t="s">
        <v>69</v>
      </c>
      <c r="DR607" s="4"/>
      <c r="DS607" s="4"/>
      <c r="DT607" s="4"/>
      <c r="DU607" s="4"/>
      <c r="DV607" s="4"/>
      <c r="DW607" s="4"/>
      <c r="DX607" s="4"/>
      <c r="DY607" s="4"/>
      <c r="DZ607" s="4"/>
      <c r="EA607" s="213"/>
      <c r="EB607" s="4">
        <v>1</v>
      </c>
      <c r="EC607" s="4">
        <v>1</v>
      </c>
      <c r="ED607" s="4"/>
      <c r="EE607" s="4" t="s">
        <v>1995</v>
      </c>
      <c r="EF607" s="4">
        <v>3</v>
      </c>
      <c r="EG607" s="4"/>
      <c r="EH607" s="4"/>
      <c r="EI607" s="4"/>
      <c r="EJ607" s="4"/>
      <c r="EK607" s="4"/>
      <c r="EL607" s="4"/>
      <c r="EM607" s="4"/>
      <c r="EN607" s="4"/>
      <c r="EO607" s="4"/>
      <c r="EP607" s="4"/>
      <c r="EQ607" s="4"/>
      <c r="ER607" s="4"/>
      <c r="ES607" s="4"/>
      <c r="ET607" s="4"/>
      <c r="EU607" s="4"/>
      <c r="EV607" s="4">
        <v>10500</v>
      </c>
      <c r="EW607" s="4">
        <v>858</v>
      </c>
      <c r="EX607" s="4">
        <v>598</v>
      </c>
      <c r="EY607" s="4">
        <v>741</v>
      </c>
      <c r="EZ607" s="4"/>
      <c r="FA607" s="4"/>
      <c r="FB607" s="4"/>
      <c r="FC607" s="4"/>
      <c r="FD607" s="4"/>
      <c r="FE607" s="4"/>
      <c r="FF607" s="4"/>
      <c r="FG607" s="4"/>
      <c r="FH607" s="4"/>
      <c r="FI607" s="4"/>
    </row>
    <row r="608" spans="1:165" x14ac:dyDescent="0.35">
      <c r="A608" s="4">
        <v>2023</v>
      </c>
      <c r="B608" s="4" t="s">
        <v>293</v>
      </c>
      <c r="C608" s="4" t="s">
        <v>144</v>
      </c>
      <c r="D608" s="4" t="s">
        <v>1996</v>
      </c>
      <c r="E608" s="4" t="s">
        <v>145</v>
      </c>
      <c r="F608" s="4">
        <v>214</v>
      </c>
      <c r="G608" s="88">
        <v>2.2999999999999998</v>
      </c>
      <c r="H608" s="4">
        <v>4</v>
      </c>
      <c r="I608" s="4" t="s">
        <v>911</v>
      </c>
      <c r="J608" s="4">
        <v>19</v>
      </c>
      <c r="K608" s="4">
        <v>24</v>
      </c>
      <c r="L608" s="4">
        <v>21</v>
      </c>
      <c r="M608" s="4">
        <v>24</v>
      </c>
      <c r="N608" s="4">
        <v>34.200000000000003</v>
      </c>
      <c r="O608" s="4">
        <v>27.720400000000001</v>
      </c>
      <c r="P608" s="4">
        <v>19.073599999999999</v>
      </c>
      <c r="Q608" s="4">
        <v>24.365400000000001</v>
      </c>
      <c r="R608" s="4">
        <v>21.139600000000002</v>
      </c>
      <c r="S608" s="4"/>
      <c r="T608" s="4" t="s">
        <v>796</v>
      </c>
      <c r="U608" s="4" t="s">
        <v>797</v>
      </c>
      <c r="V608" s="4" t="s">
        <v>819</v>
      </c>
      <c r="W608" s="4" t="s">
        <v>820</v>
      </c>
      <c r="X608" s="4"/>
      <c r="Y608" s="4">
        <v>10</v>
      </c>
      <c r="Z608" s="4" t="s">
        <v>62</v>
      </c>
      <c r="AA608" s="4" t="s">
        <v>63</v>
      </c>
      <c r="AB608" s="4" t="s">
        <v>400</v>
      </c>
      <c r="AC608" s="4" t="s">
        <v>401</v>
      </c>
      <c r="AD608" s="4">
        <v>15</v>
      </c>
      <c r="AE608" s="4"/>
      <c r="AF608" s="4"/>
      <c r="AG608" s="4" t="s">
        <v>856</v>
      </c>
      <c r="AH608" s="4" t="s">
        <v>857</v>
      </c>
      <c r="AI608" s="4" t="s">
        <v>64</v>
      </c>
      <c r="AJ608" s="4" t="s">
        <v>65</v>
      </c>
      <c r="AK608" s="4" t="s">
        <v>66</v>
      </c>
      <c r="AL608" s="4" t="s">
        <v>67</v>
      </c>
      <c r="AM608" s="4"/>
      <c r="AN608" s="4"/>
      <c r="AO608" s="4"/>
      <c r="AP608" s="4"/>
      <c r="AQ608" s="4"/>
      <c r="AR608" s="4"/>
      <c r="AS608" s="4">
        <v>2100</v>
      </c>
      <c r="AT608" s="4">
        <v>2100</v>
      </c>
      <c r="AU608" s="4"/>
      <c r="AV608" s="4"/>
      <c r="AW608" s="4"/>
      <c r="AX608" s="4"/>
      <c r="AY608" s="4"/>
      <c r="AZ608" s="4"/>
      <c r="BA608" s="4"/>
      <c r="BB608" s="4"/>
      <c r="BC608" s="4"/>
      <c r="BD608" s="4"/>
      <c r="BE608" s="4"/>
      <c r="BF608" s="4"/>
      <c r="BG608" s="4"/>
      <c r="BH608" s="4"/>
      <c r="BI608" s="4"/>
      <c r="BJ608" s="4"/>
      <c r="BK608" s="4"/>
      <c r="BL608" s="4"/>
      <c r="BM608" s="4"/>
      <c r="BN608" s="92" t="s">
        <v>904</v>
      </c>
      <c r="BO608" s="4">
        <v>2</v>
      </c>
      <c r="BP608" s="4">
        <v>2</v>
      </c>
      <c r="BQ608" s="4">
        <v>13</v>
      </c>
      <c r="BR608" s="4" t="s">
        <v>68</v>
      </c>
      <c r="BS608" s="4"/>
      <c r="BT608" s="4" t="s">
        <v>998</v>
      </c>
      <c r="BU608" s="89">
        <v>44847</v>
      </c>
      <c r="BV608" s="4">
        <v>32203</v>
      </c>
      <c r="BW608" s="5"/>
      <c r="BX608" s="4" t="s">
        <v>63</v>
      </c>
      <c r="BY608" s="4" t="s">
        <v>63</v>
      </c>
      <c r="BZ608" s="4"/>
      <c r="CA608" s="4"/>
      <c r="CB608" s="4" t="s">
        <v>63</v>
      </c>
      <c r="CC608" s="4" t="s">
        <v>63</v>
      </c>
      <c r="CD608" s="4"/>
      <c r="CE608" s="4" t="s">
        <v>63</v>
      </c>
      <c r="CF608" s="4"/>
      <c r="CG608" s="4" t="s">
        <v>62</v>
      </c>
      <c r="CH608" s="4" t="s">
        <v>1941</v>
      </c>
      <c r="CI608" s="4" t="s">
        <v>63</v>
      </c>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t="s">
        <v>905</v>
      </c>
      <c r="DK608" s="4" t="s">
        <v>906</v>
      </c>
      <c r="DL608" s="4"/>
      <c r="DM608" s="4"/>
      <c r="DN608" s="4" t="s">
        <v>63</v>
      </c>
      <c r="DO608" s="4" t="s">
        <v>1942</v>
      </c>
      <c r="DP608" s="4" t="s">
        <v>63</v>
      </c>
      <c r="DQ608" s="4" t="s">
        <v>69</v>
      </c>
      <c r="DR608" s="4" t="s">
        <v>1943</v>
      </c>
      <c r="DS608" s="4"/>
      <c r="DT608" s="4"/>
      <c r="DU608" s="4"/>
      <c r="DV608" s="4"/>
      <c r="DW608" s="4"/>
      <c r="DX608" s="4"/>
      <c r="DY608" s="4"/>
      <c r="DZ608" s="4"/>
      <c r="EA608" s="213"/>
      <c r="EB608" s="4">
        <v>4</v>
      </c>
      <c r="EC608" s="4">
        <v>4</v>
      </c>
      <c r="ED608" s="4"/>
      <c r="EE608" s="4" t="s">
        <v>1944</v>
      </c>
      <c r="EF608" s="4">
        <v>6</v>
      </c>
      <c r="EG608" s="4"/>
      <c r="EH608" s="4"/>
      <c r="EI608" s="4"/>
      <c r="EJ608" s="4"/>
      <c r="EK608" s="4"/>
      <c r="EL608" s="4"/>
      <c r="EM608" s="4"/>
      <c r="EN608" s="4"/>
      <c r="EO608" s="4"/>
      <c r="EP608" s="4"/>
      <c r="EQ608" s="4"/>
      <c r="ER608" s="4"/>
      <c r="ES608" s="4"/>
      <c r="ET608" s="4"/>
      <c r="EU608" s="4"/>
      <c r="EV608" s="4">
        <v>2500</v>
      </c>
      <c r="EW608" s="4">
        <v>466</v>
      </c>
      <c r="EX608" s="4">
        <v>365</v>
      </c>
      <c r="EY608" s="4">
        <v>420</v>
      </c>
      <c r="EZ608" s="4"/>
      <c r="FA608" s="4"/>
      <c r="FB608" s="4"/>
      <c r="FC608" s="4"/>
      <c r="FD608" s="4"/>
      <c r="FE608" s="4"/>
      <c r="FF608" s="4"/>
      <c r="FG608" s="4"/>
      <c r="FH608" s="4"/>
      <c r="FI608" s="4"/>
    </row>
    <row r="609" spans="1:165" x14ac:dyDescent="0.35">
      <c r="A609" s="4">
        <v>2023</v>
      </c>
      <c r="B609" s="4" t="s">
        <v>293</v>
      </c>
      <c r="C609" s="4" t="s">
        <v>144</v>
      </c>
      <c r="D609" s="4" t="s">
        <v>1996</v>
      </c>
      <c r="E609" s="4" t="s">
        <v>145</v>
      </c>
      <c r="F609" s="4">
        <v>56</v>
      </c>
      <c r="G609" s="88">
        <v>2.2999999999999998</v>
      </c>
      <c r="H609" s="4">
        <v>4</v>
      </c>
      <c r="I609" s="4" t="s">
        <v>911</v>
      </c>
      <c r="J609" s="4">
        <v>20</v>
      </c>
      <c r="K609" s="4">
        <v>24</v>
      </c>
      <c r="L609" s="4">
        <v>22</v>
      </c>
      <c r="M609" s="4">
        <v>25.040500000000002</v>
      </c>
      <c r="N609" s="4">
        <v>34.238599999999998</v>
      </c>
      <c r="O609" s="4">
        <v>28.484000000000002</v>
      </c>
      <c r="P609" s="4">
        <v>19.833400000000001</v>
      </c>
      <c r="Q609" s="4">
        <v>24.390699999999999</v>
      </c>
      <c r="R609" s="4">
        <v>21.6541</v>
      </c>
      <c r="S609" s="4"/>
      <c r="T609" s="4" t="s">
        <v>796</v>
      </c>
      <c r="U609" s="4" t="s">
        <v>797</v>
      </c>
      <c r="V609" s="4" t="s">
        <v>819</v>
      </c>
      <c r="W609" s="4" t="s">
        <v>820</v>
      </c>
      <c r="X609" s="4"/>
      <c r="Y609" s="4">
        <v>10</v>
      </c>
      <c r="Z609" s="4" t="s">
        <v>62</v>
      </c>
      <c r="AA609" s="4" t="s">
        <v>63</v>
      </c>
      <c r="AB609" s="4" t="s">
        <v>400</v>
      </c>
      <c r="AC609" s="4" t="s">
        <v>401</v>
      </c>
      <c r="AD609" s="4">
        <v>15</v>
      </c>
      <c r="AE609" s="4"/>
      <c r="AF609" s="4"/>
      <c r="AG609" s="4" t="s">
        <v>856</v>
      </c>
      <c r="AH609" s="4" t="s">
        <v>857</v>
      </c>
      <c r="AI609" s="4" t="s">
        <v>64</v>
      </c>
      <c r="AJ609" s="4" t="s">
        <v>65</v>
      </c>
      <c r="AK609" s="4" t="s">
        <v>66</v>
      </c>
      <c r="AL609" s="4" t="s">
        <v>67</v>
      </c>
      <c r="AM609" s="4"/>
      <c r="AN609" s="4"/>
      <c r="AO609" s="4"/>
      <c r="AP609" s="4"/>
      <c r="AQ609" s="4"/>
      <c r="AR609" s="4"/>
      <c r="AS609" s="4">
        <v>2000</v>
      </c>
      <c r="AT609" s="4">
        <v>2000</v>
      </c>
      <c r="AU609" s="4"/>
      <c r="AV609" s="4"/>
      <c r="AW609" s="4"/>
      <c r="AX609" s="4"/>
      <c r="AY609" s="4"/>
      <c r="AZ609" s="4"/>
      <c r="BA609" s="4"/>
      <c r="BB609" s="4"/>
      <c r="BC609" s="4"/>
      <c r="BD609" s="4"/>
      <c r="BE609" s="4"/>
      <c r="BF609" s="4"/>
      <c r="BG609" s="4"/>
      <c r="BH609" s="4"/>
      <c r="BI609" s="4"/>
      <c r="BJ609" s="4"/>
      <c r="BK609" s="4"/>
      <c r="BL609" s="4"/>
      <c r="BM609" s="4"/>
      <c r="BN609" s="92" t="s">
        <v>904</v>
      </c>
      <c r="BO609" s="4">
        <v>2</v>
      </c>
      <c r="BP609" s="4">
        <v>2</v>
      </c>
      <c r="BQ609" s="4">
        <v>13</v>
      </c>
      <c r="BR609" s="4" t="s">
        <v>68</v>
      </c>
      <c r="BS609" s="4"/>
      <c r="BT609" s="4" t="s">
        <v>998</v>
      </c>
      <c r="BU609" s="89">
        <v>44847</v>
      </c>
      <c r="BV609" s="4">
        <v>32202</v>
      </c>
      <c r="BW609" s="5"/>
      <c r="BX609" s="4" t="s">
        <v>63</v>
      </c>
      <c r="BY609" s="4" t="s">
        <v>63</v>
      </c>
      <c r="BZ609" s="4"/>
      <c r="CA609" s="4"/>
      <c r="CB609" s="4" t="s">
        <v>63</v>
      </c>
      <c r="CC609" s="4" t="s">
        <v>63</v>
      </c>
      <c r="CD609" s="4"/>
      <c r="CE609" s="4" t="s">
        <v>63</v>
      </c>
      <c r="CF609" s="4"/>
      <c r="CG609" s="4" t="s">
        <v>62</v>
      </c>
      <c r="CH609" s="4" t="s">
        <v>1941</v>
      </c>
      <c r="CI609" s="4" t="s">
        <v>63</v>
      </c>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t="s">
        <v>905</v>
      </c>
      <c r="DK609" s="4" t="s">
        <v>906</v>
      </c>
      <c r="DL609" s="4"/>
      <c r="DM609" s="4"/>
      <c r="DN609" s="4" t="s">
        <v>63</v>
      </c>
      <c r="DO609" s="4" t="s">
        <v>1942</v>
      </c>
      <c r="DP609" s="4" t="s">
        <v>62</v>
      </c>
      <c r="DQ609" s="4" t="s">
        <v>77</v>
      </c>
      <c r="DR609" s="4"/>
      <c r="DS609" s="4"/>
      <c r="DT609" s="4"/>
      <c r="DU609" s="4"/>
      <c r="DV609" s="4"/>
      <c r="DW609" s="4"/>
      <c r="DX609" s="4"/>
      <c r="DY609" s="4"/>
      <c r="DZ609" s="4"/>
      <c r="EA609" s="213"/>
      <c r="EB609" s="4">
        <v>5</v>
      </c>
      <c r="EC609" s="4">
        <v>5</v>
      </c>
      <c r="ED609" s="4"/>
      <c r="EE609" s="4" t="s">
        <v>1944</v>
      </c>
      <c r="EF609" s="4">
        <v>6</v>
      </c>
      <c r="EG609" s="4"/>
      <c r="EH609" s="4"/>
      <c r="EI609" s="4"/>
      <c r="EJ609" s="4"/>
      <c r="EK609" s="4"/>
      <c r="EL609" s="4"/>
      <c r="EM609" s="4"/>
      <c r="EN609" s="4"/>
      <c r="EO609" s="4"/>
      <c r="EP609" s="4"/>
      <c r="EQ609" s="4"/>
      <c r="ER609" s="4"/>
      <c r="ES609" s="4"/>
      <c r="ET609" s="4"/>
      <c r="EU609" s="4"/>
      <c r="EV609" s="4">
        <v>2000</v>
      </c>
      <c r="EW609" s="4">
        <v>448</v>
      </c>
      <c r="EX609" s="4">
        <v>364</v>
      </c>
      <c r="EY609" s="4">
        <v>410</v>
      </c>
      <c r="EZ609" s="4"/>
      <c r="FA609" s="4"/>
      <c r="FB609" s="4"/>
      <c r="FC609" s="4"/>
      <c r="FD609" s="4"/>
      <c r="FE609" s="4"/>
      <c r="FF609" s="4"/>
      <c r="FG609" s="4"/>
      <c r="FH609" s="4"/>
      <c r="FI609" s="4"/>
    </row>
    <row r="610" spans="1:165" x14ac:dyDescent="0.35">
      <c r="A610" s="4">
        <v>2023</v>
      </c>
      <c r="B610" s="4" t="s">
        <v>293</v>
      </c>
      <c r="C610" s="4" t="s">
        <v>144</v>
      </c>
      <c r="D610" s="4" t="s">
        <v>1997</v>
      </c>
      <c r="E610" s="4" t="s">
        <v>145</v>
      </c>
      <c r="F610" s="4">
        <v>215</v>
      </c>
      <c r="G610" s="88">
        <v>2.2999999999999998</v>
      </c>
      <c r="H610" s="4">
        <v>4</v>
      </c>
      <c r="I610" s="4" t="s">
        <v>911</v>
      </c>
      <c r="J610" s="4">
        <v>19</v>
      </c>
      <c r="K610" s="4">
        <v>19</v>
      </c>
      <c r="L610" s="4">
        <v>19</v>
      </c>
      <c r="M610" s="4">
        <v>23.8</v>
      </c>
      <c r="N610" s="4">
        <v>30.7</v>
      </c>
      <c r="O610" s="4">
        <v>26.478000000000002</v>
      </c>
      <c r="P610" s="4">
        <v>18.927</v>
      </c>
      <c r="Q610" s="4">
        <v>19.067900000000002</v>
      </c>
      <c r="R610" s="4">
        <v>18.990100000000002</v>
      </c>
      <c r="S610" s="4"/>
      <c r="T610" s="4" t="s">
        <v>796</v>
      </c>
      <c r="U610" s="4" t="s">
        <v>797</v>
      </c>
      <c r="V610" s="4" t="s">
        <v>819</v>
      </c>
      <c r="W610" s="4" t="s">
        <v>820</v>
      </c>
      <c r="X610" s="4"/>
      <c r="Y610" s="4">
        <v>10</v>
      </c>
      <c r="Z610" s="4" t="s">
        <v>62</v>
      </c>
      <c r="AA610" s="4" t="s">
        <v>63</v>
      </c>
      <c r="AB610" s="4" t="s">
        <v>400</v>
      </c>
      <c r="AC610" s="4" t="s">
        <v>401</v>
      </c>
      <c r="AD610" s="4">
        <v>15</v>
      </c>
      <c r="AE610" s="4"/>
      <c r="AF610" s="4"/>
      <c r="AG610" s="4" t="s">
        <v>856</v>
      </c>
      <c r="AH610" s="4" t="s">
        <v>857</v>
      </c>
      <c r="AI610" s="4" t="s">
        <v>64</v>
      </c>
      <c r="AJ610" s="4" t="s">
        <v>65</v>
      </c>
      <c r="AK610" s="4" t="s">
        <v>66</v>
      </c>
      <c r="AL610" s="4" t="s">
        <v>67</v>
      </c>
      <c r="AM610" s="4"/>
      <c r="AN610" s="4"/>
      <c r="AO610" s="4"/>
      <c r="AP610" s="4"/>
      <c r="AQ610" s="4"/>
      <c r="AR610" s="4"/>
      <c r="AS610" s="4">
        <v>2350</v>
      </c>
      <c r="AT610" s="4">
        <v>2350</v>
      </c>
      <c r="AU610" s="4"/>
      <c r="AV610" s="4"/>
      <c r="AW610" s="4"/>
      <c r="AX610" s="4"/>
      <c r="AY610" s="4"/>
      <c r="AZ610" s="4"/>
      <c r="BA610" s="4"/>
      <c r="BB610" s="4"/>
      <c r="BC610" s="4"/>
      <c r="BD610" s="4"/>
      <c r="BE610" s="4"/>
      <c r="BF610" s="4"/>
      <c r="BG610" s="4"/>
      <c r="BH610" s="4"/>
      <c r="BI610" s="4"/>
      <c r="BJ610" s="4"/>
      <c r="BK610" s="4"/>
      <c r="BL610" s="4"/>
      <c r="BM610" s="4"/>
      <c r="BN610" s="92" t="s">
        <v>1004</v>
      </c>
      <c r="BO610" s="4">
        <v>2</v>
      </c>
      <c r="BP610" s="4">
        <v>2</v>
      </c>
      <c r="BQ610" s="4">
        <v>13</v>
      </c>
      <c r="BR610" s="4" t="s">
        <v>68</v>
      </c>
      <c r="BS610" s="4"/>
      <c r="BT610" s="4" t="s">
        <v>1289</v>
      </c>
      <c r="BU610" s="89">
        <v>44847</v>
      </c>
      <c r="BV610" s="4">
        <v>32206</v>
      </c>
      <c r="BW610" s="5"/>
      <c r="BX610" s="4" t="s">
        <v>63</v>
      </c>
      <c r="BY610" s="4" t="s">
        <v>63</v>
      </c>
      <c r="BZ610" s="4"/>
      <c r="CA610" s="4"/>
      <c r="CB610" s="4" t="s">
        <v>63</v>
      </c>
      <c r="CC610" s="4" t="s">
        <v>63</v>
      </c>
      <c r="CD610" s="4"/>
      <c r="CE610" s="4" t="s">
        <v>63</v>
      </c>
      <c r="CF610" s="4"/>
      <c r="CG610" s="4" t="s">
        <v>63</v>
      </c>
      <c r="CH610" s="4"/>
      <c r="CI610" s="4" t="s">
        <v>63</v>
      </c>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t="s">
        <v>806</v>
      </c>
      <c r="DK610" s="4" t="s">
        <v>807</v>
      </c>
      <c r="DL610" s="4"/>
      <c r="DM610" s="4"/>
      <c r="DN610" s="4" t="s">
        <v>63</v>
      </c>
      <c r="DO610" s="4" t="s">
        <v>1883</v>
      </c>
      <c r="DP610" s="4" t="s">
        <v>62</v>
      </c>
      <c r="DQ610" s="4" t="s">
        <v>77</v>
      </c>
      <c r="DR610" s="4"/>
      <c r="DS610" s="4"/>
      <c r="DT610" s="4"/>
      <c r="DU610" s="4"/>
      <c r="DV610" s="4"/>
      <c r="DW610" s="4"/>
      <c r="DX610" s="4"/>
      <c r="DY610" s="4"/>
      <c r="DZ610" s="4"/>
      <c r="EA610" s="213"/>
      <c r="EB610" s="4">
        <v>4</v>
      </c>
      <c r="EC610" s="4">
        <v>4</v>
      </c>
      <c r="ED610" s="4"/>
      <c r="EE610" s="4" t="s">
        <v>1998</v>
      </c>
      <c r="EF610" s="4">
        <v>3</v>
      </c>
      <c r="EG610" s="4"/>
      <c r="EH610" s="4"/>
      <c r="EI610" s="4"/>
      <c r="EJ610" s="4"/>
      <c r="EK610" s="4"/>
      <c r="EL610" s="4"/>
      <c r="EM610" s="4"/>
      <c r="EN610" s="4"/>
      <c r="EO610" s="4"/>
      <c r="EP610" s="4"/>
      <c r="EQ610" s="4"/>
      <c r="ER610" s="4"/>
      <c r="ES610" s="4"/>
      <c r="ET610" s="4"/>
      <c r="EU610" s="4"/>
      <c r="EV610" s="4">
        <v>3750</v>
      </c>
      <c r="EW610" s="4">
        <v>469</v>
      </c>
      <c r="EX610" s="4">
        <v>474</v>
      </c>
      <c r="EY610" s="4">
        <v>471</v>
      </c>
      <c r="EZ610" s="4"/>
      <c r="FA610" s="4"/>
      <c r="FB610" s="4"/>
      <c r="FC610" s="4"/>
      <c r="FD610" s="4"/>
      <c r="FE610" s="4"/>
      <c r="FF610" s="4"/>
      <c r="FG610" s="4"/>
      <c r="FH610" s="4"/>
      <c r="FI610" s="4"/>
    </row>
    <row r="611" spans="1:165" x14ac:dyDescent="0.35">
      <c r="A611" s="4">
        <v>2023</v>
      </c>
      <c r="B611" s="4" t="s">
        <v>296</v>
      </c>
      <c r="C611" s="4" t="s">
        <v>1945</v>
      </c>
      <c r="D611" s="4" t="s">
        <v>1999</v>
      </c>
      <c r="E611" s="4" t="s">
        <v>113</v>
      </c>
      <c r="F611" s="4">
        <v>997</v>
      </c>
      <c r="G611" s="88">
        <v>2.7</v>
      </c>
      <c r="H611" s="4">
        <v>4</v>
      </c>
      <c r="I611" s="4" t="s">
        <v>882</v>
      </c>
      <c r="J611" s="4">
        <v>18</v>
      </c>
      <c r="K611" s="4">
        <v>20</v>
      </c>
      <c r="L611" s="4">
        <v>19</v>
      </c>
      <c r="M611" s="4">
        <v>22.585100000000001</v>
      </c>
      <c r="N611" s="4">
        <v>33.671599999999998</v>
      </c>
      <c r="O611" s="4">
        <v>26.513400000000001</v>
      </c>
      <c r="P611" s="4">
        <v>18.032</v>
      </c>
      <c r="Q611" s="4">
        <v>20.420500000000001</v>
      </c>
      <c r="R611" s="4">
        <v>19.033799999999999</v>
      </c>
      <c r="S611" s="4"/>
      <c r="T611" s="4" t="s">
        <v>796</v>
      </c>
      <c r="U611" s="4" t="s">
        <v>797</v>
      </c>
      <c r="V611" s="4" t="s">
        <v>73</v>
      </c>
      <c r="W611" s="4" t="s">
        <v>74</v>
      </c>
      <c r="X611" s="4"/>
      <c r="Y611" s="4">
        <v>8</v>
      </c>
      <c r="Z611" s="4" t="s">
        <v>62</v>
      </c>
      <c r="AA611" s="4" t="s">
        <v>63</v>
      </c>
      <c r="AB611" s="4">
        <v>4</v>
      </c>
      <c r="AC611" s="4" t="s">
        <v>114</v>
      </c>
      <c r="AD611" s="4">
        <v>10</v>
      </c>
      <c r="AE611" s="4"/>
      <c r="AF611" s="4"/>
      <c r="AG611" s="4" t="s">
        <v>856</v>
      </c>
      <c r="AH611" s="4" t="s">
        <v>857</v>
      </c>
      <c r="AI611" s="4" t="s">
        <v>64</v>
      </c>
      <c r="AJ611" s="4" t="s">
        <v>65</v>
      </c>
      <c r="AK611" s="4" t="s">
        <v>66</v>
      </c>
      <c r="AL611" s="4" t="s">
        <v>67</v>
      </c>
      <c r="AM611" s="4"/>
      <c r="AN611" s="4"/>
      <c r="AO611" s="4"/>
      <c r="AP611" s="4"/>
      <c r="AQ611" s="4"/>
      <c r="AR611" s="4"/>
      <c r="AS611" s="4">
        <v>2350</v>
      </c>
      <c r="AT611" s="4">
        <v>2350</v>
      </c>
      <c r="AU611" s="4"/>
      <c r="AV611" s="4"/>
      <c r="AW611" s="4"/>
      <c r="AX611" s="4"/>
      <c r="AY611" s="4"/>
      <c r="AZ611" s="4"/>
      <c r="BA611" s="4"/>
      <c r="BB611" s="4"/>
      <c r="BC611" s="4"/>
      <c r="BD611" s="4"/>
      <c r="BE611" s="4"/>
      <c r="BF611" s="4"/>
      <c r="BG611" s="4"/>
      <c r="BH611" s="4"/>
      <c r="BI611" s="4"/>
      <c r="BJ611" s="4"/>
      <c r="BK611" s="4"/>
      <c r="BL611" s="4"/>
      <c r="BM611" s="4"/>
      <c r="BN611" s="92" t="s">
        <v>1004</v>
      </c>
      <c r="BO611" s="4">
        <v>2</v>
      </c>
      <c r="BP611" s="4">
        <v>2</v>
      </c>
      <c r="BQ611" s="4">
        <v>13</v>
      </c>
      <c r="BR611" s="4" t="s">
        <v>68</v>
      </c>
      <c r="BS611" s="4"/>
      <c r="BT611" s="4" t="s">
        <v>1289</v>
      </c>
      <c r="BU611" s="89">
        <v>44908</v>
      </c>
      <c r="BV611" s="4">
        <v>32654</v>
      </c>
      <c r="BW611" s="5"/>
      <c r="BX611" s="4" t="s">
        <v>63</v>
      </c>
      <c r="BY611" s="4" t="s">
        <v>63</v>
      </c>
      <c r="BZ611" s="4"/>
      <c r="CA611" s="4"/>
      <c r="CB611" s="4" t="s">
        <v>63</v>
      </c>
      <c r="CC611" s="4" t="s">
        <v>63</v>
      </c>
      <c r="CD611" s="4" t="s">
        <v>1394</v>
      </c>
      <c r="CE611" s="4" t="s">
        <v>62</v>
      </c>
      <c r="CF611" s="4" t="s">
        <v>1046</v>
      </c>
      <c r="CG611" s="4" t="s">
        <v>62</v>
      </c>
      <c r="CH611" s="4" t="s">
        <v>859</v>
      </c>
      <c r="CI611" s="4" t="s">
        <v>62</v>
      </c>
      <c r="CJ611" s="4" t="s">
        <v>1392</v>
      </c>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t="s">
        <v>806</v>
      </c>
      <c r="DK611" s="4" t="s">
        <v>807</v>
      </c>
      <c r="DL611" s="4"/>
      <c r="DM611" s="4"/>
      <c r="DN611" s="4" t="s">
        <v>63</v>
      </c>
      <c r="DO611" s="4" t="s">
        <v>825</v>
      </c>
      <c r="DP611" s="4" t="s">
        <v>62</v>
      </c>
      <c r="DQ611" s="4" t="s">
        <v>77</v>
      </c>
      <c r="DR611" s="4" t="s">
        <v>1898</v>
      </c>
      <c r="DS611" s="4"/>
      <c r="DT611" s="4"/>
      <c r="DU611" s="4"/>
      <c r="DV611" s="4"/>
      <c r="DW611" s="4"/>
      <c r="DX611" s="4"/>
      <c r="DY611" s="4"/>
      <c r="DZ611" s="4"/>
      <c r="EA611" s="213"/>
      <c r="EB611" s="4">
        <v>4</v>
      </c>
      <c r="EC611" s="4">
        <v>4</v>
      </c>
      <c r="ED611" s="4"/>
      <c r="EE611" s="4" t="s">
        <v>1868</v>
      </c>
      <c r="EF611" s="4">
        <v>7</v>
      </c>
      <c r="EG611" s="4"/>
      <c r="EH611" s="4"/>
      <c r="EI611" s="4"/>
      <c r="EJ611" s="4"/>
      <c r="EK611" s="4"/>
      <c r="EL611" s="4"/>
      <c r="EM611" s="4"/>
      <c r="EN611" s="4"/>
      <c r="EO611" s="4"/>
      <c r="EP611" s="4"/>
      <c r="EQ611" s="4"/>
      <c r="ER611" s="4"/>
      <c r="ES611" s="4"/>
      <c r="ET611" s="4"/>
      <c r="EU611" s="4"/>
      <c r="EV611" s="4">
        <v>3750</v>
      </c>
      <c r="EW611" s="4">
        <v>493</v>
      </c>
      <c r="EX611" s="4">
        <v>435</v>
      </c>
      <c r="EY611" s="4">
        <v>467</v>
      </c>
      <c r="EZ611" s="4"/>
      <c r="FA611" s="4"/>
      <c r="FB611" s="4"/>
      <c r="FC611" s="4"/>
      <c r="FD611" s="4"/>
      <c r="FE611" s="4"/>
      <c r="FF611" s="4"/>
      <c r="FG611" s="4"/>
      <c r="FH611" s="4"/>
      <c r="FI611" s="4"/>
    </row>
    <row r="612" spans="1:165" x14ac:dyDescent="0.35">
      <c r="A612" s="4">
        <v>2023</v>
      </c>
      <c r="B612" s="4" t="s">
        <v>296</v>
      </c>
      <c r="C612" s="4" t="s">
        <v>1945</v>
      </c>
      <c r="D612" s="4" t="s">
        <v>1999</v>
      </c>
      <c r="E612" s="4" t="s">
        <v>113</v>
      </c>
      <c r="F612" s="4">
        <v>714</v>
      </c>
      <c r="G612" s="88">
        <v>2.7</v>
      </c>
      <c r="H612" s="4">
        <v>4</v>
      </c>
      <c r="I612" s="4" t="s">
        <v>882</v>
      </c>
      <c r="J612" s="4">
        <v>18</v>
      </c>
      <c r="K612" s="4">
        <v>20</v>
      </c>
      <c r="L612" s="4">
        <v>19</v>
      </c>
      <c r="M612" s="4">
        <v>22.5</v>
      </c>
      <c r="N612" s="4">
        <v>33.5</v>
      </c>
      <c r="O612" s="4">
        <v>26.4011</v>
      </c>
      <c r="P612" s="4">
        <v>17.969100000000001</v>
      </c>
      <c r="Q612" s="4">
        <v>20.359400000000001</v>
      </c>
      <c r="R612" s="4">
        <v>18.971399999999999</v>
      </c>
      <c r="S612" s="4"/>
      <c r="T612" s="4" t="s">
        <v>796</v>
      </c>
      <c r="U612" s="4" t="s">
        <v>797</v>
      </c>
      <c r="V612" s="4" t="s">
        <v>73</v>
      </c>
      <c r="W612" s="4" t="s">
        <v>74</v>
      </c>
      <c r="X612" s="4"/>
      <c r="Y612" s="4">
        <v>8</v>
      </c>
      <c r="Z612" s="4" t="s">
        <v>62</v>
      </c>
      <c r="AA612" s="4" t="s">
        <v>63</v>
      </c>
      <c r="AB612" s="4">
        <v>4</v>
      </c>
      <c r="AC612" s="4" t="s">
        <v>114</v>
      </c>
      <c r="AD612" s="4">
        <v>10</v>
      </c>
      <c r="AE612" s="4"/>
      <c r="AF612" s="4"/>
      <c r="AG612" s="4" t="s">
        <v>856</v>
      </c>
      <c r="AH612" s="4" t="s">
        <v>857</v>
      </c>
      <c r="AI612" s="4" t="s">
        <v>64</v>
      </c>
      <c r="AJ612" s="4" t="s">
        <v>65</v>
      </c>
      <c r="AK612" s="4" t="s">
        <v>66</v>
      </c>
      <c r="AL612" s="4" t="s">
        <v>67</v>
      </c>
      <c r="AM612" s="4"/>
      <c r="AN612" s="4"/>
      <c r="AO612" s="4"/>
      <c r="AP612" s="4"/>
      <c r="AQ612" s="4"/>
      <c r="AR612" s="4"/>
      <c r="AS612" s="4">
        <v>2350</v>
      </c>
      <c r="AT612" s="4">
        <v>2350</v>
      </c>
      <c r="AU612" s="4"/>
      <c r="AV612" s="4"/>
      <c r="AW612" s="4"/>
      <c r="AX612" s="4"/>
      <c r="AY612" s="4"/>
      <c r="AZ612" s="4"/>
      <c r="BA612" s="4"/>
      <c r="BB612" s="4"/>
      <c r="BC612" s="4"/>
      <c r="BD612" s="4"/>
      <c r="BE612" s="4"/>
      <c r="BF612" s="4"/>
      <c r="BG612" s="4"/>
      <c r="BH612" s="4"/>
      <c r="BI612" s="4"/>
      <c r="BJ612" s="4"/>
      <c r="BK612" s="4"/>
      <c r="BL612" s="4"/>
      <c r="BM612" s="4"/>
      <c r="BN612" s="92" t="s">
        <v>1888</v>
      </c>
      <c r="BO612" s="4">
        <v>2</v>
      </c>
      <c r="BP612" s="4">
        <v>2</v>
      </c>
      <c r="BQ612" s="4">
        <v>13</v>
      </c>
      <c r="BR612" s="4" t="s">
        <v>68</v>
      </c>
      <c r="BS612" s="4"/>
      <c r="BT612" s="4" t="s">
        <v>1289</v>
      </c>
      <c r="BU612" s="89">
        <v>44791</v>
      </c>
      <c r="BV612" s="4">
        <v>32651</v>
      </c>
      <c r="BW612" s="5"/>
      <c r="BX612" s="4" t="s">
        <v>63</v>
      </c>
      <c r="BY612" s="4" t="s">
        <v>63</v>
      </c>
      <c r="BZ612" s="4"/>
      <c r="CA612" s="4"/>
      <c r="CB612" s="4" t="s">
        <v>63</v>
      </c>
      <c r="CC612" s="4" t="s">
        <v>63</v>
      </c>
      <c r="CD612" s="4" t="s">
        <v>1394</v>
      </c>
      <c r="CE612" s="4" t="s">
        <v>62</v>
      </c>
      <c r="CF612" s="4" t="s">
        <v>1046</v>
      </c>
      <c r="CG612" s="4" t="s">
        <v>62</v>
      </c>
      <c r="CH612" s="4" t="s">
        <v>859</v>
      </c>
      <c r="CI612" s="4" t="s">
        <v>62</v>
      </c>
      <c r="CJ612" s="4" t="s">
        <v>1392</v>
      </c>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t="s">
        <v>806</v>
      </c>
      <c r="DK612" s="4" t="s">
        <v>807</v>
      </c>
      <c r="DL612" s="4"/>
      <c r="DM612" s="4"/>
      <c r="DN612" s="4" t="s">
        <v>63</v>
      </c>
      <c r="DO612" s="4" t="s">
        <v>825</v>
      </c>
      <c r="DP612" s="4" t="s">
        <v>62</v>
      </c>
      <c r="DQ612" s="4" t="s">
        <v>77</v>
      </c>
      <c r="DR612" s="4" t="s">
        <v>1890</v>
      </c>
      <c r="DS612" s="4"/>
      <c r="DT612" s="4"/>
      <c r="DU612" s="4"/>
      <c r="DV612" s="4"/>
      <c r="DW612" s="4"/>
      <c r="DX612" s="4"/>
      <c r="DY612" s="4"/>
      <c r="DZ612" s="4"/>
      <c r="EA612" s="213"/>
      <c r="EB612" s="4">
        <v>4</v>
      </c>
      <c r="EC612" s="4">
        <v>4</v>
      </c>
      <c r="ED612" s="4"/>
      <c r="EE612" s="4" t="s">
        <v>1868</v>
      </c>
      <c r="EF612" s="4">
        <v>7</v>
      </c>
      <c r="EG612" s="4"/>
      <c r="EH612" s="4"/>
      <c r="EI612" s="4"/>
      <c r="EJ612" s="4"/>
      <c r="EK612" s="4"/>
      <c r="EL612" s="4"/>
      <c r="EM612" s="4"/>
      <c r="EN612" s="4"/>
      <c r="EO612" s="4"/>
      <c r="EP612" s="4"/>
      <c r="EQ612" s="4"/>
      <c r="ER612" s="4"/>
      <c r="ES612" s="4"/>
      <c r="ET612" s="4"/>
      <c r="EU612" s="4"/>
      <c r="EV612" s="4">
        <v>3750</v>
      </c>
      <c r="EW612" s="4">
        <v>495</v>
      </c>
      <c r="EX612" s="4">
        <v>436</v>
      </c>
      <c r="EY612" s="4">
        <v>468</v>
      </c>
      <c r="EZ612" s="4"/>
      <c r="FA612" s="4"/>
      <c r="FB612" s="4"/>
      <c r="FC612" s="4"/>
      <c r="FD612" s="4"/>
      <c r="FE612" s="4"/>
      <c r="FF612" s="4"/>
      <c r="FG612" s="4"/>
      <c r="FH612" s="4"/>
      <c r="FI612" s="4"/>
    </row>
    <row r="613" spans="1:165" x14ac:dyDescent="0.35">
      <c r="A613">
        <v>2023</v>
      </c>
      <c r="B613" t="s">
        <v>296</v>
      </c>
      <c r="C613" t="s">
        <v>1945</v>
      </c>
      <c r="D613" t="s">
        <v>1999</v>
      </c>
      <c r="E613" t="s">
        <v>113</v>
      </c>
      <c r="F613">
        <v>596</v>
      </c>
      <c r="G613" s="209">
        <v>3</v>
      </c>
      <c r="H613">
        <v>6</v>
      </c>
      <c r="I613" t="s">
        <v>1281</v>
      </c>
      <c r="J613">
        <v>22</v>
      </c>
      <c r="K613">
        <v>27</v>
      </c>
      <c r="L613">
        <v>24</v>
      </c>
      <c r="M613">
        <v>28.923200000000001</v>
      </c>
      <c r="N613">
        <v>41.916200000000003</v>
      </c>
      <c r="O613">
        <v>33.611699999999999</v>
      </c>
      <c r="P613">
        <v>22</v>
      </c>
      <c r="Q613">
        <v>27.175000000000001</v>
      </c>
      <c r="R613">
        <v>24.468</v>
      </c>
      <c r="T613" t="s">
        <v>796</v>
      </c>
      <c r="U613" t="s">
        <v>797</v>
      </c>
      <c r="V613" t="s">
        <v>73</v>
      </c>
      <c r="W613" t="s">
        <v>74</v>
      </c>
      <c r="Y613">
        <v>10</v>
      </c>
      <c r="Z613" t="s">
        <v>62</v>
      </c>
      <c r="AA613" t="s">
        <v>63</v>
      </c>
      <c r="AB613">
        <v>4</v>
      </c>
      <c r="AC613" t="s">
        <v>114</v>
      </c>
      <c r="AE613">
        <v>20</v>
      </c>
      <c r="AG613" t="s">
        <v>1891</v>
      </c>
      <c r="AH613" t="s">
        <v>1892</v>
      </c>
      <c r="AI613" t="s">
        <v>64</v>
      </c>
      <c r="AJ613" t="s">
        <v>65</v>
      </c>
      <c r="AK613" t="s">
        <v>66</v>
      </c>
      <c r="AL613" t="s">
        <v>67</v>
      </c>
      <c r="AS613">
        <v>2000</v>
      </c>
      <c r="AT613">
        <v>2000</v>
      </c>
      <c r="BO613">
        <v>2</v>
      </c>
      <c r="BP613">
        <v>2</v>
      </c>
      <c r="BQ613">
        <v>13</v>
      </c>
      <c r="BR613" t="s">
        <v>68</v>
      </c>
      <c r="BT613" t="s">
        <v>1289</v>
      </c>
      <c r="BU613" s="210">
        <v>44801</v>
      </c>
      <c r="BV613">
        <v>32010</v>
      </c>
      <c r="BX613" t="s">
        <v>63</v>
      </c>
      <c r="BY613" t="s">
        <v>63</v>
      </c>
      <c r="CB613" t="s">
        <v>63</v>
      </c>
      <c r="CC613" t="s">
        <v>63</v>
      </c>
      <c r="CE613" t="s">
        <v>63</v>
      </c>
      <c r="CG613" t="s">
        <v>63</v>
      </c>
      <c r="CI613" t="s">
        <v>63</v>
      </c>
      <c r="DJ613" t="s">
        <v>1893</v>
      </c>
      <c r="DK613" t="s">
        <v>1894</v>
      </c>
      <c r="DN613" t="s">
        <v>63</v>
      </c>
      <c r="DO613" t="s">
        <v>825</v>
      </c>
      <c r="DP613" t="s">
        <v>62</v>
      </c>
      <c r="DQ613" t="s">
        <v>77</v>
      </c>
      <c r="EB613">
        <v>5</v>
      </c>
      <c r="EC613">
        <v>4</v>
      </c>
      <c r="EE613" t="s">
        <v>1895</v>
      </c>
      <c r="EF613">
        <v>5</v>
      </c>
      <c r="EV613">
        <v>2000</v>
      </c>
      <c r="EW613">
        <v>463</v>
      </c>
      <c r="EX613">
        <v>375</v>
      </c>
      <c r="EY613">
        <v>423</v>
      </c>
    </row>
    <row r="614" spans="1:165" x14ac:dyDescent="0.35">
      <c r="A614" s="4">
        <v>2023</v>
      </c>
      <c r="B614" s="4" t="s">
        <v>296</v>
      </c>
      <c r="C614" s="4" t="s">
        <v>1945</v>
      </c>
      <c r="D614" s="4" t="s">
        <v>1999</v>
      </c>
      <c r="E614" s="4" t="s">
        <v>113</v>
      </c>
      <c r="F614" s="4">
        <v>802</v>
      </c>
      <c r="G614" s="88">
        <v>5.3</v>
      </c>
      <c r="H614" s="4">
        <v>8</v>
      </c>
      <c r="I614" s="4" t="s">
        <v>1281</v>
      </c>
      <c r="J614" s="4">
        <v>16</v>
      </c>
      <c r="K614" s="4">
        <v>20</v>
      </c>
      <c r="L614" s="4">
        <v>17</v>
      </c>
      <c r="M614" s="4">
        <v>20.810099999999998</v>
      </c>
      <c r="N614" s="4">
        <v>31.0489</v>
      </c>
      <c r="O614" s="4">
        <v>24.436299999999999</v>
      </c>
      <c r="P614" s="4">
        <v>16.200399999999998</v>
      </c>
      <c r="Q614" s="4">
        <v>20</v>
      </c>
      <c r="R614" s="4">
        <v>17</v>
      </c>
      <c r="S614" s="4"/>
      <c r="T614" s="4" t="s">
        <v>852</v>
      </c>
      <c r="U614" s="4" t="s">
        <v>853</v>
      </c>
      <c r="V614" s="4" t="s">
        <v>73</v>
      </c>
      <c r="W614" s="4" t="s">
        <v>74</v>
      </c>
      <c r="X614" s="4"/>
      <c r="Y614" s="4">
        <v>10</v>
      </c>
      <c r="Z614" s="4" t="s">
        <v>62</v>
      </c>
      <c r="AA614" s="4" t="s">
        <v>63</v>
      </c>
      <c r="AB614" s="4">
        <v>4</v>
      </c>
      <c r="AC614" s="4" t="s">
        <v>114</v>
      </c>
      <c r="AD614" s="4">
        <v>10</v>
      </c>
      <c r="AE614" s="4"/>
      <c r="AF614" s="4"/>
      <c r="AG614" s="4" t="s">
        <v>856</v>
      </c>
      <c r="AH614" s="4" t="s">
        <v>857</v>
      </c>
      <c r="AI614" s="4" t="s">
        <v>64</v>
      </c>
      <c r="AJ614" s="4" t="s">
        <v>65</v>
      </c>
      <c r="AK614" s="4" t="s">
        <v>66</v>
      </c>
      <c r="AL614" s="4" t="s">
        <v>67</v>
      </c>
      <c r="AM614" s="4"/>
      <c r="AN614" s="4"/>
      <c r="AO614" s="4"/>
      <c r="AP614" s="4"/>
      <c r="AQ614" s="4"/>
      <c r="AR614" s="4"/>
      <c r="AS614" s="4">
        <v>2600</v>
      </c>
      <c r="AT614" s="4">
        <v>2600</v>
      </c>
      <c r="AU614" s="4"/>
      <c r="AV614" s="4"/>
      <c r="AW614" s="4"/>
      <c r="AX614" s="4"/>
      <c r="AY614" s="4"/>
      <c r="AZ614" s="4"/>
      <c r="BA614" s="4"/>
      <c r="BB614" s="4"/>
      <c r="BC614" s="4"/>
      <c r="BD614" s="4"/>
      <c r="BE614" s="4"/>
      <c r="BF614" s="4"/>
      <c r="BG614" s="4"/>
      <c r="BH614" s="4"/>
      <c r="BI614" s="4"/>
      <c r="BJ614" s="4"/>
      <c r="BK614" s="4"/>
      <c r="BL614" s="4"/>
      <c r="BM614" s="4"/>
      <c r="BN614" s="92" t="s">
        <v>1004</v>
      </c>
      <c r="BO614" s="4">
        <v>1</v>
      </c>
      <c r="BP614" s="4">
        <v>1</v>
      </c>
      <c r="BQ614" s="4">
        <v>13</v>
      </c>
      <c r="BR614" s="4" t="s">
        <v>68</v>
      </c>
      <c r="BS614" s="4"/>
      <c r="BT614" s="4" t="s">
        <v>1011</v>
      </c>
      <c r="BU614" s="89">
        <v>44949</v>
      </c>
      <c r="BV614" s="4">
        <v>32733</v>
      </c>
      <c r="BW614" s="5"/>
      <c r="BX614" s="4" t="s">
        <v>63</v>
      </c>
      <c r="BY614" s="4" t="s">
        <v>63</v>
      </c>
      <c r="BZ614" s="4"/>
      <c r="CA614" s="4"/>
      <c r="CB614" s="4" t="s">
        <v>63</v>
      </c>
      <c r="CC614" s="4" t="s">
        <v>63</v>
      </c>
      <c r="CD614" s="4"/>
      <c r="CE614" s="4" t="s">
        <v>62</v>
      </c>
      <c r="CF614" s="4" t="s">
        <v>1896</v>
      </c>
      <c r="CG614" s="4" t="s">
        <v>62</v>
      </c>
      <c r="CH614" s="4" t="s">
        <v>1897</v>
      </c>
      <c r="CI614" s="4" t="s">
        <v>63</v>
      </c>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t="s">
        <v>806</v>
      </c>
      <c r="DK614" s="4" t="s">
        <v>807</v>
      </c>
      <c r="DL614" s="4"/>
      <c r="DM614" s="4"/>
      <c r="DN614" s="4" t="s">
        <v>63</v>
      </c>
      <c r="DO614" s="4" t="s">
        <v>825</v>
      </c>
      <c r="DP614" s="4" t="s">
        <v>62</v>
      </c>
      <c r="DQ614" s="4" t="s">
        <v>77</v>
      </c>
      <c r="DR614" s="4" t="s">
        <v>1898</v>
      </c>
      <c r="DS614" s="4"/>
      <c r="DT614" s="4"/>
      <c r="DU614" s="4"/>
      <c r="DV614" s="4"/>
      <c r="DW614" s="4"/>
      <c r="DX614" s="4"/>
      <c r="DY614" s="4"/>
      <c r="DZ614" s="4"/>
      <c r="EA614" s="213"/>
      <c r="EB614" s="4">
        <v>3</v>
      </c>
      <c r="EC614" s="4">
        <v>3</v>
      </c>
      <c r="ED614" s="4"/>
      <c r="EE614" s="4" t="s">
        <v>1899</v>
      </c>
      <c r="EF614" s="4">
        <v>6</v>
      </c>
      <c r="EG614" s="4"/>
      <c r="EH614" s="4"/>
      <c r="EI614" s="4"/>
      <c r="EJ614" s="4"/>
      <c r="EK614" s="4"/>
      <c r="EL614" s="4"/>
      <c r="EM614" s="4"/>
      <c r="EN614" s="4"/>
      <c r="EO614" s="4"/>
      <c r="EP614" s="4"/>
      <c r="EQ614" s="4"/>
      <c r="ER614" s="4"/>
      <c r="ES614" s="4"/>
      <c r="ET614" s="4"/>
      <c r="EU614" s="4"/>
      <c r="EV614" s="4">
        <v>5000</v>
      </c>
      <c r="EW614" s="4">
        <v>549</v>
      </c>
      <c r="EX614" s="4">
        <v>444</v>
      </c>
      <c r="EY614" s="4">
        <v>523</v>
      </c>
      <c r="EZ614" s="4"/>
      <c r="FA614" s="4"/>
      <c r="FB614" s="4"/>
      <c r="FC614" s="4"/>
      <c r="FD614" s="4"/>
      <c r="FE614" s="4"/>
      <c r="FF614" s="4"/>
      <c r="FG614" s="4"/>
      <c r="FH614" s="4"/>
      <c r="FI614" s="4"/>
    </row>
    <row r="615" spans="1:165" x14ac:dyDescent="0.35">
      <c r="A615" s="4">
        <v>2023</v>
      </c>
      <c r="B615" s="4" t="s">
        <v>296</v>
      </c>
      <c r="C615" s="4" t="s">
        <v>1945</v>
      </c>
      <c r="D615" s="4" t="s">
        <v>1999</v>
      </c>
      <c r="E615" s="4" t="s">
        <v>113</v>
      </c>
      <c r="F615" s="4">
        <v>778</v>
      </c>
      <c r="G615" s="88">
        <v>5.3</v>
      </c>
      <c r="H615" s="4">
        <v>8</v>
      </c>
      <c r="I615" s="4" t="s">
        <v>1281</v>
      </c>
      <c r="J615" s="4">
        <v>16</v>
      </c>
      <c r="K615" s="4">
        <v>20</v>
      </c>
      <c r="L615" s="4">
        <v>17</v>
      </c>
      <c r="M615" s="4">
        <v>21.062000000000001</v>
      </c>
      <c r="N615" s="4">
        <v>31.529599999999999</v>
      </c>
      <c r="O615" s="4">
        <v>24.761299999999999</v>
      </c>
      <c r="P615" s="4">
        <v>16.421299999999999</v>
      </c>
      <c r="Q615" s="4">
        <v>20</v>
      </c>
      <c r="R615" s="4">
        <v>17</v>
      </c>
      <c r="S615" s="4"/>
      <c r="T615" s="4" t="s">
        <v>852</v>
      </c>
      <c r="U615" s="4" t="s">
        <v>853</v>
      </c>
      <c r="V615" s="4" t="s">
        <v>73</v>
      </c>
      <c r="W615" s="4" t="s">
        <v>74</v>
      </c>
      <c r="X615" s="4"/>
      <c r="Y615" s="4">
        <v>10</v>
      </c>
      <c r="Z615" s="4" t="s">
        <v>62</v>
      </c>
      <c r="AA615" s="4" t="s">
        <v>63</v>
      </c>
      <c r="AB615" s="4">
        <v>4</v>
      </c>
      <c r="AC615" s="4" t="s">
        <v>114</v>
      </c>
      <c r="AD615" s="4">
        <v>10</v>
      </c>
      <c r="AE615" s="4"/>
      <c r="AF615" s="4"/>
      <c r="AG615" s="4" t="s">
        <v>856</v>
      </c>
      <c r="AH615" s="4" t="s">
        <v>857</v>
      </c>
      <c r="AI615" s="4" t="s">
        <v>64</v>
      </c>
      <c r="AJ615" s="4" t="s">
        <v>65</v>
      </c>
      <c r="AK615" s="4" t="s">
        <v>66</v>
      </c>
      <c r="AL615" s="4" t="s">
        <v>67</v>
      </c>
      <c r="AM615" s="4"/>
      <c r="AN615" s="4"/>
      <c r="AO615" s="4"/>
      <c r="AP615" s="4"/>
      <c r="AQ615" s="4"/>
      <c r="AR615" s="4"/>
      <c r="AS615" s="4">
        <v>2600</v>
      </c>
      <c r="AT615" s="4">
        <v>2600</v>
      </c>
      <c r="AU615" s="4"/>
      <c r="AV615" s="4"/>
      <c r="AW615" s="4"/>
      <c r="AX615" s="4"/>
      <c r="AY615" s="4"/>
      <c r="AZ615" s="4"/>
      <c r="BA615" s="4"/>
      <c r="BB615" s="4"/>
      <c r="BC615" s="4"/>
      <c r="BD615" s="4"/>
      <c r="BE615" s="4"/>
      <c r="BF615" s="4"/>
      <c r="BG615" s="4"/>
      <c r="BH615" s="4"/>
      <c r="BI615" s="4"/>
      <c r="BJ615" s="4"/>
      <c r="BK615" s="4"/>
      <c r="BL615" s="4"/>
      <c r="BM615" s="4"/>
      <c r="BN615" s="92" t="s">
        <v>1888</v>
      </c>
      <c r="BO615" s="4">
        <v>1</v>
      </c>
      <c r="BP615" s="4">
        <v>1</v>
      </c>
      <c r="BQ615" s="4">
        <v>13</v>
      </c>
      <c r="BR615" s="4" t="s">
        <v>68</v>
      </c>
      <c r="BS615" s="4"/>
      <c r="BT615" s="4" t="s">
        <v>1011</v>
      </c>
      <c r="BU615" s="89">
        <v>44802</v>
      </c>
      <c r="BV615" s="4">
        <v>31993</v>
      </c>
      <c r="BW615" s="5"/>
      <c r="BX615" s="4" t="s">
        <v>63</v>
      </c>
      <c r="BY615" s="4" t="s">
        <v>63</v>
      </c>
      <c r="BZ615" s="4"/>
      <c r="CA615" s="4"/>
      <c r="CB615" s="4" t="s">
        <v>63</v>
      </c>
      <c r="CC615" s="4" t="s">
        <v>63</v>
      </c>
      <c r="CD615" s="4"/>
      <c r="CE615" s="4" t="s">
        <v>62</v>
      </c>
      <c r="CF615" s="4" t="s">
        <v>1896</v>
      </c>
      <c r="CG615" s="4" t="s">
        <v>62</v>
      </c>
      <c r="CH615" s="4" t="s">
        <v>1897</v>
      </c>
      <c r="CI615" s="4" t="s">
        <v>63</v>
      </c>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t="s">
        <v>806</v>
      </c>
      <c r="DK615" s="4" t="s">
        <v>807</v>
      </c>
      <c r="DL615" s="4"/>
      <c r="DM615" s="4"/>
      <c r="DN615" s="4" t="s">
        <v>63</v>
      </c>
      <c r="DO615" s="4" t="s">
        <v>825</v>
      </c>
      <c r="DP615" s="4" t="s">
        <v>62</v>
      </c>
      <c r="DQ615" s="4" t="s">
        <v>77</v>
      </c>
      <c r="DR615" s="4" t="s">
        <v>1890</v>
      </c>
      <c r="DS615" s="4"/>
      <c r="DT615" s="4"/>
      <c r="DU615" s="4"/>
      <c r="DV615" s="4"/>
      <c r="DW615" s="4"/>
      <c r="DX615" s="4"/>
      <c r="DY615" s="4"/>
      <c r="DZ615" s="4"/>
      <c r="EA615" s="213"/>
      <c r="EB615" s="4">
        <v>3</v>
      </c>
      <c r="EC615" s="4">
        <v>3</v>
      </c>
      <c r="ED615" s="4"/>
      <c r="EE615" s="4" t="s">
        <v>1899</v>
      </c>
      <c r="EF615" s="4">
        <v>6</v>
      </c>
      <c r="EG615" s="4"/>
      <c r="EH615" s="4"/>
      <c r="EI615" s="4"/>
      <c r="EJ615" s="4"/>
      <c r="EK615" s="4"/>
      <c r="EL615" s="4"/>
      <c r="EM615" s="4"/>
      <c r="EN615" s="4"/>
      <c r="EO615" s="4"/>
      <c r="EP615" s="4"/>
      <c r="EQ615" s="4"/>
      <c r="ER615" s="4"/>
      <c r="ES615" s="4"/>
      <c r="ET615" s="4"/>
      <c r="EU615" s="4"/>
      <c r="EV615" s="4">
        <v>5000</v>
      </c>
      <c r="EW615" s="4">
        <v>541</v>
      </c>
      <c r="EX615" s="4">
        <v>445</v>
      </c>
      <c r="EY615" s="4">
        <v>523</v>
      </c>
      <c r="EZ615" s="4"/>
      <c r="FA615" s="4"/>
      <c r="FB615" s="4"/>
      <c r="FC615" s="4"/>
      <c r="FD615" s="4"/>
      <c r="FE615" s="4"/>
      <c r="FF615" s="4"/>
      <c r="FG615" s="4"/>
      <c r="FH615" s="4"/>
      <c r="FI615" s="4"/>
    </row>
    <row r="616" spans="1:165" x14ac:dyDescent="0.35">
      <c r="A616" s="4">
        <v>2023</v>
      </c>
      <c r="B616" s="4" t="s">
        <v>296</v>
      </c>
      <c r="C616" s="4" t="s">
        <v>1945</v>
      </c>
      <c r="D616" s="4" t="s">
        <v>1999</v>
      </c>
      <c r="E616" s="4" t="s">
        <v>113</v>
      </c>
      <c r="F616" s="4">
        <v>828</v>
      </c>
      <c r="G616" s="88">
        <v>5.3</v>
      </c>
      <c r="H616" s="4">
        <v>8</v>
      </c>
      <c r="I616" s="4" t="s">
        <v>1281</v>
      </c>
      <c r="J616" s="4">
        <v>15</v>
      </c>
      <c r="K616" s="4">
        <v>19</v>
      </c>
      <c r="L616" s="4">
        <v>17</v>
      </c>
      <c r="M616" s="4">
        <v>19.399999999999999</v>
      </c>
      <c r="N616" s="4">
        <v>29.4</v>
      </c>
      <c r="O616" s="4">
        <v>22.905999999999999</v>
      </c>
      <c r="P616" s="4">
        <v>15.2478</v>
      </c>
      <c r="Q616" s="4">
        <v>18.615400000000001</v>
      </c>
      <c r="R616" s="4">
        <v>16.5991</v>
      </c>
      <c r="S616" s="4"/>
      <c r="T616" s="4" t="s">
        <v>852</v>
      </c>
      <c r="U616" s="4" t="s">
        <v>853</v>
      </c>
      <c r="V616" s="4" t="s">
        <v>73</v>
      </c>
      <c r="W616" s="4" t="s">
        <v>74</v>
      </c>
      <c r="X616" s="4"/>
      <c r="Y616" s="4">
        <v>10</v>
      </c>
      <c r="Z616" s="4" t="s">
        <v>62</v>
      </c>
      <c r="AA616" s="4" t="s">
        <v>63</v>
      </c>
      <c r="AB616" s="4">
        <v>4</v>
      </c>
      <c r="AC616" s="4" t="s">
        <v>114</v>
      </c>
      <c r="AD616" s="4">
        <v>10</v>
      </c>
      <c r="AE616" s="4"/>
      <c r="AF616" s="4"/>
      <c r="AG616" s="4" t="s">
        <v>856</v>
      </c>
      <c r="AH616" s="4" t="s">
        <v>857</v>
      </c>
      <c r="AI616" s="4" t="s">
        <v>64</v>
      </c>
      <c r="AJ616" s="4" t="s">
        <v>65</v>
      </c>
      <c r="AK616" s="4" t="s">
        <v>66</v>
      </c>
      <c r="AL616" s="4" t="s">
        <v>67</v>
      </c>
      <c r="AM616" s="4"/>
      <c r="AN616" s="4"/>
      <c r="AO616" s="4"/>
      <c r="AP616" s="4"/>
      <c r="AQ616" s="4"/>
      <c r="AR616" s="4"/>
      <c r="AS616" s="4">
        <v>2600</v>
      </c>
      <c r="AT616" s="4">
        <v>2600</v>
      </c>
      <c r="AU616" s="4"/>
      <c r="AV616" s="4"/>
      <c r="AW616" s="4"/>
      <c r="AX616" s="4"/>
      <c r="AY616" s="4"/>
      <c r="AZ616" s="4"/>
      <c r="BA616" s="4"/>
      <c r="BB616" s="4"/>
      <c r="BC616" s="4"/>
      <c r="BD616" s="4"/>
      <c r="BE616" s="4"/>
      <c r="BF616" s="4"/>
      <c r="BG616" s="4"/>
      <c r="BH616" s="4"/>
      <c r="BI616" s="4"/>
      <c r="BJ616" s="4"/>
      <c r="BK616" s="4"/>
      <c r="BL616" s="4"/>
      <c r="BM616" s="4"/>
      <c r="BN616" s="92" t="s">
        <v>2000</v>
      </c>
      <c r="BO616" s="4">
        <v>1</v>
      </c>
      <c r="BP616" s="4">
        <v>1</v>
      </c>
      <c r="BQ616" s="4">
        <v>13</v>
      </c>
      <c r="BR616" s="4" t="s">
        <v>68</v>
      </c>
      <c r="BS616" s="4"/>
      <c r="BT616" s="4" t="s">
        <v>1011</v>
      </c>
      <c r="BU616" s="89">
        <v>44802</v>
      </c>
      <c r="BV616" s="4">
        <v>31979</v>
      </c>
      <c r="BW616" s="5"/>
      <c r="BX616" s="4" t="s">
        <v>63</v>
      </c>
      <c r="BY616" s="4" t="s">
        <v>63</v>
      </c>
      <c r="BZ616" s="4"/>
      <c r="CA616" s="4"/>
      <c r="CB616" s="4" t="s">
        <v>63</v>
      </c>
      <c r="CC616" s="4" t="s">
        <v>63</v>
      </c>
      <c r="CD616" s="4"/>
      <c r="CE616" s="4" t="s">
        <v>62</v>
      </c>
      <c r="CF616" s="4" t="s">
        <v>1896</v>
      </c>
      <c r="CG616" s="4" t="s">
        <v>62</v>
      </c>
      <c r="CH616" s="4" t="s">
        <v>1897</v>
      </c>
      <c r="CI616" s="4" t="s">
        <v>63</v>
      </c>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t="s">
        <v>806</v>
      </c>
      <c r="DK616" s="4" t="s">
        <v>807</v>
      </c>
      <c r="DL616" s="4"/>
      <c r="DM616" s="4"/>
      <c r="DN616" s="4" t="s">
        <v>63</v>
      </c>
      <c r="DO616" s="4" t="s">
        <v>825</v>
      </c>
      <c r="DP616" s="4" t="s">
        <v>63</v>
      </c>
      <c r="DQ616" s="4" t="s">
        <v>69</v>
      </c>
      <c r="DR616" s="4" t="s">
        <v>2001</v>
      </c>
      <c r="DS616" s="4"/>
      <c r="DT616" s="4"/>
      <c r="DU616" s="4"/>
      <c r="DV616" s="4"/>
      <c r="DW616" s="4"/>
      <c r="DX616" s="4"/>
      <c r="DY616" s="4"/>
      <c r="DZ616" s="4"/>
      <c r="EA616" s="213"/>
      <c r="EB616" s="4">
        <v>3</v>
      </c>
      <c r="EC616" s="4">
        <v>3</v>
      </c>
      <c r="ED616" s="4"/>
      <c r="EE616" s="4" t="s">
        <v>1899</v>
      </c>
      <c r="EF616" s="4">
        <v>6</v>
      </c>
      <c r="EG616" s="4"/>
      <c r="EH616" s="4"/>
      <c r="EI616" s="4"/>
      <c r="EJ616" s="4"/>
      <c r="EK616" s="4"/>
      <c r="EL616" s="4"/>
      <c r="EM616" s="4"/>
      <c r="EN616" s="4"/>
      <c r="EO616" s="4"/>
      <c r="EP616" s="4"/>
      <c r="EQ616" s="4"/>
      <c r="ER616" s="4"/>
      <c r="ES616" s="4"/>
      <c r="ET616" s="4"/>
      <c r="EU616" s="4"/>
      <c r="EV616" s="4">
        <v>5000</v>
      </c>
      <c r="EW616" s="4">
        <v>583</v>
      </c>
      <c r="EX616" s="4">
        <v>477</v>
      </c>
      <c r="EY616" s="4">
        <v>535</v>
      </c>
      <c r="EZ616" s="4"/>
      <c r="FA616" s="4"/>
      <c r="FB616" s="4"/>
      <c r="FC616" s="4"/>
      <c r="FD616" s="4"/>
      <c r="FE616" s="4"/>
      <c r="FF616" s="4"/>
      <c r="FG616" s="4"/>
      <c r="FH616" s="4"/>
      <c r="FI616" s="4"/>
    </row>
    <row r="617" spans="1:165" x14ac:dyDescent="0.35">
      <c r="A617">
        <v>2023</v>
      </c>
      <c r="B617" t="s">
        <v>296</v>
      </c>
      <c r="C617" t="s">
        <v>1945</v>
      </c>
      <c r="D617" t="s">
        <v>1999</v>
      </c>
      <c r="E617" t="s">
        <v>113</v>
      </c>
      <c r="F617">
        <v>515</v>
      </c>
      <c r="G617" s="209">
        <v>5.3</v>
      </c>
      <c r="H617">
        <v>8</v>
      </c>
      <c r="I617" t="s">
        <v>1281</v>
      </c>
      <c r="J617">
        <v>15</v>
      </c>
      <c r="K617">
        <v>19</v>
      </c>
      <c r="L617">
        <v>17</v>
      </c>
      <c r="M617">
        <v>19.100000000000001</v>
      </c>
      <c r="N617">
        <v>28.7</v>
      </c>
      <c r="O617">
        <v>22.484400000000001</v>
      </c>
      <c r="P617">
        <v>15.4251</v>
      </c>
      <c r="Q617">
        <v>19.2393</v>
      </c>
      <c r="R617">
        <v>16.936</v>
      </c>
      <c r="T617" t="s">
        <v>852</v>
      </c>
      <c r="U617" t="s">
        <v>853</v>
      </c>
      <c r="V617" t="s">
        <v>73</v>
      </c>
      <c r="W617" t="s">
        <v>74</v>
      </c>
      <c r="Y617">
        <v>10</v>
      </c>
      <c r="Z617" t="s">
        <v>62</v>
      </c>
      <c r="AA617" t="s">
        <v>63</v>
      </c>
      <c r="AB617">
        <v>4</v>
      </c>
      <c r="AC617" t="s">
        <v>114</v>
      </c>
      <c r="AD617">
        <v>85</v>
      </c>
      <c r="AF617" t="s">
        <v>1975</v>
      </c>
      <c r="AG617" t="s">
        <v>856</v>
      </c>
      <c r="AH617" t="s">
        <v>857</v>
      </c>
      <c r="AI617" t="s">
        <v>64</v>
      </c>
      <c r="AJ617" t="s">
        <v>65</v>
      </c>
      <c r="AK617" t="s">
        <v>66</v>
      </c>
      <c r="AL617" t="s">
        <v>67</v>
      </c>
      <c r="AS617">
        <v>2600</v>
      </c>
      <c r="AT617">
        <v>2600</v>
      </c>
      <c r="AU617">
        <v>11</v>
      </c>
      <c r="AV617">
        <v>14</v>
      </c>
      <c r="AW617">
        <v>12</v>
      </c>
      <c r="AX617">
        <v>13.7</v>
      </c>
      <c r="AY617">
        <v>21.1</v>
      </c>
      <c r="AZ617">
        <v>16.267299999999999</v>
      </c>
      <c r="BA617">
        <v>11.0641</v>
      </c>
      <c r="BB617">
        <v>14.144600000000001</v>
      </c>
      <c r="BC617">
        <v>12.2662</v>
      </c>
      <c r="BD617" t="s">
        <v>1976</v>
      </c>
      <c r="BE617" t="s">
        <v>1904</v>
      </c>
      <c r="BF617" t="s">
        <v>1905</v>
      </c>
      <c r="BG617" t="s">
        <v>64</v>
      </c>
      <c r="BH617" t="s">
        <v>65</v>
      </c>
      <c r="BI617">
        <v>3250</v>
      </c>
      <c r="BJ617">
        <v>568</v>
      </c>
      <c r="BK617">
        <v>444</v>
      </c>
      <c r="BL617">
        <v>512</v>
      </c>
      <c r="BM617">
        <v>3250</v>
      </c>
      <c r="BN617" s="192" t="s">
        <v>1906</v>
      </c>
      <c r="BO617">
        <v>1</v>
      </c>
      <c r="BP617">
        <v>1</v>
      </c>
      <c r="BQ617">
        <v>13</v>
      </c>
      <c r="BR617" t="s">
        <v>68</v>
      </c>
      <c r="BT617" t="s">
        <v>1289</v>
      </c>
      <c r="BU617" s="210">
        <v>44802</v>
      </c>
      <c r="BV617">
        <v>31973</v>
      </c>
      <c r="BX617" t="s">
        <v>63</v>
      </c>
      <c r="BY617" t="s">
        <v>63</v>
      </c>
      <c r="CB617" t="s">
        <v>63</v>
      </c>
      <c r="CC617" t="s">
        <v>63</v>
      </c>
      <c r="CE617" t="s">
        <v>62</v>
      </c>
      <c r="CF617" t="s">
        <v>1896</v>
      </c>
      <c r="CG617" t="s">
        <v>62</v>
      </c>
      <c r="CH617" t="s">
        <v>1897</v>
      </c>
      <c r="CI617" t="s">
        <v>63</v>
      </c>
      <c r="DJ617" t="s">
        <v>806</v>
      </c>
      <c r="DK617" t="s">
        <v>807</v>
      </c>
      <c r="DN617" t="s">
        <v>63</v>
      </c>
      <c r="DO617" t="s">
        <v>825</v>
      </c>
      <c r="DP617" t="s">
        <v>63</v>
      </c>
      <c r="DQ617" t="s">
        <v>69</v>
      </c>
      <c r="EB617">
        <v>3</v>
      </c>
      <c r="EC617">
        <v>3</v>
      </c>
      <c r="ED617">
        <v>3</v>
      </c>
      <c r="EE617" t="s">
        <v>1907</v>
      </c>
      <c r="EF617">
        <v>5</v>
      </c>
      <c r="EV617">
        <v>5000</v>
      </c>
      <c r="EW617">
        <v>576</v>
      </c>
      <c r="EX617">
        <v>462</v>
      </c>
      <c r="EY617">
        <v>524</v>
      </c>
    </row>
    <row r="618" spans="1:165" x14ac:dyDescent="0.35">
      <c r="A618">
        <v>2023</v>
      </c>
      <c r="B618" t="s">
        <v>296</v>
      </c>
      <c r="C618" t="s">
        <v>1945</v>
      </c>
      <c r="D618" t="s">
        <v>1999</v>
      </c>
      <c r="E618" t="s">
        <v>113</v>
      </c>
      <c r="F618">
        <v>832</v>
      </c>
      <c r="G618" s="209">
        <v>6.2</v>
      </c>
      <c r="H618">
        <v>8</v>
      </c>
      <c r="I618" t="s">
        <v>1281</v>
      </c>
      <c r="J618">
        <v>15</v>
      </c>
      <c r="K618">
        <v>19</v>
      </c>
      <c r="L618">
        <v>17</v>
      </c>
      <c r="M618">
        <v>18.899999999999999</v>
      </c>
      <c r="N618">
        <v>29.1</v>
      </c>
      <c r="O618">
        <v>22.439399999999999</v>
      </c>
      <c r="P618">
        <v>15.2737</v>
      </c>
      <c r="Q618">
        <v>19.051200000000001</v>
      </c>
      <c r="R618">
        <v>16.77</v>
      </c>
      <c r="T618" t="s">
        <v>852</v>
      </c>
      <c r="U618" t="s">
        <v>853</v>
      </c>
      <c r="V618" t="s">
        <v>73</v>
      </c>
      <c r="W618" t="s">
        <v>74</v>
      </c>
      <c r="Y618">
        <v>10</v>
      </c>
      <c r="Z618" t="s">
        <v>62</v>
      </c>
      <c r="AA618" t="s">
        <v>63</v>
      </c>
      <c r="AB618">
        <v>4</v>
      </c>
      <c r="AC618" t="s">
        <v>114</v>
      </c>
      <c r="AD618">
        <v>10</v>
      </c>
      <c r="AG618" t="s">
        <v>800</v>
      </c>
      <c r="AH618" t="s">
        <v>801</v>
      </c>
      <c r="AI618" t="s">
        <v>64</v>
      </c>
      <c r="AJ618" t="s">
        <v>65</v>
      </c>
      <c r="AK618" t="s">
        <v>66</v>
      </c>
      <c r="AL618" t="s">
        <v>67</v>
      </c>
      <c r="AS618">
        <v>3200</v>
      </c>
      <c r="AT618">
        <v>3200</v>
      </c>
      <c r="BN618" s="192" t="s">
        <v>1004</v>
      </c>
      <c r="BO618">
        <v>1</v>
      </c>
      <c r="BP618">
        <v>1</v>
      </c>
      <c r="BQ618">
        <v>13</v>
      </c>
      <c r="BR618" t="s">
        <v>68</v>
      </c>
      <c r="BT618" t="s">
        <v>1289</v>
      </c>
      <c r="BU618" s="210">
        <v>44802</v>
      </c>
      <c r="BV618">
        <v>31964</v>
      </c>
      <c r="BX618" t="s">
        <v>63</v>
      </c>
      <c r="BY618" t="s">
        <v>63</v>
      </c>
      <c r="CB618" t="s">
        <v>63</v>
      </c>
      <c r="CC618" t="s">
        <v>63</v>
      </c>
      <c r="CE618" t="s">
        <v>62</v>
      </c>
      <c r="CF618" t="s">
        <v>1896</v>
      </c>
      <c r="CG618" t="s">
        <v>62</v>
      </c>
      <c r="CH618" t="s">
        <v>1897</v>
      </c>
      <c r="CI618" t="s">
        <v>63</v>
      </c>
      <c r="DJ618" t="s">
        <v>806</v>
      </c>
      <c r="DK618" t="s">
        <v>807</v>
      </c>
      <c r="DN618" t="s">
        <v>63</v>
      </c>
      <c r="DO618" t="s">
        <v>825</v>
      </c>
      <c r="DP618" t="s">
        <v>62</v>
      </c>
      <c r="DQ618" t="s">
        <v>77</v>
      </c>
      <c r="EB618">
        <v>3</v>
      </c>
      <c r="EC618">
        <v>3</v>
      </c>
      <c r="EE618" t="s">
        <v>1977</v>
      </c>
      <c r="EF618">
        <v>6</v>
      </c>
      <c r="EV618">
        <v>8000</v>
      </c>
      <c r="EW618">
        <v>582</v>
      </c>
      <c r="EX618">
        <v>468</v>
      </c>
      <c r="EY618">
        <v>530</v>
      </c>
    </row>
    <row r="619" spans="1:165" x14ac:dyDescent="0.35">
      <c r="A619">
        <v>2023</v>
      </c>
      <c r="B619" t="s">
        <v>296</v>
      </c>
      <c r="C619" t="s">
        <v>1945</v>
      </c>
      <c r="D619" t="s">
        <v>2002</v>
      </c>
      <c r="E619" t="s">
        <v>113</v>
      </c>
      <c r="F619">
        <v>838</v>
      </c>
      <c r="G619" s="209">
        <v>6.2</v>
      </c>
      <c r="H619">
        <v>8</v>
      </c>
      <c r="I619" t="s">
        <v>1281</v>
      </c>
      <c r="J619">
        <v>14</v>
      </c>
      <c r="K619">
        <v>17</v>
      </c>
      <c r="L619">
        <v>15</v>
      </c>
      <c r="M619">
        <v>17.3</v>
      </c>
      <c r="N619">
        <v>24.7</v>
      </c>
      <c r="O619">
        <v>19.995799999999999</v>
      </c>
      <c r="P619">
        <v>14.055099999999999</v>
      </c>
      <c r="Q619">
        <v>16.787099999999999</v>
      </c>
      <c r="R619">
        <v>15.165800000000001</v>
      </c>
      <c r="T619" t="s">
        <v>852</v>
      </c>
      <c r="U619" t="s">
        <v>853</v>
      </c>
      <c r="V619" t="s">
        <v>73</v>
      </c>
      <c r="W619" t="s">
        <v>74</v>
      </c>
      <c r="Y619">
        <v>10</v>
      </c>
      <c r="Z619" t="s">
        <v>62</v>
      </c>
      <c r="AA619" t="s">
        <v>63</v>
      </c>
      <c r="AB619">
        <v>4</v>
      </c>
      <c r="AC619" t="s">
        <v>114</v>
      </c>
      <c r="AD619">
        <v>10</v>
      </c>
      <c r="AG619" t="s">
        <v>800</v>
      </c>
      <c r="AH619" t="s">
        <v>801</v>
      </c>
      <c r="AI619" t="s">
        <v>64</v>
      </c>
      <c r="AJ619" t="s">
        <v>65</v>
      </c>
      <c r="AK619" t="s">
        <v>66</v>
      </c>
      <c r="AL619" t="s">
        <v>67</v>
      </c>
      <c r="AS619">
        <v>3650</v>
      </c>
      <c r="AT619">
        <v>3650</v>
      </c>
      <c r="BN619" s="192" t="s">
        <v>1004</v>
      </c>
      <c r="BO619">
        <v>1</v>
      </c>
      <c r="BP619">
        <v>1</v>
      </c>
      <c r="BQ619">
        <v>13</v>
      </c>
      <c r="BR619" t="s">
        <v>68</v>
      </c>
      <c r="BT619" t="s">
        <v>1289</v>
      </c>
      <c r="BU619" s="210">
        <v>44802</v>
      </c>
      <c r="BV619">
        <v>31968</v>
      </c>
      <c r="BX619" t="s">
        <v>63</v>
      </c>
      <c r="BY619" t="s">
        <v>63</v>
      </c>
      <c r="CB619" t="s">
        <v>63</v>
      </c>
      <c r="CC619" t="s">
        <v>63</v>
      </c>
      <c r="CE619" t="s">
        <v>62</v>
      </c>
      <c r="CF619" t="s">
        <v>1896</v>
      </c>
      <c r="CG619" t="s">
        <v>62</v>
      </c>
      <c r="CH619" t="s">
        <v>1897</v>
      </c>
      <c r="CI619" t="s">
        <v>63</v>
      </c>
      <c r="DJ619" t="s">
        <v>806</v>
      </c>
      <c r="DK619" t="s">
        <v>807</v>
      </c>
      <c r="DN619" t="s">
        <v>63</v>
      </c>
      <c r="DO619" t="s">
        <v>825</v>
      </c>
      <c r="DP619" t="s">
        <v>62</v>
      </c>
      <c r="DQ619" t="s">
        <v>77</v>
      </c>
      <c r="EB619">
        <v>2</v>
      </c>
      <c r="EC619">
        <v>2</v>
      </c>
      <c r="EE619" t="s">
        <v>1977</v>
      </c>
      <c r="EF619">
        <v>6</v>
      </c>
      <c r="EV619">
        <v>10250</v>
      </c>
      <c r="EW619">
        <v>630</v>
      </c>
      <c r="EX619">
        <v>531</v>
      </c>
      <c r="EY619">
        <v>585</v>
      </c>
    </row>
    <row r="620" spans="1:165" x14ac:dyDescent="0.35">
      <c r="A620">
        <v>2023</v>
      </c>
      <c r="B620" t="s">
        <v>296</v>
      </c>
      <c r="C620" t="s">
        <v>1945</v>
      </c>
      <c r="D620" t="s">
        <v>2003</v>
      </c>
      <c r="E620" t="s">
        <v>113</v>
      </c>
      <c r="F620">
        <v>902</v>
      </c>
      <c r="G620" s="209">
        <v>2.7</v>
      </c>
      <c r="H620">
        <v>4</v>
      </c>
      <c r="I620" t="s">
        <v>882</v>
      </c>
      <c r="J620">
        <v>17</v>
      </c>
      <c r="K620">
        <v>18</v>
      </c>
      <c r="L620">
        <v>17</v>
      </c>
      <c r="M620">
        <v>21.2</v>
      </c>
      <c r="N620">
        <v>28.8</v>
      </c>
      <c r="O620">
        <v>24.056699999999999</v>
      </c>
      <c r="P620">
        <v>17.0031</v>
      </c>
      <c r="Q620">
        <v>17.766300000000001</v>
      </c>
      <c r="R620">
        <v>17.3383</v>
      </c>
      <c r="T620" t="s">
        <v>796</v>
      </c>
      <c r="U620" t="s">
        <v>797</v>
      </c>
      <c r="V620" t="s">
        <v>73</v>
      </c>
      <c r="W620" t="s">
        <v>74</v>
      </c>
      <c r="Y620">
        <v>8</v>
      </c>
      <c r="Z620" t="s">
        <v>62</v>
      </c>
      <c r="AA620" t="s">
        <v>63</v>
      </c>
      <c r="AB620">
        <v>4</v>
      </c>
      <c r="AC620" t="s">
        <v>114</v>
      </c>
      <c r="AD620">
        <v>10</v>
      </c>
      <c r="AG620" t="s">
        <v>856</v>
      </c>
      <c r="AH620" t="s">
        <v>857</v>
      </c>
      <c r="AI620" t="s">
        <v>64</v>
      </c>
      <c r="AJ620" t="s">
        <v>65</v>
      </c>
      <c r="AK620" t="s">
        <v>66</v>
      </c>
      <c r="AL620" t="s">
        <v>67</v>
      </c>
      <c r="AS620">
        <v>2600</v>
      </c>
      <c r="AT620">
        <v>2600</v>
      </c>
      <c r="BN620" s="192" t="s">
        <v>1004</v>
      </c>
      <c r="BO620">
        <v>2</v>
      </c>
      <c r="BP620">
        <v>2</v>
      </c>
      <c r="BQ620">
        <v>13</v>
      </c>
      <c r="BR620" t="s">
        <v>68</v>
      </c>
      <c r="BT620" t="s">
        <v>1289</v>
      </c>
      <c r="BU620" s="210">
        <v>44791</v>
      </c>
      <c r="BV620">
        <v>32004</v>
      </c>
      <c r="BX620" t="s">
        <v>63</v>
      </c>
      <c r="BY620" t="s">
        <v>63</v>
      </c>
      <c r="CB620" t="s">
        <v>63</v>
      </c>
      <c r="CC620" t="s">
        <v>63</v>
      </c>
      <c r="CD620" t="s">
        <v>1394</v>
      </c>
      <c r="CE620" t="s">
        <v>62</v>
      </c>
      <c r="CF620" t="s">
        <v>1046</v>
      </c>
      <c r="CG620" t="s">
        <v>62</v>
      </c>
      <c r="CH620" t="s">
        <v>859</v>
      </c>
      <c r="CI620" t="s">
        <v>62</v>
      </c>
      <c r="CJ620" t="s">
        <v>1392</v>
      </c>
      <c r="DJ620" t="s">
        <v>806</v>
      </c>
      <c r="DK620" t="s">
        <v>807</v>
      </c>
      <c r="DN620" t="s">
        <v>63</v>
      </c>
      <c r="DO620" t="s">
        <v>825</v>
      </c>
      <c r="DP620" t="s">
        <v>62</v>
      </c>
      <c r="DQ620" t="s">
        <v>77</v>
      </c>
      <c r="EB620">
        <v>3</v>
      </c>
      <c r="EC620">
        <v>3</v>
      </c>
      <c r="EE620" t="s">
        <v>1868</v>
      </c>
      <c r="EF620">
        <v>7</v>
      </c>
      <c r="EV620">
        <v>5000</v>
      </c>
      <c r="EW620">
        <v>522</v>
      </c>
      <c r="EX620">
        <v>498</v>
      </c>
      <c r="EY620">
        <v>512</v>
      </c>
    </row>
    <row r="621" spans="1:165" x14ac:dyDescent="0.35">
      <c r="A621">
        <v>2023</v>
      </c>
      <c r="B621" t="s">
        <v>296</v>
      </c>
      <c r="C621" t="s">
        <v>1945</v>
      </c>
      <c r="D621" t="s">
        <v>2003</v>
      </c>
      <c r="E621" t="s">
        <v>113</v>
      </c>
      <c r="F621">
        <v>992</v>
      </c>
      <c r="G621" s="209">
        <v>3</v>
      </c>
      <c r="H621">
        <v>6</v>
      </c>
      <c r="I621" t="s">
        <v>1281</v>
      </c>
      <c r="J621">
        <v>21</v>
      </c>
      <c r="K621">
        <v>23</v>
      </c>
      <c r="L621">
        <v>22</v>
      </c>
      <c r="M621">
        <v>26.8</v>
      </c>
      <c r="N621">
        <v>36</v>
      </c>
      <c r="O621">
        <v>30.282499999999999</v>
      </c>
      <c r="P621">
        <v>21.1067</v>
      </c>
      <c r="Q621">
        <v>23.066099999999999</v>
      </c>
      <c r="R621">
        <v>21.945599999999999</v>
      </c>
      <c r="T621" t="s">
        <v>796</v>
      </c>
      <c r="U621" t="s">
        <v>797</v>
      </c>
      <c r="V621" t="s">
        <v>73</v>
      </c>
      <c r="W621" t="s">
        <v>74</v>
      </c>
      <c r="Y621">
        <v>10</v>
      </c>
      <c r="Z621" t="s">
        <v>62</v>
      </c>
      <c r="AA621" t="s">
        <v>63</v>
      </c>
      <c r="AB621">
        <v>4</v>
      </c>
      <c r="AC621" t="s">
        <v>114</v>
      </c>
      <c r="AE621">
        <v>20</v>
      </c>
      <c r="AG621" t="s">
        <v>1891</v>
      </c>
      <c r="AH621" t="s">
        <v>1892</v>
      </c>
      <c r="AI621" t="s">
        <v>64</v>
      </c>
      <c r="AJ621" t="s">
        <v>65</v>
      </c>
      <c r="AK621" t="s">
        <v>66</v>
      </c>
      <c r="AL621" t="s">
        <v>67</v>
      </c>
      <c r="AS621">
        <v>2200</v>
      </c>
      <c r="AT621">
        <v>2200</v>
      </c>
      <c r="BO621">
        <v>2</v>
      </c>
      <c r="BP621">
        <v>2</v>
      </c>
      <c r="BQ621">
        <v>13</v>
      </c>
      <c r="BR621" t="s">
        <v>68</v>
      </c>
      <c r="BT621" t="s">
        <v>1289</v>
      </c>
      <c r="BU621" s="210">
        <v>44801</v>
      </c>
      <c r="BV621">
        <v>32012</v>
      </c>
      <c r="BX621" t="s">
        <v>63</v>
      </c>
      <c r="BY621" t="s">
        <v>63</v>
      </c>
      <c r="CB621" t="s">
        <v>63</v>
      </c>
      <c r="CC621" t="s">
        <v>63</v>
      </c>
      <c r="CE621" t="s">
        <v>63</v>
      </c>
      <c r="CG621" t="s">
        <v>63</v>
      </c>
      <c r="CI621" t="s">
        <v>63</v>
      </c>
      <c r="DJ621" t="s">
        <v>1893</v>
      </c>
      <c r="DK621" t="s">
        <v>1894</v>
      </c>
      <c r="DN621" t="s">
        <v>63</v>
      </c>
      <c r="DO621" t="s">
        <v>825</v>
      </c>
      <c r="DP621" t="s">
        <v>62</v>
      </c>
      <c r="DQ621" t="s">
        <v>77</v>
      </c>
      <c r="EB621">
        <v>5</v>
      </c>
      <c r="EC621">
        <v>4</v>
      </c>
      <c r="EE621" t="s">
        <v>1895</v>
      </c>
      <c r="EF621">
        <v>5</v>
      </c>
      <c r="EV621">
        <v>3000</v>
      </c>
      <c r="EW621">
        <v>482</v>
      </c>
      <c r="EX621">
        <v>439</v>
      </c>
      <c r="EY621">
        <v>463</v>
      </c>
    </row>
    <row r="622" spans="1:165" x14ac:dyDescent="0.35">
      <c r="A622" s="4">
        <v>2023</v>
      </c>
      <c r="B622" s="4" t="s">
        <v>296</v>
      </c>
      <c r="C622" s="4" t="s">
        <v>1945</v>
      </c>
      <c r="D622" s="4" t="s">
        <v>2003</v>
      </c>
      <c r="E622" s="4" t="s">
        <v>113</v>
      </c>
      <c r="F622" s="4">
        <v>804</v>
      </c>
      <c r="G622" s="88">
        <v>5.3</v>
      </c>
      <c r="H622" s="4">
        <v>8</v>
      </c>
      <c r="I622" s="4" t="s">
        <v>1281</v>
      </c>
      <c r="J622" s="4">
        <v>15</v>
      </c>
      <c r="K622" s="4">
        <v>18</v>
      </c>
      <c r="L622" s="4">
        <v>16</v>
      </c>
      <c r="M622" s="4">
        <v>19.294699999999999</v>
      </c>
      <c r="N622" s="4">
        <v>27.087299999999999</v>
      </c>
      <c r="O622" s="4">
        <v>22.164000000000001</v>
      </c>
      <c r="P622" s="4">
        <v>14.7719</v>
      </c>
      <c r="Q622" s="4">
        <v>17.856300000000001</v>
      </c>
      <c r="R622" s="4">
        <v>16.0169</v>
      </c>
      <c r="S622" s="4"/>
      <c r="T622" s="4" t="s">
        <v>852</v>
      </c>
      <c r="U622" s="4" t="s">
        <v>853</v>
      </c>
      <c r="V622" s="4" t="s">
        <v>73</v>
      </c>
      <c r="W622" s="4" t="s">
        <v>74</v>
      </c>
      <c r="X622" s="4"/>
      <c r="Y622" s="4">
        <v>10</v>
      </c>
      <c r="Z622" s="4" t="s">
        <v>62</v>
      </c>
      <c r="AA622" s="4" t="s">
        <v>63</v>
      </c>
      <c r="AB622" s="4">
        <v>4</v>
      </c>
      <c r="AC622" s="4" t="s">
        <v>114</v>
      </c>
      <c r="AD622" s="4">
        <v>10</v>
      </c>
      <c r="AE622" s="4"/>
      <c r="AF622" s="4"/>
      <c r="AG622" s="4" t="s">
        <v>856</v>
      </c>
      <c r="AH622" s="4" t="s">
        <v>857</v>
      </c>
      <c r="AI622" s="4" t="s">
        <v>64</v>
      </c>
      <c r="AJ622" s="4" t="s">
        <v>65</v>
      </c>
      <c r="AK622" s="4" t="s">
        <v>66</v>
      </c>
      <c r="AL622" s="4" t="s">
        <v>67</v>
      </c>
      <c r="AM622" s="4"/>
      <c r="AN622" s="4"/>
      <c r="AO622" s="4"/>
      <c r="AP622" s="4"/>
      <c r="AQ622" s="4"/>
      <c r="AR622" s="4"/>
      <c r="AS622" s="4">
        <v>2750</v>
      </c>
      <c r="AT622" s="4">
        <v>2750</v>
      </c>
      <c r="AU622" s="4"/>
      <c r="AV622" s="4"/>
      <c r="AW622" s="4"/>
      <c r="AX622" s="4"/>
      <c r="AY622" s="4"/>
      <c r="AZ622" s="4"/>
      <c r="BA622" s="4"/>
      <c r="BB622" s="4"/>
      <c r="BC622" s="4"/>
      <c r="BD622" s="4"/>
      <c r="BE622" s="4"/>
      <c r="BF622" s="4"/>
      <c r="BG622" s="4"/>
      <c r="BH622" s="4"/>
      <c r="BI622" s="4"/>
      <c r="BJ622" s="4"/>
      <c r="BK622" s="4"/>
      <c r="BL622" s="4"/>
      <c r="BM622" s="4"/>
      <c r="BN622" s="92" t="s">
        <v>1004</v>
      </c>
      <c r="BO622" s="4">
        <v>1</v>
      </c>
      <c r="BP622" s="4">
        <v>1</v>
      </c>
      <c r="BQ622" s="4">
        <v>13</v>
      </c>
      <c r="BR622" s="4" t="s">
        <v>68</v>
      </c>
      <c r="BS622" s="4"/>
      <c r="BT622" s="4" t="s">
        <v>1011</v>
      </c>
      <c r="BU622" s="89">
        <v>44802</v>
      </c>
      <c r="BV622" s="4">
        <v>31985</v>
      </c>
      <c r="BW622" s="5"/>
      <c r="BX622" s="4" t="s">
        <v>63</v>
      </c>
      <c r="BY622" s="4" t="s">
        <v>63</v>
      </c>
      <c r="BZ622" s="4"/>
      <c r="CA622" s="4"/>
      <c r="CB622" s="4" t="s">
        <v>63</v>
      </c>
      <c r="CC622" s="4" t="s">
        <v>63</v>
      </c>
      <c r="CD622" s="4"/>
      <c r="CE622" s="4" t="s">
        <v>62</v>
      </c>
      <c r="CF622" s="4" t="s">
        <v>1896</v>
      </c>
      <c r="CG622" s="4" t="s">
        <v>62</v>
      </c>
      <c r="CH622" s="4" t="s">
        <v>1897</v>
      </c>
      <c r="CI622" s="4" t="s">
        <v>63</v>
      </c>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t="s">
        <v>806</v>
      </c>
      <c r="DK622" s="4" t="s">
        <v>807</v>
      </c>
      <c r="DL622" s="4"/>
      <c r="DM622" s="4"/>
      <c r="DN622" s="4" t="s">
        <v>63</v>
      </c>
      <c r="DO622" s="4" t="s">
        <v>825</v>
      </c>
      <c r="DP622" s="4" t="s">
        <v>62</v>
      </c>
      <c r="DQ622" s="4" t="s">
        <v>77</v>
      </c>
      <c r="DR622" s="4" t="s">
        <v>1898</v>
      </c>
      <c r="DS622" s="4"/>
      <c r="DT622" s="4"/>
      <c r="DU622" s="4"/>
      <c r="DV622" s="4"/>
      <c r="DW622" s="4"/>
      <c r="DX622" s="4"/>
      <c r="DY622" s="4"/>
      <c r="DZ622" s="4"/>
      <c r="EA622" s="213"/>
      <c r="EB622" s="4">
        <v>3</v>
      </c>
      <c r="EC622" s="4">
        <v>3</v>
      </c>
      <c r="ED622" s="4"/>
      <c r="EE622" s="4" t="s">
        <v>1899</v>
      </c>
      <c r="EF622" s="4">
        <v>6</v>
      </c>
      <c r="EG622" s="4"/>
      <c r="EH622" s="4"/>
      <c r="EI622" s="4"/>
      <c r="EJ622" s="4"/>
      <c r="EK622" s="4"/>
      <c r="EL622" s="4"/>
      <c r="EM622" s="4"/>
      <c r="EN622" s="4"/>
      <c r="EO622" s="4"/>
      <c r="EP622" s="4"/>
      <c r="EQ622" s="4"/>
      <c r="ER622" s="4"/>
      <c r="ES622" s="4"/>
      <c r="ET622" s="4"/>
      <c r="EU622" s="4"/>
      <c r="EV622" s="4">
        <v>5750</v>
      </c>
      <c r="EW622" s="4">
        <v>599</v>
      </c>
      <c r="EX622" s="4">
        <v>499</v>
      </c>
      <c r="EY622" s="4">
        <v>554</v>
      </c>
      <c r="EZ622" s="4"/>
      <c r="FA622" s="4"/>
      <c r="FB622" s="4"/>
      <c r="FC622" s="4"/>
      <c r="FD622" s="4"/>
      <c r="FE622" s="4"/>
      <c r="FF622" s="4"/>
      <c r="FG622" s="4"/>
      <c r="FH622" s="4"/>
      <c r="FI622" s="4"/>
    </row>
    <row r="623" spans="1:165" x14ac:dyDescent="0.35">
      <c r="A623" s="4">
        <v>2023</v>
      </c>
      <c r="B623" s="4" t="s">
        <v>296</v>
      </c>
      <c r="C623" s="4" t="s">
        <v>1945</v>
      </c>
      <c r="D623" s="4" t="s">
        <v>2003</v>
      </c>
      <c r="E623" s="4" t="s">
        <v>113</v>
      </c>
      <c r="F623" s="4">
        <v>830</v>
      </c>
      <c r="G623" s="88">
        <v>5.3</v>
      </c>
      <c r="H623" s="4">
        <v>8</v>
      </c>
      <c r="I623" s="4" t="s">
        <v>1281</v>
      </c>
      <c r="J623" s="4">
        <v>15</v>
      </c>
      <c r="K623" s="4">
        <v>19</v>
      </c>
      <c r="L623" s="4">
        <v>16</v>
      </c>
      <c r="M623" s="4">
        <v>19.3</v>
      </c>
      <c r="N623" s="4">
        <v>29.3</v>
      </c>
      <c r="O623" s="4">
        <v>22.802</v>
      </c>
      <c r="P623" s="4">
        <v>15.232100000000001</v>
      </c>
      <c r="Q623" s="4">
        <v>18.523099999999999</v>
      </c>
      <c r="R623" s="4">
        <v>16</v>
      </c>
      <c r="S623" s="4"/>
      <c r="T623" s="4" t="s">
        <v>852</v>
      </c>
      <c r="U623" s="4" t="s">
        <v>853</v>
      </c>
      <c r="V623" s="4" t="s">
        <v>73</v>
      </c>
      <c r="W623" s="4" t="s">
        <v>74</v>
      </c>
      <c r="X623" s="4"/>
      <c r="Y623" s="4">
        <v>10</v>
      </c>
      <c r="Z623" s="4" t="s">
        <v>62</v>
      </c>
      <c r="AA623" s="4" t="s">
        <v>63</v>
      </c>
      <c r="AB623" s="4">
        <v>4</v>
      </c>
      <c r="AC623" s="4" t="s">
        <v>114</v>
      </c>
      <c r="AD623" s="4">
        <v>10</v>
      </c>
      <c r="AE623" s="4"/>
      <c r="AF623" s="4"/>
      <c r="AG623" s="4" t="s">
        <v>856</v>
      </c>
      <c r="AH623" s="4" t="s">
        <v>857</v>
      </c>
      <c r="AI623" s="4" t="s">
        <v>64</v>
      </c>
      <c r="AJ623" s="4" t="s">
        <v>65</v>
      </c>
      <c r="AK623" s="4" t="s">
        <v>66</v>
      </c>
      <c r="AL623" s="4" t="s">
        <v>67</v>
      </c>
      <c r="AM623" s="4"/>
      <c r="AN623" s="4"/>
      <c r="AO623" s="4"/>
      <c r="AP623" s="4"/>
      <c r="AQ623" s="4"/>
      <c r="AR623" s="4"/>
      <c r="AS623" s="4">
        <v>2750</v>
      </c>
      <c r="AT623" s="4">
        <v>2750</v>
      </c>
      <c r="AU623" s="4"/>
      <c r="AV623" s="4"/>
      <c r="AW623" s="4"/>
      <c r="AX623" s="4"/>
      <c r="AY623" s="4"/>
      <c r="AZ623" s="4"/>
      <c r="BA623" s="4"/>
      <c r="BB623" s="4"/>
      <c r="BC623" s="4"/>
      <c r="BD623" s="4"/>
      <c r="BE623" s="4"/>
      <c r="BF623" s="4"/>
      <c r="BG623" s="4"/>
      <c r="BH623" s="4"/>
      <c r="BI623" s="4"/>
      <c r="BJ623" s="4"/>
      <c r="BK623" s="4"/>
      <c r="BL623" s="4"/>
      <c r="BM623" s="4"/>
      <c r="BN623" s="92" t="s">
        <v>1979</v>
      </c>
      <c r="BO623" s="4">
        <v>1</v>
      </c>
      <c r="BP623" s="4">
        <v>1</v>
      </c>
      <c r="BQ623" s="4">
        <v>13</v>
      </c>
      <c r="BR623" s="4" t="s">
        <v>68</v>
      </c>
      <c r="BS623" s="4"/>
      <c r="BT623" s="4" t="s">
        <v>1011</v>
      </c>
      <c r="BU623" s="89">
        <v>44802</v>
      </c>
      <c r="BV623" s="4">
        <v>31983</v>
      </c>
      <c r="BW623" s="5"/>
      <c r="BX623" s="4" t="s">
        <v>63</v>
      </c>
      <c r="BY623" s="4" t="s">
        <v>63</v>
      </c>
      <c r="BZ623" s="4"/>
      <c r="CA623" s="4"/>
      <c r="CB623" s="4" t="s">
        <v>63</v>
      </c>
      <c r="CC623" s="4" t="s">
        <v>63</v>
      </c>
      <c r="CD623" s="4"/>
      <c r="CE623" s="4" t="s">
        <v>62</v>
      </c>
      <c r="CF623" s="4" t="s">
        <v>1896</v>
      </c>
      <c r="CG623" s="4" t="s">
        <v>62</v>
      </c>
      <c r="CH623" s="4" t="s">
        <v>1897</v>
      </c>
      <c r="CI623" s="4" t="s">
        <v>63</v>
      </c>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t="s">
        <v>806</v>
      </c>
      <c r="DK623" s="4" t="s">
        <v>807</v>
      </c>
      <c r="DL623" s="4"/>
      <c r="DM623" s="4"/>
      <c r="DN623" s="4" t="s">
        <v>63</v>
      </c>
      <c r="DO623" s="4" t="s">
        <v>825</v>
      </c>
      <c r="DP623" s="4" t="s">
        <v>63</v>
      </c>
      <c r="DQ623" s="4" t="s">
        <v>69</v>
      </c>
      <c r="DR623" s="4" t="s">
        <v>2004</v>
      </c>
      <c r="DS623" s="4"/>
      <c r="DT623" s="4"/>
      <c r="DU623" s="4"/>
      <c r="DV623" s="4"/>
      <c r="DW623" s="4"/>
      <c r="DX623" s="4"/>
      <c r="DY623" s="4"/>
      <c r="DZ623" s="4"/>
      <c r="EA623" s="213"/>
      <c r="EB623" s="4">
        <v>3</v>
      </c>
      <c r="EC623" s="4">
        <v>3</v>
      </c>
      <c r="ED623" s="4"/>
      <c r="EE623" s="4" t="s">
        <v>1899</v>
      </c>
      <c r="EF623" s="4">
        <v>6</v>
      </c>
      <c r="EG623" s="4"/>
      <c r="EH623" s="4"/>
      <c r="EI623" s="4"/>
      <c r="EJ623" s="4"/>
      <c r="EK623" s="4"/>
      <c r="EL623" s="4"/>
      <c r="EM623" s="4"/>
      <c r="EN623" s="4"/>
      <c r="EO623" s="4"/>
      <c r="EP623" s="4"/>
      <c r="EQ623" s="4"/>
      <c r="ER623" s="4"/>
      <c r="ES623" s="4"/>
      <c r="ET623" s="4"/>
      <c r="EU623" s="4"/>
      <c r="EV623" s="4">
        <v>5750</v>
      </c>
      <c r="EW623" s="4">
        <v>583</v>
      </c>
      <c r="EX623" s="4">
        <v>480</v>
      </c>
      <c r="EY623" s="4">
        <v>555</v>
      </c>
      <c r="EZ623" s="4"/>
      <c r="FA623" s="4"/>
      <c r="FB623" s="4"/>
      <c r="FC623" s="4"/>
      <c r="FD623" s="4"/>
      <c r="FE623" s="4"/>
      <c r="FF623" s="4"/>
      <c r="FG623" s="4"/>
      <c r="FH623" s="4"/>
      <c r="FI623" s="4"/>
    </row>
    <row r="624" spans="1:165" x14ac:dyDescent="0.35">
      <c r="A624">
        <v>2023</v>
      </c>
      <c r="B624" t="s">
        <v>296</v>
      </c>
      <c r="C624" t="s">
        <v>1945</v>
      </c>
      <c r="D624" t="s">
        <v>2003</v>
      </c>
      <c r="E624" t="s">
        <v>113</v>
      </c>
      <c r="F624">
        <v>516</v>
      </c>
      <c r="G624" s="209">
        <v>5.3</v>
      </c>
      <c r="H624">
        <v>8</v>
      </c>
      <c r="I624" t="s">
        <v>1281</v>
      </c>
      <c r="J624">
        <v>15</v>
      </c>
      <c r="K624">
        <v>19</v>
      </c>
      <c r="L624">
        <v>17</v>
      </c>
      <c r="M624">
        <v>19.100000000000001</v>
      </c>
      <c r="N624">
        <v>28.7</v>
      </c>
      <c r="O624">
        <v>22.484400000000001</v>
      </c>
      <c r="P624">
        <v>15.4251</v>
      </c>
      <c r="Q624">
        <v>19.2393</v>
      </c>
      <c r="R624">
        <v>16.936</v>
      </c>
      <c r="T624" t="s">
        <v>852</v>
      </c>
      <c r="U624" t="s">
        <v>853</v>
      </c>
      <c r="V624" t="s">
        <v>73</v>
      </c>
      <c r="W624" t="s">
        <v>74</v>
      </c>
      <c r="Y624">
        <v>10</v>
      </c>
      <c r="Z624" t="s">
        <v>62</v>
      </c>
      <c r="AA624" t="s">
        <v>63</v>
      </c>
      <c r="AB624">
        <v>4</v>
      </c>
      <c r="AC624" t="s">
        <v>114</v>
      </c>
      <c r="AD624">
        <v>85</v>
      </c>
      <c r="AF624">
        <v>408</v>
      </c>
      <c r="AG624" t="s">
        <v>856</v>
      </c>
      <c r="AH624" t="s">
        <v>857</v>
      </c>
      <c r="AI624" t="s">
        <v>64</v>
      </c>
      <c r="AJ624" t="s">
        <v>65</v>
      </c>
      <c r="AK624" t="s">
        <v>66</v>
      </c>
      <c r="AL624" t="s">
        <v>67</v>
      </c>
      <c r="AS624">
        <v>2600</v>
      </c>
      <c r="AT624">
        <v>2600</v>
      </c>
      <c r="AU624">
        <v>11</v>
      </c>
      <c r="AV624">
        <v>14</v>
      </c>
      <c r="AW624">
        <v>12</v>
      </c>
      <c r="AX624">
        <v>13.7</v>
      </c>
      <c r="AY624">
        <v>21.1</v>
      </c>
      <c r="AZ624">
        <v>16.267299999999999</v>
      </c>
      <c r="BA624">
        <v>11.0641</v>
      </c>
      <c r="BB624">
        <v>14.144600000000001</v>
      </c>
      <c r="BC624">
        <v>12.2662</v>
      </c>
      <c r="BD624">
        <v>288</v>
      </c>
      <c r="BE624" t="s">
        <v>1904</v>
      </c>
      <c r="BF624" t="s">
        <v>1905</v>
      </c>
      <c r="BG624" t="s">
        <v>64</v>
      </c>
      <c r="BH624" t="s">
        <v>65</v>
      </c>
      <c r="BI624">
        <v>3250</v>
      </c>
      <c r="BJ624">
        <v>568</v>
      </c>
      <c r="BK624">
        <v>444</v>
      </c>
      <c r="BL624">
        <v>512</v>
      </c>
      <c r="BM624">
        <v>3250</v>
      </c>
      <c r="BN624" s="192" t="s">
        <v>1906</v>
      </c>
      <c r="BO624">
        <v>1</v>
      </c>
      <c r="BP624">
        <v>1</v>
      </c>
      <c r="BQ624">
        <v>13</v>
      </c>
      <c r="BR624" t="s">
        <v>68</v>
      </c>
      <c r="BT624" t="s">
        <v>1289</v>
      </c>
      <c r="BU624" s="210">
        <v>44802</v>
      </c>
      <c r="BV624">
        <v>31975</v>
      </c>
      <c r="BX624" t="s">
        <v>63</v>
      </c>
      <c r="BY624" t="s">
        <v>63</v>
      </c>
      <c r="CB624" t="s">
        <v>63</v>
      </c>
      <c r="CC624" t="s">
        <v>63</v>
      </c>
      <c r="CE624" t="s">
        <v>62</v>
      </c>
      <c r="CF624" t="s">
        <v>1896</v>
      </c>
      <c r="CG624" t="s">
        <v>62</v>
      </c>
      <c r="CH624" t="s">
        <v>1897</v>
      </c>
      <c r="CI624" t="s">
        <v>63</v>
      </c>
      <c r="DJ624" t="s">
        <v>806</v>
      </c>
      <c r="DK624" t="s">
        <v>807</v>
      </c>
      <c r="DN624" t="s">
        <v>63</v>
      </c>
      <c r="DO624" t="s">
        <v>825</v>
      </c>
      <c r="DP624" t="s">
        <v>63</v>
      </c>
      <c r="DQ624" t="s">
        <v>69</v>
      </c>
      <c r="EB624">
        <v>3</v>
      </c>
      <c r="EC624">
        <v>3</v>
      </c>
      <c r="ED624">
        <v>3</v>
      </c>
      <c r="EE624" t="s">
        <v>1907</v>
      </c>
      <c r="EF624">
        <v>5</v>
      </c>
      <c r="EV624">
        <v>5000</v>
      </c>
      <c r="EW624">
        <v>576</v>
      </c>
      <c r="EX624">
        <v>462</v>
      </c>
      <c r="EY624">
        <v>524</v>
      </c>
    </row>
    <row r="625" spans="1:165" x14ac:dyDescent="0.35">
      <c r="A625">
        <v>2023</v>
      </c>
      <c r="B625" t="s">
        <v>296</v>
      </c>
      <c r="C625" t="s">
        <v>1945</v>
      </c>
      <c r="D625" t="s">
        <v>2003</v>
      </c>
      <c r="E625" t="s">
        <v>113</v>
      </c>
      <c r="F625">
        <v>681</v>
      </c>
      <c r="G625" s="209">
        <v>6.2</v>
      </c>
      <c r="H625">
        <v>8</v>
      </c>
      <c r="I625" t="s">
        <v>1281</v>
      </c>
      <c r="J625">
        <v>14</v>
      </c>
      <c r="K625">
        <v>17</v>
      </c>
      <c r="L625">
        <v>15</v>
      </c>
      <c r="M625">
        <v>17.3</v>
      </c>
      <c r="N625">
        <v>24.7</v>
      </c>
      <c r="O625">
        <v>19.995799999999999</v>
      </c>
      <c r="P625">
        <v>14.055099999999999</v>
      </c>
      <c r="Q625">
        <v>16.787099999999999</v>
      </c>
      <c r="R625">
        <v>15.165800000000001</v>
      </c>
      <c r="T625" t="s">
        <v>852</v>
      </c>
      <c r="U625" t="s">
        <v>853</v>
      </c>
      <c r="V625" t="s">
        <v>73</v>
      </c>
      <c r="W625" t="s">
        <v>74</v>
      </c>
      <c r="Y625">
        <v>10</v>
      </c>
      <c r="Z625" t="s">
        <v>62</v>
      </c>
      <c r="AA625" t="s">
        <v>63</v>
      </c>
      <c r="AB625">
        <v>4</v>
      </c>
      <c r="AC625" t="s">
        <v>114</v>
      </c>
      <c r="AD625">
        <v>10</v>
      </c>
      <c r="AG625" t="s">
        <v>800</v>
      </c>
      <c r="AH625" t="s">
        <v>801</v>
      </c>
      <c r="AI625" t="s">
        <v>64</v>
      </c>
      <c r="AJ625" t="s">
        <v>65</v>
      </c>
      <c r="AK625" t="s">
        <v>66</v>
      </c>
      <c r="AL625" t="s">
        <v>67</v>
      </c>
      <c r="AS625">
        <v>3650</v>
      </c>
      <c r="AT625">
        <v>3650</v>
      </c>
      <c r="BN625" s="192" t="s">
        <v>1004</v>
      </c>
      <c r="BO625">
        <v>1</v>
      </c>
      <c r="BP625">
        <v>1</v>
      </c>
      <c r="BQ625">
        <v>13</v>
      </c>
      <c r="BR625" t="s">
        <v>68</v>
      </c>
      <c r="BT625" t="s">
        <v>1289</v>
      </c>
      <c r="BU625" s="210">
        <v>44802</v>
      </c>
      <c r="BV625">
        <v>31966</v>
      </c>
      <c r="BX625" t="s">
        <v>63</v>
      </c>
      <c r="BY625" t="s">
        <v>63</v>
      </c>
      <c r="CB625" t="s">
        <v>63</v>
      </c>
      <c r="CC625" t="s">
        <v>63</v>
      </c>
      <c r="CE625" t="s">
        <v>62</v>
      </c>
      <c r="CF625" t="s">
        <v>1896</v>
      </c>
      <c r="CG625" t="s">
        <v>62</v>
      </c>
      <c r="CH625" t="s">
        <v>1897</v>
      </c>
      <c r="CI625" t="s">
        <v>63</v>
      </c>
      <c r="DJ625" t="s">
        <v>806</v>
      </c>
      <c r="DK625" t="s">
        <v>807</v>
      </c>
      <c r="DN625" t="s">
        <v>63</v>
      </c>
      <c r="DO625" t="s">
        <v>825</v>
      </c>
      <c r="DP625" t="s">
        <v>62</v>
      </c>
      <c r="DQ625" t="s">
        <v>77</v>
      </c>
      <c r="EB625">
        <v>2</v>
      </c>
      <c r="EC625">
        <v>2</v>
      </c>
      <c r="EE625" t="s">
        <v>1977</v>
      </c>
      <c r="EF625">
        <v>6</v>
      </c>
      <c r="EV625">
        <v>10250</v>
      </c>
      <c r="EW625">
        <v>630</v>
      </c>
      <c r="EX625">
        <v>531</v>
      </c>
      <c r="EY625">
        <v>585</v>
      </c>
    </row>
    <row r="626" spans="1:165" x14ac:dyDescent="0.35">
      <c r="A626">
        <v>2023</v>
      </c>
      <c r="B626" t="s">
        <v>1356</v>
      </c>
      <c r="C626" t="s">
        <v>1356</v>
      </c>
      <c r="D626" t="s">
        <v>2005</v>
      </c>
      <c r="E626" t="s">
        <v>1359</v>
      </c>
      <c r="F626">
        <v>421</v>
      </c>
      <c r="G626" s="209">
        <v>3.5</v>
      </c>
      <c r="H626">
        <v>6</v>
      </c>
      <c r="I626" t="s">
        <v>1114</v>
      </c>
      <c r="J626">
        <v>18</v>
      </c>
      <c r="K626">
        <v>24</v>
      </c>
      <c r="L626">
        <v>21</v>
      </c>
      <c r="M626">
        <v>23.6</v>
      </c>
      <c r="N626">
        <v>33.299999999999997</v>
      </c>
      <c r="O626">
        <v>27.1602</v>
      </c>
      <c r="P626">
        <v>18</v>
      </c>
      <c r="Q626">
        <v>23.7728</v>
      </c>
      <c r="R626">
        <v>20.740200000000002</v>
      </c>
      <c r="T626" t="s">
        <v>852</v>
      </c>
      <c r="U626" t="s">
        <v>853</v>
      </c>
      <c r="V626" t="s">
        <v>819</v>
      </c>
      <c r="W626" t="s">
        <v>820</v>
      </c>
      <c r="Y626">
        <v>9</v>
      </c>
      <c r="Z626" t="s">
        <v>62</v>
      </c>
      <c r="AA626" t="s">
        <v>63</v>
      </c>
      <c r="AB626" t="s">
        <v>73</v>
      </c>
      <c r="AC626" t="s">
        <v>75</v>
      </c>
      <c r="AD626">
        <v>10</v>
      </c>
      <c r="AG626" t="s">
        <v>856</v>
      </c>
      <c r="AH626" t="s">
        <v>857</v>
      </c>
      <c r="AI626" t="s">
        <v>64</v>
      </c>
      <c r="AJ626" t="s">
        <v>65</v>
      </c>
      <c r="AK626" t="s">
        <v>66</v>
      </c>
      <c r="AL626" t="s">
        <v>67</v>
      </c>
      <c r="AS626">
        <v>2100</v>
      </c>
      <c r="AT626">
        <v>2100</v>
      </c>
      <c r="BN626" s="192" t="s">
        <v>1004</v>
      </c>
      <c r="BO626">
        <v>2</v>
      </c>
      <c r="BP626">
        <v>2</v>
      </c>
      <c r="BQ626">
        <v>13</v>
      </c>
      <c r="BR626" t="s">
        <v>68</v>
      </c>
      <c r="BT626" t="s">
        <v>998</v>
      </c>
      <c r="BU626" s="210">
        <v>44782</v>
      </c>
      <c r="BV626">
        <v>31769</v>
      </c>
      <c r="BX626" t="s">
        <v>63</v>
      </c>
      <c r="BY626" t="s">
        <v>63</v>
      </c>
      <c r="CB626" t="s">
        <v>63</v>
      </c>
      <c r="CC626" t="s">
        <v>63</v>
      </c>
      <c r="CE626" t="s">
        <v>62</v>
      </c>
      <c r="CF626" t="s">
        <v>1367</v>
      </c>
      <c r="CG626" t="s">
        <v>62</v>
      </c>
      <c r="CH626" t="s">
        <v>1361</v>
      </c>
      <c r="CI626" t="s">
        <v>62</v>
      </c>
      <c r="CJ626" t="s">
        <v>1361</v>
      </c>
      <c r="DJ626" t="s">
        <v>806</v>
      </c>
      <c r="DK626" t="s">
        <v>807</v>
      </c>
      <c r="DL626" t="s">
        <v>63</v>
      </c>
      <c r="DM626" t="s">
        <v>63</v>
      </c>
      <c r="DN626" t="s">
        <v>63</v>
      </c>
      <c r="DO626" t="s">
        <v>1244</v>
      </c>
      <c r="DP626" t="s">
        <v>62</v>
      </c>
      <c r="DQ626" t="s">
        <v>77</v>
      </c>
      <c r="EB626">
        <v>4</v>
      </c>
      <c r="EC626">
        <v>4</v>
      </c>
      <c r="EE626" t="s">
        <v>2006</v>
      </c>
      <c r="EF626">
        <v>3</v>
      </c>
      <c r="EV626">
        <v>2500</v>
      </c>
      <c r="EW626">
        <v>494</v>
      </c>
      <c r="EX626">
        <v>375</v>
      </c>
      <c r="EY626">
        <v>441</v>
      </c>
    </row>
    <row r="627" spans="1:165" x14ac:dyDescent="0.35">
      <c r="A627">
        <v>2023</v>
      </c>
      <c r="B627" t="s">
        <v>847</v>
      </c>
      <c r="C627" t="s">
        <v>880</v>
      </c>
      <c r="D627" t="s">
        <v>2007</v>
      </c>
      <c r="E627" t="s">
        <v>850</v>
      </c>
      <c r="F627">
        <v>542</v>
      </c>
      <c r="G627" s="209">
        <v>3.6</v>
      </c>
      <c r="H627">
        <v>6</v>
      </c>
      <c r="I627" t="s">
        <v>882</v>
      </c>
      <c r="J627">
        <v>17</v>
      </c>
      <c r="K627">
        <v>22</v>
      </c>
      <c r="L627">
        <v>19</v>
      </c>
      <c r="M627">
        <v>21.5</v>
      </c>
      <c r="N627">
        <v>30.6</v>
      </c>
      <c r="O627">
        <v>24.8217</v>
      </c>
      <c r="P627">
        <v>17.226800000000001</v>
      </c>
      <c r="Q627">
        <v>21.980499999999999</v>
      </c>
      <c r="R627">
        <v>19.084099999999999</v>
      </c>
      <c r="T627" t="s">
        <v>852</v>
      </c>
      <c r="U627" t="s">
        <v>853</v>
      </c>
      <c r="V627" t="s">
        <v>73</v>
      </c>
      <c r="W627" t="s">
        <v>74</v>
      </c>
      <c r="Y627">
        <v>8</v>
      </c>
      <c r="Z627" t="s">
        <v>62</v>
      </c>
      <c r="AA627" t="s">
        <v>63</v>
      </c>
      <c r="AB627">
        <v>4</v>
      </c>
      <c r="AC627" t="s">
        <v>114</v>
      </c>
      <c r="AD627">
        <v>10</v>
      </c>
      <c r="AG627" t="s">
        <v>856</v>
      </c>
      <c r="AH627" t="s">
        <v>857</v>
      </c>
      <c r="AI627" t="s">
        <v>64</v>
      </c>
      <c r="AJ627" t="s">
        <v>65</v>
      </c>
      <c r="AK627" t="s">
        <v>66</v>
      </c>
      <c r="AL627" t="s">
        <v>67</v>
      </c>
      <c r="AS627">
        <v>2350</v>
      </c>
      <c r="AT627">
        <v>2350</v>
      </c>
      <c r="BO627">
        <v>2</v>
      </c>
      <c r="BP627">
        <v>2</v>
      </c>
      <c r="BQ627">
        <v>13</v>
      </c>
      <c r="BR627" t="s">
        <v>68</v>
      </c>
      <c r="BT627" t="s">
        <v>998</v>
      </c>
      <c r="BU627" s="210">
        <v>44802</v>
      </c>
      <c r="BV627">
        <v>31893</v>
      </c>
      <c r="BX627" t="s">
        <v>63</v>
      </c>
      <c r="BY627" t="s">
        <v>63</v>
      </c>
      <c r="CB627" t="s">
        <v>63</v>
      </c>
      <c r="CC627" t="s">
        <v>63</v>
      </c>
      <c r="CD627" t="s">
        <v>2008</v>
      </c>
      <c r="CE627" t="s">
        <v>63</v>
      </c>
      <c r="CG627" t="s">
        <v>62</v>
      </c>
      <c r="CH627" t="s">
        <v>859</v>
      </c>
      <c r="CI627" t="s">
        <v>63</v>
      </c>
      <c r="DJ627" t="s">
        <v>864</v>
      </c>
      <c r="DK627" t="s">
        <v>865</v>
      </c>
      <c r="DN627" t="s">
        <v>63</v>
      </c>
      <c r="DO627" t="s">
        <v>1598</v>
      </c>
      <c r="DP627" t="s">
        <v>62</v>
      </c>
      <c r="DQ627" t="s">
        <v>77</v>
      </c>
      <c r="EB627">
        <v>4</v>
      </c>
      <c r="EC627">
        <v>4</v>
      </c>
      <c r="EE627" t="s">
        <v>2009</v>
      </c>
      <c r="EF627">
        <v>7</v>
      </c>
      <c r="EV627">
        <v>3750</v>
      </c>
      <c r="EW627">
        <v>517</v>
      </c>
      <c r="EX627">
        <v>405</v>
      </c>
      <c r="EY627">
        <v>466</v>
      </c>
    </row>
    <row r="628" spans="1:165" x14ac:dyDescent="0.35">
      <c r="A628">
        <v>2023</v>
      </c>
      <c r="B628" t="s">
        <v>847</v>
      </c>
      <c r="C628" t="s">
        <v>880</v>
      </c>
      <c r="D628" t="s">
        <v>2007</v>
      </c>
      <c r="E628" t="s">
        <v>850</v>
      </c>
      <c r="F628">
        <v>543</v>
      </c>
      <c r="G628" s="209">
        <v>3.6</v>
      </c>
      <c r="H628">
        <v>6</v>
      </c>
      <c r="I628" t="s">
        <v>1110</v>
      </c>
      <c r="J628">
        <v>16</v>
      </c>
      <c r="K628">
        <v>23</v>
      </c>
      <c r="L628">
        <v>19</v>
      </c>
      <c r="M628">
        <v>20.399999999999999</v>
      </c>
      <c r="N628">
        <v>31.5</v>
      </c>
      <c r="O628">
        <v>24.244499999999999</v>
      </c>
      <c r="P628">
        <v>16.404599999999999</v>
      </c>
      <c r="Q628">
        <v>22.580400000000001</v>
      </c>
      <c r="R628">
        <v>18.707000000000001</v>
      </c>
      <c r="T628" t="s">
        <v>852</v>
      </c>
      <c r="U628" t="s">
        <v>853</v>
      </c>
      <c r="V628" t="s">
        <v>1111</v>
      </c>
      <c r="W628" t="s">
        <v>1112</v>
      </c>
      <c r="Y628">
        <v>6</v>
      </c>
      <c r="Z628" t="s">
        <v>63</v>
      </c>
      <c r="AA628" t="s">
        <v>63</v>
      </c>
      <c r="AB628">
        <v>4</v>
      </c>
      <c r="AC628" t="s">
        <v>114</v>
      </c>
      <c r="AD628">
        <v>10</v>
      </c>
      <c r="AG628" t="s">
        <v>856</v>
      </c>
      <c r="AH628" t="s">
        <v>857</v>
      </c>
      <c r="AI628" t="s">
        <v>64</v>
      </c>
      <c r="AJ628" t="s">
        <v>65</v>
      </c>
      <c r="AK628" t="s">
        <v>66</v>
      </c>
      <c r="AL628" t="s">
        <v>67</v>
      </c>
      <c r="AS628">
        <v>2350</v>
      </c>
      <c r="AT628">
        <v>2350</v>
      </c>
      <c r="BO628">
        <v>2</v>
      </c>
      <c r="BP628">
        <v>2</v>
      </c>
      <c r="BQ628">
        <v>13</v>
      </c>
      <c r="BR628" t="s">
        <v>68</v>
      </c>
      <c r="BT628" t="s">
        <v>998</v>
      </c>
      <c r="BU628" s="210">
        <v>44802</v>
      </c>
      <c r="BV628">
        <v>31892</v>
      </c>
      <c r="BX628" t="s">
        <v>63</v>
      </c>
      <c r="BY628" t="s">
        <v>63</v>
      </c>
      <c r="CB628" t="s">
        <v>63</v>
      </c>
      <c r="CC628" t="s">
        <v>63</v>
      </c>
      <c r="CD628" t="s">
        <v>2008</v>
      </c>
      <c r="CE628" t="s">
        <v>63</v>
      </c>
      <c r="CG628" t="s">
        <v>62</v>
      </c>
      <c r="CH628" t="s">
        <v>859</v>
      </c>
      <c r="CI628" t="s">
        <v>63</v>
      </c>
      <c r="DJ628" t="s">
        <v>864</v>
      </c>
      <c r="DK628" t="s">
        <v>865</v>
      </c>
      <c r="DN628" t="s">
        <v>63</v>
      </c>
      <c r="DO628" t="s">
        <v>1598</v>
      </c>
      <c r="DP628" t="s">
        <v>62</v>
      </c>
      <c r="DQ628" t="s">
        <v>77</v>
      </c>
      <c r="EB628">
        <v>4</v>
      </c>
      <c r="EC628">
        <v>4</v>
      </c>
      <c r="EE628" t="s">
        <v>2010</v>
      </c>
      <c r="EF628">
        <v>5</v>
      </c>
      <c r="EV628">
        <v>3750</v>
      </c>
      <c r="EW628">
        <v>542</v>
      </c>
      <c r="EX628">
        <v>395</v>
      </c>
      <c r="EY628">
        <v>476</v>
      </c>
    </row>
    <row r="629" spans="1:165" x14ac:dyDescent="0.35">
      <c r="A629">
        <v>2023</v>
      </c>
      <c r="B629" t="s">
        <v>847</v>
      </c>
      <c r="C629" t="s">
        <v>880</v>
      </c>
      <c r="D629" t="s">
        <v>2011</v>
      </c>
      <c r="E629" t="s">
        <v>850</v>
      </c>
      <c r="F629">
        <v>539</v>
      </c>
      <c r="G629" s="209">
        <v>3</v>
      </c>
      <c r="H629">
        <v>6</v>
      </c>
      <c r="I629" t="s">
        <v>882</v>
      </c>
      <c r="J629">
        <v>22</v>
      </c>
      <c r="K629">
        <v>28</v>
      </c>
      <c r="L629">
        <v>24</v>
      </c>
      <c r="M629">
        <v>27.6</v>
      </c>
      <c r="N629">
        <v>39.4</v>
      </c>
      <c r="O629">
        <v>31.899100000000001</v>
      </c>
      <c r="P629">
        <v>21.680900000000001</v>
      </c>
      <c r="Q629">
        <v>27.742100000000001</v>
      </c>
      <c r="R629">
        <v>24.044899999999998</v>
      </c>
      <c r="T629" t="s">
        <v>796</v>
      </c>
      <c r="U629" t="s">
        <v>797</v>
      </c>
      <c r="V629" t="s">
        <v>73</v>
      </c>
      <c r="W629" t="s">
        <v>74</v>
      </c>
      <c r="Y629">
        <v>8</v>
      </c>
      <c r="Z629" t="s">
        <v>62</v>
      </c>
      <c r="AA629" t="s">
        <v>63</v>
      </c>
      <c r="AB629">
        <v>4</v>
      </c>
      <c r="AC629" t="s">
        <v>114</v>
      </c>
      <c r="AE629">
        <v>5</v>
      </c>
      <c r="AG629" t="s">
        <v>1891</v>
      </c>
      <c r="AH629" t="s">
        <v>1892</v>
      </c>
      <c r="AI629" t="s">
        <v>64</v>
      </c>
      <c r="AJ629" t="s">
        <v>65</v>
      </c>
      <c r="AK629" t="s">
        <v>66</v>
      </c>
      <c r="AL629" t="s">
        <v>67</v>
      </c>
      <c r="AS629">
        <v>2000</v>
      </c>
      <c r="AT629">
        <v>2000</v>
      </c>
      <c r="BO629">
        <v>2</v>
      </c>
      <c r="BP629">
        <v>2</v>
      </c>
      <c r="BQ629">
        <v>13</v>
      </c>
      <c r="BR629" t="s">
        <v>68</v>
      </c>
      <c r="BT629" t="s">
        <v>998</v>
      </c>
      <c r="BU629" s="210">
        <v>44802</v>
      </c>
      <c r="BV629">
        <v>31890</v>
      </c>
      <c r="BX629" t="s">
        <v>63</v>
      </c>
      <c r="BY629" t="s">
        <v>63</v>
      </c>
      <c r="CB629" t="s">
        <v>63</v>
      </c>
      <c r="CC629" t="s">
        <v>63</v>
      </c>
      <c r="CE629" t="s">
        <v>63</v>
      </c>
      <c r="CG629" t="s">
        <v>63</v>
      </c>
      <c r="CI629" t="s">
        <v>63</v>
      </c>
      <c r="DJ629" t="s">
        <v>1893</v>
      </c>
      <c r="DK629" t="s">
        <v>1894</v>
      </c>
      <c r="DN629" t="s">
        <v>63</v>
      </c>
      <c r="DO629" t="s">
        <v>2012</v>
      </c>
      <c r="DP629" t="s">
        <v>62</v>
      </c>
      <c r="DQ629" t="s">
        <v>77</v>
      </c>
      <c r="EB629">
        <v>5</v>
      </c>
      <c r="EC629">
        <v>4</v>
      </c>
      <c r="EE629" t="s">
        <v>2013</v>
      </c>
      <c r="EF629">
        <v>1</v>
      </c>
      <c r="EV629">
        <v>2000</v>
      </c>
      <c r="EW629">
        <v>469</v>
      </c>
      <c r="EX629">
        <v>366</v>
      </c>
      <c r="EY629">
        <v>423</v>
      </c>
    </row>
    <row r="630" spans="1:165" x14ac:dyDescent="0.35">
      <c r="A630">
        <v>2023</v>
      </c>
      <c r="B630" t="s">
        <v>847</v>
      </c>
      <c r="C630" t="s">
        <v>880</v>
      </c>
      <c r="D630" t="s">
        <v>2014</v>
      </c>
      <c r="E630" t="s">
        <v>850</v>
      </c>
      <c r="F630">
        <v>540</v>
      </c>
      <c r="G630" s="209">
        <v>3</v>
      </c>
      <c r="H630">
        <v>6</v>
      </c>
      <c r="I630" t="s">
        <v>882</v>
      </c>
      <c r="J630">
        <v>21</v>
      </c>
      <c r="K630">
        <v>27</v>
      </c>
      <c r="L630">
        <v>24</v>
      </c>
      <c r="M630">
        <v>27.6</v>
      </c>
      <c r="N630">
        <v>39.4</v>
      </c>
      <c r="O630">
        <v>31.899100000000001</v>
      </c>
      <c r="P630">
        <v>21</v>
      </c>
      <c r="Q630">
        <v>27</v>
      </c>
      <c r="R630">
        <v>24.044899999999998</v>
      </c>
      <c r="T630" t="s">
        <v>796</v>
      </c>
      <c r="U630" t="s">
        <v>797</v>
      </c>
      <c r="V630" t="s">
        <v>73</v>
      </c>
      <c r="W630" t="s">
        <v>74</v>
      </c>
      <c r="Y630">
        <v>8</v>
      </c>
      <c r="Z630" t="s">
        <v>62</v>
      </c>
      <c r="AA630" t="s">
        <v>63</v>
      </c>
      <c r="AB630">
        <v>4</v>
      </c>
      <c r="AC630" t="s">
        <v>114</v>
      </c>
      <c r="AE630">
        <v>5</v>
      </c>
      <c r="AG630" t="s">
        <v>1891</v>
      </c>
      <c r="AH630" t="s">
        <v>1892</v>
      </c>
      <c r="AI630" t="s">
        <v>64</v>
      </c>
      <c r="AJ630" t="s">
        <v>65</v>
      </c>
      <c r="AK630" t="s">
        <v>66</v>
      </c>
      <c r="AL630" t="s">
        <v>67</v>
      </c>
      <c r="AS630">
        <v>2000</v>
      </c>
      <c r="AT630">
        <v>2000</v>
      </c>
      <c r="BO630">
        <v>2</v>
      </c>
      <c r="BP630">
        <v>2</v>
      </c>
      <c r="BQ630">
        <v>13</v>
      </c>
      <c r="BR630" t="s">
        <v>68</v>
      </c>
      <c r="BT630" t="s">
        <v>998</v>
      </c>
      <c r="BU630" s="210">
        <v>44802</v>
      </c>
      <c r="BV630">
        <v>31891</v>
      </c>
      <c r="BX630" t="s">
        <v>63</v>
      </c>
      <c r="BY630" t="s">
        <v>63</v>
      </c>
      <c r="CB630" t="s">
        <v>63</v>
      </c>
      <c r="CC630" t="s">
        <v>63</v>
      </c>
      <c r="CE630" t="s">
        <v>63</v>
      </c>
      <c r="CG630" t="s">
        <v>63</v>
      </c>
      <c r="CI630" t="s">
        <v>63</v>
      </c>
      <c r="DJ630" t="s">
        <v>1893</v>
      </c>
      <c r="DK630" t="s">
        <v>1894</v>
      </c>
      <c r="DN630" t="s">
        <v>63</v>
      </c>
      <c r="DO630" t="s">
        <v>2012</v>
      </c>
      <c r="DP630" t="s">
        <v>62</v>
      </c>
      <c r="DQ630" t="s">
        <v>77</v>
      </c>
      <c r="EB630">
        <v>5</v>
      </c>
      <c r="EC630">
        <v>4</v>
      </c>
      <c r="EE630" t="s">
        <v>2013</v>
      </c>
      <c r="EF630">
        <v>1</v>
      </c>
      <c r="EV630">
        <v>2000</v>
      </c>
      <c r="EW630">
        <v>484</v>
      </c>
      <c r="EX630">
        <v>377</v>
      </c>
      <c r="EY630">
        <v>436</v>
      </c>
    </row>
    <row r="631" spans="1:165" x14ac:dyDescent="0.35">
      <c r="A631" s="4">
        <v>2023</v>
      </c>
      <c r="B631" s="4" t="s">
        <v>59</v>
      </c>
      <c r="C631" s="4" t="s">
        <v>60</v>
      </c>
      <c r="D631" s="4" t="s">
        <v>2015</v>
      </c>
      <c r="E631" s="4" t="s">
        <v>61</v>
      </c>
      <c r="F631" s="4">
        <v>887</v>
      </c>
      <c r="G631" s="88">
        <v>3.8</v>
      </c>
      <c r="H631" s="4">
        <v>6</v>
      </c>
      <c r="I631" s="4" t="s">
        <v>1114</v>
      </c>
      <c r="J631" s="4">
        <v>18</v>
      </c>
      <c r="K631" s="4">
        <v>23</v>
      </c>
      <c r="L631" s="4">
        <v>20</v>
      </c>
      <c r="M631" s="4">
        <v>23.128</v>
      </c>
      <c r="N631" s="4">
        <v>32.581000000000003</v>
      </c>
      <c r="O631" s="4">
        <v>26.601099999999999</v>
      </c>
      <c r="P631" s="4">
        <v>18.4328</v>
      </c>
      <c r="Q631" s="4">
        <v>23.297699999999999</v>
      </c>
      <c r="R631" s="4">
        <v>20.3445</v>
      </c>
      <c r="S631" s="4"/>
      <c r="T631" s="4" t="s">
        <v>852</v>
      </c>
      <c r="U631" s="4" t="s">
        <v>853</v>
      </c>
      <c r="V631" s="4" t="s">
        <v>819</v>
      </c>
      <c r="W631" s="4" t="s">
        <v>820</v>
      </c>
      <c r="X631" s="4"/>
      <c r="Y631" s="4">
        <v>9</v>
      </c>
      <c r="Z631" s="4" t="s">
        <v>62</v>
      </c>
      <c r="AA631" s="4" t="s">
        <v>63</v>
      </c>
      <c r="AB631" s="4" t="s">
        <v>400</v>
      </c>
      <c r="AC631" s="4" t="s">
        <v>401</v>
      </c>
      <c r="AD631" s="4">
        <v>15</v>
      </c>
      <c r="AE631" s="4"/>
      <c r="AF631" s="4"/>
      <c r="AG631" s="4" t="s">
        <v>856</v>
      </c>
      <c r="AH631" s="4" t="s">
        <v>857</v>
      </c>
      <c r="AI631" s="4" t="s">
        <v>64</v>
      </c>
      <c r="AJ631" s="4" t="s">
        <v>65</v>
      </c>
      <c r="AK631" s="4" t="s">
        <v>66</v>
      </c>
      <c r="AL631" s="4" t="s">
        <v>67</v>
      </c>
      <c r="AM631" s="4"/>
      <c r="AN631" s="4"/>
      <c r="AO631" s="4"/>
      <c r="AP631" s="4"/>
      <c r="AQ631" s="4"/>
      <c r="AR631" s="4"/>
      <c r="AS631" s="4">
        <v>2200</v>
      </c>
      <c r="AT631" s="4">
        <v>2200</v>
      </c>
      <c r="AU631" s="4"/>
      <c r="AV631" s="4"/>
      <c r="AW631" s="4"/>
      <c r="AX631" s="4"/>
      <c r="AY631" s="4"/>
      <c r="AZ631" s="4"/>
      <c r="BA631" s="4"/>
      <c r="BB631" s="4"/>
      <c r="BC631" s="4"/>
      <c r="BD631" s="4"/>
      <c r="BE631" s="4"/>
      <c r="BF631" s="4"/>
      <c r="BG631" s="4"/>
      <c r="BH631" s="4"/>
      <c r="BI631" s="4"/>
      <c r="BJ631" s="4"/>
      <c r="BK631" s="4"/>
      <c r="BL631" s="4"/>
      <c r="BM631" s="4"/>
      <c r="BN631" s="92" t="s">
        <v>1949</v>
      </c>
      <c r="BO631" s="4">
        <v>2</v>
      </c>
      <c r="BP631" s="4">
        <v>2</v>
      </c>
      <c r="BQ631" s="4">
        <v>13</v>
      </c>
      <c r="BR631" s="4" t="s">
        <v>68</v>
      </c>
      <c r="BS631" s="4"/>
      <c r="BT631" s="4" t="s">
        <v>998</v>
      </c>
      <c r="BU631" s="89">
        <v>44958</v>
      </c>
      <c r="BV631" s="4">
        <v>32657</v>
      </c>
      <c r="BW631" s="5"/>
      <c r="BX631" s="4" t="s">
        <v>63</v>
      </c>
      <c r="BY631" s="4"/>
      <c r="BZ631" s="4"/>
      <c r="CA631" s="4"/>
      <c r="CB631" s="4" t="s">
        <v>63</v>
      </c>
      <c r="CC631" s="4" t="s">
        <v>63</v>
      </c>
      <c r="CD631" s="4"/>
      <c r="CE631" s="4" t="s">
        <v>63</v>
      </c>
      <c r="CF631" s="4"/>
      <c r="CG631" s="4" t="s">
        <v>62</v>
      </c>
      <c r="CH631" s="4" t="s">
        <v>1681</v>
      </c>
      <c r="CI631" s="4" t="s">
        <v>63</v>
      </c>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t="s">
        <v>806</v>
      </c>
      <c r="DK631" s="4" t="s">
        <v>807</v>
      </c>
      <c r="DL631" s="4"/>
      <c r="DM631" s="4"/>
      <c r="DN631" s="4" t="s">
        <v>63</v>
      </c>
      <c r="DO631" s="4" t="s">
        <v>1116</v>
      </c>
      <c r="DP631" s="4" t="s">
        <v>62</v>
      </c>
      <c r="DQ631" s="4" t="s">
        <v>77</v>
      </c>
      <c r="DR631" s="4" t="s">
        <v>1950</v>
      </c>
      <c r="DS631" s="4"/>
      <c r="DT631" s="4"/>
      <c r="DU631" s="4"/>
      <c r="DV631" s="4"/>
      <c r="DW631" s="4"/>
      <c r="DX631" s="4"/>
      <c r="DY631" s="4"/>
      <c r="DZ631" s="4"/>
      <c r="EA631" s="213"/>
      <c r="EB631" s="4">
        <v>4</v>
      </c>
      <c r="EC631" s="4">
        <v>4</v>
      </c>
      <c r="ED631" s="4"/>
      <c r="EE631" s="4" t="s">
        <v>1951</v>
      </c>
      <c r="EF631" s="4">
        <v>5</v>
      </c>
      <c r="EG631" s="4"/>
      <c r="EH631" s="4"/>
      <c r="EI631" s="4"/>
      <c r="EJ631" s="4"/>
      <c r="EK631" s="4"/>
      <c r="EL631" s="4"/>
      <c r="EM631" s="4"/>
      <c r="EN631" s="4"/>
      <c r="EO631" s="4"/>
      <c r="EP631" s="4"/>
      <c r="EQ631" s="4"/>
      <c r="ER631" s="4"/>
      <c r="ES631" s="4"/>
      <c r="ET631" s="4"/>
      <c r="EU631" s="4"/>
      <c r="EV631" s="4">
        <v>3000</v>
      </c>
      <c r="EW631" s="4">
        <v>482</v>
      </c>
      <c r="EX631" s="4">
        <v>383</v>
      </c>
      <c r="EY631" s="4">
        <v>438</v>
      </c>
      <c r="EZ631" s="4"/>
      <c r="FA631" s="4"/>
      <c r="FB631" s="4"/>
      <c r="FC631" s="4"/>
      <c r="FD631" s="4"/>
      <c r="FE631" s="4"/>
      <c r="FF631" s="4"/>
      <c r="FG631" s="4"/>
      <c r="FH631" s="4"/>
      <c r="FI631" s="4"/>
    </row>
    <row r="632" spans="1:165" x14ac:dyDescent="0.35">
      <c r="A632" s="4">
        <v>2023</v>
      </c>
      <c r="B632" s="4" t="s">
        <v>59</v>
      </c>
      <c r="C632" s="4" t="s">
        <v>60</v>
      </c>
      <c r="D632" s="4" t="s">
        <v>2015</v>
      </c>
      <c r="E632" s="4" t="s">
        <v>61</v>
      </c>
      <c r="F632" s="4">
        <v>884</v>
      </c>
      <c r="G632" s="88">
        <v>3.8</v>
      </c>
      <c r="H632" s="4">
        <v>6</v>
      </c>
      <c r="I632" s="4" t="s">
        <v>1114</v>
      </c>
      <c r="J632" s="4">
        <v>17</v>
      </c>
      <c r="K632" s="4">
        <v>22</v>
      </c>
      <c r="L632" s="4">
        <v>19</v>
      </c>
      <c r="M632" s="4">
        <v>22.249500000000001</v>
      </c>
      <c r="N632" s="4">
        <v>31.764399999999998</v>
      </c>
      <c r="O632" s="4">
        <v>25.715900000000001</v>
      </c>
      <c r="P632" s="4">
        <v>17</v>
      </c>
      <c r="Q632" s="4">
        <v>22</v>
      </c>
      <c r="R632" s="4">
        <v>19</v>
      </c>
      <c r="S632" s="4"/>
      <c r="T632" s="4" t="s">
        <v>852</v>
      </c>
      <c r="U632" s="4" t="s">
        <v>853</v>
      </c>
      <c r="V632" s="4" t="s">
        <v>819</v>
      </c>
      <c r="W632" s="4" t="s">
        <v>820</v>
      </c>
      <c r="X632" s="4"/>
      <c r="Y632" s="4">
        <v>9</v>
      </c>
      <c r="Z632" s="4" t="s">
        <v>62</v>
      </c>
      <c r="AA632" s="4" t="s">
        <v>63</v>
      </c>
      <c r="AB632" s="4" t="s">
        <v>400</v>
      </c>
      <c r="AC632" s="4" t="s">
        <v>401</v>
      </c>
      <c r="AD632" s="4">
        <v>15</v>
      </c>
      <c r="AE632" s="4"/>
      <c r="AF632" s="4"/>
      <c r="AG632" s="4" t="s">
        <v>856</v>
      </c>
      <c r="AH632" s="4" t="s">
        <v>857</v>
      </c>
      <c r="AI632" s="4" t="s">
        <v>64</v>
      </c>
      <c r="AJ632" s="4" t="s">
        <v>65</v>
      </c>
      <c r="AK632" s="4" t="s">
        <v>66</v>
      </c>
      <c r="AL632" s="4" t="s">
        <v>67</v>
      </c>
      <c r="AM632" s="4"/>
      <c r="AN632" s="4"/>
      <c r="AO632" s="4"/>
      <c r="AP632" s="4"/>
      <c r="AQ632" s="4"/>
      <c r="AR632" s="4"/>
      <c r="AS632" s="4">
        <v>2350</v>
      </c>
      <c r="AT632" s="4">
        <v>2350</v>
      </c>
      <c r="AU632" s="4"/>
      <c r="AV632" s="4"/>
      <c r="AW632" s="4"/>
      <c r="AX632" s="4"/>
      <c r="AY632" s="4"/>
      <c r="AZ632" s="4"/>
      <c r="BA632" s="4"/>
      <c r="BB632" s="4"/>
      <c r="BC632" s="4"/>
      <c r="BD632" s="4"/>
      <c r="BE632" s="4"/>
      <c r="BF632" s="4"/>
      <c r="BG632" s="4"/>
      <c r="BH632" s="4"/>
      <c r="BI632" s="4"/>
      <c r="BJ632" s="4"/>
      <c r="BK632" s="4"/>
      <c r="BL632" s="4"/>
      <c r="BM632" s="4"/>
      <c r="BN632" s="92" t="s">
        <v>1004</v>
      </c>
      <c r="BO632" s="4">
        <v>2</v>
      </c>
      <c r="BP632" s="4">
        <v>2</v>
      </c>
      <c r="BQ632" s="4">
        <v>13</v>
      </c>
      <c r="BR632" s="4" t="s">
        <v>68</v>
      </c>
      <c r="BS632" s="4"/>
      <c r="BT632" s="4" t="s">
        <v>998</v>
      </c>
      <c r="BU632" s="89">
        <v>44811</v>
      </c>
      <c r="BV632" s="4">
        <v>31780</v>
      </c>
      <c r="BW632" s="5"/>
      <c r="BX632" s="4" t="s">
        <v>63</v>
      </c>
      <c r="BY632" s="4"/>
      <c r="BZ632" s="4"/>
      <c r="CA632" s="4"/>
      <c r="CB632" s="4" t="s">
        <v>63</v>
      </c>
      <c r="CC632" s="4" t="s">
        <v>63</v>
      </c>
      <c r="CD632" s="4"/>
      <c r="CE632" s="4" t="s">
        <v>63</v>
      </c>
      <c r="CF632" s="4"/>
      <c r="CG632" s="4" t="s">
        <v>62</v>
      </c>
      <c r="CH632" s="4" t="s">
        <v>1681</v>
      </c>
      <c r="CI632" s="4" t="s">
        <v>63</v>
      </c>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t="s">
        <v>806</v>
      </c>
      <c r="DK632" s="4" t="s">
        <v>807</v>
      </c>
      <c r="DL632" s="4"/>
      <c r="DM632" s="4"/>
      <c r="DN632" s="4" t="s">
        <v>63</v>
      </c>
      <c r="DO632" s="4" t="s">
        <v>1116</v>
      </c>
      <c r="DP632" s="4" t="s">
        <v>63</v>
      </c>
      <c r="DQ632" s="4" t="s">
        <v>69</v>
      </c>
      <c r="DR632" s="4"/>
      <c r="DS632" s="4"/>
      <c r="DT632" s="4"/>
      <c r="DU632" s="4"/>
      <c r="DV632" s="4"/>
      <c r="DW632" s="4"/>
      <c r="DX632" s="4"/>
      <c r="DY632" s="4"/>
      <c r="DZ632" s="4"/>
      <c r="EA632" s="213"/>
      <c r="EB632" s="4">
        <v>4</v>
      </c>
      <c r="EC632" s="4">
        <v>4</v>
      </c>
      <c r="ED632" s="4"/>
      <c r="EE632" s="4" t="s">
        <v>1951</v>
      </c>
      <c r="EF632" s="4">
        <v>5</v>
      </c>
      <c r="EG632" s="4"/>
      <c r="EH632" s="4"/>
      <c r="EI632" s="4"/>
      <c r="EJ632" s="4"/>
      <c r="EK632" s="4"/>
      <c r="EL632" s="4"/>
      <c r="EM632" s="4"/>
      <c r="EN632" s="4"/>
      <c r="EO632" s="4"/>
      <c r="EP632" s="4"/>
      <c r="EQ632" s="4"/>
      <c r="ER632" s="4"/>
      <c r="ES632" s="4"/>
      <c r="ET632" s="4"/>
      <c r="EU632" s="4"/>
      <c r="EV632" s="4">
        <v>3750</v>
      </c>
      <c r="EW632" s="4">
        <v>523</v>
      </c>
      <c r="EX632" s="4">
        <v>405</v>
      </c>
      <c r="EY632" s="4">
        <v>468</v>
      </c>
      <c r="EZ632" s="4"/>
      <c r="FA632" s="4"/>
      <c r="FB632" s="4"/>
      <c r="FC632" s="4"/>
      <c r="FD632" s="4"/>
      <c r="FE632" s="4"/>
      <c r="FF632" s="4"/>
      <c r="FG632" s="4"/>
      <c r="FH632" s="4"/>
      <c r="FI632" s="4"/>
    </row>
    <row r="633" spans="1:165" x14ac:dyDescent="0.35">
      <c r="A633" s="4">
        <v>2023</v>
      </c>
      <c r="B633" s="4" t="s">
        <v>59</v>
      </c>
      <c r="C633" s="4" t="s">
        <v>60</v>
      </c>
      <c r="D633" s="4" t="s">
        <v>2016</v>
      </c>
      <c r="E633" s="4" t="s">
        <v>61</v>
      </c>
      <c r="F633" s="4">
        <v>888</v>
      </c>
      <c r="G633" s="88">
        <v>3.8</v>
      </c>
      <c r="H633" s="4">
        <v>6</v>
      </c>
      <c r="I633" s="4" t="s">
        <v>1114</v>
      </c>
      <c r="J633" s="4">
        <v>18</v>
      </c>
      <c r="K633" s="4">
        <v>22</v>
      </c>
      <c r="L633" s="4">
        <v>19</v>
      </c>
      <c r="M633" s="4">
        <v>22.4</v>
      </c>
      <c r="N633" s="4">
        <v>31.2</v>
      </c>
      <c r="O633" s="4">
        <v>25.656400000000001</v>
      </c>
      <c r="P633" s="4">
        <v>17.895099999999999</v>
      </c>
      <c r="Q633" s="4">
        <v>22.380700000000001</v>
      </c>
      <c r="R633" s="4">
        <v>19</v>
      </c>
      <c r="S633" s="4"/>
      <c r="T633" s="4" t="s">
        <v>852</v>
      </c>
      <c r="U633" s="4" t="s">
        <v>853</v>
      </c>
      <c r="V633" s="4" t="s">
        <v>819</v>
      </c>
      <c r="W633" s="4" t="s">
        <v>820</v>
      </c>
      <c r="X633" s="4"/>
      <c r="Y633" s="4">
        <v>9</v>
      </c>
      <c r="Z633" s="4" t="s">
        <v>62</v>
      </c>
      <c r="AA633" s="4" t="s">
        <v>63</v>
      </c>
      <c r="AB633" s="4" t="s">
        <v>400</v>
      </c>
      <c r="AC633" s="4" t="s">
        <v>401</v>
      </c>
      <c r="AD633" s="4">
        <v>15</v>
      </c>
      <c r="AE633" s="4"/>
      <c r="AF633" s="4"/>
      <c r="AG633" s="4" t="s">
        <v>856</v>
      </c>
      <c r="AH633" s="4" t="s">
        <v>857</v>
      </c>
      <c r="AI633" s="4" t="s">
        <v>64</v>
      </c>
      <c r="AJ633" s="4" t="s">
        <v>65</v>
      </c>
      <c r="AK633" s="4" t="s">
        <v>66</v>
      </c>
      <c r="AL633" s="4" t="s">
        <v>67</v>
      </c>
      <c r="AM633" s="4"/>
      <c r="AN633" s="4"/>
      <c r="AO633" s="4"/>
      <c r="AP633" s="4"/>
      <c r="AQ633" s="4"/>
      <c r="AR633" s="4"/>
      <c r="AS633" s="4">
        <v>2350</v>
      </c>
      <c r="AT633" s="4">
        <v>2350</v>
      </c>
      <c r="AU633" s="4"/>
      <c r="AV633" s="4"/>
      <c r="AW633" s="4"/>
      <c r="AX633" s="4"/>
      <c r="AY633" s="4"/>
      <c r="AZ633" s="4"/>
      <c r="BA633" s="4"/>
      <c r="BB633" s="4"/>
      <c r="BC633" s="4"/>
      <c r="BD633" s="4"/>
      <c r="BE633" s="4"/>
      <c r="BF633" s="4"/>
      <c r="BG633" s="4"/>
      <c r="BH633" s="4"/>
      <c r="BI633" s="4"/>
      <c r="BJ633" s="4"/>
      <c r="BK633" s="4"/>
      <c r="BL633" s="4"/>
      <c r="BM633" s="4"/>
      <c r="BN633" s="92" t="s">
        <v>1949</v>
      </c>
      <c r="BO633" s="4">
        <v>2</v>
      </c>
      <c r="BP633" s="4">
        <v>2</v>
      </c>
      <c r="BQ633" s="4">
        <v>13</v>
      </c>
      <c r="BR633" s="4" t="s">
        <v>68</v>
      </c>
      <c r="BS633" s="4"/>
      <c r="BT633" s="4" t="s">
        <v>998</v>
      </c>
      <c r="BU633" s="89">
        <v>44958</v>
      </c>
      <c r="BV633" s="4">
        <v>32658</v>
      </c>
      <c r="BW633" s="5"/>
      <c r="BX633" s="4" t="s">
        <v>62</v>
      </c>
      <c r="BY633" s="4"/>
      <c r="BZ633" s="4"/>
      <c r="CA633" s="4"/>
      <c r="CB633" s="4" t="s">
        <v>63</v>
      </c>
      <c r="CC633" s="4" t="s">
        <v>63</v>
      </c>
      <c r="CD633" s="4"/>
      <c r="CE633" s="4" t="s">
        <v>63</v>
      </c>
      <c r="CF633" s="4"/>
      <c r="CG633" s="4" t="s">
        <v>62</v>
      </c>
      <c r="CH633" s="4" t="s">
        <v>1681</v>
      </c>
      <c r="CI633" s="4" t="s">
        <v>63</v>
      </c>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t="s">
        <v>806</v>
      </c>
      <c r="DK633" s="4" t="s">
        <v>807</v>
      </c>
      <c r="DL633" s="4"/>
      <c r="DM633" s="4"/>
      <c r="DN633" s="4" t="s">
        <v>63</v>
      </c>
      <c r="DO633" s="4" t="s">
        <v>1116</v>
      </c>
      <c r="DP633" s="4" t="s">
        <v>62</v>
      </c>
      <c r="DQ633" s="4" t="s">
        <v>77</v>
      </c>
      <c r="DR633" s="4" t="s">
        <v>1950</v>
      </c>
      <c r="DS633" s="4"/>
      <c r="DT633" s="4"/>
      <c r="DU633" s="4"/>
      <c r="DV633" s="4"/>
      <c r="DW633" s="4"/>
      <c r="DX633" s="4"/>
      <c r="DY633" s="4"/>
      <c r="DZ633" s="4"/>
      <c r="EA633" s="213"/>
      <c r="EB633" s="4">
        <v>4</v>
      </c>
      <c r="EC633" s="4">
        <v>4</v>
      </c>
      <c r="ED633" s="4"/>
      <c r="EE633" s="4" t="s">
        <v>1951</v>
      </c>
      <c r="EF633" s="4">
        <v>5</v>
      </c>
      <c r="EG633" s="4"/>
      <c r="EH633" s="4"/>
      <c r="EI633" s="4"/>
      <c r="EJ633" s="4"/>
      <c r="EK633" s="4"/>
      <c r="EL633" s="4"/>
      <c r="EM633" s="4"/>
      <c r="EN633" s="4"/>
      <c r="EO633" s="4"/>
      <c r="EP633" s="4"/>
      <c r="EQ633" s="4"/>
      <c r="ER633" s="4"/>
      <c r="ES633" s="4"/>
      <c r="ET633" s="4"/>
      <c r="EU633" s="4"/>
      <c r="EV633" s="4">
        <v>3750</v>
      </c>
      <c r="EW633" s="4">
        <v>497</v>
      </c>
      <c r="EX633" s="4">
        <v>399</v>
      </c>
      <c r="EY633" s="4">
        <v>469</v>
      </c>
      <c r="EZ633" s="4"/>
      <c r="FA633" s="4"/>
      <c r="FB633" s="4"/>
      <c r="FC633" s="4"/>
      <c r="FD633" s="4"/>
      <c r="FE633" s="4"/>
      <c r="FF633" s="4"/>
      <c r="FG633" s="4"/>
      <c r="FH633" s="4"/>
      <c r="FI633" s="4"/>
    </row>
    <row r="634" spans="1:165" x14ac:dyDescent="0.35">
      <c r="A634" s="4">
        <v>2023</v>
      </c>
      <c r="B634" s="4" t="s">
        <v>59</v>
      </c>
      <c r="C634" s="4" t="s">
        <v>60</v>
      </c>
      <c r="D634" s="4" t="s">
        <v>2016</v>
      </c>
      <c r="E634" s="4" t="s">
        <v>61</v>
      </c>
      <c r="F634" s="4">
        <v>885</v>
      </c>
      <c r="G634" s="88">
        <v>3.8</v>
      </c>
      <c r="H634" s="4">
        <v>6</v>
      </c>
      <c r="I634" s="4" t="s">
        <v>1114</v>
      </c>
      <c r="J634" s="4">
        <v>17</v>
      </c>
      <c r="K634" s="4">
        <v>22</v>
      </c>
      <c r="L634" s="4">
        <v>19</v>
      </c>
      <c r="M634" s="4">
        <v>21.1</v>
      </c>
      <c r="N634" s="4">
        <v>30.5</v>
      </c>
      <c r="O634" s="4">
        <v>24.497499999999999</v>
      </c>
      <c r="P634" s="4">
        <v>16.9285</v>
      </c>
      <c r="Q634" s="4">
        <v>21.913699999999999</v>
      </c>
      <c r="R634" s="4">
        <v>18.859100000000002</v>
      </c>
      <c r="S634" s="4"/>
      <c r="T634" s="4" t="s">
        <v>852</v>
      </c>
      <c r="U634" s="4" t="s">
        <v>853</v>
      </c>
      <c r="V634" s="4" t="s">
        <v>819</v>
      </c>
      <c r="W634" s="4" t="s">
        <v>820</v>
      </c>
      <c r="X634" s="4"/>
      <c r="Y634" s="4">
        <v>9</v>
      </c>
      <c r="Z634" s="4" t="s">
        <v>62</v>
      </c>
      <c r="AA634" s="4" t="s">
        <v>63</v>
      </c>
      <c r="AB634" s="4" t="s">
        <v>400</v>
      </c>
      <c r="AC634" s="4" t="s">
        <v>401</v>
      </c>
      <c r="AD634" s="4">
        <v>15</v>
      </c>
      <c r="AE634" s="4"/>
      <c r="AF634" s="4"/>
      <c r="AG634" s="4" t="s">
        <v>856</v>
      </c>
      <c r="AH634" s="4" t="s">
        <v>857</v>
      </c>
      <c r="AI634" s="4" t="s">
        <v>64</v>
      </c>
      <c r="AJ634" s="4" t="s">
        <v>65</v>
      </c>
      <c r="AK634" s="4" t="s">
        <v>66</v>
      </c>
      <c r="AL634" s="4" t="s">
        <v>67</v>
      </c>
      <c r="AM634" s="4"/>
      <c r="AN634" s="4"/>
      <c r="AO634" s="4"/>
      <c r="AP634" s="4"/>
      <c r="AQ634" s="4"/>
      <c r="AR634" s="4"/>
      <c r="AS634" s="4">
        <v>2350</v>
      </c>
      <c r="AT634" s="4">
        <v>2350</v>
      </c>
      <c r="AU634" s="4"/>
      <c r="AV634" s="4"/>
      <c r="AW634" s="4"/>
      <c r="AX634" s="4"/>
      <c r="AY634" s="4"/>
      <c r="AZ634" s="4"/>
      <c r="BA634" s="4"/>
      <c r="BB634" s="4"/>
      <c r="BC634" s="4"/>
      <c r="BD634" s="4"/>
      <c r="BE634" s="4"/>
      <c r="BF634" s="4"/>
      <c r="BG634" s="4"/>
      <c r="BH634" s="4"/>
      <c r="BI634" s="4"/>
      <c r="BJ634" s="4"/>
      <c r="BK634" s="4"/>
      <c r="BL634" s="4"/>
      <c r="BM634" s="4"/>
      <c r="BN634" s="92" t="s">
        <v>1004</v>
      </c>
      <c r="BO634" s="4">
        <v>2</v>
      </c>
      <c r="BP634" s="4">
        <v>2</v>
      </c>
      <c r="BQ634" s="4">
        <v>13</v>
      </c>
      <c r="BR634" s="4" t="s">
        <v>68</v>
      </c>
      <c r="BS634" s="4"/>
      <c r="BT634" s="4" t="s">
        <v>998</v>
      </c>
      <c r="BU634" s="89">
        <v>44811</v>
      </c>
      <c r="BV634" s="4">
        <v>31779</v>
      </c>
      <c r="BW634" s="5"/>
      <c r="BX634" s="4" t="s">
        <v>62</v>
      </c>
      <c r="BY634" s="4"/>
      <c r="BZ634" s="4"/>
      <c r="CA634" s="4"/>
      <c r="CB634" s="4" t="s">
        <v>63</v>
      </c>
      <c r="CC634" s="4" t="s">
        <v>63</v>
      </c>
      <c r="CD634" s="4"/>
      <c r="CE634" s="4" t="s">
        <v>63</v>
      </c>
      <c r="CF634" s="4"/>
      <c r="CG634" s="4" t="s">
        <v>62</v>
      </c>
      <c r="CH634" s="4" t="s">
        <v>1681</v>
      </c>
      <c r="CI634" s="4" t="s">
        <v>63</v>
      </c>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t="s">
        <v>806</v>
      </c>
      <c r="DK634" s="4" t="s">
        <v>807</v>
      </c>
      <c r="DL634" s="4"/>
      <c r="DM634" s="4"/>
      <c r="DN634" s="4" t="s">
        <v>63</v>
      </c>
      <c r="DO634" s="4" t="s">
        <v>1116</v>
      </c>
      <c r="DP634" s="4" t="s">
        <v>63</v>
      </c>
      <c r="DQ634" s="4" t="s">
        <v>69</v>
      </c>
      <c r="DR634" s="4"/>
      <c r="DS634" s="4"/>
      <c r="DT634" s="4"/>
      <c r="DU634" s="4"/>
      <c r="DV634" s="4"/>
      <c r="DW634" s="4"/>
      <c r="DX634" s="4"/>
      <c r="DY634" s="4"/>
      <c r="DZ634" s="4"/>
      <c r="EA634" s="213"/>
      <c r="EB634" s="4">
        <v>4</v>
      </c>
      <c r="EC634" s="4">
        <v>4</v>
      </c>
      <c r="ED634" s="4"/>
      <c r="EE634" s="4" t="s">
        <v>1951</v>
      </c>
      <c r="EF634" s="4">
        <v>5</v>
      </c>
      <c r="EG634" s="4"/>
      <c r="EH634" s="4"/>
      <c r="EI634" s="4"/>
      <c r="EJ634" s="4"/>
      <c r="EK634" s="4"/>
      <c r="EL634" s="4"/>
      <c r="EM634" s="4"/>
      <c r="EN634" s="4"/>
      <c r="EO634" s="4"/>
      <c r="EP634" s="4"/>
      <c r="EQ634" s="4"/>
      <c r="ER634" s="4"/>
      <c r="ES634" s="4"/>
      <c r="ET634" s="4"/>
      <c r="EU634" s="4"/>
      <c r="EV634" s="4">
        <v>3750</v>
      </c>
      <c r="EW634" s="4">
        <v>526</v>
      </c>
      <c r="EX634" s="4">
        <v>406</v>
      </c>
      <c r="EY634" s="4">
        <v>472</v>
      </c>
      <c r="EZ634" s="4"/>
      <c r="FA634" s="4"/>
      <c r="FB634" s="4"/>
      <c r="FC634" s="4"/>
      <c r="FD634" s="4"/>
      <c r="FE634" s="4"/>
      <c r="FF634" s="4"/>
      <c r="FG634" s="4"/>
      <c r="FH634" s="4"/>
      <c r="FI634" s="4"/>
    </row>
    <row r="635" spans="1:165" x14ac:dyDescent="0.35">
      <c r="A635">
        <v>2023</v>
      </c>
      <c r="B635" t="s">
        <v>59</v>
      </c>
      <c r="C635" t="s">
        <v>60</v>
      </c>
      <c r="D635" t="s">
        <v>2017</v>
      </c>
      <c r="E635" t="s">
        <v>61</v>
      </c>
      <c r="F635">
        <v>386</v>
      </c>
      <c r="G635" s="209">
        <v>5.6</v>
      </c>
      <c r="H635">
        <v>8</v>
      </c>
      <c r="I635" t="s">
        <v>1114</v>
      </c>
      <c r="J635">
        <v>15</v>
      </c>
      <c r="K635">
        <v>21</v>
      </c>
      <c r="L635">
        <v>18</v>
      </c>
      <c r="M635">
        <v>19.174199999999999</v>
      </c>
      <c r="N635">
        <v>29.453099999999999</v>
      </c>
      <c r="O635">
        <v>22.746400000000001</v>
      </c>
      <c r="P635">
        <v>15.481299999999999</v>
      </c>
      <c r="Q635">
        <v>21.212399999999999</v>
      </c>
      <c r="R635">
        <v>17.623999999999999</v>
      </c>
      <c r="T635" t="s">
        <v>852</v>
      </c>
      <c r="U635" t="s">
        <v>853</v>
      </c>
      <c r="V635" t="s">
        <v>819</v>
      </c>
      <c r="W635" t="s">
        <v>820</v>
      </c>
      <c r="Y635">
        <v>9</v>
      </c>
      <c r="Z635" t="s">
        <v>62</v>
      </c>
      <c r="AA635" t="s">
        <v>63</v>
      </c>
      <c r="AB635" t="s">
        <v>400</v>
      </c>
      <c r="AC635" t="s">
        <v>401</v>
      </c>
      <c r="AD635">
        <v>10</v>
      </c>
      <c r="AG635" t="s">
        <v>800</v>
      </c>
      <c r="AH635" t="s">
        <v>801</v>
      </c>
      <c r="AI635" t="s">
        <v>64</v>
      </c>
      <c r="AJ635" t="s">
        <v>65</v>
      </c>
      <c r="AK635" t="s">
        <v>66</v>
      </c>
      <c r="AL635" t="s">
        <v>67</v>
      </c>
      <c r="AS635">
        <v>3050</v>
      </c>
      <c r="AT635">
        <v>3050</v>
      </c>
      <c r="BN635" s="192" t="s">
        <v>1004</v>
      </c>
      <c r="BO635">
        <v>2</v>
      </c>
      <c r="BP635">
        <v>2</v>
      </c>
      <c r="BQ635">
        <v>13</v>
      </c>
      <c r="BR635" t="s">
        <v>68</v>
      </c>
      <c r="BT635" t="s">
        <v>998</v>
      </c>
      <c r="BU635" s="210">
        <v>44777</v>
      </c>
      <c r="BV635">
        <v>31511</v>
      </c>
      <c r="BX635" t="s">
        <v>63</v>
      </c>
      <c r="CB635" t="s">
        <v>63</v>
      </c>
      <c r="CC635" t="s">
        <v>63</v>
      </c>
      <c r="CE635" t="s">
        <v>63</v>
      </c>
      <c r="CG635" t="s">
        <v>62</v>
      </c>
      <c r="CH635" t="s">
        <v>1953</v>
      </c>
      <c r="CI635" t="s">
        <v>62</v>
      </c>
      <c r="CJ635" t="s">
        <v>1954</v>
      </c>
      <c r="DJ635" t="s">
        <v>806</v>
      </c>
      <c r="DK635" t="s">
        <v>807</v>
      </c>
      <c r="DN635" t="s">
        <v>63</v>
      </c>
      <c r="DO635" t="s">
        <v>1116</v>
      </c>
      <c r="DP635" t="s">
        <v>63</v>
      </c>
      <c r="DQ635" t="s">
        <v>69</v>
      </c>
      <c r="EB635">
        <v>4</v>
      </c>
      <c r="EC635">
        <v>4</v>
      </c>
      <c r="EE635" t="s">
        <v>1955</v>
      </c>
      <c r="EF635">
        <v>5</v>
      </c>
      <c r="EV635">
        <v>7250</v>
      </c>
      <c r="EW635">
        <v>575</v>
      </c>
      <c r="EX635">
        <v>420</v>
      </c>
      <c r="EY635">
        <v>505</v>
      </c>
    </row>
    <row r="636" spans="1:165" x14ac:dyDescent="0.35">
      <c r="A636">
        <v>2023</v>
      </c>
      <c r="B636" t="s">
        <v>59</v>
      </c>
      <c r="C636" t="s">
        <v>60</v>
      </c>
      <c r="D636" t="s">
        <v>2018</v>
      </c>
      <c r="E636" t="s">
        <v>61</v>
      </c>
      <c r="F636">
        <v>388</v>
      </c>
      <c r="G636" s="209">
        <v>5.6</v>
      </c>
      <c r="H636">
        <v>8</v>
      </c>
      <c r="I636" t="s">
        <v>1114</v>
      </c>
      <c r="J636">
        <v>15</v>
      </c>
      <c r="K636">
        <v>20</v>
      </c>
      <c r="L636">
        <v>17</v>
      </c>
      <c r="M636">
        <v>18.899999999999999</v>
      </c>
      <c r="N636">
        <v>28.3</v>
      </c>
      <c r="O636">
        <v>22.221399999999999</v>
      </c>
      <c r="P636">
        <v>15.2737</v>
      </c>
      <c r="Q636">
        <v>20.4361</v>
      </c>
      <c r="R636">
        <v>17.232600000000001</v>
      </c>
      <c r="T636" t="s">
        <v>852</v>
      </c>
      <c r="U636" t="s">
        <v>853</v>
      </c>
      <c r="V636" t="s">
        <v>819</v>
      </c>
      <c r="W636" t="s">
        <v>820</v>
      </c>
      <c r="Y636">
        <v>9</v>
      </c>
      <c r="Z636" t="s">
        <v>62</v>
      </c>
      <c r="AA636" t="s">
        <v>63</v>
      </c>
      <c r="AB636" t="s">
        <v>400</v>
      </c>
      <c r="AC636" t="s">
        <v>401</v>
      </c>
      <c r="AD636">
        <v>10</v>
      </c>
      <c r="AG636" t="s">
        <v>800</v>
      </c>
      <c r="AH636" t="s">
        <v>801</v>
      </c>
      <c r="AI636" t="s">
        <v>64</v>
      </c>
      <c r="AJ636" t="s">
        <v>65</v>
      </c>
      <c r="AK636" t="s">
        <v>66</v>
      </c>
      <c r="AL636" t="s">
        <v>67</v>
      </c>
      <c r="AS636">
        <v>3200</v>
      </c>
      <c r="AT636">
        <v>3200</v>
      </c>
      <c r="BN636" s="192" t="s">
        <v>1004</v>
      </c>
      <c r="BO636">
        <v>2</v>
      </c>
      <c r="BP636">
        <v>2</v>
      </c>
      <c r="BQ636">
        <v>13</v>
      </c>
      <c r="BR636" t="s">
        <v>68</v>
      </c>
      <c r="BT636" t="s">
        <v>998</v>
      </c>
      <c r="BU636" s="210">
        <v>44777</v>
      </c>
      <c r="BV636">
        <v>31512</v>
      </c>
      <c r="BX636" t="s">
        <v>62</v>
      </c>
      <c r="CB636" t="s">
        <v>63</v>
      </c>
      <c r="CC636" t="s">
        <v>63</v>
      </c>
      <c r="CE636" t="s">
        <v>63</v>
      </c>
      <c r="CG636" t="s">
        <v>62</v>
      </c>
      <c r="CH636" t="s">
        <v>1953</v>
      </c>
      <c r="CI636" t="s">
        <v>62</v>
      </c>
      <c r="CJ636" t="s">
        <v>1954</v>
      </c>
      <c r="DJ636" t="s">
        <v>806</v>
      </c>
      <c r="DK636" t="s">
        <v>807</v>
      </c>
      <c r="DN636" t="s">
        <v>63</v>
      </c>
      <c r="DO636" t="s">
        <v>1116</v>
      </c>
      <c r="DP636" t="s">
        <v>63</v>
      </c>
      <c r="DQ636" t="s">
        <v>69</v>
      </c>
      <c r="EB636">
        <v>3</v>
      </c>
      <c r="EC636">
        <v>3</v>
      </c>
      <c r="EE636" t="s">
        <v>1955</v>
      </c>
      <c r="EF636">
        <v>5</v>
      </c>
      <c r="EV636">
        <v>8000</v>
      </c>
      <c r="EW636">
        <v>584</v>
      </c>
      <c r="EX636">
        <v>436</v>
      </c>
      <c r="EY636">
        <v>517</v>
      </c>
    </row>
    <row r="637" spans="1:165" x14ac:dyDescent="0.35">
      <c r="A637">
        <v>2023</v>
      </c>
      <c r="B637" t="s">
        <v>847</v>
      </c>
      <c r="C637" t="s">
        <v>1956</v>
      </c>
      <c r="D637" t="s">
        <v>2019</v>
      </c>
      <c r="E637" t="s">
        <v>850</v>
      </c>
      <c r="F637">
        <v>548</v>
      </c>
      <c r="G637" s="209">
        <v>3</v>
      </c>
      <c r="H637">
        <v>6</v>
      </c>
      <c r="I637" t="s">
        <v>882</v>
      </c>
      <c r="J637">
        <v>21</v>
      </c>
      <c r="K637">
        <v>29</v>
      </c>
      <c r="L637">
        <v>24</v>
      </c>
      <c r="M637">
        <v>27</v>
      </c>
      <c r="N637">
        <v>42</v>
      </c>
      <c r="O637">
        <v>32.170200000000001</v>
      </c>
      <c r="P637">
        <v>21.250499999999999</v>
      </c>
      <c r="Q637">
        <v>29.401</v>
      </c>
      <c r="R637">
        <v>24.279299999999999</v>
      </c>
      <c r="T637" t="s">
        <v>796</v>
      </c>
      <c r="U637" t="s">
        <v>797</v>
      </c>
      <c r="V637" t="s">
        <v>73</v>
      </c>
      <c r="W637" t="s">
        <v>74</v>
      </c>
      <c r="Y637">
        <v>8</v>
      </c>
      <c r="Z637" t="s">
        <v>62</v>
      </c>
      <c r="AA637" t="s">
        <v>63</v>
      </c>
      <c r="AB637">
        <v>4</v>
      </c>
      <c r="AC637" t="s">
        <v>114</v>
      </c>
      <c r="AE637">
        <v>5</v>
      </c>
      <c r="AG637" t="s">
        <v>1891</v>
      </c>
      <c r="AH637" t="s">
        <v>1892</v>
      </c>
      <c r="AI637" t="s">
        <v>64</v>
      </c>
      <c r="AJ637" t="s">
        <v>65</v>
      </c>
      <c r="AK637" t="s">
        <v>66</v>
      </c>
      <c r="AL637" t="s">
        <v>67</v>
      </c>
      <c r="AS637">
        <v>2000</v>
      </c>
      <c r="AT637">
        <v>2000</v>
      </c>
      <c r="BO637">
        <v>2</v>
      </c>
      <c r="BP637">
        <v>2</v>
      </c>
      <c r="BQ637">
        <v>13</v>
      </c>
      <c r="BR637" t="s">
        <v>68</v>
      </c>
      <c r="BT637" t="s">
        <v>998</v>
      </c>
      <c r="BU637" s="210">
        <v>44893</v>
      </c>
      <c r="BV637">
        <v>32467</v>
      </c>
      <c r="BX637" t="s">
        <v>63</v>
      </c>
      <c r="BY637" t="s">
        <v>63</v>
      </c>
      <c r="CB637" t="s">
        <v>63</v>
      </c>
      <c r="CC637" t="s">
        <v>63</v>
      </c>
      <c r="CE637" t="s">
        <v>63</v>
      </c>
      <c r="CG637" t="s">
        <v>63</v>
      </c>
      <c r="CI637" t="s">
        <v>63</v>
      </c>
      <c r="DJ637" t="s">
        <v>1893</v>
      </c>
      <c r="DK637" t="s">
        <v>1894</v>
      </c>
      <c r="DN637" t="s">
        <v>63</v>
      </c>
      <c r="DO637" t="s">
        <v>2012</v>
      </c>
      <c r="DP637" t="s">
        <v>63</v>
      </c>
      <c r="DQ637" t="s">
        <v>69</v>
      </c>
      <c r="EB637">
        <v>5</v>
      </c>
      <c r="EC637">
        <v>4</v>
      </c>
      <c r="EE637" t="s">
        <v>2013</v>
      </c>
      <c r="EF637">
        <v>1</v>
      </c>
      <c r="EV637">
        <v>2000</v>
      </c>
      <c r="EW637">
        <v>478</v>
      </c>
      <c r="EX637">
        <v>346</v>
      </c>
      <c r="EY637">
        <v>418</v>
      </c>
    </row>
    <row r="638" spans="1:165" x14ac:dyDescent="0.35">
      <c r="A638">
        <v>2023</v>
      </c>
      <c r="B638" t="s">
        <v>847</v>
      </c>
      <c r="C638" t="s">
        <v>1956</v>
      </c>
      <c r="D638" t="s">
        <v>2019</v>
      </c>
      <c r="E638" t="s">
        <v>850</v>
      </c>
      <c r="F638">
        <v>549</v>
      </c>
      <c r="G638" s="209">
        <v>3.6</v>
      </c>
      <c r="H638">
        <v>6</v>
      </c>
      <c r="I638" t="s">
        <v>882</v>
      </c>
      <c r="J638">
        <v>19</v>
      </c>
      <c r="K638">
        <v>24</v>
      </c>
      <c r="L638">
        <v>21</v>
      </c>
      <c r="M638">
        <v>24.379300000000001</v>
      </c>
      <c r="N638">
        <v>34.020000000000003</v>
      </c>
      <c r="O638">
        <v>27.942599999999999</v>
      </c>
      <c r="P638">
        <v>19.351199999999999</v>
      </c>
      <c r="Q638">
        <v>24.247</v>
      </c>
      <c r="R638">
        <v>21.2852</v>
      </c>
      <c r="T638" t="s">
        <v>852</v>
      </c>
      <c r="U638" t="s">
        <v>853</v>
      </c>
      <c r="V638" t="s">
        <v>73</v>
      </c>
      <c r="W638" t="s">
        <v>74</v>
      </c>
      <c r="Y638">
        <v>8</v>
      </c>
      <c r="Z638" t="s">
        <v>62</v>
      </c>
      <c r="AA638" t="s">
        <v>63</v>
      </c>
      <c r="AB638">
        <v>4</v>
      </c>
      <c r="AC638" t="s">
        <v>114</v>
      </c>
      <c r="AD638">
        <v>10</v>
      </c>
      <c r="AG638" t="s">
        <v>856</v>
      </c>
      <c r="AH638" t="s">
        <v>857</v>
      </c>
      <c r="AI638" t="s">
        <v>64</v>
      </c>
      <c r="AJ638" t="s">
        <v>65</v>
      </c>
      <c r="AK638" t="s">
        <v>66</v>
      </c>
      <c r="AL638" t="s">
        <v>67</v>
      </c>
      <c r="AS638">
        <v>2100</v>
      </c>
      <c r="AT638">
        <v>2100</v>
      </c>
      <c r="BN638" s="192" t="s">
        <v>1958</v>
      </c>
      <c r="BO638">
        <v>2</v>
      </c>
      <c r="BP638">
        <v>2</v>
      </c>
      <c r="BQ638">
        <v>13</v>
      </c>
      <c r="BR638" t="s">
        <v>68</v>
      </c>
      <c r="BT638" t="s">
        <v>998</v>
      </c>
      <c r="BU638" s="210">
        <v>44893</v>
      </c>
      <c r="BV638">
        <v>32490</v>
      </c>
      <c r="BX638" t="s">
        <v>63</v>
      </c>
      <c r="BY638" t="s">
        <v>63</v>
      </c>
      <c r="CB638" t="s">
        <v>63</v>
      </c>
      <c r="CC638" t="s">
        <v>63</v>
      </c>
      <c r="CE638" t="s">
        <v>63</v>
      </c>
      <c r="CG638" t="s">
        <v>62</v>
      </c>
      <c r="CH638" t="s">
        <v>859</v>
      </c>
      <c r="CI638" t="s">
        <v>63</v>
      </c>
      <c r="CK638" t="s">
        <v>83</v>
      </c>
      <c r="CM638">
        <v>1</v>
      </c>
      <c r="CN638" t="s">
        <v>84</v>
      </c>
      <c r="CP638">
        <v>48</v>
      </c>
      <c r="CQ638">
        <v>9.8000000000000007</v>
      </c>
      <c r="CR638">
        <v>42</v>
      </c>
      <c r="CS638" t="s">
        <v>85</v>
      </c>
      <c r="CV638" t="s">
        <v>86</v>
      </c>
      <c r="CX638" t="s">
        <v>87</v>
      </c>
      <c r="CY638" t="s">
        <v>63</v>
      </c>
      <c r="DD638">
        <v>1</v>
      </c>
      <c r="DE638" t="s">
        <v>130</v>
      </c>
      <c r="DG638">
        <v>11</v>
      </c>
      <c r="DJ638" t="s">
        <v>864</v>
      </c>
      <c r="DK638" t="s">
        <v>865</v>
      </c>
      <c r="DL638" t="s">
        <v>63</v>
      </c>
      <c r="DM638" t="s">
        <v>63</v>
      </c>
      <c r="DN638" t="s">
        <v>63</v>
      </c>
      <c r="DO638" t="s">
        <v>1116</v>
      </c>
      <c r="DP638" t="s">
        <v>62</v>
      </c>
      <c r="DQ638" t="s">
        <v>77</v>
      </c>
      <c r="EB638">
        <v>4</v>
      </c>
      <c r="EC638">
        <v>4</v>
      </c>
      <c r="EE638" t="s">
        <v>1959</v>
      </c>
      <c r="EF638">
        <v>7</v>
      </c>
      <c r="EV638">
        <v>2500</v>
      </c>
      <c r="EW638">
        <v>459</v>
      </c>
      <c r="EX638">
        <v>366</v>
      </c>
      <c r="EY638">
        <v>417</v>
      </c>
    </row>
    <row r="639" spans="1:165" x14ac:dyDescent="0.35">
      <c r="A639">
        <v>2023</v>
      </c>
      <c r="B639" t="s">
        <v>847</v>
      </c>
      <c r="C639" t="s">
        <v>1956</v>
      </c>
      <c r="D639" t="s">
        <v>2019</v>
      </c>
      <c r="E639" t="s">
        <v>850</v>
      </c>
      <c r="F639">
        <v>550</v>
      </c>
      <c r="G639" s="209">
        <v>5.7</v>
      </c>
      <c r="H639">
        <v>8</v>
      </c>
      <c r="I639" t="s">
        <v>882</v>
      </c>
      <c r="J639">
        <v>17</v>
      </c>
      <c r="K639">
        <v>22</v>
      </c>
      <c r="L639">
        <v>19</v>
      </c>
      <c r="M639">
        <v>21.8551</v>
      </c>
      <c r="N639">
        <v>31.182099999999998</v>
      </c>
      <c r="O639">
        <v>25.2544</v>
      </c>
      <c r="P639">
        <v>17.4909</v>
      </c>
      <c r="Q639">
        <v>22.3688</v>
      </c>
      <c r="R639">
        <v>19.393999999999998</v>
      </c>
      <c r="T639" t="s">
        <v>852</v>
      </c>
      <c r="U639" t="s">
        <v>853</v>
      </c>
      <c r="V639" t="s">
        <v>73</v>
      </c>
      <c r="W639" t="s">
        <v>74</v>
      </c>
      <c r="Y639">
        <v>8</v>
      </c>
      <c r="Z639" t="s">
        <v>62</v>
      </c>
      <c r="AA639" t="s">
        <v>63</v>
      </c>
      <c r="AB639">
        <v>4</v>
      </c>
      <c r="AC639" t="s">
        <v>114</v>
      </c>
      <c r="AD639">
        <v>10</v>
      </c>
      <c r="AG639" t="s">
        <v>1554</v>
      </c>
      <c r="AH639" t="s">
        <v>1555</v>
      </c>
      <c r="AI639" t="s">
        <v>64</v>
      </c>
      <c r="AJ639" t="s">
        <v>65</v>
      </c>
      <c r="AK639" t="s">
        <v>66</v>
      </c>
      <c r="AL639" t="s">
        <v>67</v>
      </c>
      <c r="AS639">
        <v>2700</v>
      </c>
      <c r="AT639">
        <v>2700</v>
      </c>
      <c r="BN639" s="192" t="s">
        <v>1958</v>
      </c>
      <c r="BO639">
        <v>1</v>
      </c>
      <c r="BP639">
        <v>1</v>
      </c>
      <c r="BQ639">
        <v>13</v>
      </c>
      <c r="BR639" t="s">
        <v>68</v>
      </c>
      <c r="BT639" t="s">
        <v>998</v>
      </c>
      <c r="BU639" s="210">
        <v>44893</v>
      </c>
      <c r="BV639">
        <v>32502</v>
      </c>
      <c r="BX639" t="s">
        <v>63</v>
      </c>
      <c r="BY639" t="s">
        <v>63</v>
      </c>
      <c r="CB639" t="s">
        <v>63</v>
      </c>
      <c r="CC639" t="s">
        <v>63</v>
      </c>
      <c r="CE639" t="s">
        <v>62</v>
      </c>
      <c r="CF639" t="s">
        <v>1556</v>
      </c>
      <c r="CG639" t="s">
        <v>62</v>
      </c>
      <c r="CH639" t="s">
        <v>1505</v>
      </c>
      <c r="CI639" t="s">
        <v>63</v>
      </c>
      <c r="CK639" t="s">
        <v>83</v>
      </c>
      <c r="CM639">
        <v>1</v>
      </c>
      <c r="CN639" t="s">
        <v>84</v>
      </c>
      <c r="CP639">
        <v>48</v>
      </c>
      <c r="CQ639">
        <v>8</v>
      </c>
      <c r="CR639">
        <v>42</v>
      </c>
      <c r="CS639" t="s">
        <v>85</v>
      </c>
      <c r="CV639" t="s">
        <v>86</v>
      </c>
      <c r="CX639" t="s">
        <v>87</v>
      </c>
      <c r="CY639" t="s">
        <v>62</v>
      </c>
      <c r="DD639">
        <v>1</v>
      </c>
      <c r="DE639" t="s">
        <v>130</v>
      </c>
      <c r="DG639">
        <v>16</v>
      </c>
      <c r="DJ639" t="s">
        <v>864</v>
      </c>
      <c r="DK639" t="s">
        <v>865</v>
      </c>
      <c r="DL639" t="s">
        <v>63</v>
      </c>
      <c r="DM639" t="s">
        <v>63</v>
      </c>
      <c r="DN639" t="s">
        <v>63</v>
      </c>
      <c r="DO639" t="s">
        <v>1116</v>
      </c>
      <c r="DP639" t="s">
        <v>62</v>
      </c>
      <c r="DQ639" t="s">
        <v>77</v>
      </c>
      <c r="EB639">
        <v>4</v>
      </c>
      <c r="EC639">
        <v>4</v>
      </c>
      <c r="EE639" t="s">
        <v>1960</v>
      </c>
      <c r="EF639">
        <v>5</v>
      </c>
      <c r="EV639">
        <v>5500</v>
      </c>
      <c r="EW639">
        <v>507</v>
      </c>
      <c r="EX639">
        <v>396</v>
      </c>
      <c r="EY639">
        <v>457</v>
      </c>
    </row>
    <row r="640" spans="1:165" x14ac:dyDescent="0.35">
      <c r="A640">
        <v>2023</v>
      </c>
      <c r="B640" t="s">
        <v>847</v>
      </c>
      <c r="C640" t="s">
        <v>1956</v>
      </c>
      <c r="D640" t="s">
        <v>2020</v>
      </c>
      <c r="E640" t="s">
        <v>850</v>
      </c>
      <c r="F640">
        <v>563</v>
      </c>
      <c r="G640" s="209">
        <v>3.6</v>
      </c>
      <c r="H640">
        <v>6</v>
      </c>
      <c r="I640" t="s">
        <v>882</v>
      </c>
      <c r="J640">
        <v>16</v>
      </c>
      <c r="K640">
        <v>23</v>
      </c>
      <c r="L640">
        <v>19</v>
      </c>
      <c r="M640">
        <v>20.100000000000001</v>
      </c>
      <c r="N640">
        <v>32.485300000000002</v>
      </c>
      <c r="O640">
        <v>24.262699999999999</v>
      </c>
      <c r="P640">
        <v>16.179300000000001</v>
      </c>
      <c r="Q640">
        <v>23.234300000000001</v>
      </c>
      <c r="R640">
        <v>18.739899999999999</v>
      </c>
      <c r="T640" t="s">
        <v>852</v>
      </c>
      <c r="U640" t="s">
        <v>853</v>
      </c>
      <c r="V640" t="s">
        <v>73</v>
      </c>
      <c r="W640" t="s">
        <v>74</v>
      </c>
      <c r="Y640">
        <v>8</v>
      </c>
      <c r="Z640" t="s">
        <v>62</v>
      </c>
      <c r="AA640" t="s">
        <v>63</v>
      </c>
      <c r="AB640">
        <v>4</v>
      </c>
      <c r="AC640" t="s">
        <v>114</v>
      </c>
      <c r="AD640">
        <v>10</v>
      </c>
      <c r="AG640" t="s">
        <v>856</v>
      </c>
      <c r="AH640" t="s">
        <v>857</v>
      </c>
      <c r="AI640" t="s">
        <v>64</v>
      </c>
      <c r="AJ640" t="s">
        <v>65</v>
      </c>
      <c r="AK640" t="s">
        <v>66</v>
      </c>
      <c r="AL640" t="s">
        <v>67</v>
      </c>
      <c r="AS640">
        <v>2350</v>
      </c>
      <c r="AT640">
        <v>2350</v>
      </c>
      <c r="BO640">
        <v>2</v>
      </c>
      <c r="BP640">
        <v>2</v>
      </c>
      <c r="BQ640">
        <v>13</v>
      </c>
      <c r="BR640" t="s">
        <v>68</v>
      </c>
      <c r="BT640" t="s">
        <v>998</v>
      </c>
      <c r="BU640" s="210">
        <v>44900</v>
      </c>
      <c r="BV640">
        <v>32562</v>
      </c>
      <c r="BX640" t="s">
        <v>63</v>
      </c>
      <c r="BY640" t="s">
        <v>63</v>
      </c>
      <c r="CB640" t="s">
        <v>63</v>
      </c>
      <c r="CC640" t="s">
        <v>63</v>
      </c>
      <c r="CE640" t="s">
        <v>63</v>
      </c>
      <c r="CG640" t="s">
        <v>62</v>
      </c>
      <c r="CH640" t="s">
        <v>859</v>
      </c>
      <c r="CI640" t="s">
        <v>63</v>
      </c>
      <c r="DJ640" t="s">
        <v>864</v>
      </c>
      <c r="DK640" t="s">
        <v>865</v>
      </c>
      <c r="DN640" t="s">
        <v>63</v>
      </c>
      <c r="DO640" t="s">
        <v>860</v>
      </c>
      <c r="DP640" t="s">
        <v>63</v>
      </c>
      <c r="DQ640" t="s">
        <v>69</v>
      </c>
      <c r="EB640">
        <v>4</v>
      </c>
      <c r="EC640">
        <v>4</v>
      </c>
      <c r="EE640" t="s">
        <v>1962</v>
      </c>
      <c r="EF640">
        <v>7</v>
      </c>
      <c r="EV640">
        <v>3750</v>
      </c>
      <c r="EW640">
        <v>549</v>
      </c>
      <c r="EX640">
        <v>382</v>
      </c>
      <c r="EY640">
        <v>474</v>
      </c>
    </row>
    <row r="641" spans="1:165" x14ac:dyDescent="0.35">
      <c r="A641">
        <v>2023</v>
      </c>
      <c r="B641" t="s">
        <v>847</v>
      </c>
      <c r="C641" t="s">
        <v>1956</v>
      </c>
      <c r="D641" t="s">
        <v>2020</v>
      </c>
      <c r="E641" t="s">
        <v>850</v>
      </c>
      <c r="F641">
        <v>564</v>
      </c>
      <c r="G641" s="209">
        <v>5.7</v>
      </c>
      <c r="H641">
        <v>8</v>
      </c>
      <c r="I641" t="s">
        <v>882</v>
      </c>
      <c r="J641">
        <v>15</v>
      </c>
      <c r="K641">
        <v>20</v>
      </c>
      <c r="L641">
        <v>17</v>
      </c>
      <c r="M641">
        <v>18.2</v>
      </c>
      <c r="N641">
        <v>28.1</v>
      </c>
      <c r="O641">
        <v>21.629100000000001</v>
      </c>
      <c r="P641">
        <v>14.742100000000001</v>
      </c>
      <c r="Q641">
        <v>20.300999999999998</v>
      </c>
      <c r="R641">
        <v>16.8139</v>
      </c>
      <c r="T641" t="s">
        <v>852</v>
      </c>
      <c r="U641" t="s">
        <v>853</v>
      </c>
      <c r="V641" t="s">
        <v>73</v>
      </c>
      <c r="W641" t="s">
        <v>74</v>
      </c>
      <c r="Y641">
        <v>8</v>
      </c>
      <c r="Z641" t="s">
        <v>62</v>
      </c>
      <c r="AA641" t="s">
        <v>63</v>
      </c>
      <c r="AB641">
        <v>4</v>
      </c>
      <c r="AC641" t="s">
        <v>114</v>
      </c>
      <c r="AD641">
        <v>10</v>
      </c>
      <c r="AG641" t="s">
        <v>1554</v>
      </c>
      <c r="AH641" t="s">
        <v>1555</v>
      </c>
      <c r="AI641" t="s">
        <v>64</v>
      </c>
      <c r="AJ641" t="s">
        <v>65</v>
      </c>
      <c r="AK641" t="s">
        <v>66</v>
      </c>
      <c r="AL641" t="s">
        <v>67</v>
      </c>
      <c r="AS641">
        <v>3000</v>
      </c>
      <c r="AT641">
        <v>3000</v>
      </c>
      <c r="BO641">
        <v>1</v>
      </c>
      <c r="BP641">
        <v>1</v>
      </c>
      <c r="BQ641">
        <v>13</v>
      </c>
      <c r="BR641" t="s">
        <v>68</v>
      </c>
      <c r="BT641" t="s">
        <v>998</v>
      </c>
      <c r="BU641" s="210">
        <v>44904</v>
      </c>
      <c r="BV641">
        <v>32568</v>
      </c>
      <c r="BX641" t="s">
        <v>63</v>
      </c>
      <c r="BY641" t="s">
        <v>63</v>
      </c>
      <c r="CB641" t="s">
        <v>63</v>
      </c>
      <c r="CC641" t="s">
        <v>63</v>
      </c>
      <c r="CE641" t="s">
        <v>62</v>
      </c>
      <c r="CF641" t="s">
        <v>1556</v>
      </c>
      <c r="CG641" t="s">
        <v>62</v>
      </c>
      <c r="CH641" t="s">
        <v>1505</v>
      </c>
      <c r="CI641" t="s">
        <v>63</v>
      </c>
      <c r="DJ641" t="s">
        <v>864</v>
      </c>
      <c r="DK641" t="s">
        <v>865</v>
      </c>
      <c r="DN641" t="s">
        <v>63</v>
      </c>
      <c r="DO641" t="s">
        <v>1116</v>
      </c>
      <c r="DP641" t="s">
        <v>63</v>
      </c>
      <c r="DQ641" t="s">
        <v>69</v>
      </c>
      <c r="EB641">
        <v>3</v>
      </c>
      <c r="EC641">
        <v>3</v>
      </c>
      <c r="EE641" t="s">
        <v>1963</v>
      </c>
      <c r="EF641">
        <v>5</v>
      </c>
      <c r="EV641">
        <v>7000</v>
      </c>
      <c r="EW641">
        <v>602</v>
      </c>
      <c r="EX641">
        <v>437</v>
      </c>
      <c r="EY641">
        <v>528</v>
      </c>
    </row>
    <row r="642" spans="1:165" x14ac:dyDescent="0.35">
      <c r="A642">
        <v>2023</v>
      </c>
      <c r="B642" t="s">
        <v>847</v>
      </c>
      <c r="C642" t="s">
        <v>1956</v>
      </c>
      <c r="D642" t="s">
        <v>2021</v>
      </c>
      <c r="E642" t="s">
        <v>850</v>
      </c>
      <c r="F642">
        <v>552</v>
      </c>
      <c r="G642" s="209">
        <v>6.2</v>
      </c>
      <c r="H642">
        <v>8</v>
      </c>
      <c r="I642" t="s">
        <v>882</v>
      </c>
      <c r="J642">
        <v>10</v>
      </c>
      <c r="K642">
        <v>14</v>
      </c>
      <c r="L642">
        <v>12</v>
      </c>
      <c r="M642">
        <v>12.7</v>
      </c>
      <c r="N642">
        <v>19.3</v>
      </c>
      <c r="O642">
        <v>15.0098</v>
      </c>
      <c r="P642">
        <v>10.4781</v>
      </c>
      <c r="Q642">
        <v>14.232100000000001</v>
      </c>
      <c r="R642">
        <v>11.8893</v>
      </c>
      <c r="T642" t="s">
        <v>1077</v>
      </c>
      <c r="U642" t="s">
        <v>1078</v>
      </c>
      <c r="V642" t="s">
        <v>73</v>
      </c>
      <c r="W642" t="s">
        <v>74</v>
      </c>
      <c r="Y642">
        <v>8</v>
      </c>
      <c r="Z642" t="s">
        <v>62</v>
      </c>
      <c r="AA642" t="s">
        <v>63</v>
      </c>
      <c r="AB642">
        <v>4</v>
      </c>
      <c r="AC642" t="s">
        <v>114</v>
      </c>
      <c r="AD642">
        <v>10</v>
      </c>
      <c r="AG642" t="s">
        <v>800</v>
      </c>
      <c r="AH642" t="s">
        <v>801</v>
      </c>
      <c r="AI642" t="s">
        <v>64</v>
      </c>
      <c r="AJ642" t="s">
        <v>65</v>
      </c>
      <c r="AK642" t="s">
        <v>66</v>
      </c>
      <c r="AL642" t="s">
        <v>67</v>
      </c>
      <c r="AS642">
        <v>4550</v>
      </c>
      <c r="AT642">
        <v>4550</v>
      </c>
      <c r="BO642">
        <v>1</v>
      </c>
      <c r="BP642">
        <v>1</v>
      </c>
      <c r="BQ642">
        <v>13</v>
      </c>
      <c r="BR642" t="s">
        <v>68</v>
      </c>
      <c r="BT642" t="s">
        <v>998</v>
      </c>
      <c r="BU642" s="210">
        <v>44893</v>
      </c>
      <c r="BV642">
        <v>32468</v>
      </c>
      <c r="BX642" t="s">
        <v>63</v>
      </c>
      <c r="BY642" t="s">
        <v>63</v>
      </c>
      <c r="CB642" t="s">
        <v>63</v>
      </c>
      <c r="CC642" t="s">
        <v>63</v>
      </c>
      <c r="CE642" t="s">
        <v>63</v>
      </c>
      <c r="CG642" t="s">
        <v>62</v>
      </c>
      <c r="CH642" t="s">
        <v>1565</v>
      </c>
      <c r="CI642" t="s">
        <v>63</v>
      </c>
      <c r="DJ642" t="s">
        <v>864</v>
      </c>
      <c r="DK642" t="s">
        <v>865</v>
      </c>
      <c r="DN642" t="s">
        <v>63</v>
      </c>
      <c r="DO642" t="s">
        <v>1506</v>
      </c>
      <c r="DP642" t="s">
        <v>63</v>
      </c>
      <c r="DQ642" t="s">
        <v>69</v>
      </c>
      <c r="EB642">
        <v>1</v>
      </c>
      <c r="EC642">
        <v>1</v>
      </c>
      <c r="EE642" t="s">
        <v>2022</v>
      </c>
      <c r="EF642">
        <v>1</v>
      </c>
      <c r="EI642" t="s">
        <v>2023</v>
      </c>
      <c r="EJ642">
        <v>1</v>
      </c>
      <c r="EV642">
        <v>14750</v>
      </c>
      <c r="EW642">
        <v>850</v>
      </c>
      <c r="EX642">
        <v>624</v>
      </c>
      <c r="EY642">
        <v>748</v>
      </c>
    </row>
    <row r="643" spans="1:165" x14ac:dyDescent="0.35">
      <c r="A643" s="4">
        <v>2023</v>
      </c>
      <c r="B643" s="4" t="s">
        <v>149</v>
      </c>
      <c r="C643" s="4" t="s">
        <v>155</v>
      </c>
      <c r="D643" s="4" t="s">
        <v>2024</v>
      </c>
      <c r="E643" s="4" t="s">
        <v>151</v>
      </c>
      <c r="F643" s="4">
        <v>19</v>
      </c>
      <c r="G643" s="88">
        <v>3.4</v>
      </c>
      <c r="H643" s="4">
        <v>6</v>
      </c>
      <c r="I643" s="4" t="s">
        <v>911</v>
      </c>
      <c r="J643" s="4">
        <v>17</v>
      </c>
      <c r="K643" s="4">
        <v>22</v>
      </c>
      <c r="L643" s="4">
        <v>19</v>
      </c>
      <c r="M643" s="4">
        <v>21.772500000000001</v>
      </c>
      <c r="N643" s="4">
        <v>31.1448</v>
      </c>
      <c r="O643" s="4">
        <v>25.182700000000001</v>
      </c>
      <c r="P643" s="4">
        <v>17.429600000000001</v>
      </c>
      <c r="Q643" s="4">
        <v>22.343900000000001</v>
      </c>
      <c r="R643" s="4">
        <v>19.344100000000001</v>
      </c>
      <c r="S643" s="4"/>
      <c r="T643" s="4" t="s">
        <v>796</v>
      </c>
      <c r="U643" s="4" t="s">
        <v>797</v>
      </c>
      <c r="V643" s="4" t="s">
        <v>819</v>
      </c>
      <c r="W643" s="4" t="s">
        <v>820</v>
      </c>
      <c r="X643" s="4"/>
      <c r="Y643" s="4">
        <v>10</v>
      </c>
      <c r="Z643" s="4" t="s">
        <v>62</v>
      </c>
      <c r="AA643" s="4" t="s">
        <v>63</v>
      </c>
      <c r="AB643" s="4" t="s">
        <v>400</v>
      </c>
      <c r="AC643" s="4" t="s">
        <v>401</v>
      </c>
      <c r="AD643" s="4">
        <v>15</v>
      </c>
      <c r="AE643" s="4"/>
      <c r="AF643" s="4"/>
      <c r="AG643" s="4" t="s">
        <v>856</v>
      </c>
      <c r="AH643" s="4" t="s">
        <v>857</v>
      </c>
      <c r="AI643" s="4" t="s">
        <v>64</v>
      </c>
      <c r="AJ643" s="4" t="s">
        <v>65</v>
      </c>
      <c r="AK643" s="4" t="s">
        <v>66</v>
      </c>
      <c r="AL643" s="4" t="s">
        <v>67</v>
      </c>
      <c r="AM643" s="4"/>
      <c r="AN643" s="4"/>
      <c r="AO643" s="4"/>
      <c r="AP643" s="4"/>
      <c r="AQ643" s="4"/>
      <c r="AR643" s="4"/>
      <c r="AS643" s="4">
        <v>2350</v>
      </c>
      <c r="AT643" s="4">
        <v>2350</v>
      </c>
      <c r="AU643" s="4"/>
      <c r="AV643" s="4"/>
      <c r="AW643" s="4"/>
      <c r="AX643" s="4"/>
      <c r="AY643" s="4"/>
      <c r="AZ643" s="4"/>
      <c r="BA643" s="4"/>
      <c r="BB643" s="4"/>
      <c r="BC643" s="4"/>
      <c r="BD643" s="4"/>
      <c r="BE643" s="4"/>
      <c r="BF643" s="4"/>
      <c r="BG643" s="4"/>
      <c r="BH643" s="4"/>
      <c r="BI643" s="4"/>
      <c r="BJ643" s="4"/>
      <c r="BK643" s="4"/>
      <c r="BL643" s="4"/>
      <c r="BM643" s="4"/>
      <c r="BN643" s="92" t="s">
        <v>1966</v>
      </c>
      <c r="BO643" s="4">
        <v>2</v>
      </c>
      <c r="BP643" s="4">
        <v>2</v>
      </c>
      <c r="BQ643" s="4">
        <v>13</v>
      </c>
      <c r="BR643" s="4" t="s">
        <v>68</v>
      </c>
      <c r="BS643" s="4"/>
      <c r="BT643" s="4" t="s">
        <v>998</v>
      </c>
      <c r="BU643" s="89">
        <v>44811</v>
      </c>
      <c r="BV643" s="4">
        <v>32017</v>
      </c>
      <c r="BW643" s="5"/>
      <c r="BX643" s="4" t="s">
        <v>63</v>
      </c>
      <c r="BY643" s="4" t="s">
        <v>63</v>
      </c>
      <c r="BZ643" s="4"/>
      <c r="CA643" s="4"/>
      <c r="CB643" s="4" t="s">
        <v>63</v>
      </c>
      <c r="CC643" s="4" t="s">
        <v>63</v>
      </c>
      <c r="CD643" s="4" t="s">
        <v>1967</v>
      </c>
      <c r="CE643" s="4" t="s">
        <v>63</v>
      </c>
      <c r="CF643" s="4"/>
      <c r="CG643" s="4" t="s">
        <v>62</v>
      </c>
      <c r="CH643" s="4" t="s">
        <v>898</v>
      </c>
      <c r="CI643" s="4" t="s">
        <v>63</v>
      </c>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t="s">
        <v>905</v>
      </c>
      <c r="DK643" s="4" t="s">
        <v>906</v>
      </c>
      <c r="DL643" s="4"/>
      <c r="DM643" s="4"/>
      <c r="DN643" s="4" t="s">
        <v>63</v>
      </c>
      <c r="DO643" s="4" t="s">
        <v>1244</v>
      </c>
      <c r="DP643" s="4" t="s">
        <v>62</v>
      </c>
      <c r="DQ643" s="4" t="s">
        <v>77</v>
      </c>
      <c r="DR643" s="4" t="s">
        <v>1470</v>
      </c>
      <c r="DS643" s="4"/>
      <c r="DT643" s="4"/>
      <c r="DU643" s="4"/>
      <c r="DV643" s="4"/>
      <c r="DW643" s="4"/>
      <c r="DX643" s="4"/>
      <c r="DY643" s="4"/>
      <c r="DZ643" s="4"/>
      <c r="EA643" s="213"/>
      <c r="EB643" s="4">
        <v>4</v>
      </c>
      <c r="EC643" s="4">
        <v>4</v>
      </c>
      <c r="ED643" s="4"/>
      <c r="EE643" s="4" t="s">
        <v>1968</v>
      </c>
      <c r="EF643" s="4">
        <v>5</v>
      </c>
      <c r="EG643" s="4"/>
      <c r="EH643" s="4"/>
      <c r="EI643" s="4"/>
      <c r="EJ643" s="4"/>
      <c r="EK643" s="4"/>
      <c r="EL643" s="4"/>
      <c r="EM643" s="4"/>
      <c r="EN643" s="4"/>
      <c r="EO643" s="4"/>
      <c r="EP643" s="4"/>
      <c r="EQ643" s="4"/>
      <c r="ER643" s="4"/>
      <c r="ES643" s="4"/>
      <c r="ET643" s="4"/>
      <c r="EU643" s="4"/>
      <c r="EV643" s="4">
        <v>3750</v>
      </c>
      <c r="EW643" s="4">
        <v>510</v>
      </c>
      <c r="EX643" s="4">
        <v>398</v>
      </c>
      <c r="EY643" s="4">
        <v>460</v>
      </c>
      <c r="EZ643" s="4"/>
      <c r="FA643" s="4"/>
      <c r="FB643" s="4"/>
      <c r="FC643" s="4"/>
      <c r="FD643" s="4"/>
      <c r="FE643" s="4"/>
      <c r="FF643" s="4"/>
      <c r="FG643" s="4"/>
      <c r="FH643" s="4"/>
      <c r="FI643" s="4"/>
    </row>
    <row r="644" spans="1:165" x14ac:dyDescent="0.35">
      <c r="A644" s="4">
        <v>2023</v>
      </c>
      <c r="B644" s="4" t="s">
        <v>149</v>
      </c>
      <c r="C644" s="4" t="s">
        <v>155</v>
      </c>
      <c r="D644" s="4" t="s">
        <v>2024</v>
      </c>
      <c r="E644" s="4" t="s">
        <v>151</v>
      </c>
      <c r="F644" s="4">
        <v>18</v>
      </c>
      <c r="G644" s="88">
        <v>3.4</v>
      </c>
      <c r="H644" s="4">
        <v>6</v>
      </c>
      <c r="I644" s="4" t="s">
        <v>911</v>
      </c>
      <c r="J644" s="4">
        <v>17</v>
      </c>
      <c r="K644" s="4">
        <v>23</v>
      </c>
      <c r="L644" s="4">
        <v>19</v>
      </c>
      <c r="M644" s="4">
        <v>21.6</v>
      </c>
      <c r="N644" s="4">
        <v>31.5</v>
      </c>
      <c r="O644" s="4">
        <v>25.158100000000001</v>
      </c>
      <c r="P644" s="4">
        <v>17.301200000000001</v>
      </c>
      <c r="Q644" s="4">
        <v>22.580400000000001</v>
      </c>
      <c r="R644" s="4">
        <v>19.3354</v>
      </c>
      <c r="S644" s="4"/>
      <c r="T644" s="4" t="s">
        <v>796</v>
      </c>
      <c r="U644" s="4" t="s">
        <v>797</v>
      </c>
      <c r="V644" s="4" t="s">
        <v>819</v>
      </c>
      <c r="W644" s="4" t="s">
        <v>820</v>
      </c>
      <c r="X644" s="4"/>
      <c r="Y644" s="4">
        <v>10</v>
      </c>
      <c r="Z644" s="4" t="s">
        <v>62</v>
      </c>
      <c r="AA644" s="4" t="s">
        <v>63</v>
      </c>
      <c r="AB644" s="4" t="s">
        <v>400</v>
      </c>
      <c r="AC644" s="4" t="s">
        <v>401</v>
      </c>
      <c r="AD644" s="4">
        <v>15</v>
      </c>
      <c r="AE644" s="4"/>
      <c r="AF644" s="4"/>
      <c r="AG644" s="4" t="s">
        <v>856</v>
      </c>
      <c r="AH644" s="4" t="s">
        <v>857</v>
      </c>
      <c r="AI644" s="4" t="s">
        <v>64</v>
      </c>
      <c r="AJ644" s="4" t="s">
        <v>65</v>
      </c>
      <c r="AK644" s="4" t="s">
        <v>66</v>
      </c>
      <c r="AL644" s="4" t="s">
        <v>67</v>
      </c>
      <c r="AM644" s="4"/>
      <c r="AN644" s="4"/>
      <c r="AO644" s="4"/>
      <c r="AP644" s="4"/>
      <c r="AQ644" s="4"/>
      <c r="AR644" s="4"/>
      <c r="AS644" s="4">
        <v>2350</v>
      </c>
      <c r="AT644" s="4">
        <v>2350</v>
      </c>
      <c r="AU644" s="4"/>
      <c r="AV644" s="4"/>
      <c r="AW644" s="4"/>
      <c r="AX644" s="4"/>
      <c r="AY644" s="4"/>
      <c r="AZ644" s="4"/>
      <c r="BA644" s="4"/>
      <c r="BB644" s="4"/>
      <c r="BC644" s="4"/>
      <c r="BD644" s="4"/>
      <c r="BE644" s="4"/>
      <c r="BF644" s="4"/>
      <c r="BG644" s="4"/>
      <c r="BH644" s="4"/>
      <c r="BI644" s="4"/>
      <c r="BJ644" s="4"/>
      <c r="BK644" s="4"/>
      <c r="BL644" s="4"/>
      <c r="BM644" s="4"/>
      <c r="BN644" s="92" t="s">
        <v>904</v>
      </c>
      <c r="BO644" s="4">
        <v>2</v>
      </c>
      <c r="BP644" s="4">
        <v>2</v>
      </c>
      <c r="BQ644" s="4">
        <v>13</v>
      </c>
      <c r="BR644" s="4" t="s">
        <v>68</v>
      </c>
      <c r="BS644" s="4"/>
      <c r="BT644" s="4" t="s">
        <v>998</v>
      </c>
      <c r="BU644" s="89">
        <v>44811</v>
      </c>
      <c r="BV644" s="4">
        <v>32016</v>
      </c>
      <c r="BW644" s="5"/>
      <c r="BX644" s="4" t="s">
        <v>63</v>
      </c>
      <c r="BY644" s="4" t="s">
        <v>63</v>
      </c>
      <c r="BZ644" s="4"/>
      <c r="CA644" s="4"/>
      <c r="CB644" s="4" t="s">
        <v>63</v>
      </c>
      <c r="CC644" s="4" t="s">
        <v>63</v>
      </c>
      <c r="CD644" s="4" t="s">
        <v>1969</v>
      </c>
      <c r="CE644" s="4" t="s">
        <v>63</v>
      </c>
      <c r="CF644" s="4"/>
      <c r="CG644" s="4" t="s">
        <v>62</v>
      </c>
      <c r="CH644" s="4" t="s">
        <v>898</v>
      </c>
      <c r="CI644" s="4" t="s">
        <v>63</v>
      </c>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t="s">
        <v>905</v>
      </c>
      <c r="DK644" s="4" t="s">
        <v>906</v>
      </c>
      <c r="DL644" s="4"/>
      <c r="DM644" s="4"/>
      <c r="DN644" s="4" t="s">
        <v>63</v>
      </c>
      <c r="DO644" s="4" t="s">
        <v>1244</v>
      </c>
      <c r="DP644" s="4" t="s">
        <v>62</v>
      </c>
      <c r="DQ644" s="4" t="s">
        <v>77</v>
      </c>
      <c r="DR644" s="4"/>
      <c r="DS644" s="4"/>
      <c r="DT644" s="4"/>
      <c r="DU644" s="4"/>
      <c r="DV644" s="4"/>
      <c r="DW644" s="4"/>
      <c r="DX644" s="4"/>
      <c r="DY644" s="4"/>
      <c r="DZ644" s="4"/>
      <c r="EA644" s="213"/>
      <c r="EB644" s="4">
        <v>4</v>
      </c>
      <c r="EC644" s="4">
        <v>4</v>
      </c>
      <c r="ED644" s="4"/>
      <c r="EE644" s="4" t="s">
        <v>1968</v>
      </c>
      <c r="EF644" s="4">
        <v>5</v>
      </c>
      <c r="EG644" s="4"/>
      <c r="EH644" s="4"/>
      <c r="EI644" s="4"/>
      <c r="EJ644" s="4"/>
      <c r="EK644" s="4"/>
      <c r="EL644" s="4"/>
      <c r="EM644" s="4"/>
      <c r="EN644" s="4"/>
      <c r="EO644" s="4"/>
      <c r="EP644" s="4"/>
      <c r="EQ644" s="4"/>
      <c r="ER644" s="4"/>
      <c r="ES644" s="4"/>
      <c r="ET644" s="4"/>
      <c r="EU644" s="4"/>
      <c r="EV644" s="4">
        <v>3750</v>
      </c>
      <c r="EW644" s="4">
        <v>513</v>
      </c>
      <c r="EX644" s="4">
        <v>393</v>
      </c>
      <c r="EY644" s="4">
        <v>459</v>
      </c>
      <c r="EZ644" s="4"/>
      <c r="FA644" s="4"/>
      <c r="FB644" s="4"/>
      <c r="FC644" s="4"/>
      <c r="FD644" s="4"/>
      <c r="FE644" s="4"/>
      <c r="FF644" s="4"/>
      <c r="FG644" s="4"/>
      <c r="FH644" s="4"/>
      <c r="FI644" s="4"/>
    </row>
    <row r="645" spans="1:165" x14ac:dyDescent="0.35">
      <c r="A645">
        <v>2023</v>
      </c>
      <c r="B645" t="s">
        <v>149</v>
      </c>
      <c r="C645" t="s">
        <v>155</v>
      </c>
      <c r="D645" t="s">
        <v>2024</v>
      </c>
      <c r="E645" t="s">
        <v>151</v>
      </c>
      <c r="F645">
        <v>23</v>
      </c>
      <c r="G645" s="209">
        <v>3.4</v>
      </c>
      <c r="H645">
        <v>6</v>
      </c>
      <c r="I645" t="s">
        <v>911</v>
      </c>
      <c r="J645">
        <v>19</v>
      </c>
      <c r="K645">
        <v>22</v>
      </c>
      <c r="L645">
        <v>20</v>
      </c>
      <c r="M645">
        <v>23.749099999999999</v>
      </c>
      <c r="N645">
        <v>31.1</v>
      </c>
      <c r="O645">
        <v>26.575800000000001</v>
      </c>
      <c r="P645">
        <v>18.889600000000002</v>
      </c>
      <c r="Q645">
        <v>22.3141</v>
      </c>
      <c r="R645">
        <v>20.290900000000001</v>
      </c>
      <c r="T645" t="s">
        <v>796</v>
      </c>
      <c r="U645" t="s">
        <v>797</v>
      </c>
      <c r="V645" t="s">
        <v>819</v>
      </c>
      <c r="W645" t="s">
        <v>820</v>
      </c>
      <c r="Y645">
        <v>10</v>
      </c>
      <c r="Z645" t="s">
        <v>62</v>
      </c>
      <c r="AA645" t="s">
        <v>63</v>
      </c>
      <c r="AB645" t="s">
        <v>400</v>
      </c>
      <c r="AC645" t="s">
        <v>401</v>
      </c>
      <c r="AD645">
        <v>15</v>
      </c>
      <c r="AG645" t="s">
        <v>856</v>
      </c>
      <c r="AH645" t="s">
        <v>857</v>
      </c>
      <c r="AI645" t="s">
        <v>64</v>
      </c>
      <c r="AJ645" t="s">
        <v>65</v>
      </c>
      <c r="AK645" t="s">
        <v>66</v>
      </c>
      <c r="AL645" t="s">
        <v>67</v>
      </c>
      <c r="AS645">
        <v>2200</v>
      </c>
      <c r="AT645">
        <v>2200</v>
      </c>
      <c r="BN645" s="192" t="s">
        <v>1298</v>
      </c>
      <c r="BO645">
        <v>2</v>
      </c>
      <c r="BP645">
        <v>2</v>
      </c>
      <c r="BQ645">
        <v>13</v>
      </c>
      <c r="BR645" t="s">
        <v>68</v>
      </c>
      <c r="BT645" t="s">
        <v>998</v>
      </c>
      <c r="BU645" s="210">
        <v>44811</v>
      </c>
      <c r="BV645">
        <v>31831</v>
      </c>
      <c r="BX645" t="s">
        <v>63</v>
      </c>
      <c r="BY645" t="s">
        <v>63</v>
      </c>
      <c r="CB645" t="s">
        <v>63</v>
      </c>
      <c r="CC645" t="s">
        <v>63</v>
      </c>
      <c r="CE645" t="s">
        <v>63</v>
      </c>
      <c r="CG645" t="s">
        <v>62</v>
      </c>
      <c r="CH645" t="s">
        <v>898</v>
      </c>
      <c r="CI645" t="s">
        <v>63</v>
      </c>
      <c r="CK645" t="s">
        <v>83</v>
      </c>
      <c r="CM645">
        <v>1</v>
      </c>
      <c r="CN645" t="s">
        <v>1420</v>
      </c>
      <c r="CP645">
        <v>288</v>
      </c>
      <c r="CQ645">
        <v>6.5</v>
      </c>
      <c r="CR645">
        <v>46.4</v>
      </c>
      <c r="CS645" t="s">
        <v>85</v>
      </c>
      <c r="CV645" t="s">
        <v>86</v>
      </c>
      <c r="CX645" t="s">
        <v>139</v>
      </c>
      <c r="CY645" t="s">
        <v>63</v>
      </c>
      <c r="DC645" t="s">
        <v>1970</v>
      </c>
      <c r="DD645">
        <v>1</v>
      </c>
      <c r="DE645" t="s">
        <v>88</v>
      </c>
      <c r="DF645" t="s">
        <v>1300</v>
      </c>
      <c r="DG645">
        <v>45</v>
      </c>
      <c r="DJ645" t="s">
        <v>905</v>
      </c>
      <c r="DK645" t="s">
        <v>906</v>
      </c>
      <c r="DL645" t="s">
        <v>63</v>
      </c>
      <c r="DM645" t="s">
        <v>63</v>
      </c>
      <c r="DN645" t="s">
        <v>63</v>
      </c>
      <c r="DO645" t="s">
        <v>1244</v>
      </c>
      <c r="DP645" t="s">
        <v>62</v>
      </c>
      <c r="DQ645" t="s">
        <v>77</v>
      </c>
      <c r="DR645" t="s">
        <v>1301</v>
      </c>
      <c r="EB645">
        <v>4</v>
      </c>
      <c r="EC645">
        <v>4</v>
      </c>
      <c r="EE645" t="s">
        <v>1971</v>
      </c>
      <c r="EF645">
        <v>5</v>
      </c>
      <c r="EV645">
        <v>3000</v>
      </c>
      <c r="EW645">
        <v>469</v>
      </c>
      <c r="EX645">
        <v>397</v>
      </c>
      <c r="EY645">
        <v>437</v>
      </c>
    </row>
    <row r="646" spans="1:165" x14ac:dyDescent="0.35">
      <c r="A646">
        <v>2023</v>
      </c>
      <c r="B646" t="s">
        <v>149</v>
      </c>
      <c r="C646" t="s">
        <v>155</v>
      </c>
      <c r="D646" t="s">
        <v>2025</v>
      </c>
      <c r="E646" t="s">
        <v>151</v>
      </c>
      <c r="F646">
        <v>25</v>
      </c>
      <c r="G646" s="209">
        <v>3.4</v>
      </c>
      <c r="H646">
        <v>6</v>
      </c>
      <c r="I646" t="s">
        <v>911</v>
      </c>
      <c r="J646">
        <v>18</v>
      </c>
      <c r="K646">
        <v>20</v>
      </c>
      <c r="L646">
        <v>19</v>
      </c>
      <c r="M646">
        <v>22.9</v>
      </c>
      <c r="N646">
        <v>28.1</v>
      </c>
      <c r="O646">
        <v>24.9802</v>
      </c>
      <c r="P646">
        <v>18.264700000000001</v>
      </c>
      <c r="Q646">
        <v>20.300999999999998</v>
      </c>
      <c r="R646">
        <v>19.1281</v>
      </c>
      <c r="T646" t="s">
        <v>796</v>
      </c>
      <c r="U646" t="s">
        <v>797</v>
      </c>
      <c r="V646" t="s">
        <v>819</v>
      </c>
      <c r="W646" t="s">
        <v>820</v>
      </c>
      <c r="Y646">
        <v>10</v>
      </c>
      <c r="Z646" t="s">
        <v>62</v>
      </c>
      <c r="AA646" t="s">
        <v>63</v>
      </c>
      <c r="AB646" t="s">
        <v>400</v>
      </c>
      <c r="AC646" t="s">
        <v>401</v>
      </c>
      <c r="AD646">
        <v>15</v>
      </c>
      <c r="AG646" t="s">
        <v>856</v>
      </c>
      <c r="AH646" t="s">
        <v>857</v>
      </c>
      <c r="AI646" t="s">
        <v>64</v>
      </c>
      <c r="AJ646" t="s">
        <v>65</v>
      </c>
      <c r="AK646" t="s">
        <v>66</v>
      </c>
      <c r="AL646" t="s">
        <v>67</v>
      </c>
      <c r="AS646">
        <v>2350</v>
      </c>
      <c r="AT646">
        <v>2350</v>
      </c>
      <c r="BN646" s="192" t="s">
        <v>1298</v>
      </c>
      <c r="BO646">
        <v>2</v>
      </c>
      <c r="BP646">
        <v>2</v>
      </c>
      <c r="BQ646">
        <v>13</v>
      </c>
      <c r="BR646" t="s">
        <v>68</v>
      </c>
      <c r="BT646" t="s">
        <v>998</v>
      </c>
      <c r="BU646" s="210">
        <v>44811</v>
      </c>
      <c r="BV646">
        <v>31832</v>
      </c>
      <c r="BX646" t="s">
        <v>62</v>
      </c>
      <c r="BY646" t="s">
        <v>63</v>
      </c>
      <c r="CB646" t="s">
        <v>63</v>
      </c>
      <c r="CC646" t="s">
        <v>63</v>
      </c>
      <c r="CE646" t="s">
        <v>63</v>
      </c>
      <c r="CG646" t="s">
        <v>62</v>
      </c>
      <c r="CH646" t="s">
        <v>898</v>
      </c>
      <c r="CI646" t="s">
        <v>63</v>
      </c>
      <c r="CK646" t="s">
        <v>83</v>
      </c>
      <c r="CM646">
        <v>1</v>
      </c>
      <c r="CN646" t="s">
        <v>1420</v>
      </c>
      <c r="CP646">
        <v>288</v>
      </c>
      <c r="CQ646">
        <v>6.5</v>
      </c>
      <c r="CR646">
        <v>46.4</v>
      </c>
      <c r="CS646" t="s">
        <v>85</v>
      </c>
      <c r="CV646" t="s">
        <v>86</v>
      </c>
      <c r="CX646" t="s">
        <v>139</v>
      </c>
      <c r="CY646" t="s">
        <v>63</v>
      </c>
      <c r="DC646" t="s">
        <v>1970</v>
      </c>
      <c r="DD646">
        <v>1</v>
      </c>
      <c r="DE646" t="s">
        <v>88</v>
      </c>
      <c r="DF646" t="s">
        <v>1300</v>
      </c>
      <c r="DG646">
        <v>45</v>
      </c>
      <c r="DJ646" t="s">
        <v>905</v>
      </c>
      <c r="DK646" t="s">
        <v>906</v>
      </c>
      <c r="DL646" t="s">
        <v>63</v>
      </c>
      <c r="DM646" t="s">
        <v>63</v>
      </c>
      <c r="DN646" t="s">
        <v>63</v>
      </c>
      <c r="DO646" t="s">
        <v>1244</v>
      </c>
      <c r="DP646" t="s">
        <v>62</v>
      </c>
      <c r="DQ646" t="s">
        <v>77</v>
      </c>
      <c r="DR646" t="s">
        <v>1301</v>
      </c>
      <c r="EB646">
        <v>4</v>
      </c>
      <c r="EC646">
        <v>4</v>
      </c>
      <c r="EE646" t="s">
        <v>1971</v>
      </c>
      <c r="EF646">
        <v>5</v>
      </c>
      <c r="EV646">
        <v>3750</v>
      </c>
      <c r="EW646">
        <v>483</v>
      </c>
      <c r="EX646">
        <v>435</v>
      </c>
      <c r="EY646">
        <v>461</v>
      </c>
    </row>
    <row r="647" spans="1:165" x14ac:dyDescent="0.35">
      <c r="A647">
        <v>2023</v>
      </c>
      <c r="B647" t="s">
        <v>296</v>
      </c>
      <c r="C647" t="s">
        <v>120</v>
      </c>
      <c r="D647" t="s">
        <v>2026</v>
      </c>
      <c r="E647" t="s">
        <v>113</v>
      </c>
      <c r="F647">
        <v>625</v>
      </c>
      <c r="G647" s="209">
        <v>2</v>
      </c>
      <c r="H647">
        <v>4</v>
      </c>
      <c r="I647" t="s">
        <v>1114</v>
      </c>
      <c r="J647">
        <v>20</v>
      </c>
      <c r="K647">
        <v>23</v>
      </c>
      <c r="L647">
        <v>21</v>
      </c>
      <c r="M647">
        <v>24.7</v>
      </c>
      <c r="N647">
        <v>34.200000000000003</v>
      </c>
      <c r="O647">
        <v>28.2286</v>
      </c>
      <c r="P647">
        <v>19.5853</v>
      </c>
      <c r="Q647">
        <v>22.670200000000001</v>
      </c>
      <c r="R647">
        <v>20.8628</v>
      </c>
      <c r="T647" t="s">
        <v>796</v>
      </c>
      <c r="U647" t="s">
        <v>797</v>
      </c>
      <c r="V647" t="s">
        <v>819</v>
      </c>
      <c r="W647" t="s">
        <v>820</v>
      </c>
      <c r="Y647">
        <v>9</v>
      </c>
      <c r="Z647" t="s">
        <v>62</v>
      </c>
      <c r="AA647" t="s">
        <v>63</v>
      </c>
      <c r="AB647" t="s">
        <v>93</v>
      </c>
      <c r="AC647" t="s">
        <v>94</v>
      </c>
      <c r="AD647">
        <v>10</v>
      </c>
      <c r="AG647" t="s">
        <v>841</v>
      </c>
      <c r="AH647" t="s">
        <v>842</v>
      </c>
      <c r="AI647" t="s">
        <v>64</v>
      </c>
      <c r="AJ647" t="s">
        <v>65</v>
      </c>
      <c r="AK647" t="s">
        <v>66</v>
      </c>
      <c r="AL647" t="s">
        <v>67</v>
      </c>
      <c r="AS647">
        <v>2600</v>
      </c>
      <c r="AT647">
        <v>2600</v>
      </c>
      <c r="BN647" s="192" t="s">
        <v>1004</v>
      </c>
      <c r="BO647">
        <v>2</v>
      </c>
      <c r="BP647">
        <v>2</v>
      </c>
      <c r="BQ647">
        <v>17</v>
      </c>
      <c r="BR647" t="s">
        <v>2027</v>
      </c>
      <c r="BS647" t="s">
        <v>295</v>
      </c>
      <c r="BT647" t="s">
        <v>1289</v>
      </c>
      <c r="BU647" s="210">
        <v>44708</v>
      </c>
      <c r="BV647">
        <v>31425</v>
      </c>
      <c r="BX647" t="s">
        <v>63</v>
      </c>
      <c r="BY647" t="s">
        <v>63</v>
      </c>
      <c r="CB647" t="s">
        <v>63</v>
      </c>
      <c r="CC647" t="s">
        <v>63</v>
      </c>
      <c r="CE647" t="s">
        <v>62</v>
      </c>
      <c r="CF647" t="s">
        <v>1046</v>
      </c>
      <c r="CG647" t="s">
        <v>62</v>
      </c>
      <c r="CH647" t="s">
        <v>859</v>
      </c>
      <c r="CI647" t="s">
        <v>62</v>
      </c>
      <c r="CJ647" t="s">
        <v>1392</v>
      </c>
      <c r="DJ647" t="s">
        <v>806</v>
      </c>
      <c r="DK647" t="s">
        <v>807</v>
      </c>
      <c r="DN647" t="s">
        <v>63</v>
      </c>
      <c r="DO647" t="s">
        <v>825</v>
      </c>
      <c r="DP647" t="s">
        <v>62</v>
      </c>
      <c r="DQ647" t="s">
        <v>77</v>
      </c>
      <c r="EB647">
        <v>4</v>
      </c>
      <c r="EC647">
        <v>4</v>
      </c>
      <c r="EE647" t="s">
        <v>2028</v>
      </c>
      <c r="EF647">
        <v>6</v>
      </c>
      <c r="EV647">
        <v>5000</v>
      </c>
      <c r="EW647">
        <v>453</v>
      </c>
      <c r="EX647">
        <v>391</v>
      </c>
      <c r="EY647">
        <v>425</v>
      </c>
    </row>
    <row r="648" spans="1:165" x14ac:dyDescent="0.35">
      <c r="A648">
        <v>2023</v>
      </c>
      <c r="B648" t="s">
        <v>296</v>
      </c>
      <c r="C648" t="s">
        <v>120</v>
      </c>
      <c r="D648" t="s">
        <v>2029</v>
      </c>
      <c r="E648" t="s">
        <v>113</v>
      </c>
      <c r="F648">
        <v>626</v>
      </c>
      <c r="G648" s="209">
        <v>2</v>
      </c>
      <c r="H648">
        <v>4</v>
      </c>
      <c r="I648" t="s">
        <v>1114</v>
      </c>
      <c r="J648">
        <v>20</v>
      </c>
      <c r="K648">
        <v>23</v>
      </c>
      <c r="L648">
        <v>21</v>
      </c>
      <c r="M648">
        <v>24.7</v>
      </c>
      <c r="N648">
        <v>34.200000000000003</v>
      </c>
      <c r="O648">
        <v>28.2286</v>
      </c>
      <c r="P648">
        <v>19.5853</v>
      </c>
      <c r="Q648">
        <v>22.670200000000001</v>
      </c>
      <c r="R648">
        <v>20.8628</v>
      </c>
      <c r="T648" t="s">
        <v>796</v>
      </c>
      <c r="U648" t="s">
        <v>797</v>
      </c>
      <c r="V648" t="s">
        <v>819</v>
      </c>
      <c r="W648" t="s">
        <v>820</v>
      </c>
      <c r="Y648">
        <v>9</v>
      </c>
      <c r="Z648" t="s">
        <v>62</v>
      </c>
      <c r="AA648" t="s">
        <v>63</v>
      </c>
      <c r="AB648" t="s">
        <v>93</v>
      </c>
      <c r="AC648" t="s">
        <v>94</v>
      </c>
      <c r="AD648">
        <v>10</v>
      </c>
      <c r="AG648" t="s">
        <v>841</v>
      </c>
      <c r="AH648" t="s">
        <v>842</v>
      </c>
      <c r="AI648" t="s">
        <v>64</v>
      </c>
      <c r="AJ648" t="s">
        <v>65</v>
      </c>
      <c r="AK648" t="s">
        <v>66</v>
      </c>
      <c r="AL648" t="s">
        <v>67</v>
      </c>
      <c r="AS648">
        <v>2600</v>
      </c>
      <c r="AT648">
        <v>2600</v>
      </c>
      <c r="BN648" s="192" t="s">
        <v>1004</v>
      </c>
      <c r="BO648">
        <v>2</v>
      </c>
      <c r="BP648">
        <v>2</v>
      </c>
      <c r="BQ648">
        <v>17</v>
      </c>
      <c r="BR648" t="s">
        <v>2027</v>
      </c>
      <c r="BS648" t="s">
        <v>295</v>
      </c>
      <c r="BT648" t="s">
        <v>1289</v>
      </c>
      <c r="BU648" s="210">
        <v>44708</v>
      </c>
      <c r="BV648">
        <v>31426</v>
      </c>
      <c r="BX648" t="s">
        <v>63</v>
      </c>
      <c r="BY648" t="s">
        <v>63</v>
      </c>
      <c r="CB648" t="s">
        <v>63</v>
      </c>
      <c r="CC648" t="s">
        <v>63</v>
      </c>
      <c r="CE648" t="s">
        <v>62</v>
      </c>
      <c r="CF648" t="s">
        <v>1046</v>
      </c>
      <c r="CG648" t="s">
        <v>62</v>
      </c>
      <c r="CH648" t="s">
        <v>859</v>
      </c>
      <c r="CI648" t="s">
        <v>62</v>
      </c>
      <c r="CJ648" t="s">
        <v>1392</v>
      </c>
      <c r="DJ648" t="s">
        <v>806</v>
      </c>
      <c r="DK648" t="s">
        <v>807</v>
      </c>
      <c r="DN648" t="s">
        <v>63</v>
      </c>
      <c r="DO648" t="s">
        <v>825</v>
      </c>
      <c r="DP648" t="s">
        <v>62</v>
      </c>
      <c r="DQ648" t="s">
        <v>77</v>
      </c>
      <c r="EB648">
        <v>4</v>
      </c>
      <c r="EC648">
        <v>4</v>
      </c>
      <c r="EE648" t="s">
        <v>2028</v>
      </c>
      <c r="EF648">
        <v>6</v>
      </c>
      <c r="EV648">
        <v>5000</v>
      </c>
      <c r="EW648">
        <v>453</v>
      </c>
      <c r="EX648">
        <v>391</v>
      </c>
      <c r="EY648">
        <v>425</v>
      </c>
    </row>
    <row r="649" spans="1:165" x14ac:dyDescent="0.35">
      <c r="A649" s="4">
        <v>2023</v>
      </c>
      <c r="B649" s="4" t="s">
        <v>293</v>
      </c>
      <c r="C649" s="4" t="s">
        <v>144</v>
      </c>
      <c r="D649" s="4" t="s">
        <v>2030</v>
      </c>
      <c r="E649" s="4" t="s">
        <v>145</v>
      </c>
      <c r="F649" s="4">
        <v>152</v>
      </c>
      <c r="G649" s="88">
        <v>2</v>
      </c>
      <c r="H649" s="4">
        <v>4</v>
      </c>
      <c r="I649" s="4" t="s">
        <v>818</v>
      </c>
      <c r="J649" s="4">
        <v>24</v>
      </c>
      <c r="K649" s="4">
        <v>26</v>
      </c>
      <c r="L649" s="4">
        <v>25</v>
      </c>
      <c r="M649" s="4">
        <v>30.8066</v>
      </c>
      <c r="N649" s="4">
        <v>43.304099999999998</v>
      </c>
      <c r="O649" s="4">
        <v>35.404600000000002</v>
      </c>
      <c r="P649" s="4">
        <v>23.9529</v>
      </c>
      <c r="Q649" s="4">
        <v>26.483699999999999</v>
      </c>
      <c r="R649" s="4">
        <v>25.029199999999999</v>
      </c>
      <c r="S649" s="4"/>
      <c r="T649" s="4" t="s">
        <v>852</v>
      </c>
      <c r="U649" s="4" t="s">
        <v>853</v>
      </c>
      <c r="V649" s="4" t="s">
        <v>819</v>
      </c>
      <c r="W649" s="4" t="s">
        <v>820</v>
      </c>
      <c r="X649" s="4"/>
      <c r="Y649" s="4">
        <v>8</v>
      </c>
      <c r="Z649" s="4" t="s">
        <v>62</v>
      </c>
      <c r="AA649" s="4" t="s">
        <v>63</v>
      </c>
      <c r="AB649" s="4" t="s">
        <v>93</v>
      </c>
      <c r="AC649" s="4" t="s">
        <v>94</v>
      </c>
      <c r="AD649" s="4">
        <v>15</v>
      </c>
      <c r="AE649" s="4"/>
      <c r="AF649" s="4"/>
      <c r="AG649" s="4" t="s">
        <v>856</v>
      </c>
      <c r="AH649" s="4" t="s">
        <v>857</v>
      </c>
      <c r="AI649" s="4" t="s">
        <v>64</v>
      </c>
      <c r="AJ649" s="4" t="s">
        <v>65</v>
      </c>
      <c r="AK649" s="4" t="s">
        <v>66</v>
      </c>
      <c r="AL649" s="4" t="s">
        <v>67</v>
      </c>
      <c r="AM649" s="4"/>
      <c r="AN649" s="4"/>
      <c r="AO649" s="4"/>
      <c r="AP649" s="4"/>
      <c r="AQ649" s="4"/>
      <c r="AR649" s="4"/>
      <c r="AS649" s="4">
        <v>1750</v>
      </c>
      <c r="AT649" s="4">
        <v>1750</v>
      </c>
      <c r="AU649" s="4"/>
      <c r="AV649" s="4"/>
      <c r="AW649" s="4"/>
      <c r="AX649" s="4"/>
      <c r="AY649" s="4"/>
      <c r="AZ649" s="4"/>
      <c r="BA649" s="4"/>
      <c r="BB649" s="4"/>
      <c r="BC649" s="4"/>
      <c r="BD649" s="4"/>
      <c r="BE649" s="4"/>
      <c r="BF649" s="4"/>
      <c r="BG649" s="4"/>
      <c r="BH649" s="4"/>
      <c r="BI649" s="4"/>
      <c r="BJ649" s="4"/>
      <c r="BK649" s="4"/>
      <c r="BL649" s="4"/>
      <c r="BM649" s="4"/>
      <c r="BN649" s="92" t="s">
        <v>1004</v>
      </c>
      <c r="BO649" s="4">
        <v>2</v>
      </c>
      <c r="BP649" s="4">
        <v>2</v>
      </c>
      <c r="BQ649" s="4">
        <v>17</v>
      </c>
      <c r="BR649" s="4" t="s">
        <v>2027</v>
      </c>
      <c r="BS649" s="4" t="s">
        <v>295</v>
      </c>
      <c r="BT649" s="4" t="s">
        <v>1289</v>
      </c>
      <c r="BU649" s="89">
        <v>44879</v>
      </c>
      <c r="BV649" s="4">
        <v>32276</v>
      </c>
      <c r="BW649" s="5"/>
      <c r="BX649" s="4" t="s">
        <v>63</v>
      </c>
      <c r="BY649" s="4" t="s">
        <v>63</v>
      </c>
      <c r="BZ649" s="4"/>
      <c r="CA649" s="4"/>
      <c r="CB649" s="4" t="s">
        <v>63</v>
      </c>
      <c r="CC649" s="4" t="s">
        <v>63</v>
      </c>
      <c r="CD649" s="4"/>
      <c r="CE649" s="4" t="s">
        <v>63</v>
      </c>
      <c r="CF649" s="4"/>
      <c r="CG649" s="4" t="s">
        <v>63</v>
      </c>
      <c r="CH649" s="4"/>
      <c r="CI649" s="4" t="s">
        <v>63</v>
      </c>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t="s">
        <v>806</v>
      </c>
      <c r="DK649" s="4" t="s">
        <v>807</v>
      </c>
      <c r="DL649" s="4"/>
      <c r="DM649" s="4"/>
      <c r="DN649" s="4" t="s">
        <v>63</v>
      </c>
      <c r="DO649" s="4" t="s">
        <v>2031</v>
      </c>
      <c r="DP649" s="4" t="s">
        <v>62</v>
      </c>
      <c r="DQ649" s="4" t="s">
        <v>77</v>
      </c>
      <c r="DR649" s="4"/>
      <c r="DS649" s="4"/>
      <c r="DT649" s="4"/>
      <c r="DU649" s="4"/>
      <c r="DV649" s="4"/>
      <c r="DW649" s="4"/>
      <c r="DX649" s="4"/>
      <c r="DY649" s="4"/>
      <c r="DZ649" s="4"/>
      <c r="EA649" s="213"/>
      <c r="EB649" s="4">
        <v>5</v>
      </c>
      <c r="EC649" s="4">
        <v>5</v>
      </c>
      <c r="ED649" s="4"/>
      <c r="EE649" s="4" t="s">
        <v>2032</v>
      </c>
      <c r="EF649" s="4">
        <v>6</v>
      </c>
      <c r="EG649" s="4"/>
      <c r="EH649" s="4"/>
      <c r="EI649" s="4"/>
      <c r="EJ649" s="4"/>
      <c r="EK649" s="4"/>
      <c r="EL649" s="4"/>
      <c r="EM649" s="4"/>
      <c r="EN649" s="4"/>
      <c r="EO649" s="4"/>
      <c r="EP649" s="4"/>
      <c r="EQ649" s="4"/>
      <c r="ER649" s="4"/>
      <c r="ES649" s="4"/>
      <c r="ET649" s="4"/>
      <c r="EU649" s="4"/>
      <c r="EV649" s="4">
        <v>750</v>
      </c>
      <c r="EW649" s="4">
        <v>371</v>
      </c>
      <c r="EX649" s="4">
        <v>336</v>
      </c>
      <c r="EY649" s="4">
        <v>355</v>
      </c>
      <c r="EZ649" s="4"/>
      <c r="FA649" s="4"/>
      <c r="FB649" s="4"/>
      <c r="FC649" s="4"/>
      <c r="FD649" s="4"/>
      <c r="FE649" s="4"/>
      <c r="FF649" s="4"/>
      <c r="FG649" s="4"/>
      <c r="FH649" s="4"/>
      <c r="FI649" s="4"/>
    </row>
    <row r="650" spans="1:165" x14ac:dyDescent="0.35">
      <c r="A650" s="4">
        <v>2023</v>
      </c>
      <c r="B650" s="4" t="s">
        <v>293</v>
      </c>
      <c r="C650" s="4" t="s">
        <v>144</v>
      </c>
      <c r="D650" s="4" t="s">
        <v>2033</v>
      </c>
      <c r="E650" s="4" t="s">
        <v>145</v>
      </c>
      <c r="F650" s="4">
        <v>153</v>
      </c>
      <c r="G650" s="88">
        <v>2</v>
      </c>
      <c r="H650" s="4">
        <v>4</v>
      </c>
      <c r="I650" s="4" t="s">
        <v>818</v>
      </c>
      <c r="J650" s="4">
        <v>24</v>
      </c>
      <c r="K650" s="4">
        <v>28</v>
      </c>
      <c r="L650" s="4">
        <v>26</v>
      </c>
      <c r="M650" s="4">
        <v>30.3</v>
      </c>
      <c r="N650" s="4">
        <v>43</v>
      </c>
      <c r="O650" s="4">
        <v>34.944299999999998</v>
      </c>
      <c r="P650" s="4">
        <v>23.597100000000001</v>
      </c>
      <c r="Q650" s="4">
        <v>28.447099999999999</v>
      </c>
      <c r="R650" s="4">
        <v>25.5579</v>
      </c>
      <c r="S650" s="4"/>
      <c r="T650" s="4" t="s">
        <v>852</v>
      </c>
      <c r="U650" s="4" t="s">
        <v>853</v>
      </c>
      <c r="V650" s="4" t="s">
        <v>819</v>
      </c>
      <c r="W650" s="4" t="s">
        <v>820</v>
      </c>
      <c r="X650" s="4"/>
      <c r="Y650" s="4">
        <v>8</v>
      </c>
      <c r="Z650" s="4" t="s">
        <v>62</v>
      </c>
      <c r="AA650" s="4" t="s">
        <v>63</v>
      </c>
      <c r="AB650" s="4" t="s">
        <v>93</v>
      </c>
      <c r="AC650" s="4" t="s">
        <v>94</v>
      </c>
      <c r="AD650" s="4">
        <v>15</v>
      </c>
      <c r="AE650" s="4"/>
      <c r="AF650" s="4"/>
      <c r="AG650" s="4" t="s">
        <v>856</v>
      </c>
      <c r="AH650" s="4" t="s">
        <v>857</v>
      </c>
      <c r="AI650" s="4" t="s">
        <v>64</v>
      </c>
      <c r="AJ650" s="4" t="s">
        <v>65</v>
      </c>
      <c r="AK650" s="4" t="s">
        <v>66</v>
      </c>
      <c r="AL650" s="4" t="s">
        <v>67</v>
      </c>
      <c r="AM650" s="4"/>
      <c r="AN650" s="4"/>
      <c r="AO650" s="4"/>
      <c r="AP650" s="4"/>
      <c r="AQ650" s="4"/>
      <c r="AR650" s="4"/>
      <c r="AS650" s="4">
        <v>1700</v>
      </c>
      <c r="AT650" s="4">
        <v>1700</v>
      </c>
      <c r="AU650" s="4"/>
      <c r="AV650" s="4"/>
      <c r="AW650" s="4"/>
      <c r="AX650" s="4"/>
      <c r="AY650" s="4"/>
      <c r="AZ650" s="4"/>
      <c r="BA650" s="4"/>
      <c r="BB650" s="4"/>
      <c r="BC650" s="4"/>
      <c r="BD650" s="4"/>
      <c r="BE650" s="4"/>
      <c r="BF650" s="4"/>
      <c r="BG650" s="4"/>
      <c r="BH650" s="4"/>
      <c r="BI650" s="4"/>
      <c r="BJ650" s="4"/>
      <c r="BK650" s="4"/>
      <c r="BL650" s="4"/>
      <c r="BM650" s="4"/>
      <c r="BN650" s="92" t="s">
        <v>1004</v>
      </c>
      <c r="BO650" s="4">
        <v>2</v>
      </c>
      <c r="BP650" s="4">
        <v>2</v>
      </c>
      <c r="BQ650" s="4">
        <v>17</v>
      </c>
      <c r="BR650" s="4" t="s">
        <v>2027</v>
      </c>
      <c r="BS650" s="4" t="s">
        <v>295</v>
      </c>
      <c r="BT650" s="4" t="s">
        <v>1289</v>
      </c>
      <c r="BU650" s="89">
        <v>44879</v>
      </c>
      <c r="BV650" s="4">
        <v>32277</v>
      </c>
      <c r="BW650" s="5"/>
      <c r="BX650" s="4" t="s">
        <v>62</v>
      </c>
      <c r="BY650" s="4" t="s">
        <v>63</v>
      </c>
      <c r="BZ650" s="4"/>
      <c r="CA650" s="4"/>
      <c r="CB650" s="4" t="s">
        <v>63</v>
      </c>
      <c r="CC650" s="4" t="s">
        <v>63</v>
      </c>
      <c r="CD650" s="4"/>
      <c r="CE650" s="4" t="s">
        <v>63</v>
      </c>
      <c r="CF650" s="4"/>
      <c r="CG650" s="4" t="s">
        <v>63</v>
      </c>
      <c r="CH650" s="4"/>
      <c r="CI650" s="4" t="s">
        <v>63</v>
      </c>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t="s">
        <v>806</v>
      </c>
      <c r="DK650" s="4" t="s">
        <v>807</v>
      </c>
      <c r="DL650" s="4"/>
      <c r="DM650" s="4"/>
      <c r="DN650" s="4" t="s">
        <v>63</v>
      </c>
      <c r="DO650" s="4" t="s">
        <v>2031</v>
      </c>
      <c r="DP650" s="4" t="s">
        <v>62</v>
      </c>
      <c r="DQ650" s="4" t="s">
        <v>77</v>
      </c>
      <c r="DR650" s="4"/>
      <c r="DS650" s="4"/>
      <c r="DT650" s="4"/>
      <c r="DU650" s="4"/>
      <c r="DV650" s="4"/>
      <c r="DW650" s="4"/>
      <c r="DX650" s="4"/>
      <c r="DY650" s="4"/>
      <c r="DZ650" s="4"/>
      <c r="EA650" s="213"/>
      <c r="EB650" s="4">
        <v>5</v>
      </c>
      <c r="EC650" s="4">
        <v>5</v>
      </c>
      <c r="ED650" s="4"/>
      <c r="EE650" s="4" t="s">
        <v>2032</v>
      </c>
      <c r="EF650" s="4">
        <v>6</v>
      </c>
      <c r="EG650" s="4"/>
      <c r="EH650" s="4"/>
      <c r="EI650" s="4"/>
      <c r="EJ650" s="4"/>
      <c r="EK650" s="4"/>
      <c r="EL650" s="4"/>
      <c r="EM650" s="4"/>
      <c r="EN650" s="4"/>
      <c r="EO650" s="4"/>
      <c r="EP650" s="4"/>
      <c r="EQ650" s="4"/>
      <c r="ER650" s="4"/>
      <c r="ES650" s="4"/>
      <c r="ET650" s="4"/>
      <c r="EU650" s="4"/>
      <c r="EV650" s="4">
        <v>500</v>
      </c>
      <c r="EW650" s="4">
        <v>376</v>
      </c>
      <c r="EX650" s="4">
        <v>312</v>
      </c>
      <c r="EY650" s="4">
        <v>348</v>
      </c>
      <c r="EZ650" s="4"/>
      <c r="FA650" s="4"/>
      <c r="FB650" s="4"/>
      <c r="FC650" s="4"/>
      <c r="FD650" s="4"/>
      <c r="FE650" s="4"/>
      <c r="FF650" s="4"/>
      <c r="FG650" s="4"/>
      <c r="FH650" s="4"/>
      <c r="FI650" s="4"/>
    </row>
    <row r="651" spans="1:165" x14ac:dyDescent="0.35">
      <c r="A651">
        <v>2023</v>
      </c>
      <c r="B651" t="s">
        <v>106</v>
      </c>
      <c r="C651" t="s">
        <v>106</v>
      </c>
      <c r="D651" t="s">
        <v>2034</v>
      </c>
      <c r="E651" t="s">
        <v>107</v>
      </c>
      <c r="F651">
        <v>506</v>
      </c>
      <c r="G651" s="209">
        <v>2</v>
      </c>
      <c r="H651">
        <v>4</v>
      </c>
      <c r="I651" t="s">
        <v>1158</v>
      </c>
      <c r="J651">
        <v>24</v>
      </c>
      <c r="K651">
        <v>34</v>
      </c>
      <c r="L651">
        <v>28</v>
      </c>
      <c r="M651">
        <v>30.8</v>
      </c>
      <c r="N651">
        <v>49.1</v>
      </c>
      <c r="O651">
        <v>37.006700000000002</v>
      </c>
      <c r="P651">
        <v>23.9483</v>
      </c>
      <c r="Q651">
        <v>33.834600000000002</v>
      </c>
      <c r="R651">
        <v>27.573899999999998</v>
      </c>
      <c r="T651" t="s">
        <v>796</v>
      </c>
      <c r="U651" t="s">
        <v>797</v>
      </c>
      <c r="V651" t="s">
        <v>1058</v>
      </c>
      <c r="W651" t="s">
        <v>1059</v>
      </c>
      <c r="Y651">
        <v>8</v>
      </c>
      <c r="Z651" t="s">
        <v>62</v>
      </c>
      <c r="AA651" t="s">
        <v>63</v>
      </c>
      <c r="AB651" t="s">
        <v>93</v>
      </c>
      <c r="AC651" t="s">
        <v>94</v>
      </c>
      <c r="AD651">
        <v>10</v>
      </c>
      <c r="AG651" t="s">
        <v>841</v>
      </c>
      <c r="AH651" t="s">
        <v>842</v>
      </c>
      <c r="AI651" t="s">
        <v>64</v>
      </c>
      <c r="AJ651" t="s">
        <v>65</v>
      </c>
      <c r="AK651" t="s">
        <v>63</v>
      </c>
      <c r="AL651" t="s">
        <v>81</v>
      </c>
      <c r="AS651">
        <v>1950</v>
      </c>
      <c r="AT651">
        <v>1950</v>
      </c>
      <c r="BN651" s="192" t="s">
        <v>1004</v>
      </c>
      <c r="BO651">
        <v>2</v>
      </c>
      <c r="BP651">
        <v>2</v>
      </c>
      <c r="BQ651">
        <v>17</v>
      </c>
      <c r="BR651" t="s">
        <v>2027</v>
      </c>
      <c r="BS651" t="s">
        <v>295</v>
      </c>
      <c r="BT651" t="s">
        <v>998</v>
      </c>
      <c r="BU651" s="210">
        <v>44775</v>
      </c>
      <c r="BV651">
        <v>31881</v>
      </c>
      <c r="BX651" t="s">
        <v>63</v>
      </c>
      <c r="BY651" t="s">
        <v>63</v>
      </c>
      <c r="CB651" t="s">
        <v>63</v>
      </c>
      <c r="CC651" t="s">
        <v>63</v>
      </c>
      <c r="CE651" t="s">
        <v>63</v>
      </c>
      <c r="CG651" t="s">
        <v>62</v>
      </c>
      <c r="CH651" t="s">
        <v>1166</v>
      </c>
      <c r="CI651" t="s">
        <v>62</v>
      </c>
      <c r="CJ651" t="s">
        <v>1453</v>
      </c>
      <c r="DJ651" t="s">
        <v>806</v>
      </c>
      <c r="DK651" t="s">
        <v>807</v>
      </c>
      <c r="DN651" t="s">
        <v>63</v>
      </c>
      <c r="DO651" t="s">
        <v>1454</v>
      </c>
      <c r="DP651" t="s">
        <v>62</v>
      </c>
      <c r="DQ651" t="s">
        <v>77</v>
      </c>
      <c r="DR651" t="s">
        <v>2034</v>
      </c>
      <c r="DY651">
        <v>37.299999999999997</v>
      </c>
      <c r="EB651">
        <v>6</v>
      </c>
      <c r="EC651">
        <v>6</v>
      </c>
      <c r="EE651" t="s">
        <v>1455</v>
      </c>
      <c r="EF651">
        <v>5</v>
      </c>
      <c r="EV651">
        <v>1750</v>
      </c>
      <c r="EW651">
        <v>369</v>
      </c>
      <c r="EX651">
        <v>261</v>
      </c>
      <c r="EY651">
        <v>321</v>
      </c>
    </row>
    <row r="652" spans="1:165" x14ac:dyDescent="0.35">
      <c r="A652">
        <v>2023</v>
      </c>
      <c r="B652" t="s">
        <v>106</v>
      </c>
      <c r="C652" t="s">
        <v>106</v>
      </c>
      <c r="D652" t="s">
        <v>2035</v>
      </c>
      <c r="E652" t="s">
        <v>107</v>
      </c>
      <c r="F652">
        <v>750</v>
      </c>
      <c r="G652" s="209">
        <v>2</v>
      </c>
      <c r="H652">
        <v>4</v>
      </c>
      <c r="I652" t="s">
        <v>1158</v>
      </c>
      <c r="J652">
        <v>24</v>
      </c>
      <c r="K652">
        <v>32</v>
      </c>
      <c r="L652">
        <v>27</v>
      </c>
      <c r="M652">
        <v>30.3</v>
      </c>
      <c r="N652">
        <v>46.3</v>
      </c>
      <c r="O652">
        <v>35.8795</v>
      </c>
      <c r="P652">
        <v>23.597100000000001</v>
      </c>
      <c r="Q652">
        <v>32.102800000000002</v>
      </c>
      <c r="R652">
        <v>26.791399999999999</v>
      </c>
      <c r="T652" t="s">
        <v>796</v>
      </c>
      <c r="U652" t="s">
        <v>797</v>
      </c>
      <c r="V652" t="s">
        <v>1058</v>
      </c>
      <c r="W652" t="s">
        <v>1059</v>
      </c>
      <c r="Y652">
        <v>8</v>
      </c>
      <c r="Z652" t="s">
        <v>62</v>
      </c>
      <c r="AA652" t="s">
        <v>63</v>
      </c>
      <c r="AB652" t="s">
        <v>93</v>
      </c>
      <c r="AC652" t="s">
        <v>94</v>
      </c>
      <c r="AD652">
        <v>10</v>
      </c>
      <c r="AG652" t="s">
        <v>841</v>
      </c>
      <c r="AH652" t="s">
        <v>842</v>
      </c>
      <c r="AI652" t="s">
        <v>64</v>
      </c>
      <c r="AJ652" t="s">
        <v>65</v>
      </c>
      <c r="AK652" t="s">
        <v>63</v>
      </c>
      <c r="AL652" t="s">
        <v>81</v>
      </c>
      <c r="AS652">
        <v>2050</v>
      </c>
      <c r="AT652">
        <v>2050</v>
      </c>
      <c r="BN652" s="192" t="s">
        <v>1004</v>
      </c>
      <c r="BO652">
        <v>2</v>
      </c>
      <c r="BP652">
        <v>2</v>
      </c>
      <c r="BQ652">
        <v>17</v>
      </c>
      <c r="BR652" t="s">
        <v>2027</v>
      </c>
      <c r="BS652" t="s">
        <v>295</v>
      </c>
      <c r="BT652" t="s">
        <v>998</v>
      </c>
      <c r="BU652" s="210">
        <v>44775</v>
      </c>
      <c r="BV652">
        <v>31920</v>
      </c>
      <c r="BX652" t="s">
        <v>63</v>
      </c>
      <c r="BY652" t="s">
        <v>63</v>
      </c>
      <c r="CB652" t="s">
        <v>63</v>
      </c>
      <c r="CC652" t="s">
        <v>63</v>
      </c>
      <c r="CE652" t="s">
        <v>63</v>
      </c>
      <c r="CG652" t="s">
        <v>62</v>
      </c>
      <c r="CH652" t="s">
        <v>1166</v>
      </c>
      <c r="CI652" t="s">
        <v>62</v>
      </c>
      <c r="CJ652" t="s">
        <v>1453</v>
      </c>
      <c r="DJ652" t="s">
        <v>806</v>
      </c>
      <c r="DK652" t="s">
        <v>807</v>
      </c>
      <c r="DN652" t="s">
        <v>63</v>
      </c>
      <c r="DO652" t="s">
        <v>1454</v>
      </c>
      <c r="DP652" t="s">
        <v>62</v>
      </c>
      <c r="DQ652" t="s">
        <v>77</v>
      </c>
      <c r="DR652" t="s">
        <v>2035</v>
      </c>
      <c r="DY652">
        <v>36.1</v>
      </c>
      <c r="EB652">
        <v>5</v>
      </c>
      <c r="EC652">
        <v>5</v>
      </c>
      <c r="EE652" t="s">
        <v>1455</v>
      </c>
      <c r="EF652">
        <v>5</v>
      </c>
      <c r="EV652">
        <v>2250</v>
      </c>
      <c r="EW652">
        <v>375</v>
      </c>
      <c r="EX652">
        <v>276</v>
      </c>
      <c r="EY652">
        <v>330</v>
      </c>
    </row>
    <row r="653" spans="1:165" x14ac:dyDescent="0.35">
      <c r="A653">
        <v>2023</v>
      </c>
      <c r="B653" t="s">
        <v>106</v>
      </c>
      <c r="C653" t="s">
        <v>106</v>
      </c>
      <c r="D653" t="s">
        <v>2036</v>
      </c>
      <c r="E653" t="s">
        <v>107</v>
      </c>
      <c r="F653">
        <v>411</v>
      </c>
      <c r="G653" s="209">
        <v>2</v>
      </c>
      <c r="H653">
        <v>4</v>
      </c>
      <c r="I653" t="s">
        <v>1165</v>
      </c>
      <c r="J653">
        <v>19</v>
      </c>
      <c r="K653">
        <v>23</v>
      </c>
      <c r="L653">
        <v>20</v>
      </c>
      <c r="M653">
        <v>24.5</v>
      </c>
      <c r="N653">
        <v>35</v>
      </c>
      <c r="O653">
        <v>28.323699999999999</v>
      </c>
      <c r="P653">
        <v>18.708200000000001</v>
      </c>
      <c r="Q653">
        <v>22.709299999999999</v>
      </c>
      <c r="R653">
        <v>20.319199999999999</v>
      </c>
      <c r="T653" t="s">
        <v>796</v>
      </c>
      <c r="U653" t="s">
        <v>797</v>
      </c>
      <c r="V653" t="s">
        <v>73</v>
      </c>
      <c r="W653" t="s">
        <v>74</v>
      </c>
      <c r="Y653">
        <v>9</v>
      </c>
      <c r="Z653" t="s">
        <v>62</v>
      </c>
      <c r="AA653" t="s">
        <v>63</v>
      </c>
      <c r="AB653" t="s">
        <v>71</v>
      </c>
      <c r="AC653" t="s">
        <v>72</v>
      </c>
      <c r="AD653">
        <v>10</v>
      </c>
      <c r="AG653" t="s">
        <v>841</v>
      </c>
      <c r="AH653" t="s">
        <v>842</v>
      </c>
      <c r="AI653" t="s">
        <v>64</v>
      </c>
      <c r="AJ653" t="s">
        <v>65</v>
      </c>
      <c r="AK653" t="s">
        <v>66</v>
      </c>
      <c r="AL653" t="s">
        <v>67</v>
      </c>
      <c r="AS653">
        <v>2750</v>
      </c>
      <c r="AT653">
        <v>2750</v>
      </c>
      <c r="BN653" s="192" t="s">
        <v>1004</v>
      </c>
      <c r="BO653">
        <v>2</v>
      </c>
      <c r="BP653">
        <v>2</v>
      </c>
      <c r="BQ653">
        <v>17</v>
      </c>
      <c r="BR653" t="s">
        <v>2027</v>
      </c>
      <c r="BS653" t="s">
        <v>295</v>
      </c>
      <c r="BT653" t="s">
        <v>1011</v>
      </c>
      <c r="BU653" s="210">
        <v>44855</v>
      </c>
      <c r="BV653">
        <v>32324</v>
      </c>
      <c r="BX653" t="s">
        <v>63</v>
      </c>
      <c r="BY653" t="s">
        <v>63</v>
      </c>
      <c r="CB653" t="s">
        <v>63</v>
      </c>
      <c r="CC653" t="s">
        <v>63</v>
      </c>
      <c r="CE653" t="s">
        <v>63</v>
      </c>
      <c r="CG653" t="s">
        <v>62</v>
      </c>
      <c r="CH653" t="s">
        <v>2037</v>
      </c>
      <c r="CI653" t="s">
        <v>63</v>
      </c>
      <c r="DJ653" t="s">
        <v>806</v>
      </c>
      <c r="DK653" t="s">
        <v>807</v>
      </c>
      <c r="DN653" t="s">
        <v>63</v>
      </c>
      <c r="DO653" t="s">
        <v>2038</v>
      </c>
      <c r="DP653" t="s">
        <v>63</v>
      </c>
      <c r="DQ653" t="s">
        <v>69</v>
      </c>
      <c r="DR653" t="s">
        <v>2036</v>
      </c>
      <c r="DY653">
        <v>28.5</v>
      </c>
      <c r="EB653">
        <v>4</v>
      </c>
      <c r="EC653">
        <v>4</v>
      </c>
      <c r="EE653" t="s">
        <v>2039</v>
      </c>
      <c r="EF653">
        <v>6</v>
      </c>
      <c r="EV653">
        <v>5750</v>
      </c>
      <c r="EW653">
        <v>474</v>
      </c>
      <c r="EX653">
        <v>388</v>
      </c>
      <c r="EY653">
        <v>436</v>
      </c>
    </row>
    <row r="654" spans="1:165" x14ac:dyDescent="0.35">
      <c r="A654">
        <v>2023</v>
      </c>
      <c r="B654" t="s">
        <v>106</v>
      </c>
      <c r="C654" t="s">
        <v>106</v>
      </c>
      <c r="D654" t="s">
        <v>2040</v>
      </c>
      <c r="E654" t="s">
        <v>107</v>
      </c>
      <c r="F654">
        <v>412</v>
      </c>
      <c r="G654" s="209">
        <v>2</v>
      </c>
      <c r="H654">
        <v>4</v>
      </c>
      <c r="I654" t="s">
        <v>1165</v>
      </c>
      <c r="J654">
        <v>19</v>
      </c>
      <c r="K654">
        <v>23</v>
      </c>
      <c r="L654">
        <v>20</v>
      </c>
      <c r="M654">
        <v>24.5</v>
      </c>
      <c r="N654">
        <v>35</v>
      </c>
      <c r="O654">
        <v>28.323699999999999</v>
      </c>
      <c r="P654">
        <v>18.708200000000001</v>
      </c>
      <c r="Q654">
        <v>22.709299999999999</v>
      </c>
      <c r="R654">
        <v>20.319199999999999</v>
      </c>
      <c r="T654" t="s">
        <v>796</v>
      </c>
      <c r="U654" t="s">
        <v>797</v>
      </c>
      <c r="V654" t="s">
        <v>73</v>
      </c>
      <c r="W654" t="s">
        <v>74</v>
      </c>
      <c r="Y654">
        <v>9</v>
      </c>
      <c r="Z654" t="s">
        <v>62</v>
      </c>
      <c r="AA654" t="s">
        <v>63</v>
      </c>
      <c r="AB654" t="s">
        <v>71</v>
      </c>
      <c r="AC654" t="s">
        <v>72</v>
      </c>
      <c r="AD654">
        <v>10</v>
      </c>
      <c r="AG654" t="s">
        <v>841</v>
      </c>
      <c r="AH654" t="s">
        <v>842</v>
      </c>
      <c r="AI654" t="s">
        <v>64</v>
      </c>
      <c r="AJ654" t="s">
        <v>65</v>
      </c>
      <c r="AK654" t="s">
        <v>66</v>
      </c>
      <c r="AL654" t="s">
        <v>67</v>
      </c>
      <c r="AS654">
        <v>2750</v>
      </c>
      <c r="AT654">
        <v>2750</v>
      </c>
      <c r="BN654" s="192" t="s">
        <v>1004</v>
      </c>
      <c r="BO654">
        <v>2</v>
      </c>
      <c r="BP654">
        <v>2</v>
      </c>
      <c r="BQ654">
        <v>17</v>
      </c>
      <c r="BR654" t="s">
        <v>2027</v>
      </c>
      <c r="BS654" t="s">
        <v>295</v>
      </c>
      <c r="BT654" t="s">
        <v>1011</v>
      </c>
      <c r="BU654" s="210">
        <v>44855</v>
      </c>
      <c r="BV654">
        <v>32323</v>
      </c>
      <c r="BX654" t="s">
        <v>63</v>
      </c>
      <c r="BY654" t="s">
        <v>63</v>
      </c>
      <c r="CB654" t="s">
        <v>63</v>
      </c>
      <c r="CC654" t="s">
        <v>63</v>
      </c>
      <c r="CE654" t="s">
        <v>63</v>
      </c>
      <c r="CG654" t="s">
        <v>62</v>
      </c>
      <c r="CH654" t="s">
        <v>2037</v>
      </c>
      <c r="CI654" t="s">
        <v>63</v>
      </c>
      <c r="DJ654" t="s">
        <v>806</v>
      </c>
      <c r="DK654" t="s">
        <v>807</v>
      </c>
      <c r="DN654" t="s">
        <v>63</v>
      </c>
      <c r="DO654" t="s">
        <v>2038</v>
      </c>
      <c r="DP654" t="s">
        <v>63</v>
      </c>
      <c r="DQ654" t="s">
        <v>69</v>
      </c>
      <c r="DR654" t="s">
        <v>2036</v>
      </c>
      <c r="DY654">
        <v>28.5</v>
      </c>
      <c r="EB654">
        <v>4</v>
      </c>
      <c r="EC654">
        <v>4</v>
      </c>
      <c r="EE654" t="s">
        <v>2039</v>
      </c>
      <c r="EF654">
        <v>6</v>
      </c>
      <c r="EV654">
        <v>5750</v>
      </c>
      <c r="EW654">
        <v>474</v>
      </c>
      <c r="EX654">
        <v>388</v>
      </c>
      <c r="EY654">
        <v>436</v>
      </c>
    </row>
    <row r="655" spans="1:165" x14ac:dyDescent="0.35">
      <c r="A655">
        <v>2023</v>
      </c>
      <c r="B655" t="s">
        <v>106</v>
      </c>
      <c r="C655" t="s">
        <v>106</v>
      </c>
      <c r="D655" t="s">
        <v>2041</v>
      </c>
      <c r="E655" t="s">
        <v>107</v>
      </c>
      <c r="F655">
        <v>410</v>
      </c>
      <c r="G655" s="209">
        <v>2</v>
      </c>
      <c r="H655">
        <v>4</v>
      </c>
      <c r="I655" t="s">
        <v>1165</v>
      </c>
      <c r="J655">
        <v>18</v>
      </c>
      <c r="K655">
        <v>22</v>
      </c>
      <c r="L655">
        <v>19</v>
      </c>
      <c r="M655">
        <v>23.3</v>
      </c>
      <c r="N655">
        <v>33.700000000000003</v>
      </c>
      <c r="O655">
        <v>27.057500000000001</v>
      </c>
      <c r="P655">
        <v>17.501000000000001</v>
      </c>
      <c r="Q655">
        <v>21.759699999999999</v>
      </c>
      <c r="R655">
        <v>19.191199999999998</v>
      </c>
      <c r="T655" t="s">
        <v>796</v>
      </c>
      <c r="U655" t="s">
        <v>797</v>
      </c>
      <c r="V655" t="s">
        <v>73</v>
      </c>
      <c r="W655" t="s">
        <v>74</v>
      </c>
      <c r="Y655">
        <v>9</v>
      </c>
      <c r="Z655" t="s">
        <v>62</v>
      </c>
      <c r="AA655" t="s">
        <v>63</v>
      </c>
      <c r="AB655" t="s">
        <v>71</v>
      </c>
      <c r="AC655" t="s">
        <v>72</v>
      </c>
      <c r="AD655">
        <v>10</v>
      </c>
      <c r="AG655" t="s">
        <v>841</v>
      </c>
      <c r="AH655" t="s">
        <v>842</v>
      </c>
      <c r="AI655" t="s">
        <v>64</v>
      </c>
      <c r="AJ655" t="s">
        <v>65</v>
      </c>
      <c r="AK655" t="s">
        <v>66</v>
      </c>
      <c r="AL655" t="s">
        <v>67</v>
      </c>
      <c r="AS655">
        <v>2900</v>
      </c>
      <c r="AT655">
        <v>2900</v>
      </c>
      <c r="BN655" s="192" t="s">
        <v>1004</v>
      </c>
      <c r="BO655">
        <v>2</v>
      </c>
      <c r="BP655">
        <v>2</v>
      </c>
      <c r="BQ655">
        <v>17</v>
      </c>
      <c r="BR655" t="s">
        <v>2027</v>
      </c>
      <c r="BS655" t="s">
        <v>295</v>
      </c>
      <c r="BT655" t="s">
        <v>1011</v>
      </c>
      <c r="BU655" s="210">
        <v>44853</v>
      </c>
      <c r="BV655">
        <v>32279</v>
      </c>
      <c r="BX655" t="s">
        <v>63</v>
      </c>
      <c r="BY655" t="s">
        <v>63</v>
      </c>
      <c r="CB655" t="s">
        <v>63</v>
      </c>
      <c r="CC655" t="s">
        <v>63</v>
      </c>
      <c r="CE655" t="s">
        <v>63</v>
      </c>
      <c r="CG655" t="s">
        <v>62</v>
      </c>
      <c r="CH655" t="s">
        <v>2037</v>
      </c>
      <c r="CI655" t="s">
        <v>63</v>
      </c>
      <c r="DJ655" t="s">
        <v>806</v>
      </c>
      <c r="DK655" t="s">
        <v>807</v>
      </c>
      <c r="DN655" t="s">
        <v>63</v>
      </c>
      <c r="DO655" t="s">
        <v>2038</v>
      </c>
      <c r="DP655" t="s">
        <v>63</v>
      </c>
      <c r="DQ655" t="s">
        <v>69</v>
      </c>
      <c r="DR655" t="s">
        <v>2041</v>
      </c>
      <c r="DY655">
        <v>27.2</v>
      </c>
      <c r="EB655">
        <v>4</v>
      </c>
      <c r="EC655">
        <v>4</v>
      </c>
      <c r="EE655" t="s">
        <v>2039</v>
      </c>
      <c r="EF655">
        <v>6</v>
      </c>
      <c r="EV655">
        <v>6500</v>
      </c>
      <c r="EW655">
        <v>503</v>
      </c>
      <c r="EX655">
        <v>406</v>
      </c>
      <c r="EY655">
        <v>459</v>
      </c>
    </row>
    <row r="656" spans="1:165" x14ac:dyDescent="0.35">
      <c r="A656">
        <v>2023</v>
      </c>
      <c r="B656" t="s">
        <v>106</v>
      </c>
      <c r="C656" t="s">
        <v>106</v>
      </c>
      <c r="D656" t="s">
        <v>2042</v>
      </c>
      <c r="E656" t="s">
        <v>107</v>
      </c>
      <c r="F656">
        <v>413</v>
      </c>
      <c r="G656" s="209">
        <v>2</v>
      </c>
      <c r="H656">
        <v>4</v>
      </c>
      <c r="I656" t="s">
        <v>1165</v>
      </c>
      <c r="J656">
        <v>19</v>
      </c>
      <c r="K656">
        <v>25</v>
      </c>
      <c r="L656">
        <v>21</v>
      </c>
      <c r="M656">
        <v>24.1</v>
      </c>
      <c r="N656">
        <v>34.5</v>
      </c>
      <c r="O656">
        <v>27.882300000000001</v>
      </c>
      <c r="P656">
        <v>19.146799999999999</v>
      </c>
      <c r="Q656">
        <v>24.5623</v>
      </c>
      <c r="R656">
        <v>21.255700000000001</v>
      </c>
      <c r="T656" t="s">
        <v>796</v>
      </c>
      <c r="U656" t="s">
        <v>797</v>
      </c>
      <c r="V656" t="s">
        <v>73</v>
      </c>
      <c r="W656" t="s">
        <v>74</v>
      </c>
      <c r="Y656">
        <v>9</v>
      </c>
      <c r="Z656" t="s">
        <v>62</v>
      </c>
      <c r="AA656" t="s">
        <v>63</v>
      </c>
      <c r="AB656" t="s">
        <v>71</v>
      </c>
      <c r="AC656" t="s">
        <v>72</v>
      </c>
      <c r="AD656">
        <v>10</v>
      </c>
      <c r="AG656" t="s">
        <v>841</v>
      </c>
      <c r="AH656" t="s">
        <v>842</v>
      </c>
      <c r="AI656" t="s">
        <v>64</v>
      </c>
      <c r="AJ656" t="s">
        <v>65</v>
      </c>
      <c r="AK656" t="s">
        <v>66</v>
      </c>
      <c r="AL656" t="s">
        <v>67</v>
      </c>
      <c r="AS656">
        <v>2600</v>
      </c>
      <c r="AT656">
        <v>2600</v>
      </c>
      <c r="BN656" s="192" t="s">
        <v>1004</v>
      </c>
      <c r="BO656">
        <v>2</v>
      </c>
      <c r="BP656">
        <v>2</v>
      </c>
      <c r="BQ656">
        <v>17</v>
      </c>
      <c r="BR656" t="s">
        <v>2027</v>
      </c>
      <c r="BS656" t="s">
        <v>295</v>
      </c>
      <c r="BT656" t="s">
        <v>998</v>
      </c>
      <c r="BU656" s="210">
        <v>44839</v>
      </c>
      <c r="BV656">
        <v>32207</v>
      </c>
      <c r="BX656" t="s">
        <v>63</v>
      </c>
      <c r="BY656" t="s">
        <v>63</v>
      </c>
      <c r="CB656" t="s">
        <v>63</v>
      </c>
      <c r="CC656" t="s">
        <v>63</v>
      </c>
      <c r="CE656" t="s">
        <v>63</v>
      </c>
      <c r="CG656" t="s">
        <v>62</v>
      </c>
      <c r="CH656" t="s">
        <v>2037</v>
      </c>
      <c r="CI656" t="s">
        <v>63</v>
      </c>
      <c r="DJ656" t="s">
        <v>806</v>
      </c>
      <c r="DK656" t="s">
        <v>807</v>
      </c>
      <c r="DN656" t="s">
        <v>63</v>
      </c>
      <c r="DO656" t="s">
        <v>2038</v>
      </c>
      <c r="DP656" t="s">
        <v>63</v>
      </c>
      <c r="DQ656" t="s">
        <v>69</v>
      </c>
      <c r="DR656" t="s">
        <v>2042</v>
      </c>
      <c r="DY656">
        <v>28.1</v>
      </c>
      <c r="EB656">
        <v>4</v>
      </c>
      <c r="EC656">
        <v>4</v>
      </c>
      <c r="EE656" t="s">
        <v>2043</v>
      </c>
      <c r="EF656">
        <v>5</v>
      </c>
      <c r="EV656">
        <v>5000</v>
      </c>
      <c r="EW656">
        <v>461</v>
      </c>
      <c r="EX656">
        <v>358</v>
      </c>
      <c r="EY656">
        <v>415</v>
      </c>
    </row>
    <row r="657" spans="1:165" x14ac:dyDescent="0.35">
      <c r="A657">
        <v>2023</v>
      </c>
      <c r="B657" t="s">
        <v>106</v>
      </c>
      <c r="C657" t="s">
        <v>106</v>
      </c>
      <c r="D657" t="s">
        <v>2044</v>
      </c>
      <c r="E657" t="s">
        <v>107</v>
      </c>
      <c r="F657">
        <v>416</v>
      </c>
      <c r="G657" s="209">
        <v>2</v>
      </c>
      <c r="H657">
        <v>4</v>
      </c>
      <c r="I657" t="s">
        <v>1165</v>
      </c>
      <c r="J657">
        <v>19</v>
      </c>
      <c r="K657">
        <v>25</v>
      </c>
      <c r="L657">
        <v>21</v>
      </c>
      <c r="M657">
        <v>24.1</v>
      </c>
      <c r="N657">
        <v>34.5</v>
      </c>
      <c r="O657">
        <v>27.882300000000001</v>
      </c>
      <c r="P657">
        <v>19.146799999999999</v>
      </c>
      <c r="Q657">
        <v>24.5623</v>
      </c>
      <c r="R657">
        <v>21.255700000000001</v>
      </c>
      <c r="T657" t="s">
        <v>796</v>
      </c>
      <c r="U657" t="s">
        <v>797</v>
      </c>
      <c r="V657" t="s">
        <v>73</v>
      </c>
      <c r="W657" t="s">
        <v>74</v>
      </c>
      <c r="Y657">
        <v>9</v>
      </c>
      <c r="Z657" t="s">
        <v>62</v>
      </c>
      <c r="AA657" t="s">
        <v>63</v>
      </c>
      <c r="AB657" t="s">
        <v>71</v>
      </c>
      <c r="AC657" t="s">
        <v>72</v>
      </c>
      <c r="AD657">
        <v>10</v>
      </c>
      <c r="AG657" t="s">
        <v>841</v>
      </c>
      <c r="AH657" t="s">
        <v>842</v>
      </c>
      <c r="AI657" t="s">
        <v>64</v>
      </c>
      <c r="AJ657" t="s">
        <v>65</v>
      </c>
      <c r="AK657" t="s">
        <v>66</v>
      </c>
      <c r="AL657" t="s">
        <v>67</v>
      </c>
      <c r="AS657">
        <v>2600</v>
      </c>
      <c r="AT657">
        <v>2600</v>
      </c>
      <c r="BN657" s="192" t="s">
        <v>1004</v>
      </c>
      <c r="BO657">
        <v>2</v>
      </c>
      <c r="BP657">
        <v>2</v>
      </c>
      <c r="BQ657">
        <v>17</v>
      </c>
      <c r="BR657" t="s">
        <v>2027</v>
      </c>
      <c r="BS657" t="s">
        <v>295</v>
      </c>
      <c r="BT657" t="s">
        <v>998</v>
      </c>
      <c r="BU657" s="210">
        <v>44839</v>
      </c>
      <c r="BV657">
        <v>32208</v>
      </c>
      <c r="BX657" t="s">
        <v>63</v>
      </c>
      <c r="BY657" t="s">
        <v>63</v>
      </c>
      <c r="CB657" t="s">
        <v>63</v>
      </c>
      <c r="CC657" t="s">
        <v>63</v>
      </c>
      <c r="CE657" t="s">
        <v>63</v>
      </c>
      <c r="CG657" t="s">
        <v>62</v>
      </c>
      <c r="CH657" t="s">
        <v>2037</v>
      </c>
      <c r="CI657" t="s">
        <v>63</v>
      </c>
      <c r="DJ657" t="s">
        <v>806</v>
      </c>
      <c r="DK657" t="s">
        <v>807</v>
      </c>
      <c r="DN657" t="s">
        <v>63</v>
      </c>
      <c r="DO657" t="s">
        <v>2038</v>
      </c>
      <c r="DP657" t="s">
        <v>63</v>
      </c>
      <c r="DQ657" t="s">
        <v>69</v>
      </c>
      <c r="DR657" t="s">
        <v>2044</v>
      </c>
      <c r="DY657">
        <v>28.1</v>
      </c>
      <c r="EB657">
        <v>4</v>
      </c>
      <c r="EC657">
        <v>4</v>
      </c>
      <c r="EE657" t="s">
        <v>2043</v>
      </c>
      <c r="EF657">
        <v>5</v>
      </c>
      <c r="EV657">
        <v>5000</v>
      </c>
      <c r="EW657">
        <v>461</v>
      </c>
      <c r="EX657">
        <v>358</v>
      </c>
      <c r="EY657">
        <v>415</v>
      </c>
    </row>
    <row r="658" spans="1:165" x14ac:dyDescent="0.35">
      <c r="A658">
        <v>2023</v>
      </c>
      <c r="B658" t="s">
        <v>296</v>
      </c>
      <c r="C658" t="s">
        <v>120</v>
      </c>
      <c r="D658" t="s">
        <v>2045</v>
      </c>
      <c r="E658" t="s">
        <v>113</v>
      </c>
      <c r="F658">
        <v>627</v>
      </c>
      <c r="G658" s="209">
        <v>2</v>
      </c>
      <c r="H658">
        <v>4</v>
      </c>
      <c r="I658" t="s">
        <v>1114</v>
      </c>
      <c r="J658">
        <v>20</v>
      </c>
      <c r="K658">
        <v>23</v>
      </c>
      <c r="L658">
        <v>21</v>
      </c>
      <c r="M658">
        <v>24.7</v>
      </c>
      <c r="N658">
        <v>34.200000000000003</v>
      </c>
      <c r="O658">
        <v>28.2286</v>
      </c>
      <c r="P658">
        <v>19.5853</v>
      </c>
      <c r="Q658">
        <v>22.670200000000001</v>
      </c>
      <c r="R658">
        <v>20.8628</v>
      </c>
      <c r="T658" t="s">
        <v>796</v>
      </c>
      <c r="U658" t="s">
        <v>797</v>
      </c>
      <c r="V658" t="s">
        <v>819</v>
      </c>
      <c r="W658" t="s">
        <v>820</v>
      </c>
      <c r="Y658">
        <v>9</v>
      </c>
      <c r="Z658" t="s">
        <v>62</v>
      </c>
      <c r="AA658" t="s">
        <v>63</v>
      </c>
      <c r="AB658" t="s">
        <v>73</v>
      </c>
      <c r="AC658" t="s">
        <v>75</v>
      </c>
      <c r="AD658">
        <v>10</v>
      </c>
      <c r="AG658" t="s">
        <v>841</v>
      </c>
      <c r="AH658" t="s">
        <v>842</v>
      </c>
      <c r="AI658" t="s">
        <v>64</v>
      </c>
      <c r="AJ658" t="s">
        <v>65</v>
      </c>
      <c r="AK658" t="s">
        <v>66</v>
      </c>
      <c r="AL658" t="s">
        <v>67</v>
      </c>
      <c r="AS658">
        <v>2600</v>
      </c>
      <c r="AT658">
        <v>2600</v>
      </c>
      <c r="BN658" s="192" t="s">
        <v>1004</v>
      </c>
      <c r="BO658">
        <v>2</v>
      </c>
      <c r="BP658">
        <v>2</v>
      </c>
      <c r="BQ658">
        <v>18</v>
      </c>
      <c r="BR658" t="s">
        <v>138</v>
      </c>
      <c r="BS658" t="s">
        <v>295</v>
      </c>
      <c r="BT658" t="s">
        <v>1289</v>
      </c>
      <c r="BU658" s="210">
        <v>44708</v>
      </c>
      <c r="BV658">
        <v>31427</v>
      </c>
      <c r="BX658" t="s">
        <v>63</v>
      </c>
      <c r="BY658" t="s">
        <v>63</v>
      </c>
      <c r="CB658" t="s">
        <v>63</v>
      </c>
      <c r="CC658" t="s">
        <v>63</v>
      </c>
      <c r="CE658" t="s">
        <v>62</v>
      </c>
      <c r="CF658" t="s">
        <v>1046</v>
      </c>
      <c r="CG658" t="s">
        <v>62</v>
      </c>
      <c r="CH658" t="s">
        <v>859</v>
      </c>
      <c r="CI658" t="s">
        <v>62</v>
      </c>
      <c r="CJ658" t="s">
        <v>1392</v>
      </c>
      <c r="DJ658" t="s">
        <v>806</v>
      </c>
      <c r="DK658" t="s">
        <v>807</v>
      </c>
      <c r="DN658" t="s">
        <v>63</v>
      </c>
      <c r="DO658" t="s">
        <v>825</v>
      </c>
      <c r="DP658" t="s">
        <v>62</v>
      </c>
      <c r="DQ658" t="s">
        <v>77</v>
      </c>
      <c r="EB658">
        <v>4</v>
      </c>
      <c r="EC658">
        <v>4</v>
      </c>
      <c r="EE658" t="s">
        <v>2028</v>
      </c>
      <c r="EF658">
        <v>6</v>
      </c>
      <c r="EV658">
        <v>5000</v>
      </c>
      <c r="EW658">
        <v>453</v>
      </c>
      <c r="EX658">
        <v>391</v>
      </c>
      <c r="EY658">
        <v>425</v>
      </c>
    </row>
    <row r="659" spans="1:165" x14ac:dyDescent="0.35">
      <c r="A659">
        <v>2023</v>
      </c>
      <c r="B659" t="s">
        <v>296</v>
      </c>
      <c r="C659" t="s">
        <v>120</v>
      </c>
      <c r="D659" t="s">
        <v>2046</v>
      </c>
      <c r="E659" t="s">
        <v>113</v>
      </c>
      <c r="F659">
        <v>628</v>
      </c>
      <c r="G659" s="209">
        <v>2</v>
      </c>
      <c r="H659">
        <v>4</v>
      </c>
      <c r="I659" t="s">
        <v>1114</v>
      </c>
      <c r="J659">
        <v>20</v>
      </c>
      <c r="K659">
        <v>23</v>
      </c>
      <c r="L659">
        <v>21</v>
      </c>
      <c r="M659">
        <v>24.7</v>
      </c>
      <c r="N659">
        <v>34.200000000000003</v>
      </c>
      <c r="O659">
        <v>28.2286</v>
      </c>
      <c r="P659">
        <v>19.5853</v>
      </c>
      <c r="Q659">
        <v>22.670200000000001</v>
      </c>
      <c r="R659">
        <v>20.8628</v>
      </c>
      <c r="T659" t="s">
        <v>796</v>
      </c>
      <c r="U659" t="s">
        <v>797</v>
      </c>
      <c r="V659" t="s">
        <v>819</v>
      </c>
      <c r="W659" t="s">
        <v>820</v>
      </c>
      <c r="Y659">
        <v>9</v>
      </c>
      <c r="Z659" t="s">
        <v>62</v>
      </c>
      <c r="AA659" t="s">
        <v>63</v>
      </c>
      <c r="AB659" t="s">
        <v>73</v>
      </c>
      <c r="AC659" t="s">
        <v>75</v>
      </c>
      <c r="AD659">
        <v>10</v>
      </c>
      <c r="AG659" t="s">
        <v>841</v>
      </c>
      <c r="AH659" t="s">
        <v>842</v>
      </c>
      <c r="AI659" t="s">
        <v>64</v>
      </c>
      <c r="AJ659" t="s">
        <v>65</v>
      </c>
      <c r="AK659" t="s">
        <v>66</v>
      </c>
      <c r="AL659" t="s">
        <v>67</v>
      </c>
      <c r="AS659">
        <v>2600</v>
      </c>
      <c r="AT659">
        <v>2600</v>
      </c>
      <c r="BN659" s="192" t="s">
        <v>1004</v>
      </c>
      <c r="BO659">
        <v>2</v>
      </c>
      <c r="BP659">
        <v>2</v>
      </c>
      <c r="BQ659">
        <v>18</v>
      </c>
      <c r="BR659" t="s">
        <v>138</v>
      </c>
      <c r="BS659" t="s">
        <v>295</v>
      </c>
      <c r="BT659" t="s">
        <v>1289</v>
      </c>
      <c r="BU659" s="210">
        <v>44708</v>
      </c>
      <c r="BV659">
        <v>31428</v>
      </c>
      <c r="BX659" t="s">
        <v>63</v>
      </c>
      <c r="BY659" t="s">
        <v>63</v>
      </c>
      <c r="CB659" t="s">
        <v>63</v>
      </c>
      <c r="CC659" t="s">
        <v>63</v>
      </c>
      <c r="CE659" t="s">
        <v>62</v>
      </c>
      <c r="CF659" t="s">
        <v>1046</v>
      </c>
      <c r="CG659" t="s">
        <v>62</v>
      </c>
      <c r="CH659" t="s">
        <v>859</v>
      </c>
      <c r="CI659" t="s">
        <v>62</v>
      </c>
      <c r="CJ659" t="s">
        <v>1392</v>
      </c>
      <c r="DJ659" t="s">
        <v>806</v>
      </c>
      <c r="DK659" t="s">
        <v>807</v>
      </c>
      <c r="DN659" t="s">
        <v>63</v>
      </c>
      <c r="DO659" t="s">
        <v>825</v>
      </c>
      <c r="DP659" t="s">
        <v>62</v>
      </c>
      <c r="DQ659" t="s">
        <v>77</v>
      </c>
      <c r="EB659">
        <v>4</v>
      </c>
      <c r="EC659">
        <v>4</v>
      </c>
      <c r="EE659" t="s">
        <v>2028</v>
      </c>
      <c r="EF659">
        <v>6</v>
      </c>
      <c r="EV659">
        <v>5000</v>
      </c>
      <c r="EW659">
        <v>453</v>
      </c>
      <c r="EX659">
        <v>391</v>
      </c>
      <c r="EY659">
        <v>425</v>
      </c>
    </row>
    <row r="660" spans="1:165" x14ac:dyDescent="0.35">
      <c r="A660">
        <v>2023</v>
      </c>
      <c r="B660" t="s">
        <v>296</v>
      </c>
      <c r="C660" t="s">
        <v>115</v>
      </c>
      <c r="D660" t="s">
        <v>2047</v>
      </c>
      <c r="E660" t="s">
        <v>113</v>
      </c>
      <c r="F660">
        <v>805</v>
      </c>
      <c r="G660" s="209">
        <v>5.3</v>
      </c>
      <c r="H660">
        <v>8</v>
      </c>
      <c r="I660" t="s">
        <v>1281</v>
      </c>
      <c r="J660">
        <v>15</v>
      </c>
      <c r="K660">
        <v>18</v>
      </c>
      <c r="L660">
        <v>16</v>
      </c>
      <c r="M660">
        <v>19.378900000000002</v>
      </c>
      <c r="N660">
        <v>27.057700000000001</v>
      </c>
      <c r="O660">
        <v>22.216000000000001</v>
      </c>
      <c r="P660">
        <v>14.8416</v>
      </c>
      <c r="Q660">
        <v>17.850100000000001</v>
      </c>
      <c r="R660">
        <v>16.0596</v>
      </c>
      <c r="T660" t="s">
        <v>852</v>
      </c>
      <c r="U660" t="s">
        <v>853</v>
      </c>
      <c r="V660" t="s">
        <v>73</v>
      </c>
      <c r="W660" t="s">
        <v>74</v>
      </c>
      <c r="Y660">
        <v>10</v>
      </c>
      <c r="Z660" t="s">
        <v>62</v>
      </c>
      <c r="AA660" t="s">
        <v>63</v>
      </c>
      <c r="AB660" t="s">
        <v>71</v>
      </c>
      <c r="AC660" t="s">
        <v>72</v>
      </c>
      <c r="AD660">
        <v>10</v>
      </c>
      <c r="AG660" t="s">
        <v>856</v>
      </c>
      <c r="AH660" t="s">
        <v>857</v>
      </c>
      <c r="AI660" t="s">
        <v>64</v>
      </c>
      <c r="AJ660" t="s">
        <v>65</v>
      </c>
      <c r="AK660" t="s">
        <v>66</v>
      </c>
      <c r="AL660" t="s">
        <v>67</v>
      </c>
      <c r="AS660">
        <v>2750</v>
      </c>
      <c r="AT660">
        <v>2750</v>
      </c>
      <c r="BN660" s="192" t="s">
        <v>1004</v>
      </c>
      <c r="BO660">
        <v>1</v>
      </c>
      <c r="BP660">
        <v>1</v>
      </c>
      <c r="BQ660">
        <v>19</v>
      </c>
      <c r="BR660" t="s">
        <v>2048</v>
      </c>
      <c r="BS660" t="s">
        <v>295</v>
      </c>
      <c r="BT660" t="s">
        <v>1011</v>
      </c>
      <c r="BU660" s="210">
        <v>44802</v>
      </c>
      <c r="BV660">
        <v>32037</v>
      </c>
      <c r="BX660" t="s">
        <v>63</v>
      </c>
      <c r="BY660" t="s">
        <v>63</v>
      </c>
      <c r="CB660" t="s">
        <v>63</v>
      </c>
      <c r="CC660" t="s">
        <v>63</v>
      </c>
      <c r="CE660" t="s">
        <v>62</v>
      </c>
      <c r="CF660" t="s">
        <v>1896</v>
      </c>
      <c r="CG660" t="s">
        <v>62</v>
      </c>
      <c r="CH660" t="s">
        <v>1897</v>
      </c>
      <c r="CI660" t="s">
        <v>63</v>
      </c>
      <c r="DJ660" t="s">
        <v>806</v>
      </c>
      <c r="DK660" t="s">
        <v>807</v>
      </c>
      <c r="DN660" t="s">
        <v>63</v>
      </c>
      <c r="DO660" t="s">
        <v>825</v>
      </c>
      <c r="DP660" t="s">
        <v>62</v>
      </c>
      <c r="DQ660" t="s">
        <v>77</v>
      </c>
      <c r="EB660">
        <v>3</v>
      </c>
      <c r="EC660">
        <v>3</v>
      </c>
      <c r="EE660" t="s">
        <v>1899</v>
      </c>
      <c r="EF660">
        <v>6</v>
      </c>
      <c r="EV660">
        <v>5750</v>
      </c>
      <c r="EW660">
        <v>596</v>
      </c>
      <c r="EX660">
        <v>499</v>
      </c>
      <c r="EY660">
        <v>553</v>
      </c>
    </row>
    <row r="661" spans="1:165" x14ac:dyDescent="0.35">
      <c r="A661">
        <v>2023</v>
      </c>
      <c r="B661" t="s">
        <v>296</v>
      </c>
      <c r="C661" t="s">
        <v>115</v>
      </c>
      <c r="D661" t="s">
        <v>2049</v>
      </c>
      <c r="E661" t="s">
        <v>113</v>
      </c>
      <c r="F661">
        <v>744</v>
      </c>
      <c r="G661" s="209">
        <v>5.3</v>
      </c>
      <c r="H661">
        <v>8</v>
      </c>
      <c r="I661" t="s">
        <v>1281</v>
      </c>
      <c r="J661">
        <v>15</v>
      </c>
      <c r="K661">
        <v>17</v>
      </c>
      <c r="L661">
        <v>16</v>
      </c>
      <c r="M661">
        <v>19.100000000000001</v>
      </c>
      <c r="N661">
        <v>26.276599999999998</v>
      </c>
      <c r="O661">
        <v>21.776399999999999</v>
      </c>
      <c r="P661">
        <v>14.622400000000001</v>
      </c>
      <c r="Q661">
        <v>17.379899999999999</v>
      </c>
      <c r="R661">
        <v>15.746700000000001</v>
      </c>
      <c r="T661" t="s">
        <v>852</v>
      </c>
      <c r="U661" t="s">
        <v>853</v>
      </c>
      <c r="V661" t="s">
        <v>73</v>
      </c>
      <c r="W661" t="s">
        <v>74</v>
      </c>
      <c r="Y661">
        <v>10</v>
      </c>
      <c r="Z661" t="s">
        <v>62</v>
      </c>
      <c r="AA661" t="s">
        <v>63</v>
      </c>
      <c r="AB661">
        <v>4</v>
      </c>
      <c r="AC661" t="s">
        <v>114</v>
      </c>
      <c r="AD661">
        <v>10</v>
      </c>
      <c r="AG661" t="s">
        <v>856</v>
      </c>
      <c r="AH661" t="s">
        <v>857</v>
      </c>
      <c r="AI661" t="s">
        <v>64</v>
      </c>
      <c r="AJ661" t="s">
        <v>65</v>
      </c>
      <c r="AK661" t="s">
        <v>66</v>
      </c>
      <c r="AL661" t="s">
        <v>67</v>
      </c>
      <c r="AS661">
        <v>2750</v>
      </c>
      <c r="AT661">
        <v>2750</v>
      </c>
      <c r="BN661" s="192" t="s">
        <v>1004</v>
      </c>
      <c r="BO661">
        <v>1</v>
      </c>
      <c r="BP661">
        <v>1</v>
      </c>
      <c r="BQ661">
        <v>19</v>
      </c>
      <c r="BR661" t="s">
        <v>2048</v>
      </c>
      <c r="BS661" t="s">
        <v>295</v>
      </c>
      <c r="BT661" t="s">
        <v>1011</v>
      </c>
      <c r="BU661" s="210">
        <v>44802</v>
      </c>
      <c r="BV661">
        <v>32038</v>
      </c>
      <c r="BX661" t="s">
        <v>63</v>
      </c>
      <c r="BY661" t="s">
        <v>63</v>
      </c>
      <c r="CB661" t="s">
        <v>63</v>
      </c>
      <c r="CC661" t="s">
        <v>63</v>
      </c>
      <c r="CE661" t="s">
        <v>62</v>
      </c>
      <c r="CF661" t="s">
        <v>1896</v>
      </c>
      <c r="CG661" t="s">
        <v>62</v>
      </c>
      <c r="CH661" t="s">
        <v>1897</v>
      </c>
      <c r="CI661" t="s">
        <v>63</v>
      </c>
      <c r="DJ661" t="s">
        <v>806</v>
      </c>
      <c r="DK661" t="s">
        <v>807</v>
      </c>
      <c r="DN661" t="s">
        <v>63</v>
      </c>
      <c r="DO661" t="s">
        <v>825</v>
      </c>
      <c r="DP661" t="s">
        <v>62</v>
      </c>
      <c r="DQ661" t="s">
        <v>77</v>
      </c>
      <c r="EB661">
        <v>3</v>
      </c>
      <c r="EC661">
        <v>3</v>
      </c>
      <c r="EE661" t="s">
        <v>1899</v>
      </c>
      <c r="EF661">
        <v>6</v>
      </c>
      <c r="EV661">
        <v>5750</v>
      </c>
      <c r="EW661">
        <v>608</v>
      </c>
      <c r="EX661">
        <v>511</v>
      </c>
      <c r="EY661">
        <v>564</v>
      </c>
    </row>
    <row r="662" spans="1:165" x14ac:dyDescent="0.35">
      <c r="A662">
        <v>2023</v>
      </c>
      <c r="B662" t="s">
        <v>296</v>
      </c>
      <c r="C662" t="s">
        <v>1945</v>
      </c>
      <c r="D662" t="s">
        <v>2050</v>
      </c>
      <c r="E662" t="s">
        <v>113</v>
      </c>
      <c r="F662">
        <v>806</v>
      </c>
      <c r="G662" s="209">
        <v>5.3</v>
      </c>
      <c r="H662">
        <v>8</v>
      </c>
      <c r="I662" t="s">
        <v>1281</v>
      </c>
      <c r="J662">
        <v>15</v>
      </c>
      <c r="K662">
        <v>18</v>
      </c>
      <c r="L662">
        <v>16</v>
      </c>
      <c r="M662">
        <v>19.378900000000002</v>
      </c>
      <c r="N662">
        <v>27.057700000000001</v>
      </c>
      <c r="O662">
        <v>22.216000000000001</v>
      </c>
      <c r="P662">
        <v>14.8416</v>
      </c>
      <c r="Q662">
        <v>17.850100000000001</v>
      </c>
      <c r="R662">
        <v>16.0596</v>
      </c>
      <c r="T662" t="s">
        <v>852</v>
      </c>
      <c r="U662" t="s">
        <v>853</v>
      </c>
      <c r="V662" t="s">
        <v>73</v>
      </c>
      <c r="W662" t="s">
        <v>74</v>
      </c>
      <c r="Y662">
        <v>10</v>
      </c>
      <c r="Z662" t="s">
        <v>62</v>
      </c>
      <c r="AA662" t="s">
        <v>63</v>
      </c>
      <c r="AB662" t="s">
        <v>71</v>
      </c>
      <c r="AC662" t="s">
        <v>72</v>
      </c>
      <c r="AD662">
        <v>10</v>
      </c>
      <c r="AG662" t="s">
        <v>856</v>
      </c>
      <c r="AH662" t="s">
        <v>857</v>
      </c>
      <c r="AI662" t="s">
        <v>64</v>
      </c>
      <c r="AJ662" t="s">
        <v>65</v>
      </c>
      <c r="AK662" t="s">
        <v>66</v>
      </c>
      <c r="AL662" t="s">
        <v>67</v>
      </c>
      <c r="AS662">
        <v>2750</v>
      </c>
      <c r="AT662">
        <v>2750</v>
      </c>
      <c r="BN662" s="192" t="s">
        <v>1004</v>
      </c>
      <c r="BO662">
        <v>1</v>
      </c>
      <c r="BP662">
        <v>1</v>
      </c>
      <c r="BQ662">
        <v>19</v>
      </c>
      <c r="BR662" t="s">
        <v>2048</v>
      </c>
      <c r="BS662" t="s">
        <v>295</v>
      </c>
      <c r="BT662" t="s">
        <v>1011</v>
      </c>
      <c r="BU662" s="210">
        <v>44802</v>
      </c>
      <c r="BV662">
        <v>32042</v>
      </c>
      <c r="BX662" t="s">
        <v>63</v>
      </c>
      <c r="BY662" t="s">
        <v>63</v>
      </c>
      <c r="CB662" t="s">
        <v>63</v>
      </c>
      <c r="CC662" t="s">
        <v>63</v>
      </c>
      <c r="CE662" t="s">
        <v>62</v>
      </c>
      <c r="CF662" t="s">
        <v>1896</v>
      </c>
      <c r="CG662" t="s">
        <v>62</v>
      </c>
      <c r="CH662" t="s">
        <v>1897</v>
      </c>
      <c r="CI662" t="s">
        <v>63</v>
      </c>
      <c r="DJ662" t="s">
        <v>806</v>
      </c>
      <c r="DK662" t="s">
        <v>807</v>
      </c>
      <c r="DN662" t="s">
        <v>63</v>
      </c>
      <c r="DO662" t="s">
        <v>825</v>
      </c>
      <c r="DP662" t="s">
        <v>62</v>
      </c>
      <c r="DQ662" t="s">
        <v>77</v>
      </c>
      <c r="EB662">
        <v>3</v>
      </c>
      <c r="EC662">
        <v>3</v>
      </c>
      <c r="EE662" t="s">
        <v>1899</v>
      </c>
      <c r="EF662">
        <v>6</v>
      </c>
      <c r="EV662">
        <v>5750</v>
      </c>
      <c r="EW662">
        <v>596</v>
      </c>
      <c r="EX662">
        <v>499</v>
      </c>
      <c r="EY662">
        <v>553</v>
      </c>
    </row>
    <row r="663" spans="1:165" x14ac:dyDescent="0.35">
      <c r="A663">
        <v>2023</v>
      </c>
      <c r="B663" t="s">
        <v>296</v>
      </c>
      <c r="C663" t="s">
        <v>1945</v>
      </c>
      <c r="D663" t="s">
        <v>2051</v>
      </c>
      <c r="E663" t="s">
        <v>113</v>
      </c>
      <c r="F663">
        <v>746</v>
      </c>
      <c r="G663" s="209">
        <v>5.3</v>
      </c>
      <c r="H663">
        <v>8</v>
      </c>
      <c r="I663" t="s">
        <v>1281</v>
      </c>
      <c r="J663">
        <v>15</v>
      </c>
      <c r="K663">
        <v>17</v>
      </c>
      <c r="L663">
        <v>16</v>
      </c>
      <c r="M663">
        <v>19.100000000000001</v>
      </c>
      <c r="N663">
        <v>26.276599999999998</v>
      </c>
      <c r="O663">
        <v>21.776399999999999</v>
      </c>
      <c r="P663">
        <v>14.622400000000001</v>
      </c>
      <c r="Q663">
        <v>17.379899999999999</v>
      </c>
      <c r="R663">
        <v>15.746700000000001</v>
      </c>
      <c r="T663" t="s">
        <v>852</v>
      </c>
      <c r="U663" t="s">
        <v>853</v>
      </c>
      <c r="V663" t="s">
        <v>73</v>
      </c>
      <c r="W663" t="s">
        <v>74</v>
      </c>
      <c r="Y663">
        <v>10</v>
      </c>
      <c r="Z663" t="s">
        <v>62</v>
      </c>
      <c r="AA663" t="s">
        <v>63</v>
      </c>
      <c r="AB663">
        <v>4</v>
      </c>
      <c r="AC663" t="s">
        <v>114</v>
      </c>
      <c r="AD663">
        <v>10</v>
      </c>
      <c r="AG663" t="s">
        <v>856</v>
      </c>
      <c r="AH663" t="s">
        <v>857</v>
      </c>
      <c r="AI663" t="s">
        <v>64</v>
      </c>
      <c r="AJ663" t="s">
        <v>65</v>
      </c>
      <c r="AK663" t="s">
        <v>66</v>
      </c>
      <c r="AL663" t="s">
        <v>67</v>
      </c>
      <c r="AS663">
        <v>2750</v>
      </c>
      <c r="AT663">
        <v>2750</v>
      </c>
      <c r="BN663" s="192" t="s">
        <v>1004</v>
      </c>
      <c r="BO663">
        <v>1</v>
      </c>
      <c r="BP663">
        <v>1</v>
      </c>
      <c r="BQ663">
        <v>19</v>
      </c>
      <c r="BR663" t="s">
        <v>2048</v>
      </c>
      <c r="BS663" t="s">
        <v>295</v>
      </c>
      <c r="BT663" t="s">
        <v>1011</v>
      </c>
      <c r="BU663" s="210">
        <v>44802</v>
      </c>
      <c r="BV663">
        <v>32039</v>
      </c>
      <c r="BX663" t="s">
        <v>63</v>
      </c>
      <c r="BY663" t="s">
        <v>63</v>
      </c>
      <c r="CB663" t="s">
        <v>63</v>
      </c>
      <c r="CC663" t="s">
        <v>63</v>
      </c>
      <c r="CE663" t="s">
        <v>62</v>
      </c>
      <c r="CF663" t="s">
        <v>1896</v>
      </c>
      <c r="CG663" t="s">
        <v>62</v>
      </c>
      <c r="CH663" t="s">
        <v>1897</v>
      </c>
      <c r="CI663" t="s">
        <v>63</v>
      </c>
      <c r="DJ663" t="s">
        <v>806</v>
      </c>
      <c r="DK663" t="s">
        <v>807</v>
      </c>
      <c r="DN663" t="s">
        <v>63</v>
      </c>
      <c r="DO663" t="s">
        <v>825</v>
      </c>
      <c r="DP663" t="s">
        <v>62</v>
      </c>
      <c r="DQ663" t="s">
        <v>77</v>
      </c>
      <c r="EB663">
        <v>3</v>
      </c>
      <c r="EC663">
        <v>3</v>
      </c>
      <c r="EE663" t="s">
        <v>1899</v>
      </c>
      <c r="EF663">
        <v>6</v>
      </c>
      <c r="EV663">
        <v>5750</v>
      </c>
      <c r="EW663">
        <v>608</v>
      </c>
      <c r="EX663">
        <v>511</v>
      </c>
      <c r="EY663">
        <v>564</v>
      </c>
    </row>
    <row r="664" spans="1:165" x14ac:dyDescent="0.35">
      <c r="A664">
        <v>2023</v>
      </c>
      <c r="B664" t="s">
        <v>847</v>
      </c>
      <c r="C664" t="s">
        <v>848</v>
      </c>
      <c r="D664" t="s">
        <v>2052</v>
      </c>
      <c r="E664" t="s">
        <v>850</v>
      </c>
      <c r="F664">
        <v>557</v>
      </c>
      <c r="G664" s="209">
        <v>3.6</v>
      </c>
      <c r="H664">
        <v>6</v>
      </c>
      <c r="I664" t="s">
        <v>1165</v>
      </c>
      <c r="J664">
        <v>19</v>
      </c>
      <c r="K664">
        <v>28</v>
      </c>
      <c r="L664">
        <v>22</v>
      </c>
      <c r="M664">
        <v>23.8933</v>
      </c>
      <c r="N664">
        <v>40</v>
      </c>
      <c r="O664">
        <v>29.180900000000001</v>
      </c>
      <c r="P664">
        <v>18.9954</v>
      </c>
      <c r="Q664">
        <v>28.1266</v>
      </c>
      <c r="R664">
        <v>22.245200000000001</v>
      </c>
      <c r="T664" t="s">
        <v>852</v>
      </c>
      <c r="U664" t="s">
        <v>853</v>
      </c>
      <c r="V664" t="s">
        <v>73</v>
      </c>
      <c r="W664" t="s">
        <v>74</v>
      </c>
      <c r="Y664">
        <v>9</v>
      </c>
      <c r="Z664" t="s">
        <v>62</v>
      </c>
      <c r="AA664" t="s">
        <v>63</v>
      </c>
      <c r="AB664" t="s">
        <v>93</v>
      </c>
      <c r="AC664" t="s">
        <v>94</v>
      </c>
      <c r="AD664">
        <v>10</v>
      </c>
      <c r="AG664" t="s">
        <v>856</v>
      </c>
      <c r="AH664" t="s">
        <v>857</v>
      </c>
      <c r="AI664" t="s">
        <v>64</v>
      </c>
      <c r="AJ664" t="s">
        <v>65</v>
      </c>
      <c r="AK664" t="s">
        <v>66</v>
      </c>
      <c r="AL664" t="s">
        <v>67</v>
      </c>
      <c r="AS664">
        <v>2000</v>
      </c>
      <c r="AT664">
        <v>2000</v>
      </c>
      <c r="BO664">
        <v>2</v>
      </c>
      <c r="BP664">
        <v>2</v>
      </c>
      <c r="BQ664">
        <v>20</v>
      </c>
      <c r="BR664" t="s">
        <v>858</v>
      </c>
      <c r="BS664">
        <v>1</v>
      </c>
      <c r="BT664" t="s">
        <v>998</v>
      </c>
      <c r="BU664" s="210">
        <v>44900</v>
      </c>
      <c r="BV664">
        <v>32458</v>
      </c>
      <c r="BX664" t="s">
        <v>63</v>
      </c>
      <c r="BY664" t="s">
        <v>63</v>
      </c>
      <c r="CB664" t="s">
        <v>63</v>
      </c>
      <c r="CC664" t="s">
        <v>63</v>
      </c>
      <c r="CD664" t="s">
        <v>2008</v>
      </c>
      <c r="CE664" t="s">
        <v>63</v>
      </c>
      <c r="CG664" t="s">
        <v>62</v>
      </c>
      <c r="CH664" t="s">
        <v>859</v>
      </c>
      <c r="CI664" t="s">
        <v>63</v>
      </c>
      <c r="DJ664" t="s">
        <v>864</v>
      </c>
      <c r="DK664" t="s">
        <v>865</v>
      </c>
      <c r="DN664" t="s">
        <v>63</v>
      </c>
      <c r="DO664" t="s">
        <v>1598</v>
      </c>
      <c r="DP664" t="s">
        <v>62</v>
      </c>
      <c r="DQ664" t="s">
        <v>77</v>
      </c>
      <c r="EB664">
        <v>5</v>
      </c>
      <c r="EC664">
        <v>5</v>
      </c>
      <c r="EE664" t="s">
        <v>2009</v>
      </c>
      <c r="EF664">
        <v>7</v>
      </c>
      <c r="EV664">
        <v>2000</v>
      </c>
      <c r="EW664">
        <v>469</v>
      </c>
      <c r="EX664">
        <v>317</v>
      </c>
      <c r="EY664">
        <v>401</v>
      </c>
    </row>
    <row r="665" spans="1:165" x14ac:dyDescent="0.35">
      <c r="A665">
        <v>2023</v>
      </c>
      <c r="B665" t="s">
        <v>847</v>
      </c>
      <c r="C665" t="s">
        <v>848</v>
      </c>
      <c r="D665" t="s">
        <v>2053</v>
      </c>
      <c r="E665" t="s">
        <v>850</v>
      </c>
      <c r="F665">
        <v>560</v>
      </c>
      <c r="G665" s="209">
        <v>3.6</v>
      </c>
      <c r="H665">
        <v>6</v>
      </c>
      <c r="I665" t="s">
        <v>1165</v>
      </c>
      <c r="J665">
        <v>19</v>
      </c>
      <c r="K665">
        <v>28</v>
      </c>
      <c r="L665">
        <v>22</v>
      </c>
      <c r="M665">
        <v>23.8933</v>
      </c>
      <c r="N665">
        <v>40</v>
      </c>
      <c r="O665">
        <v>29.180900000000001</v>
      </c>
      <c r="P665">
        <v>18.9954</v>
      </c>
      <c r="Q665">
        <v>28.1266</v>
      </c>
      <c r="R665">
        <v>22.245200000000001</v>
      </c>
      <c r="T665" t="s">
        <v>852</v>
      </c>
      <c r="U665" t="s">
        <v>853</v>
      </c>
      <c r="V665" t="s">
        <v>73</v>
      </c>
      <c r="W665" t="s">
        <v>74</v>
      </c>
      <c r="Y665">
        <v>9</v>
      </c>
      <c r="Z665" t="s">
        <v>62</v>
      </c>
      <c r="AA665" t="s">
        <v>63</v>
      </c>
      <c r="AB665" t="s">
        <v>93</v>
      </c>
      <c r="AC665" t="s">
        <v>94</v>
      </c>
      <c r="AD665">
        <v>10</v>
      </c>
      <c r="AG665" t="s">
        <v>856</v>
      </c>
      <c r="AH665" t="s">
        <v>857</v>
      </c>
      <c r="AI665" t="s">
        <v>64</v>
      </c>
      <c r="AJ665" t="s">
        <v>65</v>
      </c>
      <c r="AK665" t="s">
        <v>66</v>
      </c>
      <c r="AL665" t="s">
        <v>67</v>
      </c>
      <c r="AS665">
        <v>2000</v>
      </c>
      <c r="AT665">
        <v>2000</v>
      </c>
      <c r="BO665">
        <v>2</v>
      </c>
      <c r="BP665">
        <v>2</v>
      </c>
      <c r="BQ665">
        <v>20</v>
      </c>
      <c r="BR665" t="s">
        <v>858</v>
      </c>
      <c r="BS665">
        <v>1</v>
      </c>
      <c r="BT665" t="s">
        <v>998</v>
      </c>
      <c r="BU665" s="210">
        <v>44900</v>
      </c>
      <c r="BV665">
        <v>32470</v>
      </c>
      <c r="BX665" t="s">
        <v>63</v>
      </c>
      <c r="BY665" t="s">
        <v>63</v>
      </c>
      <c r="CB665" t="s">
        <v>63</v>
      </c>
      <c r="CC665" t="s">
        <v>63</v>
      </c>
      <c r="CD665" t="s">
        <v>2008</v>
      </c>
      <c r="CE665" t="s">
        <v>63</v>
      </c>
      <c r="CG665" t="s">
        <v>62</v>
      </c>
      <c r="CH665" t="s">
        <v>859</v>
      </c>
      <c r="CI665" t="s">
        <v>63</v>
      </c>
      <c r="DJ665" t="s">
        <v>864</v>
      </c>
      <c r="DK665" t="s">
        <v>865</v>
      </c>
      <c r="DN665" t="s">
        <v>63</v>
      </c>
      <c r="DO665" t="s">
        <v>1598</v>
      </c>
      <c r="DP665" t="s">
        <v>62</v>
      </c>
      <c r="DQ665" t="s">
        <v>77</v>
      </c>
      <c r="EB665">
        <v>5</v>
      </c>
      <c r="EC665">
        <v>5</v>
      </c>
      <c r="EE665" t="s">
        <v>2009</v>
      </c>
      <c r="EF665">
        <v>7</v>
      </c>
      <c r="EV665">
        <v>2000</v>
      </c>
      <c r="EW665">
        <v>469</v>
      </c>
      <c r="EX665">
        <v>317</v>
      </c>
      <c r="EY665">
        <v>401</v>
      </c>
    </row>
    <row r="666" spans="1:165" x14ac:dyDescent="0.35">
      <c r="A666">
        <v>2023</v>
      </c>
      <c r="B666" t="s">
        <v>1356</v>
      </c>
      <c r="C666" t="s">
        <v>1356</v>
      </c>
      <c r="D666" t="s">
        <v>2054</v>
      </c>
      <c r="E666" t="s">
        <v>1359</v>
      </c>
      <c r="F666">
        <v>401</v>
      </c>
      <c r="G666" s="209">
        <v>3.5</v>
      </c>
      <c r="H666">
        <v>6</v>
      </c>
      <c r="I666" t="s">
        <v>911</v>
      </c>
      <c r="J666">
        <v>19</v>
      </c>
      <c r="K666">
        <v>28</v>
      </c>
      <c r="L666">
        <v>22</v>
      </c>
      <c r="M666">
        <v>24.4983</v>
      </c>
      <c r="N666">
        <v>39.471899999999998</v>
      </c>
      <c r="O666">
        <v>29.5412</v>
      </c>
      <c r="P666">
        <v>19.438099999999999</v>
      </c>
      <c r="Q666">
        <v>27.7882</v>
      </c>
      <c r="R666">
        <v>22.477499999999999</v>
      </c>
      <c r="T666" t="s">
        <v>852</v>
      </c>
      <c r="U666" t="s">
        <v>853</v>
      </c>
      <c r="V666" t="s">
        <v>819</v>
      </c>
      <c r="W666" t="s">
        <v>820</v>
      </c>
      <c r="Y666">
        <v>10</v>
      </c>
      <c r="Z666" t="s">
        <v>62</v>
      </c>
      <c r="AA666" t="s">
        <v>63</v>
      </c>
      <c r="AB666" t="s">
        <v>93</v>
      </c>
      <c r="AC666" t="s">
        <v>94</v>
      </c>
      <c r="AD666">
        <v>10</v>
      </c>
      <c r="AG666" t="s">
        <v>856</v>
      </c>
      <c r="AH666" t="s">
        <v>857</v>
      </c>
      <c r="AI666" t="s">
        <v>64</v>
      </c>
      <c r="AJ666" t="s">
        <v>65</v>
      </c>
      <c r="AK666" t="s">
        <v>66</v>
      </c>
      <c r="AL666" t="s">
        <v>67</v>
      </c>
      <c r="AS666">
        <v>2000</v>
      </c>
      <c r="AT666">
        <v>2000</v>
      </c>
      <c r="BN666" s="192" t="s">
        <v>1004</v>
      </c>
      <c r="BO666">
        <v>2</v>
      </c>
      <c r="BP666">
        <v>2</v>
      </c>
      <c r="BQ666">
        <v>20</v>
      </c>
      <c r="BR666" t="s">
        <v>858</v>
      </c>
      <c r="BS666">
        <v>1</v>
      </c>
      <c r="BT666" t="s">
        <v>998</v>
      </c>
      <c r="BU666" s="210">
        <v>44641</v>
      </c>
      <c r="BV666">
        <v>30990</v>
      </c>
      <c r="BX666" t="s">
        <v>63</v>
      </c>
      <c r="BY666" t="s">
        <v>63</v>
      </c>
      <c r="CB666" t="s">
        <v>63</v>
      </c>
      <c r="CC666" t="s">
        <v>63</v>
      </c>
      <c r="CE666" t="s">
        <v>62</v>
      </c>
      <c r="CF666" t="s">
        <v>2055</v>
      </c>
      <c r="CG666" t="s">
        <v>62</v>
      </c>
      <c r="CH666" t="s">
        <v>1361</v>
      </c>
      <c r="CI666" t="s">
        <v>62</v>
      </c>
      <c r="CJ666" t="s">
        <v>1361</v>
      </c>
      <c r="DJ666" t="s">
        <v>806</v>
      </c>
      <c r="DK666" t="s">
        <v>807</v>
      </c>
      <c r="DL666" t="s">
        <v>63</v>
      </c>
      <c r="DM666" t="s">
        <v>63</v>
      </c>
      <c r="DN666" t="s">
        <v>63</v>
      </c>
      <c r="DO666" t="s">
        <v>1244</v>
      </c>
      <c r="DP666" t="s">
        <v>62</v>
      </c>
      <c r="DQ666" t="s">
        <v>77</v>
      </c>
      <c r="EB666">
        <v>5</v>
      </c>
      <c r="EC666">
        <v>5</v>
      </c>
      <c r="EE666" t="s">
        <v>2056</v>
      </c>
      <c r="EF666">
        <v>5</v>
      </c>
      <c r="EV666">
        <v>2000</v>
      </c>
      <c r="EW666">
        <v>455</v>
      </c>
      <c r="EX666">
        <v>318</v>
      </c>
      <c r="EY666">
        <v>394</v>
      </c>
    </row>
    <row r="667" spans="1:165" x14ac:dyDescent="0.35">
      <c r="A667">
        <v>2023</v>
      </c>
      <c r="B667" t="s">
        <v>123</v>
      </c>
      <c r="C667" t="s">
        <v>124</v>
      </c>
      <c r="D667" t="s">
        <v>2057</v>
      </c>
      <c r="E667" t="s">
        <v>125</v>
      </c>
      <c r="F667">
        <v>12</v>
      </c>
      <c r="G667" s="209">
        <v>3.5</v>
      </c>
      <c r="H667">
        <v>6</v>
      </c>
      <c r="I667" t="s">
        <v>818</v>
      </c>
      <c r="J667">
        <v>19</v>
      </c>
      <c r="K667">
        <v>26</v>
      </c>
      <c r="L667">
        <v>22</v>
      </c>
      <c r="M667">
        <v>24.462800000000001</v>
      </c>
      <c r="N667">
        <v>36.955800000000004</v>
      </c>
      <c r="O667">
        <v>28.851800000000001</v>
      </c>
      <c r="P667">
        <v>19.412199999999999</v>
      </c>
      <c r="Q667">
        <v>26.1648</v>
      </c>
      <c r="R667">
        <v>21.962900000000001</v>
      </c>
      <c r="T667" t="s">
        <v>852</v>
      </c>
      <c r="U667" t="s">
        <v>853</v>
      </c>
      <c r="V667" t="s">
        <v>819</v>
      </c>
      <c r="W667" t="s">
        <v>820</v>
      </c>
      <c r="Y667">
        <v>8</v>
      </c>
      <c r="Z667" t="s">
        <v>62</v>
      </c>
      <c r="AA667" t="s">
        <v>63</v>
      </c>
      <c r="AB667" t="s">
        <v>93</v>
      </c>
      <c r="AC667" t="s">
        <v>94</v>
      </c>
      <c r="AD667">
        <v>15</v>
      </c>
      <c r="AG667" t="s">
        <v>856</v>
      </c>
      <c r="AH667" t="s">
        <v>857</v>
      </c>
      <c r="AI667" t="s">
        <v>64</v>
      </c>
      <c r="AJ667" t="s">
        <v>65</v>
      </c>
      <c r="AK667" t="s">
        <v>66</v>
      </c>
      <c r="AL667" t="s">
        <v>67</v>
      </c>
      <c r="AS667">
        <v>2000</v>
      </c>
      <c r="AT667">
        <v>2000</v>
      </c>
      <c r="BN667" s="192" t="s">
        <v>904</v>
      </c>
      <c r="BO667">
        <v>2</v>
      </c>
      <c r="BP667">
        <v>2</v>
      </c>
      <c r="BQ667">
        <v>20</v>
      </c>
      <c r="BR667" t="s">
        <v>858</v>
      </c>
      <c r="BS667">
        <v>1</v>
      </c>
      <c r="BT667" t="s">
        <v>1289</v>
      </c>
      <c r="BU667" s="210">
        <v>44683</v>
      </c>
      <c r="BV667">
        <v>31137</v>
      </c>
      <c r="BX667" t="s">
        <v>63</v>
      </c>
      <c r="BY667" t="s">
        <v>63</v>
      </c>
      <c r="CB667" t="s">
        <v>63</v>
      </c>
      <c r="CC667" t="s">
        <v>63</v>
      </c>
      <c r="CE667" t="s">
        <v>63</v>
      </c>
      <c r="CG667" t="s">
        <v>62</v>
      </c>
      <c r="CH667" t="s">
        <v>1411</v>
      </c>
      <c r="CI667" t="s">
        <v>63</v>
      </c>
      <c r="DJ667" t="s">
        <v>905</v>
      </c>
      <c r="DK667" t="s">
        <v>906</v>
      </c>
      <c r="DN667" t="s">
        <v>63</v>
      </c>
      <c r="DO667" t="s">
        <v>825</v>
      </c>
      <c r="DP667" t="s">
        <v>63</v>
      </c>
      <c r="DQ667" t="s">
        <v>69</v>
      </c>
      <c r="EB667">
        <v>5</v>
      </c>
      <c r="EC667">
        <v>5</v>
      </c>
      <c r="EE667" t="s">
        <v>2058</v>
      </c>
      <c r="EF667">
        <v>5</v>
      </c>
      <c r="EV667">
        <v>2000</v>
      </c>
      <c r="EW667">
        <v>461</v>
      </c>
      <c r="EX667">
        <v>342</v>
      </c>
      <c r="EY667">
        <v>408</v>
      </c>
    </row>
    <row r="668" spans="1:165" x14ac:dyDescent="0.35">
      <c r="A668" s="4">
        <v>2023</v>
      </c>
      <c r="B668" s="4" t="s">
        <v>149</v>
      </c>
      <c r="C668" s="4" t="s">
        <v>155</v>
      </c>
      <c r="D668" s="4" t="s">
        <v>2059</v>
      </c>
      <c r="E668" s="4" t="s">
        <v>151</v>
      </c>
      <c r="F668" s="4">
        <v>95</v>
      </c>
      <c r="G668" s="88">
        <v>2.5</v>
      </c>
      <c r="H668" s="4">
        <v>4</v>
      </c>
      <c r="I668" s="4" t="s">
        <v>894</v>
      </c>
      <c r="J668" s="4">
        <v>36</v>
      </c>
      <c r="K668" s="4">
        <v>36</v>
      </c>
      <c r="L668" s="4">
        <v>36</v>
      </c>
      <c r="M668" s="4">
        <v>48.640599999999999</v>
      </c>
      <c r="N668" s="4">
        <v>49.630499999999998</v>
      </c>
      <c r="O668" s="4">
        <v>49.081099999999999</v>
      </c>
      <c r="P668" s="4">
        <v>35.763199999999998</v>
      </c>
      <c r="Q668" s="4">
        <v>36.369799999999998</v>
      </c>
      <c r="R668" s="4">
        <v>36.0336</v>
      </c>
      <c r="S668" s="4"/>
      <c r="T668" s="4" t="s">
        <v>852</v>
      </c>
      <c r="U668" s="4" t="s">
        <v>853</v>
      </c>
      <c r="V668" s="4" t="s">
        <v>895</v>
      </c>
      <c r="W668" s="4" t="s">
        <v>896</v>
      </c>
      <c r="X668" s="4"/>
      <c r="Y668" s="4">
        <v>6</v>
      </c>
      <c r="Z668" s="4" t="s">
        <v>63</v>
      </c>
      <c r="AA668" s="4" t="s">
        <v>63</v>
      </c>
      <c r="AB668" s="4" t="s">
        <v>93</v>
      </c>
      <c r="AC668" s="4" t="s">
        <v>94</v>
      </c>
      <c r="AD668" s="4">
        <v>15</v>
      </c>
      <c r="AE668" s="4"/>
      <c r="AF668" s="4"/>
      <c r="AG668" s="4" t="s">
        <v>856</v>
      </c>
      <c r="AH668" s="4" t="s">
        <v>857</v>
      </c>
      <c r="AI668" s="4" t="s">
        <v>64</v>
      </c>
      <c r="AJ668" s="4" t="s">
        <v>65</v>
      </c>
      <c r="AK668" s="4" t="s">
        <v>66</v>
      </c>
      <c r="AL668" s="4" t="s">
        <v>67</v>
      </c>
      <c r="AM668" s="4"/>
      <c r="AN668" s="4"/>
      <c r="AO668" s="4"/>
      <c r="AP668" s="4"/>
      <c r="AQ668" s="4"/>
      <c r="AR668" s="4"/>
      <c r="AS668" s="4">
        <v>1250</v>
      </c>
      <c r="AT668" s="4">
        <v>1250</v>
      </c>
      <c r="AU668" s="4"/>
      <c r="AV668" s="4"/>
      <c r="AW668" s="4"/>
      <c r="AX668" s="4"/>
      <c r="AY668" s="4"/>
      <c r="AZ668" s="4"/>
      <c r="BA668" s="4"/>
      <c r="BB668" s="4"/>
      <c r="BC668" s="4"/>
      <c r="BD668" s="4"/>
      <c r="BE668" s="4"/>
      <c r="BF668" s="4"/>
      <c r="BG668" s="4"/>
      <c r="BH668" s="4"/>
      <c r="BI668" s="4"/>
      <c r="BJ668" s="4"/>
      <c r="BK668" s="4"/>
      <c r="BL668" s="4"/>
      <c r="BM668" s="4"/>
      <c r="BN668" s="92" t="s">
        <v>1298</v>
      </c>
      <c r="BO668" s="4">
        <v>2</v>
      </c>
      <c r="BP668" s="4">
        <v>2</v>
      </c>
      <c r="BQ668" s="4">
        <v>20</v>
      </c>
      <c r="BR668" s="4" t="s">
        <v>858</v>
      </c>
      <c r="BS668" s="4">
        <v>1</v>
      </c>
      <c r="BT668" s="4" t="s">
        <v>1011</v>
      </c>
      <c r="BU668" s="89">
        <v>44824</v>
      </c>
      <c r="BV668" s="4">
        <v>31942</v>
      </c>
      <c r="BW668" s="5"/>
      <c r="BX668" s="4" t="s">
        <v>63</v>
      </c>
      <c r="BY668" s="4" t="s">
        <v>63</v>
      </c>
      <c r="BZ668" s="4"/>
      <c r="CA668" s="4"/>
      <c r="CB668" s="4" t="s">
        <v>63</v>
      </c>
      <c r="CC668" s="4" t="s">
        <v>63</v>
      </c>
      <c r="CD668" s="4" t="s">
        <v>2060</v>
      </c>
      <c r="CE668" s="4" t="s">
        <v>63</v>
      </c>
      <c r="CF668" s="4"/>
      <c r="CG668" s="4" t="s">
        <v>62</v>
      </c>
      <c r="CH668" s="4" t="s">
        <v>898</v>
      </c>
      <c r="CI668" s="4" t="s">
        <v>63</v>
      </c>
      <c r="CJ668" s="4"/>
      <c r="CK668" s="4" t="s">
        <v>83</v>
      </c>
      <c r="CL668" s="4"/>
      <c r="CM668" s="4">
        <v>1</v>
      </c>
      <c r="CN668" s="4" t="s">
        <v>1420</v>
      </c>
      <c r="CO668" s="4"/>
      <c r="CP668" s="4">
        <v>288</v>
      </c>
      <c r="CQ668" s="4">
        <v>6.5</v>
      </c>
      <c r="CR668" s="4">
        <v>46.4</v>
      </c>
      <c r="CS668" s="4" t="s">
        <v>85</v>
      </c>
      <c r="CT668" s="4"/>
      <c r="CU668" s="4"/>
      <c r="CV668" s="4" t="s">
        <v>86</v>
      </c>
      <c r="CW668" s="4"/>
      <c r="CX668" s="4" t="s">
        <v>87</v>
      </c>
      <c r="CY668" s="4" t="s">
        <v>63</v>
      </c>
      <c r="CZ668" s="4"/>
      <c r="DA668" s="4"/>
      <c r="DB668" s="4"/>
      <c r="DC668" s="4" t="s">
        <v>2061</v>
      </c>
      <c r="DD668" s="4">
        <v>2</v>
      </c>
      <c r="DE668" s="4" t="s">
        <v>88</v>
      </c>
      <c r="DF668" s="4" t="s">
        <v>152</v>
      </c>
      <c r="DG668" s="4">
        <v>134</v>
      </c>
      <c r="DH668" s="4"/>
      <c r="DI668" s="4"/>
      <c r="DJ668" s="4" t="s">
        <v>905</v>
      </c>
      <c r="DK668" s="4" t="s">
        <v>906</v>
      </c>
      <c r="DL668" s="4" t="s">
        <v>63</v>
      </c>
      <c r="DM668" s="4" t="s">
        <v>63</v>
      </c>
      <c r="DN668" s="4" t="s">
        <v>63</v>
      </c>
      <c r="DO668" s="4" t="s">
        <v>901</v>
      </c>
      <c r="DP668" s="4" t="s">
        <v>62</v>
      </c>
      <c r="DQ668" s="4" t="s">
        <v>77</v>
      </c>
      <c r="DR668" s="4" t="s">
        <v>1301</v>
      </c>
      <c r="DS668" s="4"/>
      <c r="DT668" s="4"/>
      <c r="DU668" s="4"/>
      <c r="DV668" s="4"/>
      <c r="DW668" s="4"/>
      <c r="DX668" s="4"/>
      <c r="DY668" s="4"/>
      <c r="DZ668" s="4"/>
      <c r="EA668" s="213"/>
      <c r="EB668" s="4">
        <v>7</v>
      </c>
      <c r="EC668" s="4">
        <v>7</v>
      </c>
      <c r="ED668" s="4"/>
      <c r="EE668" s="4" t="s">
        <v>2062</v>
      </c>
      <c r="EF668" s="4">
        <v>7</v>
      </c>
      <c r="EG668" s="4"/>
      <c r="EH668" s="4"/>
      <c r="EI668" s="4"/>
      <c r="EJ668" s="4"/>
      <c r="EK668" s="4"/>
      <c r="EL668" s="4"/>
      <c r="EM668" s="4"/>
      <c r="EN668" s="4"/>
      <c r="EO668" s="4"/>
      <c r="EP668" s="4"/>
      <c r="EQ668" s="4"/>
      <c r="ER668" s="4"/>
      <c r="ES668" s="4"/>
      <c r="ET668" s="4"/>
      <c r="EU668" s="4">
        <v>1750</v>
      </c>
      <c r="EV668" s="4"/>
      <c r="EW668" s="4">
        <v>247</v>
      </c>
      <c r="EX668" s="4">
        <v>244</v>
      </c>
      <c r="EY668" s="4">
        <v>246</v>
      </c>
      <c r="EZ668" s="4"/>
      <c r="FA668" s="4"/>
      <c r="FB668" s="4"/>
      <c r="FC668" s="4"/>
      <c r="FD668" s="4"/>
      <c r="FE668" s="4"/>
      <c r="FF668" s="4"/>
      <c r="FG668" s="4"/>
      <c r="FH668" s="4"/>
      <c r="FI668" s="4"/>
    </row>
    <row r="669" spans="1:165" x14ac:dyDescent="0.35">
      <c r="A669">
        <v>2023</v>
      </c>
      <c r="B669" t="s">
        <v>847</v>
      </c>
      <c r="C669" t="s">
        <v>848</v>
      </c>
      <c r="D669" t="s">
        <v>2063</v>
      </c>
      <c r="E669" t="s">
        <v>850</v>
      </c>
      <c r="F669">
        <v>568</v>
      </c>
      <c r="G669" s="209">
        <v>3.6</v>
      </c>
      <c r="H669">
        <v>6</v>
      </c>
      <c r="I669" t="s">
        <v>1165</v>
      </c>
      <c r="J669">
        <v>17</v>
      </c>
      <c r="K669">
        <v>25</v>
      </c>
      <c r="L669">
        <v>20</v>
      </c>
      <c r="M669">
        <v>20.7</v>
      </c>
      <c r="N669">
        <v>35.4</v>
      </c>
      <c r="O669">
        <v>25.457000000000001</v>
      </c>
      <c r="P669">
        <v>16.6294</v>
      </c>
      <c r="Q669">
        <v>25.151700000000002</v>
      </c>
      <c r="R669">
        <v>19.621200000000002</v>
      </c>
      <c r="T669" t="s">
        <v>852</v>
      </c>
      <c r="U669" t="s">
        <v>853</v>
      </c>
      <c r="V669" t="s">
        <v>73</v>
      </c>
      <c r="W669" t="s">
        <v>74</v>
      </c>
      <c r="Y669">
        <v>9</v>
      </c>
      <c r="Z669" t="s">
        <v>62</v>
      </c>
      <c r="AA669" t="s">
        <v>63</v>
      </c>
      <c r="AB669" t="s">
        <v>73</v>
      </c>
      <c r="AC669" t="s">
        <v>75</v>
      </c>
      <c r="AD669">
        <v>10</v>
      </c>
      <c r="AG669" t="s">
        <v>856</v>
      </c>
      <c r="AH669" t="s">
        <v>857</v>
      </c>
      <c r="AI669" t="s">
        <v>64</v>
      </c>
      <c r="AJ669" t="s">
        <v>65</v>
      </c>
      <c r="AK669" t="s">
        <v>66</v>
      </c>
      <c r="AL669" t="s">
        <v>67</v>
      </c>
      <c r="AS669">
        <v>2200</v>
      </c>
      <c r="AT669">
        <v>2200</v>
      </c>
      <c r="BO669">
        <v>2</v>
      </c>
      <c r="BP669">
        <v>2</v>
      </c>
      <c r="BQ669">
        <v>21</v>
      </c>
      <c r="BR669" t="s">
        <v>2064</v>
      </c>
      <c r="BS669">
        <v>1</v>
      </c>
      <c r="BT669" t="s">
        <v>998</v>
      </c>
      <c r="BU669" s="210">
        <v>44902</v>
      </c>
      <c r="BV669">
        <v>32643</v>
      </c>
      <c r="BX669" t="s">
        <v>63</v>
      </c>
      <c r="BY669" t="s">
        <v>63</v>
      </c>
      <c r="CB669" t="s">
        <v>63</v>
      </c>
      <c r="CC669" t="s">
        <v>63</v>
      </c>
      <c r="CE669" t="s">
        <v>63</v>
      </c>
      <c r="CG669" t="s">
        <v>62</v>
      </c>
      <c r="CH669" t="s">
        <v>859</v>
      </c>
      <c r="CI669" t="s">
        <v>63</v>
      </c>
      <c r="DJ669" t="s">
        <v>864</v>
      </c>
      <c r="DK669" t="s">
        <v>865</v>
      </c>
      <c r="DN669" t="s">
        <v>63</v>
      </c>
      <c r="DO669" t="s">
        <v>1598</v>
      </c>
      <c r="DP669" t="s">
        <v>62</v>
      </c>
      <c r="DQ669" t="s">
        <v>77</v>
      </c>
      <c r="EB669">
        <v>4</v>
      </c>
      <c r="EC669">
        <v>4</v>
      </c>
      <c r="EE669" t="s">
        <v>2009</v>
      </c>
      <c r="EF669">
        <v>7</v>
      </c>
      <c r="EV669">
        <v>3000</v>
      </c>
      <c r="EW669">
        <v>531</v>
      </c>
      <c r="EX669">
        <v>351</v>
      </c>
      <c r="EY669">
        <v>450</v>
      </c>
    </row>
    <row r="670" spans="1:165" x14ac:dyDescent="0.35">
      <c r="A670" s="4">
        <v>2023</v>
      </c>
      <c r="B670" s="4" t="s">
        <v>149</v>
      </c>
      <c r="C670" s="4" t="s">
        <v>155</v>
      </c>
      <c r="D670" s="4" t="s">
        <v>2065</v>
      </c>
      <c r="E670" s="4" t="s">
        <v>151</v>
      </c>
      <c r="F670" s="4">
        <v>96</v>
      </c>
      <c r="G670" s="88">
        <v>2.5</v>
      </c>
      <c r="H670" s="4">
        <v>4</v>
      </c>
      <c r="I670" s="4" t="s">
        <v>894</v>
      </c>
      <c r="J670" s="4">
        <v>35</v>
      </c>
      <c r="K670" s="4">
        <v>36</v>
      </c>
      <c r="L670" s="4">
        <v>35</v>
      </c>
      <c r="M670" s="4">
        <v>47</v>
      </c>
      <c r="N670" s="4">
        <v>48.500799999999998</v>
      </c>
      <c r="O670" s="4">
        <v>47.663699999999999</v>
      </c>
      <c r="P670" s="4">
        <v>34.539700000000003</v>
      </c>
      <c r="Q670" s="4">
        <v>35.638599999999997</v>
      </c>
      <c r="R670" s="4">
        <v>35.025700000000001</v>
      </c>
      <c r="S670" s="4"/>
      <c r="T670" s="4" t="s">
        <v>852</v>
      </c>
      <c r="U670" s="4" t="s">
        <v>853</v>
      </c>
      <c r="V670" s="4" t="s">
        <v>895</v>
      </c>
      <c r="W670" s="4" t="s">
        <v>896</v>
      </c>
      <c r="X670" s="4"/>
      <c r="Y670" s="4">
        <v>6</v>
      </c>
      <c r="Z670" s="4" t="s">
        <v>63</v>
      </c>
      <c r="AA670" s="4" t="s">
        <v>63</v>
      </c>
      <c r="AB670" s="4" t="s">
        <v>73</v>
      </c>
      <c r="AC670" s="4" t="s">
        <v>75</v>
      </c>
      <c r="AD670" s="4">
        <v>15</v>
      </c>
      <c r="AE670" s="4"/>
      <c r="AF670" s="4"/>
      <c r="AG670" s="4" t="s">
        <v>856</v>
      </c>
      <c r="AH670" s="4" t="s">
        <v>857</v>
      </c>
      <c r="AI670" s="4" t="s">
        <v>64</v>
      </c>
      <c r="AJ670" s="4" t="s">
        <v>65</v>
      </c>
      <c r="AK670" s="4" t="s">
        <v>66</v>
      </c>
      <c r="AL670" s="4" t="s">
        <v>67</v>
      </c>
      <c r="AM670" s="4"/>
      <c r="AN670" s="4"/>
      <c r="AO670" s="4"/>
      <c r="AP670" s="4"/>
      <c r="AQ670" s="4"/>
      <c r="AR670" s="4"/>
      <c r="AS670" s="4">
        <v>1250</v>
      </c>
      <c r="AT670" s="4">
        <v>1250</v>
      </c>
      <c r="AU670" s="4"/>
      <c r="AV670" s="4"/>
      <c r="AW670" s="4"/>
      <c r="AX670" s="4"/>
      <c r="AY670" s="4"/>
      <c r="AZ670" s="4"/>
      <c r="BA670" s="4"/>
      <c r="BB670" s="4"/>
      <c r="BC670" s="4"/>
      <c r="BD670" s="4"/>
      <c r="BE670" s="4"/>
      <c r="BF670" s="4"/>
      <c r="BG670" s="4"/>
      <c r="BH670" s="4"/>
      <c r="BI670" s="4"/>
      <c r="BJ670" s="4"/>
      <c r="BK670" s="4"/>
      <c r="BL670" s="4"/>
      <c r="BM670" s="4"/>
      <c r="BN670" s="92" t="s">
        <v>1298</v>
      </c>
      <c r="BO670" s="4">
        <v>2</v>
      </c>
      <c r="BP670" s="4">
        <v>2</v>
      </c>
      <c r="BQ670" s="4">
        <v>21</v>
      </c>
      <c r="BR670" s="4" t="s">
        <v>2064</v>
      </c>
      <c r="BS670" s="4">
        <v>1</v>
      </c>
      <c r="BT670" s="4" t="s">
        <v>1011</v>
      </c>
      <c r="BU670" s="89">
        <v>44824</v>
      </c>
      <c r="BV670" s="4">
        <v>31943</v>
      </c>
      <c r="BW670" s="5"/>
      <c r="BX670" s="4" t="s">
        <v>63</v>
      </c>
      <c r="BY670" s="4" t="s">
        <v>63</v>
      </c>
      <c r="BZ670" s="4"/>
      <c r="CA670" s="4"/>
      <c r="CB670" s="4" t="s">
        <v>63</v>
      </c>
      <c r="CC670" s="4" t="s">
        <v>63</v>
      </c>
      <c r="CD670" s="4" t="s">
        <v>2060</v>
      </c>
      <c r="CE670" s="4" t="s">
        <v>63</v>
      </c>
      <c r="CF670" s="4"/>
      <c r="CG670" s="4" t="s">
        <v>62</v>
      </c>
      <c r="CH670" s="4" t="s">
        <v>898</v>
      </c>
      <c r="CI670" s="4" t="s">
        <v>63</v>
      </c>
      <c r="CJ670" s="4"/>
      <c r="CK670" s="4" t="s">
        <v>83</v>
      </c>
      <c r="CL670" s="4"/>
      <c r="CM670" s="4">
        <v>1</v>
      </c>
      <c r="CN670" s="4" t="s">
        <v>1420</v>
      </c>
      <c r="CO670" s="4"/>
      <c r="CP670" s="4">
        <v>288</v>
      </c>
      <c r="CQ670" s="4">
        <v>6.5</v>
      </c>
      <c r="CR670" s="4">
        <v>46.4</v>
      </c>
      <c r="CS670" s="4" t="s">
        <v>85</v>
      </c>
      <c r="CT670" s="4"/>
      <c r="CU670" s="4"/>
      <c r="CV670" s="4" t="s">
        <v>86</v>
      </c>
      <c r="CW670" s="4"/>
      <c r="CX670" s="4" t="s">
        <v>87</v>
      </c>
      <c r="CY670" s="4" t="s">
        <v>63</v>
      </c>
      <c r="CZ670" s="4"/>
      <c r="DA670" s="4"/>
      <c r="DB670" s="4"/>
      <c r="DC670" s="4" t="s">
        <v>2061</v>
      </c>
      <c r="DD670" s="4">
        <v>2</v>
      </c>
      <c r="DE670" s="4" t="s">
        <v>88</v>
      </c>
      <c r="DF670" s="4" t="s">
        <v>152</v>
      </c>
      <c r="DG670" s="4" t="s">
        <v>900</v>
      </c>
      <c r="DH670" s="4"/>
      <c r="DI670" s="4"/>
      <c r="DJ670" s="4" t="s">
        <v>905</v>
      </c>
      <c r="DK670" s="4" t="s">
        <v>906</v>
      </c>
      <c r="DL670" s="4" t="s">
        <v>63</v>
      </c>
      <c r="DM670" s="4" t="s">
        <v>63</v>
      </c>
      <c r="DN670" s="4" t="s">
        <v>63</v>
      </c>
      <c r="DO670" s="4" t="s">
        <v>901</v>
      </c>
      <c r="DP670" s="4" t="s">
        <v>62</v>
      </c>
      <c r="DQ670" s="4" t="s">
        <v>77</v>
      </c>
      <c r="DR670" s="4" t="s">
        <v>1301</v>
      </c>
      <c r="DS670" s="4"/>
      <c r="DT670" s="4"/>
      <c r="DU670" s="4"/>
      <c r="DV670" s="4"/>
      <c r="DW670" s="4"/>
      <c r="DX670" s="4"/>
      <c r="DY670" s="4"/>
      <c r="DZ670" s="4"/>
      <c r="EA670" s="213"/>
      <c r="EB670" s="4">
        <v>7</v>
      </c>
      <c r="EC670" s="4">
        <v>7</v>
      </c>
      <c r="ED670" s="4"/>
      <c r="EE670" s="4" t="s">
        <v>2062</v>
      </c>
      <c r="EF670" s="4">
        <v>7</v>
      </c>
      <c r="EG670" s="4"/>
      <c r="EH670" s="4"/>
      <c r="EI670" s="4"/>
      <c r="EJ670" s="4"/>
      <c r="EK670" s="4"/>
      <c r="EL670" s="4"/>
      <c r="EM670" s="4"/>
      <c r="EN670" s="4"/>
      <c r="EO670" s="4"/>
      <c r="EP670" s="4"/>
      <c r="EQ670" s="4"/>
      <c r="ER670" s="4"/>
      <c r="ES670" s="4"/>
      <c r="ET670" s="4"/>
      <c r="EU670" s="4">
        <v>1750</v>
      </c>
      <c r="EV670" s="4"/>
      <c r="EW670" s="4">
        <v>256</v>
      </c>
      <c r="EX670" s="4">
        <v>249</v>
      </c>
      <c r="EY670" s="4">
        <v>253</v>
      </c>
      <c r="EZ670" s="4"/>
      <c r="FA670" s="4"/>
      <c r="FB670" s="4"/>
      <c r="FC670" s="4"/>
      <c r="FD670" s="4"/>
      <c r="FE670" s="4"/>
      <c r="FF670" s="4"/>
      <c r="FG670" s="4"/>
      <c r="FH670" s="4"/>
      <c r="FI670" s="4"/>
    </row>
    <row r="671" spans="1:165" x14ac:dyDescent="0.35">
      <c r="A671">
        <v>2023</v>
      </c>
      <c r="B671" t="s">
        <v>1356</v>
      </c>
      <c r="C671" t="s">
        <v>1357</v>
      </c>
      <c r="D671" t="s">
        <v>2066</v>
      </c>
      <c r="E671" t="s">
        <v>1359</v>
      </c>
      <c r="F671">
        <v>502</v>
      </c>
      <c r="G671" s="209">
        <v>3.5</v>
      </c>
      <c r="H671">
        <v>6</v>
      </c>
      <c r="I671" t="s">
        <v>911</v>
      </c>
      <c r="J671">
        <v>19</v>
      </c>
      <c r="K671">
        <v>26</v>
      </c>
      <c r="L671">
        <v>22</v>
      </c>
      <c r="M671">
        <v>25</v>
      </c>
      <c r="N671">
        <v>37.200000000000003</v>
      </c>
      <c r="O671">
        <v>29.328299999999999</v>
      </c>
      <c r="P671">
        <v>19</v>
      </c>
      <c r="Q671">
        <v>26.3231</v>
      </c>
      <c r="R671">
        <v>22.287800000000001</v>
      </c>
      <c r="T671" t="s">
        <v>852</v>
      </c>
      <c r="U671" t="s">
        <v>853</v>
      </c>
      <c r="V671" t="s">
        <v>819</v>
      </c>
      <c r="W671" t="s">
        <v>820</v>
      </c>
      <c r="Y671">
        <v>10</v>
      </c>
      <c r="Z671" t="s">
        <v>62</v>
      </c>
      <c r="AA671" t="s">
        <v>63</v>
      </c>
      <c r="AB671" t="s">
        <v>93</v>
      </c>
      <c r="AC671" t="s">
        <v>94</v>
      </c>
      <c r="AD671">
        <v>10</v>
      </c>
      <c r="AG671" t="s">
        <v>800</v>
      </c>
      <c r="AH671" t="s">
        <v>801</v>
      </c>
      <c r="AI671" t="s">
        <v>64</v>
      </c>
      <c r="AJ671" t="s">
        <v>65</v>
      </c>
      <c r="AK671" t="s">
        <v>66</v>
      </c>
      <c r="AL671" t="s">
        <v>67</v>
      </c>
      <c r="AS671">
        <v>2500</v>
      </c>
      <c r="AT671">
        <v>2500</v>
      </c>
      <c r="BN671" s="192" t="s">
        <v>1004</v>
      </c>
      <c r="BO671">
        <v>2</v>
      </c>
      <c r="BP671">
        <v>2</v>
      </c>
      <c r="BQ671">
        <v>30</v>
      </c>
      <c r="BR671" t="s">
        <v>95</v>
      </c>
      <c r="BT671" t="s">
        <v>998</v>
      </c>
      <c r="BU671" s="210">
        <v>44735</v>
      </c>
      <c r="BV671">
        <v>31263</v>
      </c>
      <c r="BX671" t="s">
        <v>63</v>
      </c>
      <c r="BY671" t="s">
        <v>63</v>
      </c>
      <c r="CB671" t="s">
        <v>63</v>
      </c>
      <c r="CC671" t="s">
        <v>63</v>
      </c>
      <c r="CD671" t="s">
        <v>2067</v>
      </c>
      <c r="CE671" t="s">
        <v>62</v>
      </c>
      <c r="CF671" t="s">
        <v>1367</v>
      </c>
      <c r="CG671" t="s">
        <v>62</v>
      </c>
      <c r="CH671" t="s">
        <v>1361</v>
      </c>
      <c r="CI671" t="s">
        <v>62</v>
      </c>
      <c r="CJ671" t="s">
        <v>1361</v>
      </c>
      <c r="DJ671" t="s">
        <v>806</v>
      </c>
      <c r="DK671" t="s">
        <v>807</v>
      </c>
      <c r="DL671" t="s">
        <v>63</v>
      </c>
      <c r="DM671" t="s">
        <v>63</v>
      </c>
      <c r="DN671" t="s">
        <v>63</v>
      </c>
      <c r="DO671" t="s">
        <v>1244</v>
      </c>
      <c r="DP671" t="s">
        <v>62</v>
      </c>
      <c r="DQ671" t="s">
        <v>77</v>
      </c>
      <c r="EB671">
        <v>5</v>
      </c>
      <c r="EC671">
        <v>5</v>
      </c>
      <c r="EE671" t="s">
        <v>2068</v>
      </c>
      <c r="EF671">
        <v>5</v>
      </c>
      <c r="EV671">
        <v>4500</v>
      </c>
      <c r="EW671">
        <v>470</v>
      </c>
      <c r="EX671">
        <v>339</v>
      </c>
      <c r="EY671">
        <v>411</v>
      </c>
    </row>
    <row r="672" spans="1:165" x14ac:dyDescent="0.35">
      <c r="A672">
        <v>2023</v>
      </c>
      <c r="B672" t="s">
        <v>1356</v>
      </c>
      <c r="C672" t="s">
        <v>1357</v>
      </c>
      <c r="D672" t="s">
        <v>2069</v>
      </c>
      <c r="E672" t="s">
        <v>1359</v>
      </c>
      <c r="F672">
        <v>482</v>
      </c>
      <c r="G672" s="209">
        <v>2</v>
      </c>
      <c r="H672">
        <v>4</v>
      </c>
      <c r="I672" t="s">
        <v>911</v>
      </c>
      <c r="J672">
        <v>22</v>
      </c>
      <c r="K672">
        <v>28</v>
      </c>
      <c r="L672">
        <v>24</v>
      </c>
      <c r="M672">
        <v>28.4</v>
      </c>
      <c r="N672">
        <v>40.200000000000003</v>
      </c>
      <c r="O672">
        <v>32.722299999999997</v>
      </c>
      <c r="P672">
        <v>22.252099999999999</v>
      </c>
      <c r="Q672">
        <v>28.2546</v>
      </c>
      <c r="R672">
        <v>24</v>
      </c>
      <c r="T672" t="s">
        <v>796</v>
      </c>
      <c r="U672" t="s">
        <v>797</v>
      </c>
      <c r="V672" t="s">
        <v>819</v>
      </c>
      <c r="W672" t="s">
        <v>820</v>
      </c>
      <c r="Y672">
        <v>10</v>
      </c>
      <c r="Z672" t="s">
        <v>62</v>
      </c>
      <c r="AA672" t="s">
        <v>63</v>
      </c>
      <c r="AB672" t="s">
        <v>93</v>
      </c>
      <c r="AC672" t="s">
        <v>94</v>
      </c>
      <c r="AD672">
        <v>10</v>
      </c>
      <c r="AG672" t="s">
        <v>800</v>
      </c>
      <c r="AH672" t="s">
        <v>801</v>
      </c>
      <c r="AI672" t="s">
        <v>64</v>
      </c>
      <c r="AJ672" t="s">
        <v>65</v>
      </c>
      <c r="AK672" t="s">
        <v>66</v>
      </c>
      <c r="AL672" t="s">
        <v>67</v>
      </c>
      <c r="AS672">
        <v>2300</v>
      </c>
      <c r="AT672">
        <v>2300</v>
      </c>
      <c r="BN672" s="192" t="s">
        <v>1004</v>
      </c>
      <c r="BO672">
        <v>2</v>
      </c>
      <c r="BP672">
        <v>2</v>
      </c>
      <c r="BQ672">
        <v>30</v>
      </c>
      <c r="BR672" t="s">
        <v>95</v>
      </c>
      <c r="BT672" t="s">
        <v>998</v>
      </c>
      <c r="BU672" s="210">
        <v>44847</v>
      </c>
      <c r="BV672">
        <v>32152</v>
      </c>
      <c r="BX672" t="s">
        <v>63</v>
      </c>
      <c r="BY672" t="s">
        <v>63</v>
      </c>
      <c r="CB672" t="s">
        <v>63</v>
      </c>
      <c r="CC672" t="s">
        <v>63</v>
      </c>
      <c r="CE672" t="s">
        <v>63</v>
      </c>
      <c r="CG672" t="s">
        <v>62</v>
      </c>
      <c r="CH672" t="s">
        <v>2070</v>
      </c>
      <c r="CI672" t="s">
        <v>62</v>
      </c>
      <c r="CJ672" t="s">
        <v>2070</v>
      </c>
      <c r="DJ672" t="s">
        <v>806</v>
      </c>
      <c r="DK672" t="s">
        <v>807</v>
      </c>
      <c r="DL672" t="s">
        <v>63</v>
      </c>
      <c r="DM672" t="s">
        <v>63</v>
      </c>
      <c r="DN672" t="s">
        <v>63</v>
      </c>
      <c r="DO672" t="s">
        <v>1244</v>
      </c>
      <c r="DP672" t="s">
        <v>62</v>
      </c>
      <c r="DQ672" t="s">
        <v>77</v>
      </c>
      <c r="EB672">
        <v>5</v>
      </c>
      <c r="EC672">
        <v>5</v>
      </c>
      <c r="EE672" t="s">
        <v>2071</v>
      </c>
      <c r="EF672">
        <v>6</v>
      </c>
      <c r="EV672">
        <v>3500</v>
      </c>
      <c r="EW672">
        <v>399</v>
      </c>
      <c r="EX672">
        <v>314</v>
      </c>
      <c r="EY672">
        <v>370</v>
      </c>
    </row>
    <row r="673" spans="1:155" x14ac:dyDescent="0.35">
      <c r="A673">
        <v>2023</v>
      </c>
      <c r="B673" t="s">
        <v>1356</v>
      </c>
      <c r="C673" t="s">
        <v>1357</v>
      </c>
      <c r="D673" t="s">
        <v>2072</v>
      </c>
      <c r="E673" t="s">
        <v>1359</v>
      </c>
      <c r="F673">
        <v>484</v>
      </c>
      <c r="G673" s="209">
        <v>2</v>
      </c>
      <c r="H673">
        <v>4</v>
      </c>
      <c r="I673" t="s">
        <v>911</v>
      </c>
      <c r="J673">
        <v>22</v>
      </c>
      <c r="K673">
        <v>27</v>
      </c>
      <c r="L673">
        <v>24</v>
      </c>
      <c r="M673">
        <v>27.4</v>
      </c>
      <c r="N673">
        <v>39.799999999999997</v>
      </c>
      <c r="O673">
        <v>31.867899999999999</v>
      </c>
      <c r="P673">
        <v>21.537600000000001</v>
      </c>
      <c r="Q673">
        <v>26.837700000000002</v>
      </c>
      <c r="R673">
        <v>23.638300000000001</v>
      </c>
      <c r="T673" t="s">
        <v>796</v>
      </c>
      <c r="U673" t="s">
        <v>797</v>
      </c>
      <c r="V673" t="s">
        <v>819</v>
      </c>
      <c r="W673" t="s">
        <v>820</v>
      </c>
      <c r="Y673">
        <v>10</v>
      </c>
      <c r="Z673" t="s">
        <v>62</v>
      </c>
      <c r="AA673" t="s">
        <v>63</v>
      </c>
      <c r="AB673" t="s">
        <v>93</v>
      </c>
      <c r="AC673" t="s">
        <v>94</v>
      </c>
      <c r="AD673">
        <v>10</v>
      </c>
      <c r="AG673" t="s">
        <v>800</v>
      </c>
      <c r="AH673" t="s">
        <v>801</v>
      </c>
      <c r="AI673" t="s">
        <v>64</v>
      </c>
      <c r="AJ673" t="s">
        <v>65</v>
      </c>
      <c r="AK673" t="s">
        <v>66</v>
      </c>
      <c r="AL673" t="s">
        <v>67</v>
      </c>
      <c r="AS673">
        <v>2300</v>
      </c>
      <c r="AT673">
        <v>2300</v>
      </c>
      <c r="BN673" s="192" t="s">
        <v>1004</v>
      </c>
      <c r="BO673">
        <v>2</v>
      </c>
      <c r="BP673">
        <v>2</v>
      </c>
      <c r="BQ673">
        <v>30</v>
      </c>
      <c r="BR673" t="s">
        <v>95</v>
      </c>
      <c r="BT673" t="s">
        <v>1289</v>
      </c>
      <c r="BU673" s="210">
        <v>44847</v>
      </c>
      <c r="BV673">
        <v>32151</v>
      </c>
      <c r="BX673" t="s">
        <v>63</v>
      </c>
      <c r="BY673" t="s">
        <v>63</v>
      </c>
      <c r="CB673" t="s">
        <v>63</v>
      </c>
      <c r="CC673" t="s">
        <v>63</v>
      </c>
      <c r="CE673" t="s">
        <v>63</v>
      </c>
      <c r="CG673" t="s">
        <v>62</v>
      </c>
      <c r="CH673" t="s">
        <v>2070</v>
      </c>
      <c r="CI673" t="s">
        <v>62</v>
      </c>
      <c r="CJ673" t="s">
        <v>2070</v>
      </c>
      <c r="DJ673" t="s">
        <v>806</v>
      </c>
      <c r="DK673" t="s">
        <v>807</v>
      </c>
      <c r="DL673" t="s">
        <v>63</v>
      </c>
      <c r="DM673" t="s">
        <v>63</v>
      </c>
      <c r="DN673" t="s">
        <v>63</v>
      </c>
      <c r="DO673" t="s">
        <v>1244</v>
      </c>
      <c r="DP673" t="s">
        <v>62</v>
      </c>
      <c r="DQ673" t="s">
        <v>77</v>
      </c>
      <c r="EB673">
        <v>5</v>
      </c>
      <c r="EC673">
        <v>5</v>
      </c>
      <c r="EE673" t="s">
        <v>2073</v>
      </c>
      <c r="EF673">
        <v>6</v>
      </c>
      <c r="EV673">
        <v>3500</v>
      </c>
      <c r="EW673">
        <v>412</v>
      </c>
      <c r="EX673">
        <v>330</v>
      </c>
      <c r="EY673">
        <v>375</v>
      </c>
    </row>
    <row r="674" spans="1:155" x14ac:dyDescent="0.35">
      <c r="A674">
        <v>2023</v>
      </c>
      <c r="B674" t="s">
        <v>847</v>
      </c>
      <c r="C674" t="s">
        <v>1499</v>
      </c>
      <c r="D674" t="s">
        <v>2074</v>
      </c>
      <c r="E674" t="s">
        <v>850</v>
      </c>
      <c r="F674">
        <v>403</v>
      </c>
      <c r="G674" s="209">
        <v>2</v>
      </c>
      <c r="H674">
        <v>4</v>
      </c>
      <c r="I674" t="s">
        <v>882</v>
      </c>
      <c r="J674">
        <v>22</v>
      </c>
      <c r="K674">
        <v>29</v>
      </c>
      <c r="L674">
        <v>25</v>
      </c>
      <c r="M674">
        <v>29.243099999999998</v>
      </c>
      <c r="N674">
        <v>41.670999999999999</v>
      </c>
      <c r="O674">
        <v>33.7761</v>
      </c>
      <c r="P674">
        <v>22</v>
      </c>
      <c r="Q674">
        <v>29.1922</v>
      </c>
      <c r="R674">
        <v>25.326599999999999</v>
      </c>
      <c r="T674" t="s">
        <v>796</v>
      </c>
      <c r="U674" t="s">
        <v>797</v>
      </c>
      <c r="V674" t="s">
        <v>73</v>
      </c>
      <c r="W674" t="s">
        <v>74</v>
      </c>
      <c r="Y674">
        <v>8</v>
      </c>
      <c r="Z674" t="s">
        <v>62</v>
      </c>
      <c r="AA674" t="s">
        <v>63</v>
      </c>
      <c r="AB674" t="s">
        <v>71</v>
      </c>
      <c r="AC674" t="s">
        <v>72</v>
      </c>
      <c r="AD674">
        <v>10</v>
      </c>
      <c r="AG674" t="s">
        <v>800</v>
      </c>
      <c r="AH674" t="s">
        <v>801</v>
      </c>
      <c r="AI674" t="s">
        <v>64</v>
      </c>
      <c r="AJ674" t="s">
        <v>65</v>
      </c>
      <c r="AK674" t="s">
        <v>66</v>
      </c>
      <c r="AL674" t="s">
        <v>67</v>
      </c>
      <c r="AS674">
        <v>2200</v>
      </c>
      <c r="AT674">
        <v>2200</v>
      </c>
      <c r="BN674" s="192" t="s">
        <v>1004</v>
      </c>
      <c r="BO674">
        <v>2</v>
      </c>
      <c r="BP674">
        <v>2</v>
      </c>
      <c r="BQ674">
        <v>30</v>
      </c>
      <c r="BR674" t="s">
        <v>95</v>
      </c>
      <c r="BT674" t="s">
        <v>998</v>
      </c>
      <c r="BU674" s="210">
        <v>44734</v>
      </c>
      <c r="BV674">
        <v>31299</v>
      </c>
      <c r="BX674" t="s">
        <v>63</v>
      </c>
      <c r="BY674" t="s">
        <v>63</v>
      </c>
      <c r="CB674" t="s">
        <v>63</v>
      </c>
      <c r="CC674" t="s">
        <v>63</v>
      </c>
      <c r="CE674" t="s">
        <v>63</v>
      </c>
      <c r="CG674" t="s">
        <v>62</v>
      </c>
      <c r="CH674" t="s">
        <v>1501</v>
      </c>
      <c r="CI674" t="s">
        <v>62</v>
      </c>
      <c r="CJ674" t="s">
        <v>1501</v>
      </c>
      <c r="DJ674" t="s">
        <v>806</v>
      </c>
      <c r="DK674" t="s">
        <v>807</v>
      </c>
      <c r="DN674" t="s">
        <v>62</v>
      </c>
      <c r="DO674" t="s">
        <v>1502</v>
      </c>
      <c r="DP674" t="s">
        <v>62</v>
      </c>
      <c r="DQ674" t="s">
        <v>77</v>
      </c>
      <c r="EB674">
        <v>5</v>
      </c>
      <c r="EC674">
        <v>5</v>
      </c>
      <c r="EE674" t="s">
        <v>1503</v>
      </c>
      <c r="EF674">
        <v>5</v>
      </c>
      <c r="EV674">
        <v>3000</v>
      </c>
      <c r="EW674">
        <v>404</v>
      </c>
      <c r="EX674">
        <v>305</v>
      </c>
      <c r="EY674">
        <v>359</v>
      </c>
    </row>
    <row r="675" spans="1:155" x14ac:dyDescent="0.35">
      <c r="A675">
        <v>2023</v>
      </c>
      <c r="B675" t="s">
        <v>79</v>
      </c>
      <c r="C675" t="s">
        <v>79</v>
      </c>
      <c r="D675" t="s">
        <v>2075</v>
      </c>
      <c r="E675" t="s">
        <v>80</v>
      </c>
      <c r="F675">
        <v>371</v>
      </c>
      <c r="G675" s="209">
        <v>2</v>
      </c>
      <c r="H675">
        <v>4</v>
      </c>
      <c r="I675" t="s">
        <v>818</v>
      </c>
      <c r="J675">
        <v>23</v>
      </c>
      <c r="K675">
        <v>29</v>
      </c>
      <c r="L675">
        <v>25</v>
      </c>
      <c r="M675">
        <v>28.8492</v>
      </c>
      <c r="N675">
        <v>40.723399999999998</v>
      </c>
      <c r="O675">
        <v>33.206299999999999</v>
      </c>
      <c r="P675">
        <v>22.5716</v>
      </c>
      <c r="Q675">
        <v>28.588899999999999</v>
      </c>
      <c r="R675">
        <v>24.9331</v>
      </c>
      <c r="T675" t="s">
        <v>796</v>
      </c>
      <c r="U675" t="s">
        <v>797</v>
      </c>
      <c r="V675" t="s">
        <v>819</v>
      </c>
      <c r="W675" t="s">
        <v>820</v>
      </c>
      <c r="Y675">
        <v>8</v>
      </c>
      <c r="Z675" t="s">
        <v>62</v>
      </c>
      <c r="AA675" t="s">
        <v>63</v>
      </c>
      <c r="AB675" t="s">
        <v>71</v>
      </c>
      <c r="AC675" t="s">
        <v>72</v>
      </c>
      <c r="AD675">
        <v>10</v>
      </c>
      <c r="AG675" t="s">
        <v>800</v>
      </c>
      <c r="AH675" t="s">
        <v>801</v>
      </c>
      <c r="AI675" t="s">
        <v>64</v>
      </c>
      <c r="AJ675" t="s">
        <v>65</v>
      </c>
      <c r="AK675" t="s">
        <v>66</v>
      </c>
      <c r="AL675" t="s">
        <v>67</v>
      </c>
      <c r="AS675">
        <v>2200</v>
      </c>
      <c r="AT675">
        <v>2200</v>
      </c>
      <c r="BN675" s="192" t="s">
        <v>1004</v>
      </c>
      <c r="BO675">
        <v>2</v>
      </c>
      <c r="BP675">
        <v>2</v>
      </c>
      <c r="BQ675">
        <v>30</v>
      </c>
      <c r="BR675" t="s">
        <v>95</v>
      </c>
      <c r="BT675" t="s">
        <v>998</v>
      </c>
      <c r="BU675" s="210">
        <v>44743</v>
      </c>
      <c r="BV675">
        <v>31630</v>
      </c>
      <c r="BX675" t="s">
        <v>63</v>
      </c>
      <c r="BY675" t="s">
        <v>63</v>
      </c>
      <c r="CB675" t="s">
        <v>63</v>
      </c>
      <c r="CC675" t="s">
        <v>63</v>
      </c>
      <c r="CE675" t="s">
        <v>63</v>
      </c>
      <c r="CG675" t="s">
        <v>62</v>
      </c>
      <c r="CH675" t="s">
        <v>821</v>
      </c>
      <c r="CI675" t="s">
        <v>62</v>
      </c>
      <c r="CJ675" t="s">
        <v>1031</v>
      </c>
      <c r="DJ675" t="s">
        <v>806</v>
      </c>
      <c r="DK675" t="s">
        <v>807</v>
      </c>
      <c r="DN675" t="s">
        <v>63</v>
      </c>
      <c r="DO675" t="s">
        <v>825</v>
      </c>
      <c r="DP675" t="s">
        <v>62</v>
      </c>
      <c r="DQ675" t="s">
        <v>77</v>
      </c>
      <c r="EB675">
        <v>5</v>
      </c>
      <c r="EC675">
        <v>5</v>
      </c>
      <c r="EE675" t="s">
        <v>1034</v>
      </c>
      <c r="EF675">
        <v>7</v>
      </c>
      <c r="EV675">
        <v>3000</v>
      </c>
      <c r="EW675">
        <v>389</v>
      </c>
      <c r="EX675">
        <v>307</v>
      </c>
      <c r="EY675">
        <v>352</v>
      </c>
    </row>
    <row r="676" spans="1:155" x14ac:dyDescent="0.35">
      <c r="A676">
        <v>2023</v>
      </c>
      <c r="B676" t="s">
        <v>296</v>
      </c>
      <c r="C676" t="s">
        <v>2076</v>
      </c>
      <c r="D676" t="s">
        <v>2077</v>
      </c>
      <c r="E676" t="s">
        <v>113</v>
      </c>
      <c r="F676">
        <v>48</v>
      </c>
      <c r="G676" s="209">
        <v>1.2</v>
      </c>
      <c r="H676">
        <v>3</v>
      </c>
      <c r="I676" t="s">
        <v>851</v>
      </c>
      <c r="J676">
        <v>29</v>
      </c>
      <c r="K676">
        <v>31</v>
      </c>
      <c r="L676">
        <v>30</v>
      </c>
      <c r="M676">
        <v>38.799999999999997</v>
      </c>
      <c r="N676">
        <v>47.5</v>
      </c>
      <c r="O676">
        <v>42.285200000000003</v>
      </c>
      <c r="P676">
        <v>29.42</v>
      </c>
      <c r="Q676">
        <v>30.889900000000001</v>
      </c>
      <c r="R676">
        <v>30.063800000000001</v>
      </c>
      <c r="T676" t="s">
        <v>796</v>
      </c>
      <c r="U676" t="s">
        <v>797</v>
      </c>
      <c r="V676" t="s">
        <v>854</v>
      </c>
      <c r="W676" t="s">
        <v>855</v>
      </c>
      <c r="Y676">
        <v>1</v>
      </c>
      <c r="Z676" t="s">
        <v>63</v>
      </c>
      <c r="AA676" t="s">
        <v>63</v>
      </c>
      <c r="AB676" t="s">
        <v>93</v>
      </c>
      <c r="AC676" t="s">
        <v>94</v>
      </c>
      <c r="AD676">
        <v>10</v>
      </c>
      <c r="AG676" t="s">
        <v>856</v>
      </c>
      <c r="AH676" t="s">
        <v>857</v>
      </c>
      <c r="AI676" t="s">
        <v>64</v>
      </c>
      <c r="AJ676" t="s">
        <v>65</v>
      </c>
      <c r="AK676" t="s">
        <v>66</v>
      </c>
      <c r="AL676" t="s">
        <v>67</v>
      </c>
      <c r="AS676">
        <v>1500</v>
      </c>
      <c r="AT676">
        <v>1500</v>
      </c>
      <c r="BN676" s="192" t="s">
        <v>1004</v>
      </c>
      <c r="BO676">
        <v>2</v>
      </c>
      <c r="BP676">
        <v>2</v>
      </c>
      <c r="BQ676">
        <v>30</v>
      </c>
      <c r="BR676" t="s">
        <v>95</v>
      </c>
      <c r="BT676" t="s">
        <v>1289</v>
      </c>
      <c r="BU676" s="210">
        <v>44676</v>
      </c>
      <c r="BV676">
        <v>31258</v>
      </c>
      <c r="BX676" t="s">
        <v>63</v>
      </c>
      <c r="BY676" t="s">
        <v>63</v>
      </c>
      <c r="CB676" t="s">
        <v>63</v>
      </c>
      <c r="CC676" t="s">
        <v>63</v>
      </c>
      <c r="CD676" t="s">
        <v>2078</v>
      </c>
      <c r="CE676" t="s">
        <v>63</v>
      </c>
      <c r="CG676" t="s">
        <v>62</v>
      </c>
      <c r="CH676" t="s">
        <v>1565</v>
      </c>
      <c r="CI676" t="s">
        <v>63</v>
      </c>
      <c r="DJ676" t="s">
        <v>806</v>
      </c>
      <c r="DK676" t="s">
        <v>807</v>
      </c>
      <c r="DN676" t="s">
        <v>63</v>
      </c>
      <c r="DO676" t="s">
        <v>1272</v>
      </c>
      <c r="DP676" t="s">
        <v>62</v>
      </c>
      <c r="DQ676" t="s">
        <v>77</v>
      </c>
      <c r="DY676">
        <v>42.5</v>
      </c>
      <c r="EB676">
        <v>6</v>
      </c>
      <c r="EC676">
        <v>6</v>
      </c>
      <c r="EE676" t="s">
        <v>2079</v>
      </c>
      <c r="EF676">
        <v>7</v>
      </c>
      <c r="EU676">
        <v>500</v>
      </c>
      <c r="EW676">
        <v>302</v>
      </c>
      <c r="EX676">
        <v>288</v>
      </c>
      <c r="EY676">
        <v>296</v>
      </c>
    </row>
    <row r="677" spans="1:155" x14ac:dyDescent="0.35">
      <c r="A677">
        <v>2023</v>
      </c>
      <c r="B677" t="s">
        <v>296</v>
      </c>
      <c r="C677" t="s">
        <v>2076</v>
      </c>
      <c r="D677" t="s">
        <v>2077</v>
      </c>
      <c r="E677" t="s">
        <v>113</v>
      </c>
      <c r="F677">
        <v>76</v>
      </c>
      <c r="G677" s="209">
        <v>1.3</v>
      </c>
      <c r="H677">
        <v>3</v>
      </c>
      <c r="I677" t="s">
        <v>851</v>
      </c>
      <c r="J677">
        <v>29</v>
      </c>
      <c r="K677">
        <v>32</v>
      </c>
      <c r="L677">
        <v>30</v>
      </c>
      <c r="M677">
        <v>37.5</v>
      </c>
      <c r="N677">
        <v>47</v>
      </c>
      <c r="O677">
        <v>41.252200000000002</v>
      </c>
      <c r="P677">
        <v>28.549399999999999</v>
      </c>
      <c r="Q677">
        <v>31.711500000000001</v>
      </c>
      <c r="R677">
        <v>29.890599999999999</v>
      </c>
      <c r="T677" t="s">
        <v>796</v>
      </c>
      <c r="U677" t="s">
        <v>797</v>
      </c>
      <c r="V677" t="s">
        <v>854</v>
      </c>
      <c r="W677" t="s">
        <v>855</v>
      </c>
      <c r="Y677">
        <v>1</v>
      </c>
      <c r="Z677" t="s">
        <v>63</v>
      </c>
      <c r="AA677" t="s">
        <v>63</v>
      </c>
      <c r="AB677" t="s">
        <v>93</v>
      </c>
      <c r="AC677" t="s">
        <v>94</v>
      </c>
      <c r="AD677">
        <v>10</v>
      </c>
      <c r="AG677" t="s">
        <v>856</v>
      </c>
      <c r="AH677" t="s">
        <v>857</v>
      </c>
      <c r="AI677" t="s">
        <v>64</v>
      </c>
      <c r="AJ677" t="s">
        <v>65</v>
      </c>
      <c r="AK677" t="s">
        <v>66</v>
      </c>
      <c r="AL677" t="s">
        <v>67</v>
      </c>
      <c r="AS677">
        <v>1500</v>
      </c>
      <c r="AT677">
        <v>1500</v>
      </c>
      <c r="BN677" s="192" t="s">
        <v>1004</v>
      </c>
      <c r="BO677">
        <v>2</v>
      </c>
      <c r="BP677">
        <v>2</v>
      </c>
      <c r="BQ677">
        <v>30</v>
      </c>
      <c r="BR677" t="s">
        <v>95</v>
      </c>
      <c r="BT677" t="s">
        <v>1289</v>
      </c>
      <c r="BU677" s="210">
        <v>44676</v>
      </c>
      <c r="BV677">
        <v>31260</v>
      </c>
      <c r="BX677" t="s">
        <v>63</v>
      </c>
      <c r="BY677" t="s">
        <v>63</v>
      </c>
      <c r="CB677" t="s">
        <v>63</v>
      </c>
      <c r="CC677" t="s">
        <v>63</v>
      </c>
      <c r="CE677" t="s">
        <v>63</v>
      </c>
      <c r="CG677" t="s">
        <v>62</v>
      </c>
      <c r="CH677" t="s">
        <v>1565</v>
      </c>
      <c r="CI677" t="s">
        <v>63</v>
      </c>
      <c r="DJ677" t="s">
        <v>806</v>
      </c>
      <c r="DK677" t="s">
        <v>807</v>
      </c>
      <c r="DN677" t="s">
        <v>63</v>
      </c>
      <c r="DO677" t="s">
        <v>1272</v>
      </c>
      <c r="DP677" t="s">
        <v>62</v>
      </c>
      <c r="DQ677" t="s">
        <v>77</v>
      </c>
      <c r="DY677">
        <v>41.5</v>
      </c>
      <c r="EB677">
        <v>6</v>
      </c>
      <c r="EC677">
        <v>6</v>
      </c>
      <c r="EE677" t="s">
        <v>2079</v>
      </c>
      <c r="EF677">
        <v>7</v>
      </c>
      <c r="EU677">
        <v>500</v>
      </c>
      <c r="EW677">
        <v>311</v>
      </c>
      <c r="EX677">
        <v>280</v>
      </c>
      <c r="EY677">
        <v>297</v>
      </c>
    </row>
    <row r="678" spans="1:155" x14ac:dyDescent="0.35">
      <c r="A678">
        <v>2023</v>
      </c>
      <c r="B678" t="s">
        <v>296</v>
      </c>
      <c r="C678" t="s">
        <v>2076</v>
      </c>
      <c r="D678" t="s">
        <v>2080</v>
      </c>
      <c r="E678" t="s">
        <v>113</v>
      </c>
      <c r="F678">
        <v>90</v>
      </c>
      <c r="G678" s="209">
        <v>2</v>
      </c>
      <c r="H678">
        <v>4</v>
      </c>
      <c r="I678" t="s">
        <v>1114</v>
      </c>
      <c r="J678">
        <v>23</v>
      </c>
      <c r="K678">
        <v>31</v>
      </c>
      <c r="L678">
        <v>26</v>
      </c>
      <c r="M678">
        <v>30.1267</v>
      </c>
      <c r="N678">
        <v>44.086500000000001</v>
      </c>
      <c r="O678">
        <v>35.132800000000003</v>
      </c>
      <c r="P678">
        <v>23.475100000000001</v>
      </c>
      <c r="Q678">
        <v>30.718399999999999</v>
      </c>
      <c r="R678">
        <v>26.261700000000001</v>
      </c>
      <c r="T678" t="s">
        <v>796</v>
      </c>
      <c r="U678" t="s">
        <v>797</v>
      </c>
      <c r="V678" t="s">
        <v>819</v>
      </c>
      <c r="W678" t="s">
        <v>820</v>
      </c>
      <c r="Y678">
        <v>9</v>
      </c>
      <c r="Z678" t="s">
        <v>62</v>
      </c>
      <c r="AA678" t="s">
        <v>63</v>
      </c>
      <c r="AB678" t="s">
        <v>93</v>
      </c>
      <c r="AC678" t="s">
        <v>94</v>
      </c>
      <c r="AD678">
        <v>10</v>
      </c>
      <c r="AG678" t="s">
        <v>856</v>
      </c>
      <c r="AH678" t="s">
        <v>857</v>
      </c>
      <c r="AI678" t="s">
        <v>64</v>
      </c>
      <c r="AJ678" t="s">
        <v>65</v>
      </c>
      <c r="AK678" t="s">
        <v>66</v>
      </c>
      <c r="AL678" t="s">
        <v>67</v>
      </c>
      <c r="AO678">
        <v>100</v>
      </c>
      <c r="AP678">
        <v>25</v>
      </c>
      <c r="AS678">
        <v>1700</v>
      </c>
      <c r="AT678">
        <v>1700</v>
      </c>
      <c r="BN678" s="192" t="s">
        <v>1004</v>
      </c>
      <c r="BO678">
        <v>2</v>
      </c>
      <c r="BP678">
        <v>2</v>
      </c>
      <c r="BQ678">
        <v>30</v>
      </c>
      <c r="BR678" t="s">
        <v>95</v>
      </c>
      <c r="BT678" t="s">
        <v>998</v>
      </c>
      <c r="BU678" s="210">
        <v>44700</v>
      </c>
      <c r="BV678">
        <v>31357</v>
      </c>
      <c r="BX678" t="s">
        <v>63</v>
      </c>
      <c r="BY678" t="s">
        <v>63</v>
      </c>
      <c r="CB678" t="s">
        <v>63</v>
      </c>
      <c r="CC678" t="s">
        <v>63</v>
      </c>
      <c r="CE678" t="s">
        <v>62</v>
      </c>
      <c r="CF678" t="s">
        <v>1046</v>
      </c>
      <c r="CG678" t="s">
        <v>62</v>
      </c>
      <c r="CH678" t="s">
        <v>859</v>
      </c>
      <c r="CI678" t="s">
        <v>62</v>
      </c>
      <c r="CJ678" t="s">
        <v>1392</v>
      </c>
      <c r="DJ678" t="s">
        <v>806</v>
      </c>
      <c r="DK678" t="s">
        <v>807</v>
      </c>
      <c r="DN678" t="s">
        <v>63</v>
      </c>
      <c r="DO678" t="s">
        <v>825</v>
      </c>
      <c r="DP678" t="s">
        <v>62</v>
      </c>
      <c r="DQ678" t="s">
        <v>77</v>
      </c>
      <c r="DY678">
        <v>35.4</v>
      </c>
      <c r="EB678">
        <v>5</v>
      </c>
      <c r="EC678">
        <v>5</v>
      </c>
      <c r="EE678" t="s">
        <v>2081</v>
      </c>
      <c r="EF678">
        <v>7</v>
      </c>
      <c r="EV678">
        <v>500</v>
      </c>
      <c r="EW678">
        <v>378</v>
      </c>
      <c r="EX678">
        <v>288</v>
      </c>
      <c r="EY678">
        <v>337</v>
      </c>
    </row>
    <row r="679" spans="1:155" x14ac:dyDescent="0.35">
      <c r="A679">
        <v>2023</v>
      </c>
      <c r="B679" t="s">
        <v>296</v>
      </c>
      <c r="C679" t="s">
        <v>120</v>
      </c>
      <c r="D679" t="s">
        <v>2082</v>
      </c>
      <c r="E679" t="s">
        <v>113</v>
      </c>
      <c r="F679">
        <v>91</v>
      </c>
      <c r="G679" s="209">
        <v>2</v>
      </c>
      <c r="H679">
        <v>4</v>
      </c>
      <c r="I679" t="s">
        <v>1114</v>
      </c>
      <c r="J679">
        <v>23</v>
      </c>
      <c r="K679">
        <v>30</v>
      </c>
      <c r="L679">
        <v>26</v>
      </c>
      <c r="M679">
        <v>30.1267</v>
      </c>
      <c r="N679">
        <v>44.086500000000001</v>
      </c>
      <c r="O679">
        <v>35.132800000000003</v>
      </c>
      <c r="P679">
        <v>23.475100000000001</v>
      </c>
      <c r="Q679">
        <v>30</v>
      </c>
      <c r="R679">
        <v>26.261700000000001</v>
      </c>
      <c r="T679" t="s">
        <v>796</v>
      </c>
      <c r="U679" t="s">
        <v>797</v>
      </c>
      <c r="V679" t="s">
        <v>819</v>
      </c>
      <c r="W679" t="s">
        <v>820</v>
      </c>
      <c r="Y679">
        <v>9</v>
      </c>
      <c r="Z679" t="s">
        <v>62</v>
      </c>
      <c r="AA679" t="s">
        <v>63</v>
      </c>
      <c r="AB679" t="s">
        <v>93</v>
      </c>
      <c r="AC679" t="s">
        <v>94</v>
      </c>
      <c r="AD679">
        <v>10</v>
      </c>
      <c r="AG679" t="s">
        <v>841</v>
      </c>
      <c r="AH679" t="s">
        <v>842</v>
      </c>
      <c r="AI679" t="s">
        <v>64</v>
      </c>
      <c r="AJ679" t="s">
        <v>65</v>
      </c>
      <c r="AK679" t="s">
        <v>66</v>
      </c>
      <c r="AL679" t="s">
        <v>67</v>
      </c>
      <c r="AO679">
        <v>101</v>
      </c>
      <c r="AP679">
        <v>23</v>
      </c>
      <c r="AS679">
        <v>2100</v>
      </c>
      <c r="AT679">
        <v>2100</v>
      </c>
      <c r="BN679" s="192" t="s">
        <v>1004</v>
      </c>
      <c r="BO679">
        <v>2</v>
      </c>
      <c r="BP679">
        <v>2</v>
      </c>
      <c r="BQ679">
        <v>30</v>
      </c>
      <c r="BR679" t="s">
        <v>95</v>
      </c>
      <c r="BT679" t="s">
        <v>998</v>
      </c>
      <c r="BU679" s="210">
        <v>44700</v>
      </c>
      <c r="BV679">
        <v>31358</v>
      </c>
      <c r="BX679" t="s">
        <v>63</v>
      </c>
      <c r="BY679" t="s">
        <v>63</v>
      </c>
      <c r="CB679" t="s">
        <v>63</v>
      </c>
      <c r="CC679" t="s">
        <v>63</v>
      </c>
      <c r="CE679" t="s">
        <v>62</v>
      </c>
      <c r="CF679" t="s">
        <v>1046</v>
      </c>
      <c r="CG679" t="s">
        <v>62</v>
      </c>
      <c r="CH679" t="s">
        <v>859</v>
      </c>
      <c r="CI679" t="s">
        <v>62</v>
      </c>
      <c r="CJ679" t="s">
        <v>1392</v>
      </c>
      <c r="DJ679" t="s">
        <v>806</v>
      </c>
      <c r="DK679" t="s">
        <v>807</v>
      </c>
      <c r="DN679" t="s">
        <v>63</v>
      </c>
      <c r="DO679" t="s">
        <v>825</v>
      </c>
      <c r="DP679" t="s">
        <v>62</v>
      </c>
      <c r="DQ679" t="s">
        <v>77</v>
      </c>
      <c r="DY679">
        <v>35.4</v>
      </c>
      <c r="EB679">
        <v>5</v>
      </c>
      <c r="EC679">
        <v>5</v>
      </c>
      <c r="EE679" t="s">
        <v>2081</v>
      </c>
      <c r="EF679">
        <v>7</v>
      </c>
      <c r="EV679">
        <v>2500</v>
      </c>
      <c r="EW679">
        <v>378</v>
      </c>
      <c r="EX679">
        <v>295</v>
      </c>
      <c r="EY679">
        <v>341</v>
      </c>
    </row>
    <row r="680" spans="1:155" x14ac:dyDescent="0.35">
      <c r="A680">
        <v>2023</v>
      </c>
      <c r="B680" t="s">
        <v>296</v>
      </c>
      <c r="C680" t="s">
        <v>120</v>
      </c>
      <c r="D680" t="s">
        <v>2083</v>
      </c>
      <c r="E680" t="s">
        <v>113</v>
      </c>
      <c r="F680">
        <v>629</v>
      </c>
      <c r="G680" s="209">
        <v>2</v>
      </c>
      <c r="H680">
        <v>4</v>
      </c>
      <c r="I680" t="s">
        <v>1114</v>
      </c>
      <c r="J680">
        <v>22</v>
      </c>
      <c r="K680">
        <v>29</v>
      </c>
      <c r="L680">
        <v>24</v>
      </c>
      <c r="M680">
        <v>29</v>
      </c>
      <c r="N680">
        <v>41.8</v>
      </c>
      <c r="O680">
        <v>33.634900000000002</v>
      </c>
      <c r="P680">
        <v>22</v>
      </c>
      <c r="Q680">
        <v>29.274100000000001</v>
      </c>
      <c r="R680">
        <v>24</v>
      </c>
      <c r="T680" t="s">
        <v>796</v>
      </c>
      <c r="U680" t="s">
        <v>797</v>
      </c>
      <c r="V680" t="s">
        <v>819</v>
      </c>
      <c r="W680" t="s">
        <v>820</v>
      </c>
      <c r="Y680">
        <v>9</v>
      </c>
      <c r="Z680" t="s">
        <v>62</v>
      </c>
      <c r="AA680" t="s">
        <v>63</v>
      </c>
      <c r="AB680" t="s">
        <v>93</v>
      </c>
      <c r="AC680" t="s">
        <v>94</v>
      </c>
      <c r="AD680">
        <v>10</v>
      </c>
      <c r="AG680" t="s">
        <v>841</v>
      </c>
      <c r="AH680" t="s">
        <v>842</v>
      </c>
      <c r="AI680" t="s">
        <v>64</v>
      </c>
      <c r="AJ680" t="s">
        <v>65</v>
      </c>
      <c r="AK680" t="s">
        <v>66</v>
      </c>
      <c r="AL680" t="s">
        <v>67</v>
      </c>
      <c r="AS680">
        <v>2300</v>
      </c>
      <c r="AT680">
        <v>2300</v>
      </c>
      <c r="BN680" s="192" t="s">
        <v>1004</v>
      </c>
      <c r="BO680">
        <v>2</v>
      </c>
      <c r="BP680">
        <v>2</v>
      </c>
      <c r="BQ680">
        <v>30</v>
      </c>
      <c r="BR680" t="s">
        <v>95</v>
      </c>
      <c r="BT680" t="s">
        <v>998</v>
      </c>
      <c r="BU680" s="210">
        <v>44712</v>
      </c>
      <c r="BV680">
        <v>31435</v>
      </c>
      <c r="BX680" t="s">
        <v>63</v>
      </c>
      <c r="BY680" t="s">
        <v>63</v>
      </c>
      <c r="CB680" t="s">
        <v>63</v>
      </c>
      <c r="CC680" t="s">
        <v>63</v>
      </c>
      <c r="CE680" t="s">
        <v>62</v>
      </c>
      <c r="CF680" t="s">
        <v>1046</v>
      </c>
      <c r="CG680" t="s">
        <v>62</v>
      </c>
      <c r="CH680" t="s">
        <v>859</v>
      </c>
      <c r="CI680" t="s">
        <v>62</v>
      </c>
      <c r="CJ680" t="s">
        <v>1392</v>
      </c>
      <c r="DJ680" t="s">
        <v>806</v>
      </c>
      <c r="DK680" t="s">
        <v>807</v>
      </c>
      <c r="DN680" t="s">
        <v>63</v>
      </c>
      <c r="DO680" t="s">
        <v>825</v>
      </c>
      <c r="DP680" t="s">
        <v>62</v>
      </c>
      <c r="DQ680" t="s">
        <v>77</v>
      </c>
      <c r="EB680">
        <v>5</v>
      </c>
      <c r="EC680">
        <v>5</v>
      </c>
      <c r="EE680" t="s">
        <v>2081</v>
      </c>
      <c r="EF680">
        <v>7</v>
      </c>
      <c r="EV680">
        <v>3500</v>
      </c>
      <c r="EW680">
        <v>403</v>
      </c>
      <c r="EX680">
        <v>303</v>
      </c>
      <c r="EY680">
        <v>370</v>
      </c>
    </row>
    <row r="681" spans="1:155" x14ac:dyDescent="0.35">
      <c r="A681">
        <v>2023</v>
      </c>
      <c r="B681" t="s">
        <v>296</v>
      </c>
      <c r="C681" t="s">
        <v>120</v>
      </c>
      <c r="D681" t="s">
        <v>2083</v>
      </c>
      <c r="E681" t="s">
        <v>113</v>
      </c>
      <c r="F681">
        <v>574</v>
      </c>
      <c r="G681" s="209">
        <v>3.6</v>
      </c>
      <c r="H681">
        <v>6</v>
      </c>
      <c r="I681" t="s">
        <v>1114</v>
      </c>
      <c r="J681">
        <v>19</v>
      </c>
      <c r="K681">
        <v>26</v>
      </c>
      <c r="L681">
        <v>21</v>
      </c>
      <c r="M681">
        <v>23.301200000000001</v>
      </c>
      <c r="N681">
        <v>36.297800000000002</v>
      </c>
      <c r="O681">
        <v>27.776700000000002</v>
      </c>
      <c r="P681">
        <v>18.560400000000001</v>
      </c>
      <c r="Q681">
        <v>25.737200000000001</v>
      </c>
      <c r="R681">
        <v>21.223600000000001</v>
      </c>
      <c r="T681" t="s">
        <v>852</v>
      </c>
      <c r="U681" t="s">
        <v>853</v>
      </c>
      <c r="V681" t="s">
        <v>819</v>
      </c>
      <c r="W681" t="s">
        <v>820</v>
      </c>
      <c r="Y681">
        <v>9</v>
      </c>
      <c r="Z681" t="s">
        <v>62</v>
      </c>
      <c r="AA681" t="s">
        <v>63</v>
      </c>
      <c r="AB681" t="s">
        <v>93</v>
      </c>
      <c r="AC681" t="s">
        <v>94</v>
      </c>
      <c r="AD681">
        <v>10</v>
      </c>
      <c r="AG681" t="s">
        <v>856</v>
      </c>
      <c r="AH681" t="s">
        <v>857</v>
      </c>
      <c r="AI681" t="s">
        <v>64</v>
      </c>
      <c r="AJ681" t="s">
        <v>65</v>
      </c>
      <c r="AK681" t="s">
        <v>66</v>
      </c>
      <c r="AL681" t="s">
        <v>67</v>
      </c>
      <c r="AS681">
        <v>2100</v>
      </c>
      <c r="AT681">
        <v>2100</v>
      </c>
      <c r="BN681" s="192" t="s">
        <v>1004</v>
      </c>
      <c r="BO681">
        <v>2</v>
      </c>
      <c r="BP681">
        <v>2</v>
      </c>
      <c r="BQ681">
        <v>30</v>
      </c>
      <c r="BR681" t="s">
        <v>95</v>
      </c>
      <c r="BT681" t="s">
        <v>998</v>
      </c>
      <c r="BU681" s="210">
        <v>44708</v>
      </c>
      <c r="BV681">
        <v>31415</v>
      </c>
      <c r="BX681" t="s">
        <v>63</v>
      </c>
      <c r="BY681" t="s">
        <v>63</v>
      </c>
      <c r="CB681" t="s">
        <v>63</v>
      </c>
      <c r="CC681" t="s">
        <v>63</v>
      </c>
      <c r="CE681" t="s">
        <v>62</v>
      </c>
      <c r="CF681" t="s">
        <v>1046</v>
      </c>
      <c r="CG681" t="s">
        <v>62</v>
      </c>
      <c r="CH681" t="s">
        <v>1271</v>
      </c>
      <c r="CI681" t="s">
        <v>63</v>
      </c>
      <c r="DJ681" t="s">
        <v>806</v>
      </c>
      <c r="DK681" t="s">
        <v>807</v>
      </c>
      <c r="DN681" t="s">
        <v>63</v>
      </c>
      <c r="DO681" t="s">
        <v>1272</v>
      </c>
      <c r="DP681" t="s">
        <v>62</v>
      </c>
      <c r="DQ681" t="s">
        <v>77</v>
      </c>
      <c r="EB681">
        <v>4</v>
      </c>
      <c r="EC681">
        <v>4</v>
      </c>
      <c r="EE681" t="s">
        <v>2084</v>
      </c>
      <c r="EF681">
        <v>6</v>
      </c>
      <c r="EV681">
        <v>2500</v>
      </c>
      <c r="EW681">
        <v>479</v>
      </c>
      <c r="EX681">
        <v>345</v>
      </c>
      <c r="EY681">
        <v>419</v>
      </c>
    </row>
    <row r="682" spans="1:155" x14ac:dyDescent="0.35">
      <c r="A682">
        <v>2023</v>
      </c>
      <c r="B682" t="s">
        <v>296</v>
      </c>
      <c r="C682" t="s">
        <v>120</v>
      </c>
      <c r="D682" t="s">
        <v>2085</v>
      </c>
      <c r="E682" t="s">
        <v>113</v>
      </c>
      <c r="F682">
        <v>630</v>
      </c>
      <c r="G682" s="209">
        <v>2</v>
      </c>
      <c r="H682">
        <v>4</v>
      </c>
      <c r="I682" t="s">
        <v>1114</v>
      </c>
      <c r="J682">
        <v>21</v>
      </c>
      <c r="K682">
        <v>27</v>
      </c>
      <c r="L682">
        <v>23</v>
      </c>
      <c r="M682">
        <v>27</v>
      </c>
      <c r="N682">
        <v>38.9</v>
      </c>
      <c r="O682">
        <v>31.310199999999998</v>
      </c>
      <c r="P682">
        <v>21.250499999999999</v>
      </c>
      <c r="Q682">
        <v>27.4208</v>
      </c>
      <c r="R682">
        <v>23</v>
      </c>
      <c r="T682" t="s">
        <v>796</v>
      </c>
      <c r="U682" t="s">
        <v>797</v>
      </c>
      <c r="V682" t="s">
        <v>819</v>
      </c>
      <c r="W682" t="s">
        <v>820</v>
      </c>
      <c r="Y682">
        <v>9</v>
      </c>
      <c r="Z682" t="s">
        <v>62</v>
      </c>
      <c r="AA682" t="s">
        <v>63</v>
      </c>
      <c r="AB682" t="s">
        <v>93</v>
      </c>
      <c r="AC682" t="s">
        <v>94</v>
      </c>
      <c r="AD682">
        <v>10</v>
      </c>
      <c r="AG682" t="s">
        <v>841</v>
      </c>
      <c r="AH682" t="s">
        <v>842</v>
      </c>
      <c r="AI682" t="s">
        <v>64</v>
      </c>
      <c r="AJ682" t="s">
        <v>65</v>
      </c>
      <c r="AK682" t="s">
        <v>66</v>
      </c>
      <c r="AL682" t="s">
        <v>67</v>
      </c>
      <c r="AO682">
        <v>137</v>
      </c>
      <c r="AP682">
        <v>13</v>
      </c>
      <c r="AS682">
        <v>2400</v>
      </c>
      <c r="AT682">
        <v>2400</v>
      </c>
      <c r="BN682" s="192" t="s">
        <v>1004</v>
      </c>
      <c r="BO682">
        <v>2</v>
      </c>
      <c r="BP682">
        <v>2</v>
      </c>
      <c r="BQ682">
        <v>30</v>
      </c>
      <c r="BR682" t="s">
        <v>95</v>
      </c>
      <c r="BT682" t="s">
        <v>998</v>
      </c>
      <c r="BU682" s="210">
        <v>44712</v>
      </c>
      <c r="BV682">
        <v>31436</v>
      </c>
      <c r="BX682" t="s">
        <v>63</v>
      </c>
      <c r="BY682" t="s">
        <v>63</v>
      </c>
      <c r="CB682" t="s">
        <v>63</v>
      </c>
      <c r="CC682" t="s">
        <v>63</v>
      </c>
      <c r="CE682" t="s">
        <v>62</v>
      </c>
      <c r="CF682" t="s">
        <v>1046</v>
      </c>
      <c r="CG682" t="s">
        <v>62</v>
      </c>
      <c r="CH682" t="s">
        <v>859</v>
      </c>
      <c r="CI682" t="s">
        <v>62</v>
      </c>
      <c r="CJ682" t="s">
        <v>1392</v>
      </c>
      <c r="DJ682" t="s">
        <v>806</v>
      </c>
      <c r="DK682" t="s">
        <v>807</v>
      </c>
      <c r="DN682" t="s">
        <v>63</v>
      </c>
      <c r="DO682" t="s">
        <v>825</v>
      </c>
      <c r="DP682" t="s">
        <v>62</v>
      </c>
      <c r="DQ682" t="s">
        <v>77</v>
      </c>
      <c r="EB682">
        <v>5</v>
      </c>
      <c r="EC682">
        <v>5</v>
      </c>
      <c r="EE682" t="s">
        <v>2081</v>
      </c>
      <c r="EF682">
        <v>7</v>
      </c>
      <c r="EV682">
        <v>4000</v>
      </c>
      <c r="EW682">
        <v>418</v>
      </c>
      <c r="EX682">
        <v>324</v>
      </c>
      <c r="EY682">
        <v>386</v>
      </c>
    </row>
    <row r="683" spans="1:155" x14ac:dyDescent="0.35">
      <c r="A683">
        <v>2023</v>
      </c>
      <c r="B683" t="s">
        <v>296</v>
      </c>
      <c r="C683" t="s">
        <v>120</v>
      </c>
      <c r="D683" t="s">
        <v>2085</v>
      </c>
      <c r="E683" t="s">
        <v>113</v>
      </c>
      <c r="F683">
        <v>575</v>
      </c>
      <c r="G683" s="209">
        <v>3.6</v>
      </c>
      <c r="H683">
        <v>6</v>
      </c>
      <c r="I683" t="s">
        <v>1114</v>
      </c>
      <c r="J683">
        <v>19</v>
      </c>
      <c r="K683">
        <v>26</v>
      </c>
      <c r="L683">
        <v>21</v>
      </c>
      <c r="M683">
        <v>23.301200000000001</v>
      </c>
      <c r="N683">
        <v>36.297800000000002</v>
      </c>
      <c r="O683">
        <v>27.776700000000002</v>
      </c>
      <c r="P683">
        <v>18.560400000000001</v>
      </c>
      <c r="Q683">
        <v>25.737200000000001</v>
      </c>
      <c r="R683">
        <v>21.223600000000001</v>
      </c>
      <c r="T683" t="s">
        <v>852</v>
      </c>
      <c r="U683" t="s">
        <v>853</v>
      </c>
      <c r="V683" t="s">
        <v>819</v>
      </c>
      <c r="W683" t="s">
        <v>820</v>
      </c>
      <c r="Y683">
        <v>9</v>
      </c>
      <c r="Z683" t="s">
        <v>62</v>
      </c>
      <c r="AA683" t="s">
        <v>63</v>
      </c>
      <c r="AB683" t="s">
        <v>93</v>
      </c>
      <c r="AC683" t="s">
        <v>94</v>
      </c>
      <c r="AD683">
        <v>10</v>
      </c>
      <c r="AG683" t="s">
        <v>856</v>
      </c>
      <c r="AH683" t="s">
        <v>857</v>
      </c>
      <c r="AI683" t="s">
        <v>64</v>
      </c>
      <c r="AJ683" t="s">
        <v>65</v>
      </c>
      <c r="AK683" t="s">
        <v>66</v>
      </c>
      <c r="AL683" t="s">
        <v>67</v>
      </c>
      <c r="AO683">
        <v>137</v>
      </c>
      <c r="AP683">
        <v>13</v>
      </c>
      <c r="AS683">
        <v>2100</v>
      </c>
      <c r="AT683">
        <v>2100</v>
      </c>
      <c r="BN683" s="192" t="s">
        <v>1004</v>
      </c>
      <c r="BO683">
        <v>2</v>
      </c>
      <c r="BP683">
        <v>2</v>
      </c>
      <c r="BQ683">
        <v>30</v>
      </c>
      <c r="BR683" t="s">
        <v>95</v>
      </c>
      <c r="BT683" t="s">
        <v>998</v>
      </c>
      <c r="BU683" s="210">
        <v>44708</v>
      </c>
      <c r="BV683">
        <v>31416</v>
      </c>
      <c r="BX683" t="s">
        <v>63</v>
      </c>
      <c r="BY683" t="s">
        <v>63</v>
      </c>
      <c r="CB683" t="s">
        <v>63</v>
      </c>
      <c r="CC683" t="s">
        <v>63</v>
      </c>
      <c r="CE683" t="s">
        <v>62</v>
      </c>
      <c r="CF683" t="s">
        <v>1046</v>
      </c>
      <c r="CG683" t="s">
        <v>62</v>
      </c>
      <c r="CH683" t="s">
        <v>1271</v>
      </c>
      <c r="CI683" t="s">
        <v>63</v>
      </c>
      <c r="DJ683" t="s">
        <v>806</v>
      </c>
      <c r="DK683" t="s">
        <v>807</v>
      </c>
      <c r="DN683" t="s">
        <v>63</v>
      </c>
      <c r="DO683" t="s">
        <v>1272</v>
      </c>
      <c r="DP683" t="s">
        <v>62</v>
      </c>
      <c r="DQ683" t="s">
        <v>77</v>
      </c>
      <c r="EB683">
        <v>4</v>
      </c>
      <c r="EC683">
        <v>4</v>
      </c>
      <c r="EE683" t="s">
        <v>2084</v>
      </c>
      <c r="EF683">
        <v>6</v>
      </c>
      <c r="EV683">
        <v>2500</v>
      </c>
      <c r="EW683">
        <v>479</v>
      </c>
      <c r="EX683">
        <v>345</v>
      </c>
      <c r="EY683">
        <v>419</v>
      </c>
    </row>
    <row r="684" spans="1:155" x14ac:dyDescent="0.35">
      <c r="A684">
        <v>2023</v>
      </c>
      <c r="B684" t="s">
        <v>296</v>
      </c>
      <c r="C684" t="s">
        <v>115</v>
      </c>
      <c r="D684" t="s">
        <v>2086</v>
      </c>
      <c r="E684" t="s">
        <v>113</v>
      </c>
      <c r="F684">
        <v>605</v>
      </c>
      <c r="G684" s="209">
        <v>2</v>
      </c>
      <c r="H684">
        <v>4</v>
      </c>
      <c r="I684" t="s">
        <v>1165</v>
      </c>
      <c r="J684">
        <v>22</v>
      </c>
      <c r="K684">
        <v>29</v>
      </c>
      <c r="L684">
        <v>25</v>
      </c>
      <c r="M684">
        <v>29.177199999999999</v>
      </c>
      <c r="N684">
        <v>41.874499999999998</v>
      </c>
      <c r="O684">
        <v>33.787500000000001</v>
      </c>
      <c r="P684">
        <v>22</v>
      </c>
      <c r="Q684">
        <v>29.321400000000001</v>
      </c>
      <c r="R684">
        <v>25.3386</v>
      </c>
      <c r="T684" t="s">
        <v>796</v>
      </c>
      <c r="U684" t="s">
        <v>797</v>
      </c>
      <c r="V684" t="s">
        <v>73</v>
      </c>
      <c r="W684" t="s">
        <v>74</v>
      </c>
      <c r="Y684">
        <v>9</v>
      </c>
      <c r="Z684" t="s">
        <v>62</v>
      </c>
      <c r="AA684" t="s">
        <v>63</v>
      </c>
      <c r="AB684" t="s">
        <v>93</v>
      </c>
      <c r="AC684" t="s">
        <v>94</v>
      </c>
      <c r="AD684">
        <v>10</v>
      </c>
      <c r="AG684" t="s">
        <v>856</v>
      </c>
      <c r="AH684" t="s">
        <v>857</v>
      </c>
      <c r="AI684" t="s">
        <v>64</v>
      </c>
      <c r="AJ684" t="s">
        <v>65</v>
      </c>
      <c r="AK684" t="s">
        <v>66</v>
      </c>
      <c r="AL684" t="s">
        <v>67</v>
      </c>
      <c r="AO684">
        <v>107</v>
      </c>
      <c r="AP684">
        <v>31</v>
      </c>
      <c r="AS684">
        <v>1750</v>
      </c>
      <c r="AT684">
        <v>1750</v>
      </c>
      <c r="BN684" s="192" t="s">
        <v>1004</v>
      </c>
      <c r="BO684">
        <v>2</v>
      </c>
      <c r="BP684">
        <v>2</v>
      </c>
      <c r="BQ684">
        <v>30</v>
      </c>
      <c r="BR684" t="s">
        <v>95</v>
      </c>
      <c r="BT684" t="s">
        <v>998</v>
      </c>
      <c r="BU684" s="210">
        <v>44713</v>
      </c>
      <c r="BV684">
        <v>31454</v>
      </c>
      <c r="BX684" t="s">
        <v>63</v>
      </c>
      <c r="BY684" t="s">
        <v>63</v>
      </c>
      <c r="CB684" t="s">
        <v>63</v>
      </c>
      <c r="CC684" t="s">
        <v>63</v>
      </c>
      <c r="CE684" t="s">
        <v>62</v>
      </c>
      <c r="CF684" t="s">
        <v>1046</v>
      </c>
      <c r="CG684" t="s">
        <v>62</v>
      </c>
      <c r="CH684" t="s">
        <v>859</v>
      </c>
      <c r="CI684" t="s">
        <v>62</v>
      </c>
      <c r="CJ684" t="s">
        <v>1392</v>
      </c>
      <c r="DJ684" t="s">
        <v>806</v>
      </c>
      <c r="DK684" t="s">
        <v>807</v>
      </c>
      <c r="DN684" t="s">
        <v>63</v>
      </c>
      <c r="DO684" t="s">
        <v>825</v>
      </c>
      <c r="DP684" t="s">
        <v>62</v>
      </c>
      <c r="DQ684" t="s">
        <v>77</v>
      </c>
      <c r="EB684">
        <v>5</v>
      </c>
      <c r="EC684">
        <v>5</v>
      </c>
      <c r="EE684" t="s">
        <v>2081</v>
      </c>
      <c r="EF684">
        <v>7</v>
      </c>
      <c r="EV684">
        <v>750</v>
      </c>
      <c r="EW684">
        <v>410</v>
      </c>
      <c r="EX684">
        <v>310</v>
      </c>
      <c r="EY684">
        <v>365</v>
      </c>
    </row>
    <row r="685" spans="1:155" x14ac:dyDescent="0.35">
      <c r="A685">
        <v>2023</v>
      </c>
      <c r="B685" t="s">
        <v>296</v>
      </c>
      <c r="C685" t="s">
        <v>115</v>
      </c>
      <c r="D685" t="s">
        <v>2086</v>
      </c>
      <c r="E685" t="s">
        <v>113</v>
      </c>
      <c r="F685">
        <v>580</v>
      </c>
      <c r="G685" s="209">
        <v>3.6</v>
      </c>
      <c r="H685">
        <v>6</v>
      </c>
      <c r="I685" t="s">
        <v>1165</v>
      </c>
      <c r="J685">
        <v>19</v>
      </c>
      <c r="K685">
        <v>27</v>
      </c>
      <c r="L685">
        <v>22</v>
      </c>
      <c r="M685">
        <v>24.0915</v>
      </c>
      <c r="N685">
        <v>38</v>
      </c>
      <c r="O685">
        <v>28.841899999999999</v>
      </c>
      <c r="P685">
        <v>19.140599999999999</v>
      </c>
      <c r="Q685">
        <v>26.840699999999998</v>
      </c>
      <c r="R685">
        <v>21.977900000000002</v>
      </c>
      <c r="T685" t="s">
        <v>852</v>
      </c>
      <c r="U685" t="s">
        <v>853</v>
      </c>
      <c r="V685" t="s">
        <v>73</v>
      </c>
      <c r="W685" t="s">
        <v>74</v>
      </c>
      <c r="Y685">
        <v>9</v>
      </c>
      <c r="Z685" t="s">
        <v>62</v>
      </c>
      <c r="AA685" t="s">
        <v>63</v>
      </c>
      <c r="AB685" t="s">
        <v>93</v>
      </c>
      <c r="AC685" t="s">
        <v>94</v>
      </c>
      <c r="AD685">
        <v>10</v>
      </c>
      <c r="AG685" t="s">
        <v>856</v>
      </c>
      <c r="AH685" t="s">
        <v>857</v>
      </c>
      <c r="AI685" t="s">
        <v>64</v>
      </c>
      <c r="AJ685" t="s">
        <v>65</v>
      </c>
      <c r="AK685" t="s">
        <v>66</v>
      </c>
      <c r="AL685" t="s">
        <v>67</v>
      </c>
      <c r="AO685">
        <v>107</v>
      </c>
      <c r="AP685">
        <v>31</v>
      </c>
      <c r="AS685">
        <v>2000</v>
      </c>
      <c r="AT685">
        <v>2000</v>
      </c>
      <c r="BN685" s="192" t="s">
        <v>1004</v>
      </c>
      <c r="BO685">
        <v>2</v>
      </c>
      <c r="BP685">
        <v>2</v>
      </c>
      <c r="BQ685">
        <v>30</v>
      </c>
      <c r="BR685" t="s">
        <v>95</v>
      </c>
      <c r="BT685" t="s">
        <v>998</v>
      </c>
      <c r="BU685" s="210">
        <v>44708</v>
      </c>
      <c r="BV685">
        <v>31419</v>
      </c>
      <c r="BX685" t="s">
        <v>63</v>
      </c>
      <c r="BY685" t="s">
        <v>63</v>
      </c>
      <c r="CB685" t="s">
        <v>63</v>
      </c>
      <c r="CC685" t="s">
        <v>63</v>
      </c>
      <c r="CE685" t="s">
        <v>62</v>
      </c>
      <c r="CF685" t="s">
        <v>1046</v>
      </c>
      <c r="CG685" t="s">
        <v>62</v>
      </c>
      <c r="CH685" t="s">
        <v>1271</v>
      </c>
      <c r="CI685" t="s">
        <v>63</v>
      </c>
      <c r="DJ685" t="s">
        <v>806</v>
      </c>
      <c r="DK685" t="s">
        <v>807</v>
      </c>
      <c r="DN685" t="s">
        <v>63</v>
      </c>
      <c r="DO685" t="s">
        <v>1272</v>
      </c>
      <c r="DP685" t="s">
        <v>62</v>
      </c>
      <c r="DQ685" t="s">
        <v>77</v>
      </c>
      <c r="EB685">
        <v>5</v>
      </c>
      <c r="EC685">
        <v>5</v>
      </c>
      <c r="EE685" t="s">
        <v>2084</v>
      </c>
      <c r="EF685">
        <v>6</v>
      </c>
      <c r="EV685">
        <v>2000</v>
      </c>
      <c r="EW685">
        <v>464</v>
      </c>
      <c r="EX685">
        <v>331</v>
      </c>
      <c r="EY685">
        <v>404</v>
      </c>
    </row>
    <row r="686" spans="1:155" x14ac:dyDescent="0.35">
      <c r="A686">
        <v>2023</v>
      </c>
      <c r="B686" t="s">
        <v>296</v>
      </c>
      <c r="C686" t="s">
        <v>115</v>
      </c>
      <c r="D686" t="s">
        <v>2087</v>
      </c>
      <c r="E686" t="s">
        <v>113</v>
      </c>
      <c r="F686">
        <v>86</v>
      </c>
      <c r="G686" s="209">
        <v>1.5</v>
      </c>
      <c r="H686">
        <v>4</v>
      </c>
      <c r="I686" t="s">
        <v>2088</v>
      </c>
      <c r="J686">
        <v>26</v>
      </c>
      <c r="K686">
        <v>31</v>
      </c>
      <c r="L686">
        <v>28</v>
      </c>
      <c r="M686">
        <v>34.4</v>
      </c>
      <c r="N686">
        <v>47.6</v>
      </c>
      <c r="O686">
        <v>39.3048</v>
      </c>
      <c r="P686">
        <v>26.444600000000001</v>
      </c>
      <c r="Q686">
        <v>31</v>
      </c>
      <c r="R686">
        <v>28</v>
      </c>
      <c r="T686" t="s">
        <v>796</v>
      </c>
      <c r="U686" t="s">
        <v>797</v>
      </c>
      <c r="V686" t="s">
        <v>73</v>
      </c>
      <c r="W686" t="s">
        <v>74</v>
      </c>
      <c r="Y686">
        <v>6</v>
      </c>
      <c r="Z686" t="s">
        <v>62</v>
      </c>
      <c r="AA686" t="s">
        <v>63</v>
      </c>
      <c r="AB686" t="s">
        <v>93</v>
      </c>
      <c r="AC686" t="s">
        <v>94</v>
      </c>
      <c r="AD686">
        <v>10</v>
      </c>
      <c r="AG686" t="s">
        <v>856</v>
      </c>
      <c r="AH686" t="s">
        <v>857</v>
      </c>
      <c r="AI686" t="s">
        <v>64</v>
      </c>
      <c r="AJ686" t="s">
        <v>65</v>
      </c>
      <c r="AK686" t="s">
        <v>66</v>
      </c>
      <c r="AL686" t="s">
        <v>67</v>
      </c>
      <c r="AO686">
        <v>104</v>
      </c>
      <c r="AP686">
        <v>30</v>
      </c>
      <c r="AS686">
        <v>1600</v>
      </c>
      <c r="AT686">
        <v>1600</v>
      </c>
      <c r="BN686" s="192" t="s">
        <v>1004</v>
      </c>
      <c r="BO686">
        <v>2</v>
      </c>
      <c r="BP686">
        <v>2</v>
      </c>
      <c r="BQ686">
        <v>30</v>
      </c>
      <c r="BR686" t="s">
        <v>95</v>
      </c>
      <c r="BT686" t="s">
        <v>998</v>
      </c>
      <c r="BU686" s="210">
        <v>44790</v>
      </c>
      <c r="BV686">
        <v>31997</v>
      </c>
      <c r="BX686" t="s">
        <v>63</v>
      </c>
      <c r="BY686" t="s">
        <v>63</v>
      </c>
      <c r="CB686" t="s">
        <v>63</v>
      </c>
      <c r="CC686" t="s">
        <v>63</v>
      </c>
      <c r="CE686" t="s">
        <v>63</v>
      </c>
      <c r="CG686" t="s">
        <v>62</v>
      </c>
      <c r="CH686" t="s">
        <v>1549</v>
      </c>
      <c r="CI686" t="s">
        <v>63</v>
      </c>
      <c r="DJ686" t="s">
        <v>806</v>
      </c>
      <c r="DK686" t="s">
        <v>807</v>
      </c>
      <c r="DN686" t="s">
        <v>63</v>
      </c>
      <c r="DO686" t="s">
        <v>825</v>
      </c>
      <c r="DP686" t="s">
        <v>62</v>
      </c>
      <c r="DQ686" t="s">
        <v>77</v>
      </c>
      <c r="DY686">
        <v>39.6</v>
      </c>
      <c r="EB686">
        <v>6</v>
      </c>
      <c r="EC686">
        <v>6</v>
      </c>
      <c r="EE686" t="s">
        <v>2089</v>
      </c>
      <c r="EF686">
        <v>7</v>
      </c>
      <c r="EU686">
        <v>0</v>
      </c>
      <c r="EW686">
        <v>336</v>
      </c>
      <c r="EX686">
        <v>287</v>
      </c>
      <c r="EY686">
        <v>317</v>
      </c>
    </row>
    <row r="687" spans="1:155" x14ac:dyDescent="0.35">
      <c r="A687">
        <v>2023</v>
      </c>
      <c r="B687" t="s">
        <v>296</v>
      </c>
      <c r="C687" t="s">
        <v>115</v>
      </c>
      <c r="D687" t="s">
        <v>2090</v>
      </c>
      <c r="E687" t="s">
        <v>113</v>
      </c>
      <c r="F687">
        <v>49</v>
      </c>
      <c r="G687" s="209">
        <v>1.2</v>
      </c>
      <c r="H687">
        <v>3</v>
      </c>
      <c r="I687" t="s">
        <v>851</v>
      </c>
      <c r="J687">
        <v>29</v>
      </c>
      <c r="K687">
        <v>31</v>
      </c>
      <c r="L687">
        <v>30</v>
      </c>
      <c r="M687">
        <v>38.799999999999997</v>
      </c>
      <c r="N687">
        <v>47.5</v>
      </c>
      <c r="O687">
        <v>42.285200000000003</v>
      </c>
      <c r="P687">
        <v>29.42</v>
      </c>
      <c r="Q687">
        <v>30.889900000000001</v>
      </c>
      <c r="R687">
        <v>30.063800000000001</v>
      </c>
      <c r="T687" t="s">
        <v>796</v>
      </c>
      <c r="U687" t="s">
        <v>797</v>
      </c>
      <c r="V687" t="s">
        <v>854</v>
      </c>
      <c r="W687" t="s">
        <v>855</v>
      </c>
      <c r="Y687">
        <v>1</v>
      </c>
      <c r="Z687" t="s">
        <v>63</v>
      </c>
      <c r="AA687" t="s">
        <v>63</v>
      </c>
      <c r="AB687" t="s">
        <v>93</v>
      </c>
      <c r="AC687" t="s">
        <v>94</v>
      </c>
      <c r="AD687">
        <v>10</v>
      </c>
      <c r="AG687" t="s">
        <v>856</v>
      </c>
      <c r="AH687" t="s">
        <v>857</v>
      </c>
      <c r="AI687" t="s">
        <v>64</v>
      </c>
      <c r="AJ687" t="s">
        <v>65</v>
      </c>
      <c r="AK687" t="s">
        <v>66</v>
      </c>
      <c r="AL687" t="s">
        <v>67</v>
      </c>
      <c r="AS687">
        <v>1500</v>
      </c>
      <c r="AT687">
        <v>1500</v>
      </c>
      <c r="BN687" s="192" t="s">
        <v>1004</v>
      </c>
      <c r="BO687">
        <v>2</v>
      </c>
      <c r="BP687">
        <v>2</v>
      </c>
      <c r="BQ687">
        <v>30</v>
      </c>
      <c r="BR687" t="s">
        <v>95</v>
      </c>
      <c r="BT687" t="s">
        <v>1289</v>
      </c>
      <c r="BU687" s="210">
        <v>44677</v>
      </c>
      <c r="BV687">
        <v>31268</v>
      </c>
      <c r="BX687" t="s">
        <v>63</v>
      </c>
      <c r="BY687" t="s">
        <v>63</v>
      </c>
      <c r="CB687" t="s">
        <v>63</v>
      </c>
      <c r="CC687" t="s">
        <v>63</v>
      </c>
      <c r="CD687" t="s">
        <v>2078</v>
      </c>
      <c r="CE687" t="s">
        <v>63</v>
      </c>
      <c r="CG687" t="s">
        <v>62</v>
      </c>
      <c r="CH687" t="s">
        <v>1565</v>
      </c>
      <c r="CI687" t="s">
        <v>63</v>
      </c>
      <c r="DJ687" t="s">
        <v>806</v>
      </c>
      <c r="DK687" t="s">
        <v>807</v>
      </c>
      <c r="DN687" t="s">
        <v>63</v>
      </c>
      <c r="DO687" t="s">
        <v>1272</v>
      </c>
      <c r="DP687" t="s">
        <v>62</v>
      </c>
      <c r="DQ687" t="s">
        <v>77</v>
      </c>
      <c r="DY687">
        <v>42.5</v>
      </c>
      <c r="EB687">
        <v>6</v>
      </c>
      <c r="EC687">
        <v>6</v>
      </c>
      <c r="EE687" t="s">
        <v>2079</v>
      </c>
      <c r="EF687">
        <v>7</v>
      </c>
      <c r="EU687">
        <v>500</v>
      </c>
      <c r="EW687">
        <v>302</v>
      </c>
      <c r="EX687">
        <v>288</v>
      </c>
      <c r="EY687">
        <v>296</v>
      </c>
    </row>
    <row r="688" spans="1:155" x14ac:dyDescent="0.35">
      <c r="A688">
        <v>2023</v>
      </c>
      <c r="B688" t="s">
        <v>296</v>
      </c>
      <c r="C688" t="s">
        <v>115</v>
      </c>
      <c r="D688" t="s">
        <v>2090</v>
      </c>
      <c r="E688" t="s">
        <v>113</v>
      </c>
      <c r="F688">
        <v>68</v>
      </c>
      <c r="G688" s="209">
        <v>1.3</v>
      </c>
      <c r="H688">
        <v>3</v>
      </c>
      <c r="I688" t="s">
        <v>851</v>
      </c>
      <c r="J688">
        <v>29</v>
      </c>
      <c r="K688">
        <v>33</v>
      </c>
      <c r="L688">
        <v>31</v>
      </c>
      <c r="M688">
        <v>38.392000000000003</v>
      </c>
      <c r="N688">
        <v>49.513800000000003</v>
      </c>
      <c r="O688">
        <v>42.709000000000003</v>
      </c>
      <c r="P688">
        <v>29.147600000000001</v>
      </c>
      <c r="Q688">
        <v>32.790300000000002</v>
      </c>
      <c r="R688">
        <v>30.6814</v>
      </c>
      <c r="T688" t="s">
        <v>796</v>
      </c>
      <c r="U688" t="s">
        <v>797</v>
      </c>
      <c r="V688" t="s">
        <v>854</v>
      </c>
      <c r="W688" t="s">
        <v>855</v>
      </c>
      <c r="Y688">
        <v>1</v>
      </c>
      <c r="Z688" t="s">
        <v>63</v>
      </c>
      <c r="AA688" t="s">
        <v>63</v>
      </c>
      <c r="AB688" t="s">
        <v>93</v>
      </c>
      <c r="AC688" t="s">
        <v>94</v>
      </c>
      <c r="AD688">
        <v>10</v>
      </c>
      <c r="AG688" t="s">
        <v>856</v>
      </c>
      <c r="AH688" t="s">
        <v>857</v>
      </c>
      <c r="AI688" t="s">
        <v>64</v>
      </c>
      <c r="AJ688" t="s">
        <v>65</v>
      </c>
      <c r="AK688" t="s">
        <v>66</v>
      </c>
      <c r="AL688" t="s">
        <v>67</v>
      </c>
      <c r="AS688">
        <v>1450</v>
      </c>
      <c r="AT688">
        <v>1450</v>
      </c>
      <c r="BN688" s="192" t="s">
        <v>1004</v>
      </c>
      <c r="BO688">
        <v>2</v>
      </c>
      <c r="BP688">
        <v>2</v>
      </c>
      <c r="BQ688">
        <v>30</v>
      </c>
      <c r="BR688" t="s">
        <v>95</v>
      </c>
      <c r="BT688" t="s">
        <v>1289</v>
      </c>
      <c r="BU688" s="210">
        <v>44673</v>
      </c>
      <c r="BV688">
        <v>31248</v>
      </c>
      <c r="BX688" t="s">
        <v>63</v>
      </c>
      <c r="BY688" t="s">
        <v>63</v>
      </c>
      <c r="CB688" t="s">
        <v>63</v>
      </c>
      <c r="CC688" t="s">
        <v>63</v>
      </c>
      <c r="CE688" t="s">
        <v>63</v>
      </c>
      <c r="CG688" t="s">
        <v>62</v>
      </c>
      <c r="CH688" t="s">
        <v>1565</v>
      </c>
      <c r="CI688" t="s">
        <v>63</v>
      </c>
      <c r="DJ688" t="s">
        <v>806</v>
      </c>
      <c r="DK688" t="s">
        <v>807</v>
      </c>
      <c r="DN688" t="s">
        <v>63</v>
      </c>
      <c r="DO688" t="s">
        <v>1272</v>
      </c>
      <c r="DP688" t="s">
        <v>62</v>
      </c>
      <c r="DQ688" t="s">
        <v>77</v>
      </c>
      <c r="DY688">
        <v>43</v>
      </c>
      <c r="EB688">
        <v>6</v>
      </c>
      <c r="EC688">
        <v>6</v>
      </c>
      <c r="EE688" t="s">
        <v>2079</v>
      </c>
      <c r="EF688">
        <v>7</v>
      </c>
      <c r="EU688">
        <v>750</v>
      </c>
      <c r="EW688">
        <v>305</v>
      </c>
      <c r="EX688">
        <v>271</v>
      </c>
      <c r="EY688">
        <v>290</v>
      </c>
    </row>
    <row r="689" spans="1:165" x14ac:dyDescent="0.35">
      <c r="A689" s="4">
        <v>2023</v>
      </c>
      <c r="B689" s="4" t="s">
        <v>293</v>
      </c>
      <c r="C689" s="4" t="s">
        <v>144</v>
      </c>
      <c r="D689" s="4" t="s">
        <v>2091</v>
      </c>
      <c r="E689" s="4" t="s">
        <v>145</v>
      </c>
      <c r="F689" s="4">
        <v>37</v>
      </c>
      <c r="G689" s="88">
        <v>1.5</v>
      </c>
      <c r="H689" s="4">
        <v>3</v>
      </c>
      <c r="I689" s="4" t="s">
        <v>882</v>
      </c>
      <c r="J689" s="4">
        <v>27</v>
      </c>
      <c r="K689" s="4">
        <v>34</v>
      </c>
      <c r="L689" s="4">
        <v>30</v>
      </c>
      <c r="M689" s="4">
        <v>34.542900000000003</v>
      </c>
      <c r="N689" s="4">
        <v>50.113700000000001</v>
      </c>
      <c r="O689" s="4">
        <v>40.157699999999998</v>
      </c>
      <c r="P689" s="4">
        <v>26.5426</v>
      </c>
      <c r="Q689" s="4">
        <v>34.456299999999999</v>
      </c>
      <c r="R689" s="4">
        <v>29.602</v>
      </c>
      <c r="S689" s="4"/>
      <c r="T689" s="4" t="s">
        <v>796</v>
      </c>
      <c r="U689" s="4" t="s">
        <v>797</v>
      </c>
      <c r="V689" s="4" t="s">
        <v>73</v>
      </c>
      <c r="W689" s="4" t="s">
        <v>74</v>
      </c>
      <c r="X689" s="4"/>
      <c r="Y689" s="4">
        <v>8</v>
      </c>
      <c r="Z689" s="4" t="s">
        <v>62</v>
      </c>
      <c r="AA689" s="4" t="s">
        <v>63</v>
      </c>
      <c r="AB689" s="4" t="s">
        <v>93</v>
      </c>
      <c r="AC689" s="4" t="s">
        <v>94</v>
      </c>
      <c r="AD689" s="4">
        <v>85</v>
      </c>
      <c r="AE689" s="4"/>
      <c r="AF689" s="4"/>
      <c r="AG689" s="4" t="s">
        <v>856</v>
      </c>
      <c r="AH689" s="4" t="s">
        <v>857</v>
      </c>
      <c r="AI689" s="4" t="s">
        <v>64</v>
      </c>
      <c r="AJ689" s="4" t="s">
        <v>65</v>
      </c>
      <c r="AK689" s="4" t="s">
        <v>66</v>
      </c>
      <c r="AL689" s="4" t="s">
        <v>67</v>
      </c>
      <c r="AM689" s="4"/>
      <c r="AN689" s="4"/>
      <c r="AO689" s="4"/>
      <c r="AP689" s="4"/>
      <c r="AQ689" s="4"/>
      <c r="AR689" s="4"/>
      <c r="AS689" s="4">
        <v>1500</v>
      </c>
      <c r="AT689" s="4">
        <v>1500</v>
      </c>
      <c r="AU689" s="4"/>
      <c r="AV689" s="4"/>
      <c r="AW689" s="4"/>
      <c r="AX689" s="4"/>
      <c r="AY689" s="4"/>
      <c r="AZ689" s="4"/>
      <c r="BA689" s="4"/>
      <c r="BB689" s="4"/>
      <c r="BC689" s="4"/>
      <c r="BD689" s="4"/>
      <c r="BE689" s="4"/>
      <c r="BF689" s="4"/>
      <c r="BG689" s="4"/>
      <c r="BH689" s="4"/>
      <c r="BI689" s="4"/>
      <c r="BJ689" s="4"/>
      <c r="BK689" s="4"/>
      <c r="BL689" s="4"/>
      <c r="BM689" s="4"/>
      <c r="BN689" s="92" t="s">
        <v>1004</v>
      </c>
      <c r="BO689" s="4">
        <v>2</v>
      </c>
      <c r="BP689" s="4">
        <v>2</v>
      </c>
      <c r="BQ689" s="4">
        <v>30</v>
      </c>
      <c r="BR689" s="4" t="s">
        <v>95</v>
      </c>
      <c r="BS689" s="4"/>
      <c r="BT689" s="4" t="s">
        <v>998</v>
      </c>
      <c r="BU689" s="89">
        <v>44932</v>
      </c>
      <c r="BV689" s="4">
        <v>32660</v>
      </c>
      <c r="BW689" s="5"/>
      <c r="BX689" s="4" t="s">
        <v>63</v>
      </c>
      <c r="BY689" s="4" t="s">
        <v>63</v>
      </c>
      <c r="BZ689" s="4"/>
      <c r="CA689" s="4"/>
      <c r="CB689" s="4" t="s">
        <v>63</v>
      </c>
      <c r="CC689" s="4" t="s">
        <v>63</v>
      </c>
      <c r="CD689" s="4"/>
      <c r="CE689" s="4" t="s">
        <v>63</v>
      </c>
      <c r="CF689" s="4"/>
      <c r="CG689" s="4" t="s">
        <v>62</v>
      </c>
      <c r="CH689" s="4" t="s">
        <v>913</v>
      </c>
      <c r="CI689" s="4" t="s">
        <v>63</v>
      </c>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t="s">
        <v>806</v>
      </c>
      <c r="DK689" s="4" t="s">
        <v>807</v>
      </c>
      <c r="DL689" s="4"/>
      <c r="DM689" s="4"/>
      <c r="DN689" s="4" t="s">
        <v>63</v>
      </c>
      <c r="DO689" s="4" t="s">
        <v>2092</v>
      </c>
      <c r="DP689" s="4" t="s">
        <v>62</v>
      </c>
      <c r="DQ689" s="4" t="s">
        <v>77</v>
      </c>
      <c r="DR689" s="4"/>
      <c r="DS689" s="4"/>
      <c r="DT689" s="4"/>
      <c r="DU689" s="4"/>
      <c r="DV689" s="4"/>
      <c r="DW689" s="4"/>
      <c r="DX689" s="4"/>
      <c r="DY689" s="4">
        <v>40.299999999999997</v>
      </c>
      <c r="DZ689" s="4"/>
      <c r="EA689" s="213"/>
      <c r="EB689" s="4">
        <v>6</v>
      </c>
      <c r="EC689" s="4">
        <v>6</v>
      </c>
      <c r="ED689" s="4"/>
      <c r="EE689" s="4" t="s">
        <v>2093</v>
      </c>
      <c r="EF689" s="4">
        <v>7</v>
      </c>
      <c r="EG689" s="4"/>
      <c r="EH689" s="4"/>
      <c r="EI689" s="4"/>
      <c r="EJ689" s="4"/>
      <c r="EK689" s="4"/>
      <c r="EL689" s="4"/>
      <c r="EM689" s="4"/>
      <c r="EN689" s="4"/>
      <c r="EO689" s="4"/>
      <c r="EP689" s="4"/>
      <c r="EQ689" s="4"/>
      <c r="ER689" s="4"/>
      <c r="ES689" s="4"/>
      <c r="ET689" s="4"/>
      <c r="EU689" s="4">
        <v>500</v>
      </c>
      <c r="EV689" s="4"/>
      <c r="EW689" s="4">
        <v>333</v>
      </c>
      <c r="EX689" s="4">
        <v>256</v>
      </c>
      <c r="EY689" s="4">
        <v>299</v>
      </c>
      <c r="EZ689" s="4"/>
      <c r="FA689" s="4"/>
      <c r="FB689" s="4"/>
      <c r="FC689" s="4"/>
      <c r="FD689" s="4"/>
      <c r="FE689" s="4"/>
      <c r="FF689" s="4"/>
      <c r="FG689" s="4"/>
      <c r="FH689" s="4"/>
      <c r="FI689" s="4"/>
    </row>
    <row r="690" spans="1:165" x14ac:dyDescent="0.35">
      <c r="A690" s="4">
        <v>2023</v>
      </c>
      <c r="B690" s="4" t="s">
        <v>293</v>
      </c>
      <c r="C690" s="4" t="s">
        <v>144</v>
      </c>
      <c r="D690" s="4" t="s">
        <v>2094</v>
      </c>
      <c r="E690" s="4" t="s">
        <v>145</v>
      </c>
      <c r="F690" s="4">
        <v>38</v>
      </c>
      <c r="G690" s="88">
        <v>2.5</v>
      </c>
      <c r="H690" s="4">
        <v>4</v>
      </c>
      <c r="I690" s="4" t="s">
        <v>851</v>
      </c>
      <c r="J690" s="4">
        <v>42</v>
      </c>
      <c r="K690" s="4">
        <v>36</v>
      </c>
      <c r="L690" s="4">
        <v>39</v>
      </c>
      <c r="M690" s="4">
        <v>59.2</v>
      </c>
      <c r="N690" s="4">
        <v>52.6</v>
      </c>
      <c r="O690" s="4">
        <v>56.036000000000001</v>
      </c>
      <c r="P690" s="4">
        <v>42.216700000000003</v>
      </c>
      <c r="Q690" s="4">
        <v>35.9696</v>
      </c>
      <c r="R690" s="4">
        <v>39.156500000000001</v>
      </c>
      <c r="S690" s="4"/>
      <c r="T690" s="4" t="s">
        <v>852</v>
      </c>
      <c r="U690" s="4" t="s">
        <v>853</v>
      </c>
      <c r="V690" s="4" t="s">
        <v>854</v>
      </c>
      <c r="W690" s="4" t="s">
        <v>855</v>
      </c>
      <c r="X690" s="4"/>
      <c r="Y690" s="4">
        <v>1</v>
      </c>
      <c r="Z690" s="4" t="s">
        <v>63</v>
      </c>
      <c r="AA690" s="4" t="s">
        <v>63</v>
      </c>
      <c r="AB690" s="4" t="s">
        <v>93</v>
      </c>
      <c r="AC690" s="4" t="s">
        <v>94</v>
      </c>
      <c r="AD690" s="4">
        <v>85</v>
      </c>
      <c r="AE690" s="4"/>
      <c r="AF690" s="4"/>
      <c r="AG690" s="4" t="s">
        <v>856</v>
      </c>
      <c r="AH690" s="4" t="s">
        <v>857</v>
      </c>
      <c r="AI690" s="4" t="s">
        <v>64</v>
      </c>
      <c r="AJ690" s="4" t="s">
        <v>65</v>
      </c>
      <c r="AK690" s="4" t="s">
        <v>66</v>
      </c>
      <c r="AL690" s="4" t="s">
        <v>67</v>
      </c>
      <c r="AM690" s="4"/>
      <c r="AN690" s="4"/>
      <c r="AO690" s="4"/>
      <c r="AP690" s="4"/>
      <c r="AQ690" s="4"/>
      <c r="AR690" s="4"/>
      <c r="AS690" s="4">
        <v>1150</v>
      </c>
      <c r="AT690" s="4">
        <v>1150</v>
      </c>
      <c r="AU690" s="4"/>
      <c r="AV690" s="4"/>
      <c r="AW690" s="4"/>
      <c r="AX690" s="4"/>
      <c r="AY690" s="4"/>
      <c r="AZ690" s="4"/>
      <c r="BA690" s="4"/>
      <c r="BB690" s="4"/>
      <c r="BC690" s="4"/>
      <c r="BD690" s="4"/>
      <c r="BE690" s="4"/>
      <c r="BF690" s="4"/>
      <c r="BG690" s="4"/>
      <c r="BH690" s="4"/>
      <c r="BI690" s="4"/>
      <c r="BJ690" s="4"/>
      <c r="BK690" s="4"/>
      <c r="BL690" s="4"/>
      <c r="BM690" s="4"/>
      <c r="BN690" s="92" t="s">
        <v>1476</v>
      </c>
      <c r="BO690" s="4">
        <v>2</v>
      </c>
      <c r="BP690" s="4">
        <v>2</v>
      </c>
      <c r="BQ690" s="4">
        <v>30</v>
      </c>
      <c r="BR690" s="4" t="s">
        <v>95</v>
      </c>
      <c r="BS690" s="4"/>
      <c r="BT690" s="4" t="s">
        <v>998</v>
      </c>
      <c r="BU690" s="89">
        <v>44932</v>
      </c>
      <c r="BV690" s="4">
        <v>32681</v>
      </c>
      <c r="BW690" s="5"/>
      <c r="BX690" s="4" t="s">
        <v>63</v>
      </c>
      <c r="BY690" s="4" t="s">
        <v>63</v>
      </c>
      <c r="BZ690" s="4"/>
      <c r="CA690" s="4"/>
      <c r="CB690" s="4" t="s">
        <v>63</v>
      </c>
      <c r="CC690" s="4" t="s">
        <v>63</v>
      </c>
      <c r="CD690" s="4" t="s">
        <v>2095</v>
      </c>
      <c r="CE690" s="4" t="s">
        <v>63</v>
      </c>
      <c r="CF690" s="4"/>
      <c r="CG690" s="4" t="s">
        <v>62</v>
      </c>
      <c r="CH690" s="4" t="s">
        <v>1873</v>
      </c>
      <c r="CI690" s="4" t="s">
        <v>63</v>
      </c>
      <c r="CJ690" s="4"/>
      <c r="CK690" s="4" t="s">
        <v>83</v>
      </c>
      <c r="CL690" s="4"/>
      <c r="CM690" s="4">
        <v>1</v>
      </c>
      <c r="CN690" s="4" t="s">
        <v>84</v>
      </c>
      <c r="CO690" s="4"/>
      <c r="CP690" s="4">
        <v>216</v>
      </c>
      <c r="CQ690" s="4">
        <v>5</v>
      </c>
      <c r="CR690" s="4">
        <v>41.2</v>
      </c>
      <c r="CS690" s="4" t="s">
        <v>85</v>
      </c>
      <c r="CT690" s="4"/>
      <c r="CU690" s="4"/>
      <c r="CV690" s="4" t="s">
        <v>86</v>
      </c>
      <c r="CW690" s="4"/>
      <c r="CX690" s="4" t="s">
        <v>135</v>
      </c>
      <c r="CY690" s="4" t="s">
        <v>63</v>
      </c>
      <c r="CZ690" s="4"/>
      <c r="DA690" s="4"/>
      <c r="DB690" s="4"/>
      <c r="DC690" s="4"/>
      <c r="DD690" s="4">
        <v>1</v>
      </c>
      <c r="DE690" s="4" t="s">
        <v>177</v>
      </c>
      <c r="DF690" s="4"/>
      <c r="DG690" s="4">
        <v>78</v>
      </c>
      <c r="DH690" s="4"/>
      <c r="DI690" s="4"/>
      <c r="DJ690" s="4" t="s">
        <v>864</v>
      </c>
      <c r="DK690" s="4" t="s">
        <v>865</v>
      </c>
      <c r="DL690" s="4" t="s">
        <v>63</v>
      </c>
      <c r="DM690" s="4" t="s">
        <v>63</v>
      </c>
      <c r="DN690" s="4" t="s">
        <v>63</v>
      </c>
      <c r="DO690" s="4" t="s">
        <v>1874</v>
      </c>
      <c r="DP690" s="4" t="s">
        <v>62</v>
      </c>
      <c r="DQ690" s="4" t="s">
        <v>77</v>
      </c>
      <c r="DR690" s="4"/>
      <c r="DS690" s="4"/>
      <c r="DT690" s="4"/>
      <c r="DU690" s="4"/>
      <c r="DV690" s="4"/>
      <c r="DW690" s="4"/>
      <c r="DX690" s="4"/>
      <c r="DY690" s="4">
        <v>56.4</v>
      </c>
      <c r="DZ690" s="4"/>
      <c r="EA690" s="213"/>
      <c r="EB690" s="4">
        <v>7</v>
      </c>
      <c r="EC690" s="4">
        <v>7</v>
      </c>
      <c r="ED690" s="4"/>
      <c r="EE690" s="4" t="s">
        <v>2096</v>
      </c>
      <c r="EF690" s="4">
        <v>8</v>
      </c>
      <c r="EG690" s="4"/>
      <c r="EH690" s="4"/>
      <c r="EI690" s="4"/>
      <c r="EJ690" s="4"/>
      <c r="EK690" s="4"/>
      <c r="EL690" s="4"/>
      <c r="EM690" s="4"/>
      <c r="EN690" s="4"/>
      <c r="EO690" s="4"/>
      <c r="EP690" s="4"/>
      <c r="EQ690" s="4"/>
      <c r="ER690" s="4"/>
      <c r="ES690" s="4"/>
      <c r="ET690" s="4"/>
      <c r="EU690" s="4">
        <v>2250</v>
      </c>
      <c r="EV690" s="4"/>
      <c r="EW690" s="4">
        <v>208</v>
      </c>
      <c r="EX690" s="4">
        <v>246</v>
      </c>
      <c r="EY690" s="4">
        <v>225</v>
      </c>
      <c r="EZ690" s="4"/>
      <c r="FA690" s="4"/>
      <c r="FB690" s="4"/>
      <c r="FC690" s="4"/>
      <c r="FD690" s="4"/>
      <c r="FE690" s="4"/>
      <c r="FF690" s="4"/>
      <c r="FG690" s="4"/>
      <c r="FH690" s="4"/>
      <c r="FI690" s="4"/>
    </row>
    <row r="691" spans="1:165" x14ac:dyDescent="0.35">
      <c r="A691">
        <v>2023</v>
      </c>
      <c r="B691" t="s">
        <v>296</v>
      </c>
      <c r="C691" t="s">
        <v>1945</v>
      </c>
      <c r="D691" t="s">
        <v>2097</v>
      </c>
      <c r="E691" t="s">
        <v>113</v>
      </c>
      <c r="F691">
        <v>87</v>
      </c>
      <c r="G691" s="209">
        <v>1.5</v>
      </c>
      <c r="H691">
        <v>4</v>
      </c>
      <c r="I691" t="s">
        <v>1165</v>
      </c>
      <c r="J691">
        <v>24</v>
      </c>
      <c r="K691">
        <v>29</v>
      </c>
      <c r="L691">
        <v>26</v>
      </c>
      <c r="M691">
        <v>31.4</v>
      </c>
      <c r="N691">
        <v>42.3</v>
      </c>
      <c r="O691">
        <v>35.518700000000003</v>
      </c>
      <c r="P691">
        <v>24.368300000000001</v>
      </c>
      <c r="Q691">
        <v>29</v>
      </c>
      <c r="R691">
        <v>26.470800000000001</v>
      </c>
      <c r="T691" t="s">
        <v>796</v>
      </c>
      <c r="U691" t="s">
        <v>797</v>
      </c>
      <c r="V691" t="s">
        <v>73</v>
      </c>
      <c r="W691" t="s">
        <v>74</v>
      </c>
      <c r="Y691">
        <v>9</v>
      </c>
      <c r="Z691" t="s">
        <v>62</v>
      </c>
      <c r="AA691" t="s">
        <v>63</v>
      </c>
      <c r="AB691" t="s">
        <v>93</v>
      </c>
      <c r="AC691" t="s">
        <v>94</v>
      </c>
      <c r="AD691">
        <v>10</v>
      </c>
      <c r="AG691" t="s">
        <v>856</v>
      </c>
      <c r="AH691" t="s">
        <v>857</v>
      </c>
      <c r="AI691" t="s">
        <v>64</v>
      </c>
      <c r="AJ691" t="s">
        <v>65</v>
      </c>
      <c r="AK691" t="s">
        <v>66</v>
      </c>
      <c r="AL691" t="s">
        <v>67</v>
      </c>
      <c r="AS691">
        <v>1700</v>
      </c>
      <c r="AT691">
        <v>1700</v>
      </c>
      <c r="BN691" s="192" t="s">
        <v>1004</v>
      </c>
      <c r="BO691">
        <v>2</v>
      </c>
      <c r="BP691">
        <v>2</v>
      </c>
      <c r="BQ691">
        <v>30</v>
      </c>
      <c r="BR691" t="s">
        <v>95</v>
      </c>
      <c r="BT691" t="s">
        <v>998</v>
      </c>
      <c r="BU691" s="210">
        <v>44791</v>
      </c>
      <c r="BV691">
        <v>32006</v>
      </c>
      <c r="BX691" t="s">
        <v>63</v>
      </c>
      <c r="BY691" t="s">
        <v>63</v>
      </c>
      <c r="CB691" t="s">
        <v>63</v>
      </c>
      <c r="CC691" t="s">
        <v>63</v>
      </c>
      <c r="CE691" t="s">
        <v>63</v>
      </c>
      <c r="CG691" t="s">
        <v>62</v>
      </c>
      <c r="CH691" t="s">
        <v>1549</v>
      </c>
      <c r="CI691" t="s">
        <v>63</v>
      </c>
      <c r="DJ691" t="s">
        <v>806</v>
      </c>
      <c r="DK691" t="s">
        <v>807</v>
      </c>
      <c r="DN691" t="s">
        <v>63</v>
      </c>
      <c r="DO691" t="s">
        <v>825</v>
      </c>
      <c r="DP691" t="s">
        <v>62</v>
      </c>
      <c r="DQ691" t="s">
        <v>77</v>
      </c>
      <c r="DY691">
        <v>35.799999999999997</v>
      </c>
      <c r="EB691">
        <v>5</v>
      </c>
      <c r="EC691">
        <v>5</v>
      </c>
      <c r="EE691" t="s">
        <v>2089</v>
      </c>
      <c r="EF691">
        <v>7</v>
      </c>
      <c r="EV691">
        <v>500</v>
      </c>
      <c r="EW691">
        <v>365</v>
      </c>
      <c r="EX691">
        <v>306</v>
      </c>
      <c r="EY691">
        <v>338</v>
      </c>
    </row>
    <row r="692" spans="1:165" x14ac:dyDescent="0.35">
      <c r="A692">
        <v>2023</v>
      </c>
      <c r="B692" t="s">
        <v>1356</v>
      </c>
      <c r="C692" t="s">
        <v>1356</v>
      </c>
      <c r="D692" t="s">
        <v>2098</v>
      </c>
      <c r="E692" t="s">
        <v>1359</v>
      </c>
      <c r="F692">
        <v>202</v>
      </c>
      <c r="G692" s="209">
        <v>1.5</v>
      </c>
      <c r="H692">
        <v>4</v>
      </c>
      <c r="I692" t="s">
        <v>851</v>
      </c>
      <c r="J692">
        <v>28</v>
      </c>
      <c r="K692">
        <v>34</v>
      </c>
      <c r="L692">
        <v>30</v>
      </c>
      <c r="M692">
        <v>36.638800000000003</v>
      </c>
      <c r="N692">
        <v>48.993200000000002</v>
      </c>
      <c r="O692">
        <v>41.328499999999998</v>
      </c>
      <c r="P692">
        <v>27.968800000000002</v>
      </c>
      <c r="Q692">
        <v>33.768900000000002</v>
      </c>
      <c r="R692">
        <v>30.311599999999999</v>
      </c>
      <c r="T692" t="s">
        <v>796</v>
      </c>
      <c r="U692" t="s">
        <v>797</v>
      </c>
      <c r="V692" t="s">
        <v>854</v>
      </c>
      <c r="W692" t="s">
        <v>855</v>
      </c>
      <c r="Y692">
        <v>1</v>
      </c>
      <c r="Z692" t="s">
        <v>62</v>
      </c>
      <c r="AA692" t="s">
        <v>63</v>
      </c>
      <c r="AB692" t="s">
        <v>93</v>
      </c>
      <c r="AC692" t="s">
        <v>94</v>
      </c>
      <c r="AD692">
        <v>10</v>
      </c>
      <c r="AG692" t="s">
        <v>856</v>
      </c>
      <c r="AH692" t="s">
        <v>857</v>
      </c>
      <c r="AI692" t="s">
        <v>64</v>
      </c>
      <c r="AJ692" t="s">
        <v>65</v>
      </c>
      <c r="AK692" t="s">
        <v>66</v>
      </c>
      <c r="AL692" t="s">
        <v>67</v>
      </c>
      <c r="AS692">
        <v>1500</v>
      </c>
      <c r="AT692">
        <v>1500</v>
      </c>
      <c r="BN692" s="192" t="s">
        <v>1004</v>
      </c>
      <c r="BO692">
        <v>2</v>
      </c>
      <c r="BP692">
        <v>2</v>
      </c>
      <c r="BQ692">
        <v>30</v>
      </c>
      <c r="BR692" t="s">
        <v>95</v>
      </c>
      <c r="BT692" t="s">
        <v>998</v>
      </c>
      <c r="BU692" s="210">
        <v>44826</v>
      </c>
      <c r="BV692">
        <v>32082</v>
      </c>
      <c r="BX692" t="s">
        <v>63</v>
      </c>
      <c r="BY692" t="s">
        <v>63</v>
      </c>
      <c r="CB692" t="s">
        <v>63</v>
      </c>
      <c r="CC692" t="s">
        <v>63</v>
      </c>
      <c r="CE692" t="s">
        <v>63</v>
      </c>
      <c r="CG692" t="s">
        <v>62</v>
      </c>
      <c r="CH692" t="s">
        <v>1360</v>
      </c>
      <c r="CI692" t="s">
        <v>63</v>
      </c>
      <c r="CJ692" t="s">
        <v>1361</v>
      </c>
      <c r="DJ692" t="s">
        <v>806</v>
      </c>
      <c r="DK692" t="s">
        <v>807</v>
      </c>
      <c r="DL692" t="s">
        <v>63</v>
      </c>
      <c r="DM692" t="s">
        <v>63</v>
      </c>
      <c r="DN692" t="s">
        <v>63</v>
      </c>
      <c r="DO692" t="s">
        <v>1244</v>
      </c>
      <c r="DP692" t="s">
        <v>62</v>
      </c>
      <c r="DQ692" t="s">
        <v>77</v>
      </c>
      <c r="EB692">
        <v>6</v>
      </c>
      <c r="EC692">
        <v>6</v>
      </c>
      <c r="EE692" t="s">
        <v>2099</v>
      </c>
      <c r="EF692">
        <v>7</v>
      </c>
      <c r="EU692">
        <v>500</v>
      </c>
      <c r="EW692">
        <v>314</v>
      </c>
      <c r="EX692">
        <v>260</v>
      </c>
      <c r="EY692">
        <v>290</v>
      </c>
    </row>
    <row r="693" spans="1:165" x14ac:dyDescent="0.35">
      <c r="A693">
        <v>2023</v>
      </c>
      <c r="B693" t="s">
        <v>1356</v>
      </c>
      <c r="C693" t="s">
        <v>1356</v>
      </c>
      <c r="D693" t="s">
        <v>2098</v>
      </c>
      <c r="E693" t="s">
        <v>1359</v>
      </c>
      <c r="F693">
        <v>212</v>
      </c>
      <c r="G693" s="209">
        <v>2</v>
      </c>
      <c r="H693">
        <v>4</v>
      </c>
      <c r="I693" t="s">
        <v>851</v>
      </c>
      <c r="J693">
        <v>43</v>
      </c>
      <c r="K693">
        <v>36</v>
      </c>
      <c r="L693">
        <v>40</v>
      </c>
      <c r="M693">
        <v>61</v>
      </c>
      <c r="N693">
        <v>54.747799999999998</v>
      </c>
      <c r="O693">
        <v>58.0184</v>
      </c>
      <c r="P693">
        <v>43.273099999999999</v>
      </c>
      <c r="Q693">
        <v>36</v>
      </c>
      <c r="R693">
        <v>40.345199999999998</v>
      </c>
      <c r="T693" t="s">
        <v>852</v>
      </c>
      <c r="U693" t="s">
        <v>853</v>
      </c>
      <c r="V693" t="s">
        <v>854</v>
      </c>
      <c r="W693" t="s">
        <v>855</v>
      </c>
      <c r="Y693">
        <v>1</v>
      </c>
      <c r="Z693" t="s">
        <v>62</v>
      </c>
      <c r="AA693" t="s">
        <v>63</v>
      </c>
      <c r="AB693" t="s">
        <v>93</v>
      </c>
      <c r="AC693" t="s">
        <v>94</v>
      </c>
      <c r="AD693">
        <v>10</v>
      </c>
      <c r="AG693" t="s">
        <v>856</v>
      </c>
      <c r="AH693" t="s">
        <v>857</v>
      </c>
      <c r="AI693" t="s">
        <v>64</v>
      </c>
      <c r="AJ693" t="s">
        <v>65</v>
      </c>
      <c r="AK693" t="s">
        <v>66</v>
      </c>
      <c r="AL693" t="s">
        <v>67</v>
      </c>
      <c r="AS693">
        <v>1100</v>
      </c>
      <c r="AT693">
        <v>1100</v>
      </c>
      <c r="BN693" s="192" t="s">
        <v>1571</v>
      </c>
      <c r="BO693">
        <v>2</v>
      </c>
      <c r="BP693">
        <v>2</v>
      </c>
      <c r="BQ693">
        <v>30</v>
      </c>
      <c r="BR693" t="s">
        <v>95</v>
      </c>
      <c r="BT693" t="s">
        <v>998</v>
      </c>
      <c r="BU693" s="210">
        <v>44855</v>
      </c>
      <c r="BV693">
        <v>32094</v>
      </c>
      <c r="BX693" t="s">
        <v>63</v>
      </c>
      <c r="BY693" t="s">
        <v>63</v>
      </c>
      <c r="CB693" t="s">
        <v>63</v>
      </c>
      <c r="CC693" t="s">
        <v>63</v>
      </c>
      <c r="CE693" t="s">
        <v>63</v>
      </c>
      <c r="CG693" t="s">
        <v>62</v>
      </c>
      <c r="CH693" t="s">
        <v>1368</v>
      </c>
      <c r="CI693" t="s">
        <v>63</v>
      </c>
      <c r="CK693" t="s">
        <v>83</v>
      </c>
      <c r="CM693">
        <v>1</v>
      </c>
      <c r="CN693" t="s">
        <v>84</v>
      </c>
      <c r="CP693">
        <v>263</v>
      </c>
      <c r="CQ693">
        <v>4.0999999999999996</v>
      </c>
      <c r="CR693">
        <v>77.3</v>
      </c>
      <c r="CS693" t="s">
        <v>85</v>
      </c>
      <c r="CV693" t="s">
        <v>86</v>
      </c>
      <c r="CX693" t="s">
        <v>135</v>
      </c>
      <c r="CY693" t="s">
        <v>63</v>
      </c>
      <c r="DD693">
        <v>1</v>
      </c>
      <c r="DE693" t="s">
        <v>88</v>
      </c>
      <c r="DF693" t="s">
        <v>182</v>
      </c>
      <c r="DG693">
        <v>135</v>
      </c>
      <c r="DJ693" t="s">
        <v>806</v>
      </c>
      <c r="DK693" t="s">
        <v>807</v>
      </c>
      <c r="DL693" t="s">
        <v>63</v>
      </c>
      <c r="DM693" t="s">
        <v>63</v>
      </c>
      <c r="DN693" t="s">
        <v>63</v>
      </c>
      <c r="DO693" t="s">
        <v>1244</v>
      </c>
      <c r="DP693" t="s">
        <v>62</v>
      </c>
      <c r="DQ693" t="s">
        <v>77</v>
      </c>
      <c r="EB693">
        <v>7</v>
      </c>
      <c r="EC693">
        <v>7</v>
      </c>
      <c r="EE693" t="s">
        <v>2100</v>
      </c>
      <c r="EF693">
        <v>7</v>
      </c>
      <c r="EU693">
        <v>2500</v>
      </c>
      <c r="EW693">
        <v>205</v>
      </c>
      <c r="EX693">
        <v>246</v>
      </c>
      <c r="EY693">
        <v>223</v>
      </c>
    </row>
    <row r="694" spans="1:165" x14ac:dyDescent="0.35">
      <c r="A694">
        <v>2023</v>
      </c>
      <c r="B694" t="s">
        <v>1356</v>
      </c>
      <c r="C694" t="s">
        <v>1356</v>
      </c>
      <c r="D694" t="s">
        <v>2101</v>
      </c>
      <c r="E694" t="s">
        <v>1359</v>
      </c>
      <c r="F694">
        <v>362</v>
      </c>
      <c r="G694" s="209">
        <v>3.5</v>
      </c>
      <c r="H694">
        <v>6</v>
      </c>
      <c r="I694" t="s">
        <v>911</v>
      </c>
      <c r="J694">
        <v>19</v>
      </c>
      <c r="K694">
        <v>27</v>
      </c>
      <c r="L694">
        <v>22</v>
      </c>
      <c r="M694">
        <v>24.8</v>
      </c>
      <c r="N694">
        <v>38.5</v>
      </c>
      <c r="O694">
        <v>29.528400000000001</v>
      </c>
      <c r="P694">
        <v>19</v>
      </c>
      <c r="Q694">
        <v>27.1633</v>
      </c>
      <c r="R694">
        <v>22.4495</v>
      </c>
      <c r="T694" t="s">
        <v>852</v>
      </c>
      <c r="U694" t="s">
        <v>853</v>
      </c>
      <c r="V694" t="s">
        <v>819</v>
      </c>
      <c r="W694" t="s">
        <v>820</v>
      </c>
      <c r="Y694">
        <v>10</v>
      </c>
      <c r="Z694" t="s">
        <v>62</v>
      </c>
      <c r="AA694" t="s">
        <v>63</v>
      </c>
      <c r="AB694" t="s">
        <v>93</v>
      </c>
      <c r="AC694" t="s">
        <v>94</v>
      </c>
      <c r="AD694">
        <v>10</v>
      </c>
      <c r="AG694" t="s">
        <v>856</v>
      </c>
      <c r="AH694" t="s">
        <v>857</v>
      </c>
      <c r="AI694" t="s">
        <v>64</v>
      </c>
      <c r="AJ694" t="s">
        <v>65</v>
      </c>
      <c r="AK694" t="s">
        <v>66</v>
      </c>
      <c r="AL694" t="s">
        <v>67</v>
      </c>
      <c r="AS694">
        <v>2000</v>
      </c>
      <c r="AT694">
        <v>2000</v>
      </c>
      <c r="BN694" s="192" t="s">
        <v>1004</v>
      </c>
      <c r="BO694">
        <v>2</v>
      </c>
      <c r="BP694">
        <v>2</v>
      </c>
      <c r="BQ694">
        <v>30</v>
      </c>
      <c r="BR694" t="s">
        <v>95</v>
      </c>
      <c r="BT694" t="s">
        <v>998</v>
      </c>
      <c r="BU694" s="210">
        <v>44907</v>
      </c>
      <c r="BV694">
        <v>32440</v>
      </c>
      <c r="BX694" t="s">
        <v>63</v>
      </c>
      <c r="BY694" t="s">
        <v>63</v>
      </c>
      <c r="CB694" t="s">
        <v>63</v>
      </c>
      <c r="CC694" t="s">
        <v>63</v>
      </c>
      <c r="CE694" t="s">
        <v>62</v>
      </c>
      <c r="CF694" t="s">
        <v>1367</v>
      </c>
      <c r="CG694" t="s">
        <v>62</v>
      </c>
      <c r="CH694" t="s">
        <v>1368</v>
      </c>
      <c r="CI694" t="s">
        <v>63</v>
      </c>
      <c r="DJ694" t="s">
        <v>806</v>
      </c>
      <c r="DK694" t="s">
        <v>807</v>
      </c>
      <c r="DL694" t="s">
        <v>63</v>
      </c>
      <c r="DM694" t="s">
        <v>63</v>
      </c>
      <c r="DN694" t="s">
        <v>63</v>
      </c>
      <c r="DO694" t="s">
        <v>1244</v>
      </c>
      <c r="DP694" t="s">
        <v>62</v>
      </c>
      <c r="DQ694" t="s">
        <v>77</v>
      </c>
      <c r="EB694">
        <v>5</v>
      </c>
      <c r="EC694">
        <v>5</v>
      </c>
      <c r="EE694" t="s">
        <v>2102</v>
      </c>
      <c r="EF694">
        <v>7</v>
      </c>
      <c r="EV694">
        <v>2000</v>
      </c>
      <c r="EW694">
        <v>465</v>
      </c>
      <c r="EX694">
        <v>326</v>
      </c>
      <c r="EY694">
        <v>402</v>
      </c>
    </row>
    <row r="695" spans="1:165" x14ac:dyDescent="0.35">
      <c r="A695">
        <v>2023</v>
      </c>
      <c r="B695" t="s">
        <v>127</v>
      </c>
      <c r="C695" t="s">
        <v>128</v>
      </c>
      <c r="D695" t="s">
        <v>2103</v>
      </c>
      <c r="E695" t="s">
        <v>129</v>
      </c>
      <c r="F695">
        <v>30</v>
      </c>
      <c r="G695" s="209">
        <v>1.6</v>
      </c>
      <c r="H695">
        <v>4</v>
      </c>
      <c r="I695" t="s">
        <v>1010</v>
      </c>
      <c r="J695">
        <v>29</v>
      </c>
      <c r="K695">
        <v>35</v>
      </c>
      <c r="L695">
        <v>32</v>
      </c>
      <c r="M695">
        <v>38.799999999999997</v>
      </c>
      <c r="N695">
        <v>50.4</v>
      </c>
      <c r="O695">
        <v>43.282899999999998</v>
      </c>
      <c r="P695">
        <v>29.42</v>
      </c>
      <c r="Q695">
        <v>34.631399999999999</v>
      </c>
      <c r="R695">
        <v>31.556899999999999</v>
      </c>
      <c r="T695" t="s">
        <v>796</v>
      </c>
      <c r="U695" t="s">
        <v>797</v>
      </c>
      <c r="V695" t="s">
        <v>798</v>
      </c>
      <c r="W695" t="s">
        <v>799</v>
      </c>
      <c r="Y695">
        <v>7</v>
      </c>
      <c r="Z695" t="s">
        <v>63</v>
      </c>
      <c r="AA695" t="s">
        <v>63</v>
      </c>
      <c r="AB695" t="s">
        <v>93</v>
      </c>
      <c r="AC695" t="s">
        <v>94</v>
      </c>
      <c r="AD695">
        <v>15</v>
      </c>
      <c r="AG695" t="s">
        <v>856</v>
      </c>
      <c r="AH695" t="s">
        <v>857</v>
      </c>
      <c r="AI695" t="s">
        <v>64</v>
      </c>
      <c r="AJ695" t="s">
        <v>65</v>
      </c>
      <c r="AK695" t="s">
        <v>66</v>
      </c>
      <c r="AL695" t="s">
        <v>67</v>
      </c>
      <c r="AS695">
        <v>1400</v>
      </c>
      <c r="AT695">
        <v>1400</v>
      </c>
      <c r="BN695" s="192" t="s">
        <v>1004</v>
      </c>
      <c r="BO695">
        <v>2</v>
      </c>
      <c r="BP695">
        <v>2</v>
      </c>
      <c r="BQ695">
        <v>30</v>
      </c>
      <c r="BR695" t="s">
        <v>95</v>
      </c>
      <c r="BT695" t="s">
        <v>998</v>
      </c>
      <c r="BU695" s="210">
        <v>44692</v>
      </c>
      <c r="BV695">
        <v>31340</v>
      </c>
      <c r="BX695" t="s">
        <v>63</v>
      </c>
      <c r="BY695" t="s">
        <v>63</v>
      </c>
      <c r="CB695" t="s">
        <v>63</v>
      </c>
      <c r="CC695" t="s">
        <v>63</v>
      </c>
      <c r="CE695" t="s">
        <v>63</v>
      </c>
      <c r="CG695" t="s">
        <v>62</v>
      </c>
      <c r="CH695" t="s">
        <v>1597</v>
      </c>
      <c r="CI695" t="s">
        <v>63</v>
      </c>
      <c r="DJ695" t="s">
        <v>806</v>
      </c>
      <c r="DK695" t="s">
        <v>807</v>
      </c>
      <c r="DN695" t="s">
        <v>63</v>
      </c>
      <c r="DO695" t="s">
        <v>1598</v>
      </c>
      <c r="DP695" t="s">
        <v>62</v>
      </c>
      <c r="DQ695" t="s">
        <v>77</v>
      </c>
      <c r="EB695">
        <v>6</v>
      </c>
      <c r="EC695">
        <v>6</v>
      </c>
      <c r="EE695" t="s">
        <v>2104</v>
      </c>
      <c r="EF695">
        <v>5</v>
      </c>
      <c r="EU695">
        <v>1000</v>
      </c>
      <c r="EW695">
        <v>304</v>
      </c>
      <c r="EX695">
        <v>259</v>
      </c>
      <c r="EY695">
        <v>284</v>
      </c>
    </row>
    <row r="696" spans="1:165" x14ac:dyDescent="0.35">
      <c r="A696">
        <v>2023</v>
      </c>
      <c r="B696" t="s">
        <v>127</v>
      </c>
      <c r="C696" t="s">
        <v>128</v>
      </c>
      <c r="D696" t="s">
        <v>2103</v>
      </c>
      <c r="E696" t="s">
        <v>129</v>
      </c>
      <c r="F696">
        <v>32</v>
      </c>
      <c r="G696" s="209">
        <v>2</v>
      </c>
      <c r="H696">
        <v>4</v>
      </c>
      <c r="I696" t="s">
        <v>1410</v>
      </c>
      <c r="J696">
        <v>30</v>
      </c>
      <c r="K696">
        <v>35</v>
      </c>
      <c r="L696">
        <v>32</v>
      </c>
      <c r="M696">
        <v>38.935699999999997</v>
      </c>
      <c r="N696">
        <v>51.602400000000003</v>
      </c>
      <c r="O696">
        <v>43.770600000000002</v>
      </c>
      <c r="P696">
        <v>29.5105</v>
      </c>
      <c r="Q696">
        <v>35.364400000000003</v>
      </c>
      <c r="R696">
        <v>31.8856</v>
      </c>
      <c r="T696" t="s">
        <v>852</v>
      </c>
      <c r="U696" t="s">
        <v>853</v>
      </c>
      <c r="V696" t="s">
        <v>895</v>
      </c>
      <c r="W696" t="s">
        <v>896</v>
      </c>
      <c r="Y696">
        <v>1</v>
      </c>
      <c r="Z696" t="s">
        <v>62</v>
      </c>
      <c r="AA696" t="s">
        <v>63</v>
      </c>
      <c r="AB696" t="s">
        <v>93</v>
      </c>
      <c r="AC696" t="s">
        <v>94</v>
      </c>
      <c r="AD696">
        <v>15</v>
      </c>
      <c r="AG696" t="s">
        <v>856</v>
      </c>
      <c r="AH696" t="s">
        <v>857</v>
      </c>
      <c r="AI696" t="s">
        <v>64</v>
      </c>
      <c r="AJ696" t="s">
        <v>65</v>
      </c>
      <c r="AK696" t="s">
        <v>66</v>
      </c>
      <c r="AL696" t="s">
        <v>67</v>
      </c>
      <c r="AS696">
        <v>1400</v>
      </c>
      <c r="AT696">
        <v>1400</v>
      </c>
      <c r="BO696">
        <v>2</v>
      </c>
      <c r="BP696">
        <v>2</v>
      </c>
      <c r="BQ696">
        <v>30</v>
      </c>
      <c r="BR696" t="s">
        <v>95</v>
      </c>
      <c r="BT696" t="s">
        <v>998</v>
      </c>
      <c r="BU696" s="210">
        <v>44692</v>
      </c>
      <c r="BV696">
        <v>31283</v>
      </c>
      <c r="BX696" t="s">
        <v>63</v>
      </c>
      <c r="BY696" t="s">
        <v>63</v>
      </c>
      <c r="CB696" t="s">
        <v>63</v>
      </c>
      <c r="CC696" t="s">
        <v>63</v>
      </c>
      <c r="CE696" t="s">
        <v>63</v>
      </c>
      <c r="CG696" t="s">
        <v>62</v>
      </c>
      <c r="CH696" t="s">
        <v>1597</v>
      </c>
      <c r="CI696" t="s">
        <v>63</v>
      </c>
      <c r="DJ696" t="s">
        <v>864</v>
      </c>
      <c r="DK696" t="s">
        <v>865</v>
      </c>
      <c r="DN696" t="s">
        <v>63</v>
      </c>
      <c r="DO696" t="s">
        <v>1598</v>
      </c>
      <c r="DP696" t="s">
        <v>62</v>
      </c>
      <c r="DQ696" t="s">
        <v>77</v>
      </c>
      <c r="EB696">
        <v>6</v>
      </c>
      <c r="EC696">
        <v>6</v>
      </c>
      <c r="EE696" t="s">
        <v>2105</v>
      </c>
      <c r="EF696">
        <v>7</v>
      </c>
      <c r="EU696">
        <v>1000</v>
      </c>
      <c r="EW696">
        <v>303</v>
      </c>
      <c r="EX696">
        <v>253</v>
      </c>
      <c r="EY696">
        <v>281</v>
      </c>
    </row>
    <row r="697" spans="1:165" x14ac:dyDescent="0.35">
      <c r="A697">
        <v>2023</v>
      </c>
      <c r="B697" t="s">
        <v>127</v>
      </c>
      <c r="C697" t="s">
        <v>128</v>
      </c>
      <c r="D697" t="s">
        <v>2106</v>
      </c>
      <c r="E697" t="s">
        <v>129</v>
      </c>
      <c r="F697">
        <v>37</v>
      </c>
      <c r="G697" s="209">
        <v>2</v>
      </c>
      <c r="H697">
        <v>4</v>
      </c>
      <c r="I697" t="s">
        <v>795</v>
      </c>
      <c r="J697">
        <v>20</v>
      </c>
      <c r="K697">
        <v>27</v>
      </c>
      <c r="L697">
        <v>23</v>
      </c>
      <c r="M697">
        <v>24.115400000000001</v>
      </c>
      <c r="N697">
        <v>35.853099999999998</v>
      </c>
      <c r="O697">
        <v>28.282</v>
      </c>
      <c r="P697">
        <v>20.006699999999999</v>
      </c>
      <c r="Q697">
        <v>26.926600000000001</v>
      </c>
      <c r="R697">
        <v>22.623000000000001</v>
      </c>
      <c r="T697" t="s">
        <v>796</v>
      </c>
      <c r="U697" t="s">
        <v>797</v>
      </c>
      <c r="V697" t="s">
        <v>798</v>
      </c>
      <c r="W697" t="s">
        <v>799</v>
      </c>
      <c r="Y697">
        <v>8</v>
      </c>
      <c r="Z697" t="s">
        <v>63</v>
      </c>
      <c r="AA697" t="s">
        <v>63</v>
      </c>
      <c r="AB697" t="s">
        <v>93</v>
      </c>
      <c r="AC697" t="s">
        <v>94</v>
      </c>
      <c r="AD697">
        <v>15</v>
      </c>
      <c r="AG697" t="s">
        <v>800</v>
      </c>
      <c r="AH697" t="s">
        <v>801</v>
      </c>
      <c r="AI697" t="s">
        <v>64</v>
      </c>
      <c r="AJ697" t="s">
        <v>65</v>
      </c>
      <c r="AK697" t="s">
        <v>66</v>
      </c>
      <c r="AL697" t="s">
        <v>67</v>
      </c>
      <c r="AS697">
        <v>2400</v>
      </c>
      <c r="AT697">
        <v>2400</v>
      </c>
      <c r="BN697" s="192" t="s">
        <v>1004</v>
      </c>
      <c r="BO697">
        <v>2</v>
      </c>
      <c r="BP697">
        <v>2</v>
      </c>
      <c r="BQ697">
        <v>30</v>
      </c>
      <c r="BR697" t="s">
        <v>95</v>
      </c>
      <c r="BT697" t="s">
        <v>1011</v>
      </c>
      <c r="BU697" s="210">
        <v>44743</v>
      </c>
      <c r="BV697">
        <v>31526</v>
      </c>
      <c r="BX697" t="s">
        <v>63</v>
      </c>
      <c r="BY697" t="s">
        <v>63</v>
      </c>
      <c r="CB697" t="s">
        <v>63</v>
      </c>
      <c r="CC697" t="s">
        <v>63</v>
      </c>
      <c r="CE697" t="s">
        <v>63</v>
      </c>
      <c r="CG697" t="s">
        <v>62</v>
      </c>
      <c r="CH697" t="s">
        <v>1593</v>
      </c>
      <c r="CI697" t="s">
        <v>63</v>
      </c>
      <c r="DJ697" t="s">
        <v>806</v>
      </c>
      <c r="DK697" t="s">
        <v>807</v>
      </c>
      <c r="DN697" t="s">
        <v>63</v>
      </c>
      <c r="DO697" t="s">
        <v>1594</v>
      </c>
      <c r="DP697" t="s">
        <v>63</v>
      </c>
      <c r="DQ697" t="s">
        <v>69</v>
      </c>
      <c r="EB697">
        <v>5</v>
      </c>
      <c r="EC697">
        <v>5</v>
      </c>
      <c r="EE697" t="s">
        <v>2107</v>
      </c>
      <c r="EF697">
        <v>3</v>
      </c>
      <c r="EV697">
        <v>4000</v>
      </c>
      <c r="EW697">
        <v>448</v>
      </c>
      <c r="EX697">
        <v>333</v>
      </c>
      <c r="EY697">
        <v>396</v>
      </c>
    </row>
    <row r="698" spans="1:165" x14ac:dyDescent="0.35">
      <c r="A698">
        <v>2023</v>
      </c>
      <c r="B698" t="s">
        <v>127</v>
      </c>
      <c r="C698" t="s">
        <v>128</v>
      </c>
      <c r="D698" t="s">
        <v>2108</v>
      </c>
      <c r="E698" t="s">
        <v>129</v>
      </c>
      <c r="F698">
        <v>20</v>
      </c>
      <c r="G698" s="209">
        <v>3.8</v>
      </c>
      <c r="H698">
        <v>6</v>
      </c>
      <c r="I698" t="s">
        <v>818</v>
      </c>
      <c r="J698">
        <v>19</v>
      </c>
      <c r="K698">
        <v>27</v>
      </c>
      <c r="L698">
        <v>22</v>
      </c>
      <c r="M698">
        <v>24.077000000000002</v>
      </c>
      <c r="N698">
        <v>37.6</v>
      </c>
      <c r="O698">
        <v>28.726199999999999</v>
      </c>
      <c r="P698">
        <v>19.13</v>
      </c>
      <c r="Q698">
        <v>26.5822</v>
      </c>
      <c r="R698">
        <v>21.8918</v>
      </c>
      <c r="T698" t="s">
        <v>852</v>
      </c>
      <c r="U698" t="s">
        <v>853</v>
      </c>
      <c r="V698" t="s">
        <v>819</v>
      </c>
      <c r="W698" t="s">
        <v>820</v>
      </c>
      <c r="Y698">
        <v>8</v>
      </c>
      <c r="Z698" t="s">
        <v>62</v>
      </c>
      <c r="AA698" t="s">
        <v>63</v>
      </c>
      <c r="AB698" t="s">
        <v>93</v>
      </c>
      <c r="AC698" t="s">
        <v>94</v>
      </c>
      <c r="AD698">
        <v>15</v>
      </c>
      <c r="AG698" t="s">
        <v>856</v>
      </c>
      <c r="AH698" t="s">
        <v>857</v>
      </c>
      <c r="AI698" t="s">
        <v>64</v>
      </c>
      <c r="AJ698" t="s">
        <v>65</v>
      </c>
      <c r="AK698" t="s">
        <v>66</v>
      </c>
      <c r="AL698" t="s">
        <v>67</v>
      </c>
      <c r="AO698">
        <v>155</v>
      </c>
      <c r="AP698">
        <v>18</v>
      </c>
      <c r="AS698">
        <v>2000</v>
      </c>
      <c r="AT698">
        <v>2000</v>
      </c>
      <c r="BN698" s="192" t="s">
        <v>1004</v>
      </c>
      <c r="BO698">
        <v>2</v>
      </c>
      <c r="BP698">
        <v>2</v>
      </c>
      <c r="BQ698">
        <v>30</v>
      </c>
      <c r="BR698" t="s">
        <v>95</v>
      </c>
      <c r="BT698" t="s">
        <v>998</v>
      </c>
      <c r="BU698" s="210">
        <v>44680</v>
      </c>
      <c r="BV698">
        <v>31210</v>
      </c>
      <c r="BX698" t="s">
        <v>63</v>
      </c>
      <c r="BY698" t="s">
        <v>63</v>
      </c>
      <c r="CB698" t="s">
        <v>63</v>
      </c>
      <c r="CC698" t="s">
        <v>63</v>
      </c>
      <c r="CE698" t="s">
        <v>63</v>
      </c>
      <c r="CG698" t="s">
        <v>62</v>
      </c>
      <c r="CH698" t="s">
        <v>1597</v>
      </c>
      <c r="CI698" t="s">
        <v>63</v>
      </c>
      <c r="DJ698" t="s">
        <v>806</v>
      </c>
      <c r="DK698" t="s">
        <v>807</v>
      </c>
      <c r="DN698" t="s">
        <v>63</v>
      </c>
      <c r="DO698" t="s">
        <v>2109</v>
      </c>
      <c r="DP698" t="s">
        <v>63</v>
      </c>
      <c r="DQ698" t="s">
        <v>69</v>
      </c>
      <c r="EB698">
        <v>5</v>
      </c>
      <c r="EC698">
        <v>5</v>
      </c>
      <c r="EE698" t="s">
        <v>2110</v>
      </c>
      <c r="EF698">
        <v>5</v>
      </c>
      <c r="EV698">
        <v>2000</v>
      </c>
      <c r="EW698">
        <v>464</v>
      </c>
      <c r="EX698">
        <v>334</v>
      </c>
      <c r="EY698">
        <v>406</v>
      </c>
    </row>
    <row r="699" spans="1:165" x14ac:dyDescent="0.35">
      <c r="A699">
        <v>2023</v>
      </c>
      <c r="B699" t="s">
        <v>127</v>
      </c>
      <c r="C699" t="s">
        <v>128</v>
      </c>
      <c r="D699" t="s">
        <v>2111</v>
      </c>
      <c r="E699" t="s">
        <v>129</v>
      </c>
      <c r="F699">
        <v>45</v>
      </c>
      <c r="G699" s="209">
        <v>2.5</v>
      </c>
      <c r="H699">
        <v>4</v>
      </c>
      <c r="I699" t="s">
        <v>818</v>
      </c>
      <c r="J699">
        <v>22</v>
      </c>
      <c r="K699">
        <v>26</v>
      </c>
      <c r="L699">
        <v>23</v>
      </c>
      <c r="M699">
        <v>27.6</v>
      </c>
      <c r="N699">
        <v>41.7</v>
      </c>
      <c r="O699">
        <v>32.553199999999997</v>
      </c>
      <c r="P699">
        <v>21.680900000000001</v>
      </c>
      <c r="Q699">
        <v>25.522600000000001</v>
      </c>
      <c r="R699">
        <v>23.2561</v>
      </c>
      <c r="T699" t="s">
        <v>852</v>
      </c>
      <c r="U699" t="s">
        <v>853</v>
      </c>
      <c r="V699" t="s">
        <v>819</v>
      </c>
      <c r="W699" t="s">
        <v>820</v>
      </c>
      <c r="Y699">
        <v>8</v>
      </c>
      <c r="Z699" t="s">
        <v>62</v>
      </c>
      <c r="AA699" t="s">
        <v>63</v>
      </c>
      <c r="AB699" t="s">
        <v>93</v>
      </c>
      <c r="AC699" t="s">
        <v>94</v>
      </c>
      <c r="AD699">
        <v>15</v>
      </c>
      <c r="AG699" t="s">
        <v>856</v>
      </c>
      <c r="AH699" t="s">
        <v>857</v>
      </c>
      <c r="AI699" t="s">
        <v>64</v>
      </c>
      <c r="AJ699" t="s">
        <v>65</v>
      </c>
      <c r="AK699" t="s">
        <v>66</v>
      </c>
      <c r="AL699" t="s">
        <v>67</v>
      </c>
      <c r="AS699">
        <v>1900</v>
      </c>
      <c r="AT699">
        <v>1900</v>
      </c>
      <c r="BN699" s="192" t="s">
        <v>904</v>
      </c>
      <c r="BO699">
        <v>2</v>
      </c>
      <c r="BP699">
        <v>2</v>
      </c>
      <c r="BQ699">
        <v>30</v>
      </c>
      <c r="BR699" t="s">
        <v>95</v>
      </c>
      <c r="BT699" t="s">
        <v>1289</v>
      </c>
      <c r="BU699" s="210">
        <v>44743</v>
      </c>
      <c r="BV699">
        <v>31623</v>
      </c>
      <c r="BX699" t="s">
        <v>63</v>
      </c>
      <c r="BY699" t="s">
        <v>63</v>
      </c>
      <c r="CB699" t="s">
        <v>63</v>
      </c>
      <c r="CC699" t="s">
        <v>63</v>
      </c>
      <c r="CE699" t="s">
        <v>63</v>
      </c>
      <c r="CG699" t="s">
        <v>62</v>
      </c>
      <c r="CH699" t="s">
        <v>1765</v>
      </c>
      <c r="CI699" t="s">
        <v>63</v>
      </c>
      <c r="DJ699" t="s">
        <v>905</v>
      </c>
      <c r="DK699" t="s">
        <v>906</v>
      </c>
      <c r="DN699" t="s">
        <v>63</v>
      </c>
      <c r="DO699" t="s">
        <v>1598</v>
      </c>
      <c r="DP699" t="s">
        <v>63</v>
      </c>
      <c r="DQ699" t="s">
        <v>69</v>
      </c>
      <c r="EB699">
        <v>5</v>
      </c>
      <c r="EC699">
        <v>5</v>
      </c>
      <c r="EE699" t="s">
        <v>2112</v>
      </c>
      <c r="EF699">
        <v>5</v>
      </c>
      <c r="EV699">
        <v>1500</v>
      </c>
      <c r="EW699">
        <v>409</v>
      </c>
      <c r="EX699">
        <v>347</v>
      </c>
      <c r="EY699">
        <v>381</v>
      </c>
    </row>
    <row r="700" spans="1:165" x14ac:dyDescent="0.35">
      <c r="A700">
        <v>2023</v>
      </c>
      <c r="B700" t="s">
        <v>127</v>
      </c>
      <c r="C700" t="s">
        <v>128</v>
      </c>
      <c r="D700" t="s">
        <v>2113</v>
      </c>
      <c r="E700" t="s">
        <v>129</v>
      </c>
      <c r="F700">
        <v>50</v>
      </c>
      <c r="G700" s="209">
        <v>2.5</v>
      </c>
      <c r="H700">
        <v>4</v>
      </c>
      <c r="I700" t="s">
        <v>795</v>
      </c>
      <c r="J700">
        <v>22</v>
      </c>
      <c r="K700">
        <v>28</v>
      </c>
      <c r="L700">
        <v>25</v>
      </c>
      <c r="M700">
        <v>28.5</v>
      </c>
      <c r="N700">
        <v>39.700000000000003</v>
      </c>
      <c r="O700">
        <v>32.644300000000001</v>
      </c>
      <c r="P700">
        <v>22.3233</v>
      </c>
      <c r="Q700">
        <v>27.9345</v>
      </c>
      <c r="R700">
        <v>24.541599999999999</v>
      </c>
      <c r="T700" t="s">
        <v>796</v>
      </c>
      <c r="U700" t="s">
        <v>797</v>
      </c>
      <c r="V700" t="s">
        <v>798</v>
      </c>
      <c r="W700" t="s">
        <v>799</v>
      </c>
      <c r="Y700">
        <v>8</v>
      </c>
      <c r="Z700" t="s">
        <v>63</v>
      </c>
      <c r="AA700" t="s">
        <v>63</v>
      </c>
      <c r="AB700" t="s">
        <v>93</v>
      </c>
      <c r="AC700" t="s">
        <v>94</v>
      </c>
      <c r="AD700">
        <v>15</v>
      </c>
      <c r="AG700" t="s">
        <v>856</v>
      </c>
      <c r="AH700" t="s">
        <v>857</v>
      </c>
      <c r="AI700" t="s">
        <v>64</v>
      </c>
      <c r="AJ700" t="s">
        <v>65</v>
      </c>
      <c r="AK700" t="s">
        <v>66</v>
      </c>
      <c r="AL700" t="s">
        <v>67</v>
      </c>
      <c r="AS700">
        <v>1750</v>
      </c>
      <c r="AT700">
        <v>1750</v>
      </c>
      <c r="BN700" s="192" t="s">
        <v>904</v>
      </c>
      <c r="BO700">
        <v>2</v>
      </c>
      <c r="BP700">
        <v>2</v>
      </c>
      <c r="BQ700">
        <v>30</v>
      </c>
      <c r="BR700" t="s">
        <v>95</v>
      </c>
      <c r="BT700" t="s">
        <v>998</v>
      </c>
      <c r="BU700" s="210">
        <v>44757</v>
      </c>
      <c r="BV700">
        <v>31671</v>
      </c>
      <c r="BX700" t="s">
        <v>63</v>
      </c>
      <c r="BY700" t="s">
        <v>63</v>
      </c>
      <c r="CB700" t="s">
        <v>63</v>
      </c>
      <c r="CC700" t="s">
        <v>63</v>
      </c>
      <c r="CE700" t="s">
        <v>63</v>
      </c>
      <c r="CG700" t="s">
        <v>62</v>
      </c>
      <c r="CH700" t="s">
        <v>870</v>
      </c>
      <c r="CI700" t="s">
        <v>63</v>
      </c>
      <c r="DJ700" t="s">
        <v>905</v>
      </c>
      <c r="DK700" t="s">
        <v>906</v>
      </c>
      <c r="DN700" t="s">
        <v>63</v>
      </c>
      <c r="DO700" t="s">
        <v>1594</v>
      </c>
      <c r="DP700" t="s">
        <v>62</v>
      </c>
      <c r="DQ700" t="s">
        <v>77</v>
      </c>
      <c r="EB700">
        <v>5</v>
      </c>
      <c r="EC700">
        <v>5</v>
      </c>
      <c r="EE700" t="s">
        <v>2114</v>
      </c>
      <c r="EF700">
        <v>5</v>
      </c>
      <c r="EV700">
        <v>750</v>
      </c>
      <c r="EW700">
        <v>401</v>
      </c>
      <c r="EX700">
        <v>321</v>
      </c>
      <c r="EY700">
        <v>365</v>
      </c>
    </row>
    <row r="701" spans="1:165" x14ac:dyDescent="0.35">
      <c r="A701">
        <v>2023</v>
      </c>
      <c r="B701" t="s">
        <v>127</v>
      </c>
      <c r="C701" t="s">
        <v>128</v>
      </c>
      <c r="D701" t="s">
        <v>2113</v>
      </c>
      <c r="E701" t="s">
        <v>129</v>
      </c>
      <c r="F701">
        <v>48</v>
      </c>
      <c r="G701" s="209">
        <v>2.5</v>
      </c>
      <c r="H701">
        <v>4</v>
      </c>
      <c r="I701" t="s">
        <v>818</v>
      </c>
      <c r="J701">
        <v>25</v>
      </c>
      <c r="K701">
        <v>28</v>
      </c>
      <c r="L701">
        <v>26</v>
      </c>
      <c r="M701">
        <v>31.7</v>
      </c>
      <c r="N701">
        <v>44.6</v>
      </c>
      <c r="O701">
        <v>36.443399999999997</v>
      </c>
      <c r="P701">
        <v>24.5777</v>
      </c>
      <c r="Q701">
        <v>27.7302</v>
      </c>
      <c r="R701">
        <v>25.902899999999999</v>
      </c>
      <c r="T701" t="s">
        <v>852</v>
      </c>
      <c r="U701" t="s">
        <v>853</v>
      </c>
      <c r="V701" t="s">
        <v>819</v>
      </c>
      <c r="W701" t="s">
        <v>820</v>
      </c>
      <c r="Y701">
        <v>8</v>
      </c>
      <c r="Z701" t="s">
        <v>62</v>
      </c>
      <c r="AA701" t="s">
        <v>63</v>
      </c>
      <c r="AB701" t="s">
        <v>93</v>
      </c>
      <c r="AC701" t="s">
        <v>94</v>
      </c>
      <c r="AD701">
        <v>15</v>
      </c>
      <c r="AG701" t="s">
        <v>856</v>
      </c>
      <c r="AH701" t="s">
        <v>857</v>
      </c>
      <c r="AI701" t="s">
        <v>64</v>
      </c>
      <c r="AJ701" t="s">
        <v>65</v>
      </c>
      <c r="AK701" t="s">
        <v>66</v>
      </c>
      <c r="AL701" t="s">
        <v>67</v>
      </c>
      <c r="AS701">
        <v>1700</v>
      </c>
      <c r="AT701">
        <v>1700</v>
      </c>
      <c r="BN701" s="192" t="s">
        <v>904</v>
      </c>
      <c r="BO701">
        <v>2</v>
      </c>
      <c r="BP701">
        <v>2</v>
      </c>
      <c r="BQ701">
        <v>30</v>
      </c>
      <c r="BR701" t="s">
        <v>95</v>
      </c>
      <c r="BT701" t="s">
        <v>1289</v>
      </c>
      <c r="BU701" s="210">
        <v>44757</v>
      </c>
      <c r="BV701">
        <v>31674</v>
      </c>
      <c r="BX701" t="s">
        <v>63</v>
      </c>
      <c r="BY701" t="s">
        <v>63</v>
      </c>
      <c r="CB701" t="s">
        <v>63</v>
      </c>
      <c r="CC701" t="s">
        <v>63</v>
      </c>
      <c r="CE701" t="s">
        <v>63</v>
      </c>
      <c r="CG701" t="s">
        <v>62</v>
      </c>
      <c r="CH701" t="s">
        <v>870</v>
      </c>
      <c r="CI701" t="s">
        <v>63</v>
      </c>
      <c r="DJ701" t="s">
        <v>905</v>
      </c>
      <c r="DK701" t="s">
        <v>906</v>
      </c>
      <c r="DN701" t="s">
        <v>63</v>
      </c>
      <c r="DO701" t="s">
        <v>1598</v>
      </c>
      <c r="DP701" t="s">
        <v>62</v>
      </c>
      <c r="DQ701" t="s">
        <v>77</v>
      </c>
      <c r="EB701">
        <v>5</v>
      </c>
      <c r="EC701">
        <v>5</v>
      </c>
      <c r="EE701" t="s">
        <v>2115</v>
      </c>
      <c r="EF701">
        <v>7</v>
      </c>
      <c r="EV701">
        <v>500</v>
      </c>
      <c r="EW701">
        <v>365</v>
      </c>
      <c r="EX701">
        <v>319</v>
      </c>
      <c r="EY701">
        <v>344</v>
      </c>
    </row>
    <row r="702" spans="1:165" x14ac:dyDescent="0.35">
      <c r="A702" s="4">
        <v>2023</v>
      </c>
      <c r="B702" s="4" t="s">
        <v>127</v>
      </c>
      <c r="C702" s="4" t="s">
        <v>128</v>
      </c>
      <c r="D702" s="4" t="s">
        <v>2116</v>
      </c>
      <c r="E702" s="4" t="s">
        <v>129</v>
      </c>
      <c r="F702" s="4">
        <v>58</v>
      </c>
      <c r="G702" s="88">
        <v>2.5</v>
      </c>
      <c r="H702" s="4">
        <v>4</v>
      </c>
      <c r="I702" s="4" t="s">
        <v>818</v>
      </c>
      <c r="J702" s="4">
        <v>25</v>
      </c>
      <c r="K702" s="4">
        <v>32</v>
      </c>
      <c r="L702" s="4">
        <v>28</v>
      </c>
      <c r="M702" s="4">
        <v>32.201700000000002</v>
      </c>
      <c r="N702" s="4">
        <v>45.889600000000002</v>
      </c>
      <c r="O702" s="4">
        <v>37.194099999999999</v>
      </c>
      <c r="P702" s="4">
        <v>24.927099999999999</v>
      </c>
      <c r="Q702" s="4">
        <v>31.847100000000001</v>
      </c>
      <c r="R702" s="4">
        <v>27.628599999999999</v>
      </c>
      <c r="S702" s="4"/>
      <c r="T702" s="4" t="s">
        <v>852</v>
      </c>
      <c r="U702" s="4" t="s">
        <v>853</v>
      </c>
      <c r="V702" s="4" t="s">
        <v>819</v>
      </c>
      <c r="W702" s="4" t="s">
        <v>820</v>
      </c>
      <c r="X702" s="4"/>
      <c r="Y702" s="4">
        <v>8</v>
      </c>
      <c r="Z702" s="4" t="s">
        <v>62</v>
      </c>
      <c r="AA702" s="4" t="s">
        <v>63</v>
      </c>
      <c r="AB702" s="4" t="s">
        <v>93</v>
      </c>
      <c r="AC702" s="4" t="s">
        <v>94</v>
      </c>
      <c r="AD702" s="4">
        <v>15</v>
      </c>
      <c r="AE702" s="4"/>
      <c r="AF702" s="4"/>
      <c r="AG702" s="4" t="s">
        <v>856</v>
      </c>
      <c r="AH702" s="4" t="s">
        <v>857</v>
      </c>
      <c r="AI702" s="4" t="s">
        <v>64</v>
      </c>
      <c r="AJ702" s="4" t="s">
        <v>65</v>
      </c>
      <c r="AK702" s="4" t="s">
        <v>66</v>
      </c>
      <c r="AL702" s="4" t="s">
        <v>67</v>
      </c>
      <c r="AM702" s="4"/>
      <c r="AN702" s="4"/>
      <c r="AO702" s="4"/>
      <c r="AP702" s="4"/>
      <c r="AQ702" s="4"/>
      <c r="AR702" s="4"/>
      <c r="AS702" s="4">
        <v>1600</v>
      </c>
      <c r="AT702" s="4">
        <v>1600</v>
      </c>
      <c r="AU702" s="4"/>
      <c r="AV702" s="4"/>
      <c r="AW702" s="4"/>
      <c r="AX702" s="4"/>
      <c r="AY702" s="4"/>
      <c r="AZ702" s="4"/>
      <c r="BA702" s="4"/>
      <c r="BB702" s="4"/>
      <c r="BC702" s="4"/>
      <c r="BD702" s="4"/>
      <c r="BE702" s="4"/>
      <c r="BF702" s="4"/>
      <c r="BG702" s="4"/>
      <c r="BH702" s="4"/>
      <c r="BI702" s="4"/>
      <c r="BJ702" s="4"/>
      <c r="BK702" s="4"/>
      <c r="BL702" s="4"/>
      <c r="BM702" s="4"/>
      <c r="BN702" s="92" t="s">
        <v>904</v>
      </c>
      <c r="BO702" s="4">
        <v>2</v>
      </c>
      <c r="BP702" s="4">
        <v>2</v>
      </c>
      <c r="BQ702" s="4">
        <v>30</v>
      </c>
      <c r="BR702" s="4" t="s">
        <v>95</v>
      </c>
      <c r="BS702" s="4"/>
      <c r="BT702" s="4" t="s">
        <v>998</v>
      </c>
      <c r="BU702" s="89">
        <v>44767</v>
      </c>
      <c r="BV702" s="4">
        <v>31849</v>
      </c>
      <c r="BW702" s="5"/>
      <c r="BX702" s="4" t="s">
        <v>63</v>
      </c>
      <c r="BY702" s="4" t="s">
        <v>63</v>
      </c>
      <c r="BZ702" s="4"/>
      <c r="CA702" s="4"/>
      <c r="CB702" s="4" t="s">
        <v>63</v>
      </c>
      <c r="CC702" s="4" t="s">
        <v>63</v>
      </c>
      <c r="CD702" s="4"/>
      <c r="CE702" s="4" t="s">
        <v>63</v>
      </c>
      <c r="CF702" s="4"/>
      <c r="CG702" s="4" t="s">
        <v>62</v>
      </c>
      <c r="CH702" s="4" t="s">
        <v>1765</v>
      </c>
      <c r="CI702" s="4" t="s">
        <v>63</v>
      </c>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t="s">
        <v>905</v>
      </c>
      <c r="DK702" s="4" t="s">
        <v>906</v>
      </c>
      <c r="DL702" s="4"/>
      <c r="DM702" s="4"/>
      <c r="DN702" s="4" t="s">
        <v>63</v>
      </c>
      <c r="DO702" s="4" t="s">
        <v>1598</v>
      </c>
      <c r="DP702" s="4" t="s">
        <v>62</v>
      </c>
      <c r="DQ702" s="4" t="s">
        <v>77</v>
      </c>
      <c r="DR702" s="4" t="s">
        <v>2117</v>
      </c>
      <c r="DS702" s="4"/>
      <c r="DT702" s="4"/>
      <c r="DU702" s="4"/>
      <c r="DV702" s="4"/>
      <c r="DW702" s="4"/>
      <c r="DX702" s="4"/>
      <c r="DY702" s="4"/>
      <c r="DZ702" s="4"/>
      <c r="EA702" s="213"/>
      <c r="EB702" s="4">
        <v>6</v>
      </c>
      <c r="EC702" s="4">
        <v>6</v>
      </c>
      <c r="ED702" s="4"/>
      <c r="EE702" s="4" t="s">
        <v>2118</v>
      </c>
      <c r="EF702" s="4">
        <v>7</v>
      </c>
      <c r="EG702" s="4"/>
      <c r="EH702" s="4"/>
      <c r="EI702" s="4"/>
      <c r="EJ702" s="4"/>
      <c r="EK702" s="4"/>
      <c r="EL702" s="4"/>
      <c r="EM702" s="4"/>
      <c r="EN702" s="4"/>
      <c r="EO702" s="4"/>
      <c r="EP702" s="4"/>
      <c r="EQ702" s="4"/>
      <c r="ER702" s="4"/>
      <c r="ES702" s="4"/>
      <c r="ET702" s="4"/>
      <c r="EU702" s="4">
        <v>0</v>
      </c>
      <c r="EV702" s="4"/>
      <c r="EW702" s="4">
        <v>357</v>
      </c>
      <c r="EX702" s="4">
        <v>280</v>
      </c>
      <c r="EY702" s="4">
        <v>322</v>
      </c>
      <c r="EZ702" s="4"/>
      <c r="FA702" s="4"/>
      <c r="FB702" s="4"/>
      <c r="FC702" s="4"/>
      <c r="FD702" s="4"/>
      <c r="FE702" s="4"/>
      <c r="FF702" s="4"/>
      <c r="FG702" s="4"/>
      <c r="FH702" s="4"/>
      <c r="FI702" s="4"/>
    </row>
    <row r="703" spans="1:165" x14ac:dyDescent="0.35">
      <c r="A703">
        <v>2023</v>
      </c>
      <c r="B703" t="s">
        <v>59</v>
      </c>
      <c r="C703" t="s">
        <v>1600</v>
      </c>
      <c r="D703" t="s">
        <v>2119</v>
      </c>
      <c r="E703" t="s">
        <v>61</v>
      </c>
      <c r="F703">
        <v>990</v>
      </c>
      <c r="G703" s="209">
        <v>2</v>
      </c>
      <c r="H703">
        <v>4</v>
      </c>
      <c r="I703" t="s">
        <v>1673</v>
      </c>
      <c r="J703">
        <v>23</v>
      </c>
      <c r="K703">
        <v>29</v>
      </c>
      <c r="L703">
        <v>26</v>
      </c>
      <c r="M703">
        <v>31.3</v>
      </c>
      <c r="N703">
        <v>44</v>
      </c>
      <c r="O703">
        <v>35.972299999999997</v>
      </c>
      <c r="P703">
        <v>23</v>
      </c>
      <c r="Q703">
        <v>29</v>
      </c>
      <c r="R703">
        <v>26</v>
      </c>
      <c r="T703" t="s">
        <v>796</v>
      </c>
      <c r="U703" t="s">
        <v>797</v>
      </c>
      <c r="V703" t="s">
        <v>895</v>
      </c>
      <c r="W703" t="s">
        <v>896</v>
      </c>
      <c r="Y703">
        <v>8</v>
      </c>
      <c r="Z703" t="s">
        <v>62</v>
      </c>
      <c r="AA703" t="s">
        <v>63</v>
      </c>
      <c r="AB703" t="s">
        <v>93</v>
      </c>
      <c r="AC703" t="s">
        <v>94</v>
      </c>
      <c r="AD703">
        <v>15</v>
      </c>
      <c r="AG703" t="s">
        <v>841</v>
      </c>
      <c r="AH703" t="s">
        <v>842</v>
      </c>
      <c r="AI703" t="s">
        <v>64</v>
      </c>
      <c r="AJ703" t="s">
        <v>65</v>
      </c>
      <c r="AK703" t="s">
        <v>66</v>
      </c>
      <c r="AL703" t="s">
        <v>67</v>
      </c>
      <c r="AS703">
        <v>2100</v>
      </c>
      <c r="AT703">
        <v>2100</v>
      </c>
      <c r="BN703" s="192" t="s">
        <v>904</v>
      </c>
      <c r="BO703">
        <v>2</v>
      </c>
      <c r="BP703">
        <v>2</v>
      </c>
      <c r="BQ703">
        <v>30</v>
      </c>
      <c r="BR703" t="s">
        <v>95</v>
      </c>
      <c r="BT703" t="s">
        <v>998</v>
      </c>
      <c r="BU703" s="210">
        <v>44813</v>
      </c>
      <c r="BV703">
        <v>31888</v>
      </c>
      <c r="BX703" t="s">
        <v>63</v>
      </c>
      <c r="CB703" t="s">
        <v>63</v>
      </c>
      <c r="CC703" t="s">
        <v>63</v>
      </c>
      <c r="CE703" t="s">
        <v>63</v>
      </c>
      <c r="CF703" t="s">
        <v>2120</v>
      </c>
      <c r="CG703" t="s">
        <v>62</v>
      </c>
      <c r="CH703" t="s">
        <v>2121</v>
      </c>
      <c r="CI703" t="s">
        <v>63</v>
      </c>
      <c r="CJ703" t="s">
        <v>2120</v>
      </c>
      <c r="DJ703" t="s">
        <v>905</v>
      </c>
      <c r="DK703" t="s">
        <v>906</v>
      </c>
      <c r="DN703" t="s">
        <v>63</v>
      </c>
      <c r="DO703" t="s">
        <v>1116</v>
      </c>
      <c r="DP703" t="s">
        <v>63</v>
      </c>
      <c r="DQ703" t="s">
        <v>69</v>
      </c>
      <c r="EB703">
        <v>5</v>
      </c>
      <c r="EC703">
        <v>5</v>
      </c>
      <c r="EE703" t="s">
        <v>2122</v>
      </c>
      <c r="EF703">
        <v>6</v>
      </c>
      <c r="EV703">
        <v>2500</v>
      </c>
      <c r="EW703">
        <v>388</v>
      </c>
      <c r="EX703">
        <v>308</v>
      </c>
      <c r="EY703">
        <v>343</v>
      </c>
    </row>
    <row r="704" spans="1:165" x14ac:dyDescent="0.35">
      <c r="A704">
        <v>2023</v>
      </c>
      <c r="B704" t="s">
        <v>123</v>
      </c>
      <c r="C704" t="s">
        <v>124</v>
      </c>
      <c r="D704" t="s">
        <v>2123</v>
      </c>
      <c r="E704" t="s">
        <v>125</v>
      </c>
      <c r="F704">
        <v>11</v>
      </c>
      <c r="G704" s="209">
        <v>2</v>
      </c>
      <c r="H704">
        <v>4</v>
      </c>
      <c r="I704" t="s">
        <v>1673</v>
      </c>
      <c r="J704">
        <v>29</v>
      </c>
      <c r="K704">
        <v>35</v>
      </c>
      <c r="L704">
        <v>31</v>
      </c>
      <c r="M704">
        <v>38.700000000000003</v>
      </c>
      <c r="N704">
        <v>50.3</v>
      </c>
      <c r="O704">
        <v>43.181199999999997</v>
      </c>
      <c r="P704">
        <v>29.353300000000001</v>
      </c>
      <c r="Q704">
        <v>34.570300000000003</v>
      </c>
      <c r="R704">
        <v>31.491900000000001</v>
      </c>
      <c r="T704" t="s">
        <v>852</v>
      </c>
      <c r="U704" t="s">
        <v>853</v>
      </c>
      <c r="V704" t="s">
        <v>895</v>
      </c>
      <c r="W704" t="s">
        <v>896</v>
      </c>
      <c r="Y704">
        <v>8</v>
      </c>
      <c r="Z704" t="s">
        <v>62</v>
      </c>
      <c r="AA704" t="s">
        <v>63</v>
      </c>
      <c r="AB704" t="s">
        <v>93</v>
      </c>
      <c r="AC704" t="s">
        <v>94</v>
      </c>
      <c r="AD704">
        <v>15</v>
      </c>
      <c r="AG704" t="s">
        <v>856</v>
      </c>
      <c r="AH704" t="s">
        <v>857</v>
      </c>
      <c r="AI704" t="s">
        <v>64</v>
      </c>
      <c r="AJ704" t="s">
        <v>65</v>
      </c>
      <c r="AK704" t="s">
        <v>66</v>
      </c>
      <c r="AL704" t="s">
        <v>67</v>
      </c>
      <c r="AS704">
        <v>1450</v>
      </c>
      <c r="AT704">
        <v>1450</v>
      </c>
      <c r="BO704">
        <v>2</v>
      </c>
      <c r="BP704">
        <v>2</v>
      </c>
      <c r="BQ704">
        <v>30</v>
      </c>
      <c r="BR704" t="s">
        <v>95</v>
      </c>
      <c r="BT704" t="s">
        <v>998</v>
      </c>
      <c r="BU704" s="210">
        <v>44652</v>
      </c>
      <c r="BV704">
        <v>31203</v>
      </c>
      <c r="BX704" t="s">
        <v>63</v>
      </c>
      <c r="BY704" t="s">
        <v>63</v>
      </c>
      <c r="CB704" t="s">
        <v>63</v>
      </c>
      <c r="CC704" t="s">
        <v>63</v>
      </c>
      <c r="CE704" t="s">
        <v>63</v>
      </c>
      <c r="CG704" t="s">
        <v>62</v>
      </c>
      <c r="CH704" t="s">
        <v>1411</v>
      </c>
      <c r="CI704" t="s">
        <v>63</v>
      </c>
      <c r="DJ704" t="s">
        <v>864</v>
      </c>
      <c r="DK704" t="s">
        <v>865</v>
      </c>
      <c r="DN704" t="s">
        <v>63</v>
      </c>
      <c r="DO704" t="s">
        <v>2124</v>
      </c>
      <c r="DP704" t="s">
        <v>62</v>
      </c>
      <c r="DQ704" t="s">
        <v>77</v>
      </c>
      <c r="EB704">
        <v>6</v>
      </c>
      <c r="EC704">
        <v>6</v>
      </c>
      <c r="EE704" t="s">
        <v>2125</v>
      </c>
      <c r="EF704">
        <v>5</v>
      </c>
      <c r="EU704">
        <v>750</v>
      </c>
      <c r="EW704">
        <v>303</v>
      </c>
      <c r="EX704">
        <v>257</v>
      </c>
      <c r="EY704">
        <v>283</v>
      </c>
    </row>
    <row r="705" spans="1:165" x14ac:dyDescent="0.35">
      <c r="A705">
        <v>2023</v>
      </c>
      <c r="B705" t="s">
        <v>123</v>
      </c>
      <c r="C705" t="s">
        <v>124</v>
      </c>
      <c r="D705" t="s">
        <v>2126</v>
      </c>
      <c r="E705" t="s">
        <v>125</v>
      </c>
      <c r="F705">
        <v>41</v>
      </c>
      <c r="G705" s="209">
        <v>2.5</v>
      </c>
      <c r="H705">
        <v>4</v>
      </c>
      <c r="I705" t="s">
        <v>795</v>
      </c>
      <c r="J705">
        <v>22</v>
      </c>
      <c r="K705">
        <v>29</v>
      </c>
      <c r="L705">
        <v>25</v>
      </c>
      <c r="M705">
        <v>28.665400000000002</v>
      </c>
      <c r="N705">
        <v>40.738300000000002</v>
      </c>
      <c r="O705">
        <v>33.0764</v>
      </c>
      <c r="P705">
        <v>22.440999999999999</v>
      </c>
      <c r="Q705">
        <v>28.598400000000002</v>
      </c>
      <c r="R705">
        <v>24.848500000000001</v>
      </c>
      <c r="T705" t="s">
        <v>796</v>
      </c>
      <c r="U705" t="s">
        <v>797</v>
      </c>
      <c r="V705" t="s">
        <v>798</v>
      </c>
      <c r="W705" t="s">
        <v>799</v>
      </c>
      <c r="Y705">
        <v>8</v>
      </c>
      <c r="Z705" t="s">
        <v>63</v>
      </c>
      <c r="AA705" t="s">
        <v>63</v>
      </c>
      <c r="AB705" t="s">
        <v>93</v>
      </c>
      <c r="AC705" t="s">
        <v>94</v>
      </c>
      <c r="AD705">
        <v>15</v>
      </c>
      <c r="AG705" t="s">
        <v>856</v>
      </c>
      <c r="AH705" t="s">
        <v>857</v>
      </c>
      <c r="AI705" t="s">
        <v>64</v>
      </c>
      <c r="AJ705" t="s">
        <v>65</v>
      </c>
      <c r="AK705" t="s">
        <v>66</v>
      </c>
      <c r="AL705" t="s">
        <v>67</v>
      </c>
      <c r="AS705">
        <v>1750</v>
      </c>
      <c r="AT705">
        <v>1750</v>
      </c>
      <c r="BN705" s="192" t="s">
        <v>904</v>
      </c>
      <c r="BO705">
        <v>2</v>
      </c>
      <c r="BP705">
        <v>2</v>
      </c>
      <c r="BQ705">
        <v>30</v>
      </c>
      <c r="BR705" t="s">
        <v>95</v>
      </c>
      <c r="BT705" t="s">
        <v>998</v>
      </c>
      <c r="BU705" s="210">
        <v>44848</v>
      </c>
      <c r="BV705">
        <v>32157</v>
      </c>
      <c r="BX705" t="s">
        <v>63</v>
      </c>
      <c r="BY705" t="s">
        <v>63</v>
      </c>
      <c r="CB705" t="s">
        <v>63</v>
      </c>
      <c r="CC705" t="s">
        <v>63</v>
      </c>
      <c r="CE705" t="s">
        <v>63</v>
      </c>
      <c r="CG705" t="s">
        <v>62</v>
      </c>
      <c r="CH705" t="s">
        <v>870</v>
      </c>
      <c r="CI705" t="s">
        <v>63</v>
      </c>
      <c r="DJ705" t="s">
        <v>905</v>
      </c>
      <c r="DK705" t="s">
        <v>906</v>
      </c>
      <c r="DN705" t="s">
        <v>63</v>
      </c>
      <c r="DO705" t="s">
        <v>1594</v>
      </c>
      <c r="DP705" t="s">
        <v>62</v>
      </c>
      <c r="DQ705" t="s">
        <v>77</v>
      </c>
      <c r="EB705">
        <v>5</v>
      </c>
      <c r="EC705">
        <v>5</v>
      </c>
      <c r="EE705" t="s">
        <v>2127</v>
      </c>
      <c r="EF705">
        <v>5</v>
      </c>
      <c r="EV705">
        <v>750</v>
      </c>
      <c r="EW705">
        <v>399</v>
      </c>
      <c r="EX705">
        <v>313</v>
      </c>
      <c r="EY705">
        <v>360</v>
      </c>
    </row>
    <row r="706" spans="1:165" x14ac:dyDescent="0.35">
      <c r="A706">
        <v>2023</v>
      </c>
      <c r="B706" t="s">
        <v>123</v>
      </c>
      <c r="C706" t="s">
        <v>124</v>
      </c>
      <c r="D706" t="s">
        <v>2126</v>
      </c>
      <c r="E706" t="s">
        <v>125</v>
      </c>
      <c r="F706">
        <v>39</v>
      </c>
      <c r="G706" s="209">
        <v>2.5</v>
      </c>
      <c r="H706">
        <v>4</v>
      </c>
      <c r="I706" t="s">
        <v>818</v>
      </c>
      <c r="J706">
        <v>24</v>
      </c>
      <c r="K706">
        <v>29</v>
      </c>
      <c r="L706">
        <v>26</v>
      </c>
      <c r="M706">
        <v>31.098299999999998</v>
      </c>
      <c r="N706">
        <v>44.9</v>
      </c>
      <c r="O706">
        <v>36.090499999999999</v>
      </c>
      <c r="P706">
        <v>24.157299999999999</v>
      </c>
      <c r="Q706">
        <v>29.139500000000002</v>
      </c>
      <c r="R706">
        <v>26.1709</v>
      </c>
      <c r="T706" t="s">
        <v>852</v>
      </c>
      <c r="U706" t="s">
        <v>853</v>
      </c>
      <c r="V706" t="s">
        <v>819</v>
      </c>
      <c r="W706" t="s">
        <v>820</v>
      </c>
      <c r="Y706">
        <v>8</v>
      </c>
      <c r="Z706" t="s">
        <v>62</v>
      </c>
      <c r="AA706" t="s">
        <v>63</v>
      </c>
      <c r="AB706" t="s">
        <v>93</v>
      </c>
      <c r="AC706" t="s">
        <v>94</v>
      </c>
      <c r="AD706">
        <v>15</v>
      </c>
      <c r="AG706" t="s">
        <v>856</v>
      </c>
      <c r="AH706" t="s">
        <v>857</v>
      </c>
      <c r="AI706" t="s">
        <v>64</v>
      </c>
      <c r="AJ706" t="s">
        <v>65</v>
      </c>
      <c r="AK706" t="s">
        <v>66</v>
      </c>
      <c r="AL706" t="s">
        <v>67</v>
      </c>
      <c r="AS706">
        <v>1700</v>
      </c>
      <c r="AT706">
        <v>1700</v>
      </c>
      <c r="BN706" s="192" t="s">
        <v>904</v>
      </c>
      <c r="BO706">
        <v>2</v>
      </c>
      <c r="BP706">
        <v>2</v>
      </c>
      <c r="BQ706">
        <v>30</v>
      </c>
      <c r="BR706" t="s">
        <v>95</v>
      </c>
      <c r="BT706" t="s">
        <v>1289</v>
      </c>
      <c r="BU706" s="210">
        <v>44848</v>
      </c>
      <c r="BV706">
        <v>32158</v>
      </c>
      <c r="BX706" t="s">
        <v>63</v>
      </c>
      <c r="BY706" t="s">
        <v>63</v>
      </c>
      <c r="CB706" t="s">
        <v>63</v>
      </c>
      <c r="CC706" t="s">
        <v>63</v>
      </c>
      <c r="CE706" t="s">
        <v>63</v>
      </c>
      <c r="CG706" t="s">
        <v>62</v>
      </c>
      <c r="CH706" t="s">
        <v>870</v>
      </c>
      <c r="CI706" t="s">
        <v>63</v>
      </c>
      <c r="DJ706" t="s">
        <v>905</v>
      </c>
      <c r="DK706" t="s">
        <v>906</v>
      </c>
      <c r="DN706" t="s">
        <v>63</v>
      </c>
      <c r="DO706" t="s">
        <v>1598</v>
      </c>
      <c r="DP706" t="s">
        <v>62</v>
      </c>
      <c r="DQ706" t="s">
        <v>77</v>
      </c>
      <c r="EB706">
        <v>5</v>
      </c>
      <c r="EC706">
        <v>5</v>
      </c>
      <c r="EE706" t="s">
        <v>2128</v>
      </c>
      <c r="EF706">
        <v>5</v>
      </c>
      <c r="EV706">
        <v>500</v>
      </c>
      <c r="EW706">
        <v>371</v>
      </c>
      <c r="EX706">
        <v>307</v>
      </c>
      <c r="EY706">
        <v>342</v>
      </c>
    </row>
    <row r="707" spans="1:165" x14ac:dyDescent="0.35">
      <c r="A707">
        <v>2023</v>
      </c>
      <c r="B707" t="s">
        <v>123</v>
      </c>
      <c r="C707" t="s">
        <v>124</v>
      </c>
      <c r="D707" t="s">
        <v>2129</v>
      </c>
      <c r="E707" t="s">
        <v>125</v>
      </c>
      <c r="F707">
        <v>24</v>
      </c>
      <c r="G707" s="209">
        <v>1.6</v>
      </c>
      <c r="H707">
        <v>4</v>
      </c>
      <c r="I707" t="s">
        <v>869</v>
      </c>
      <c r="J707">
        <v>39</v>
      </c>
      <c r="K707">
        <v>35</v>
      </c>
      <c r="L707">
        <v>37</v>
      </c>
      <c r="M707">
        <v>54</v>
      </c>
      <c r="N707">
        <v>49.8</v>
      </c>
      <c r="O707">
        <v>52.025500000000001</v>
      </c>
      <c r="P707">
        <v>39.238999999999997</v>
      </c>
      <c r="Q707">
        <v>34.688899999999997</v>
      </c>
      <c r="R707">
        <v>37.052</v>
      </c>
      <c r="T707" t="s">
        <v>796</v>
      </c>
      <c r="U707" t="s">
        <v>797</v>
      </c>
      <c r="V707" t="s">
        <v>798</v>
      </c>
      <c r="W707" t="s">
        <v>799</v>
      </c>
      <c r="Y707">
        <v>6</v>
      </c>
      <c r="Z707" t="s">
        <v>63</v>
      </c>
      <c r="AA707" t="s">
        <v>63</v>
      </c>
      <c r="AB707" t="s">
        <v>93</v>
      </c>
      <c r="AC707" t="s">
        <v>94</v>
      </c>
      <c r="AD707">
        <v>15</v>
      </c>
      <c r="AG707" t="s">
        <v>856</v>
      </c>
      <c r="AH707" t="s">
        <v>857</v>
      </c>
      <c r="AI707" t="s">
        <v>64</v>
      </c>
      <c r="AJ707" t="s">
        <v>65</v>
      </c>
      <c r="AK707" t="s">
        <v>66</v>
      </c>
      <c r="AL707" t="s">
        <v>67</v>
      </c>
      <c r="AS707">
        <v>1200</v>
      </c>
      <c r="AT707">
        <v>1200</v>
      </c>
      <c r="BN707" s="192" t="s">
        <v>1571</v>
      </c>
      <c r="BO707">
        <v>2</v>
      </c>
      <c r="BP707">
        <v>2</v>
      </c>
      <c r="BQ707">
        <v>30</v>
      </c>
      <c r="BR707" t="s">
        <v>95</v>
      </c>
      <c r="BT707" t="s">
        <v>1011</v>
      </c>
      <c r="BU707" s="210">
        <v>44743</v>
      </c>
      <c r="BV707">
        <v>31624</v>
      </c>
      <c r="BX707" t="s">
        <v>63</v>
      </c>
      <c r="BY707" t="s">
        <v>63</v>
      </c>
      <c r="CB707" t="s">
        <v>63</v>
      </c>
      <c r="CC707" t="s">
        <v>63</v>
      </c>
      <c r="CE707" t="s">
        <v>63</v>
      </c>
      <c r="CG707" t="s">
        <v>62</v>
      </c>
      <c r="CH707" t="s">
        <v>2130</v>
      </c>
      <c r="CI707" t="s">
        <v>63</v>
      </c>
      <c r="CK707" t="s">
        <v>83</v>
      </c>
      <c r="CM707">
        <v>1</v>
      </c>
      <c r="CN707" t="s">
        <v>84</v>
      </c>
      <c r="CP707">
        <v>270</v>
      </c>
      <c r="CQ707">
        <v>5.5</v>
      </c>
      <c r="CR707">
        <v>37.1</v>
      </c>
      <c r="CS707" t="s">
        <v>85</v>
      </c>
      <c r="CV707" t="s">
        <v>86</v>
      </c>
      <c r="CX707" t="s">
        <v>135</v>
      </c>
      <c r="CY707" t="s">
        <v>63</v>
      </c>
      <c r="DD707">
        <v>1</v>
      </c>
      <c r="DE707" t="s">
        <v>88</v>
      </c>
      <c r="DF707" t="s">
        <v>89</v>
      </c>
      <c r="DG707">
        <v>44</v>
      </c>
      <c r="DJ707" t="s">
        <v>806</v>
      </c>
      <c r="DK707" t="s">
        <v>807</v>
      </c>
      <c r="DL707" t="s">
        <v>63</v>
      </c>
      <c r="DM707" t="s">
        <v>63</v>
      </c>
      <c r="DN707" t="s">
        <v>63</v>
      </c>
      <c r="DO707" t="s">
        <v>1244</v>
      </c>
      <c r="DP707" t="s">
        <v>62</v>
      </c>
      <c r="DQ707" t="s">
        <v>77</v>
      </c>
      <c r="EB707">
        <v>7</v>
      </c>
      <c r="EC707">
        <v>7</v>
      </c>
      <c r="EE707" t="s">
        <v>2131</v>
      </c>
      <c r="EF707">
        <v>7</v>
      </c>
      <c r="EU707">
        <v>2000</v>
      </c>
      <c r="EW707">
        <v>228</v>
      </c>
      <c r="EX707">
        <v>259</v>
      </c>
      <c r="EY707">
        <v>242</v>
      </c>
    </row>
    <row r="708" spans="1:165" x14ac:dyDescent="0.35">
      <c r="A708">
        <v>2023</v>
      </c>
      <c r="B708" t="s">
        <v>123</v>
      </c>
      <c r="C708" t="s">
        <v>124</v>
      </c>
      <c r="D708" t="s">
        <v>2132</v>
      </c>
      <c r="E708" t="s">
        <v>125</v>
      </c>
      <c r="F708">
        <v>2</v>
      </c>
      <c r="G708" s="209">
        <v>2.5</v>
      </c>
      <c r="H708">
        <v>4</v>
      </c>
      <c r="I708" t="s">
        <v>818</v>
      </c>
      <c r="J708">
        <v>25</v>
      </c>
      <c r="K708">
        <v>32</v>
      </c>
      <c r="L708">
        <v>28</v>
      </c>
      <c r="M708">
        <v>32.105699999999999</v>
      </c>
      <c r="N708">
        <v>45.687100000000001</v>
      </c>
      <c r="O708">
        <v>37.063800000000001</v>
      </c>
      <c r="P708">
        <v>24.860299999999999</v>
      </c>
      <c r="Q708">
        <v>31.720800000000001</v>
      </c>
      <c r="R708">
        <v>27.540700000000001</v>
      </c>
      <c r="T708" t="s">
        <v>852</v>
      </c>
      <c r="U708" t="s">
        <v>853</v>
      </c>
      <c r="V708" t="s">
        <v>819</v>
      </c>
      <c r="W708" t="s">
        <v>820</v>
      </c>
      <c r="Y708">
        <v>8</v>
      </c>
      <c r="Z708" t="s">
        <v>62</v>
      </c>
      <c r="AA708" t="s">
        <v>63</v>
      </c>
      <c r="AB708" t="s">
        <v>93</v>
      </c>
      <c r="AC708" t="s">
        <v>94</v>
      </c>
      <c r="AD708">
        <v>15</v>
      </c>
      <c r="AG708" t="s">
        <v>856</v>
      </c>
      <c r="AH708" t="s">
        <v>857</v>
      </c>
      <c r="AI708" t="s">
        <v>64</v>
      </c>
      <c r="AJ708" t="s">
        <v>65</v>
      </c>
      <c r="AK708" t="s">
        <v>66</v>
      </c>
      <c r="AL708" t="s">
        <v>67</v>
      </c>
      <c r="AS708">
        <v>1600</v>
      </c>
      <c r="AT708">
        <v>1600</v>
      </c>
      <c r="BN708" s="192" t="s">
        <v>904</v>
      </c>
      <c r="BO708">
        <v>2</v>
      </c>
      <c r="BP708">
        <v>2</v>
      </c>
      <c r="BQ708">
        <v>30</v>
      </c>
      <c r="BR708" t="s">
        <v>95</v>
      </c>
      <c r="BT708" t="s">
        <v>998</v>
      </c>
      <c r="BU708" s="210">
        <v>44593</v>
      </c>
      <c r="BV708">
        <v>30917</v>
      </c>
      <c r="BX708" t="s">
        <v>63</v>
      </c>
      <c r="BY708" t="s">
        <v>63</v>
      </c>
      <c r="CB708" t="s">
        <v>63</v>
      </c>
      <c r="CC708" t="s">
        <v>63</v>
      </c>
      <c r="CE708" t="s">
        <v>63</v>
      </c>
      <c r="CG708" t="s">
        <v>62</v>
      </c>
      <c r="CH708" t="s">
        <v>1765</v>
      </c>
      <c r="CI708" t="s">
        <v>63</v>
      </c>
      <c r="DJ708" t="s">
        <v>905</v>
      </c>
      <c r="DK708" t="s">
        <v>906</v>
      </c>
      <c r="DN708" t="s">
        <v>63</v>
      </c>
      <c r="DO708" t="s">
        <v>1598</v>
      </c>
      <c r="DP708" t="s">
        <v>62</v>
      </c>
      <c r="DQ708" t="s">
        <v>77</v>
      </c>
      <c r="EB708">
        <v>6</v>
      </c>
      <c r="EC708">
        <v>6</v>
      </c>
      <c r="EE708" t="s">
        <v>2133</v>
      </c>
      <c r="EF708">
        <v>5</v>
      </c>
      <c r="EU708">
        <v>0</v>
      </c>
      <c r="EW708">
        <v>356</v>
      </c>
      <c r="EX708">
        <v>280</v>
      </c>
      <c r="EY708">
        <v>322</v>
      </c>
    </row>
    <row r="709" spans="1:165" x14ac:dyDescent="0.35">
      <c r="A709">
        <v>2023</v>
      </c>
      <c r="B709" t="s">
        <v>123</v>
      </c>
      <c r="C709" t="s">
        <v>124</v>
      </c>
      <c r="D709" t="s">
        <v>2134</v>
      </c>
      <c r="E709" t="s">
        <v>125</v>
      </c>
      <c r="F709">
        <v>27</v>
      </c>
      <c r="G709" s="209">
        <v>3.8</v>
      </c>
      <c r="H709">
        <v>6</v>
      </c>
      <c r="I709" t="s">
        <v>818</v>
      </c>
      <c r="J709">
        <v>20</v>
      </c>
      <c r="K709">
        <v>26</v>
      </c>
      <c r="L709">
        <v>23</v>
      </c>
      <c r="M709">
        <v>25.4</v>
      </c>
      <c r="N709">
        <v>37.4</v>
      </c>
      <c r="O709">
        <v>29.686199999999999</v>
      </c>
      <c r="P709">
        <v>20.094799999999999</v>
      </c>
      <c r="Q709">
        <v>26.4527</v>
      </c>
      <c r="R709">
        <v>22.5318</v>
      </c>
      <c r="T709" t="s">
        <v>852</v>
      </c>
      <c r="U709" t="s">
        <v>853</v>
      </c>
      <c r="V709" t="s">
        <v>819</v>
      </c>
      <c r="W709" t="s">
        <v>820</v>
      </c>
      <c r="Y709">
        <v>8</v>
      </c>
      <c r="Z709" t="s">
        <v>62</v>
      </c>
      <c r="AA709" t="s">
        <v>63</v>
      </c>
      <c r="AB709" t="s">
        <v>93</v>
      </c>
      <c r="AC709" t="s">
        <v>94</v>
      </c>
      <c r="AD709">
        <v>15</v>
      </c>
      <c r="AG709" t="s">
        <v>856</v>
      </c>
      <c r="AH709" t="s">
        <v>857</v>
      </c>
      <c r="AI709" t="s">
        <v>64</v>
      </c>
      <c r="AJ709" t="s">
        <v>65</v>
      </c>
      <c r="AK709" t="s">
        <v>66</v>
      </c>
      <c r="AL709" t="s">
        <v>67</v>
      </c>
      <c r="AO709">
        <v>157</v>
      </c>
      <c r="AP709">
        <v>21</v>
      </c>
      <c r="AS709">
        <v>1900</v>
      </c>
      <c r="AT709">
        <v>1900</v>
      </c>
      <c r="BN709" s="192" t="s">
        <v>1004</v>
      </c>
      <c r="BO709">
        <v>2</v>
      </c>
      <c r="BP709">
        <v>2</v>
      </c>
      <c r="BQ709">
        <v>30</v>
      </c>
      <c r="BR709" t="s">
        <v>95</v>
      </c>
      <c r="BT709" t="s">
        <v>998</v>
      </c>
      <c r="BU709" s="210">
        <v>44819</v>
      </c>
      <c r="BV709">
        <v>32033</v>
      </c>
      <c r="BX709" t="s">
        <v>63</v>
      </c>
      <c r="BY709" t="s">
        <v>63</v>
      </c>
      <c r="CB709" t="s">
        <v>63</v>
      </c>
      <c r="CC709" t="s">
        <v>63</v>
      </c>
      <c r="CE709" t="s">
        <v>63</v>
      </c>
      <c r="CG709" t="s">
        <v>62</v>
      </c>
      <c r="CH709" t="s">
        <v>1597</v>
      </c>
      <c r="CI709" t="s">
        <v>63</v>
      </c>
      <c r="DJ709" t="s">
        <v>806</v>
      </c>
      <c r="DK709" t="s">
        <v>807</v>
      </c>
      <c r="DN709" t="s">
        <v>63</v>
      </c>
      <c r="DO709" t="s">
        <v>1406</v>
      </c>
      <c r="DP709" t="s">
        <v>62</v>
      </c>
      <c r="DQ709" t="s">
        <v>77</v>
      </c>
      <c r="EB709">
        <v>5</v>
      </c>
      <c r="EC709">
        <v>5</v>
      </c>
      <c r="EE709" t="s">
        <v>2135</v>
      </c>
      <c r="EF709">
        <v>5</v>
      </c>
      <c r="EV709">
        <v>1500</v>
      </c>
      <c r="EW709">
        <v>442</v>
      </c>
      <c r="EX709">
        <v>336</v>
      </c>
      <c r="EY709">
        <v>395</v>
      </c>
    </row>
    <row r="710" spans="1:165" x14ac:dyDescent="0.35">
      <c r="A710">
        <v>2023</v>
      </c>
      <c r="B710" t="s">
        <v>149</v>
      </c>
      <c r="C710" t="s">
        <v>150</v>
      </c>
      <c r="D710" t="s">
        <v>2136</v>
      </c>
      <c r="E710" t="s">
        <v>151</v>
      </c>
      <c r="F710">
        <v>125</v>
      </c>
      <c r="G710" s="209">
        <v>2.5</v>
      </c>
      <c r="H710">
        <v>4</v>
      </c>
      <c r="I710" t="s">
        <v>818</v>
      </c>
      <c r="J710">
        <v>26</v>
      </c>
      <c r="K710">
        <v>33</v>
      </c>
      <c r="L710">
        <v>28</v>
      </c>
      <c r="M710">
        <v>33.1</v>
      </c>
      <c r="N710">
        <v>47.3</v>
      </c>
      <c r="O710">
        <v>38.270099999999999</v>
      </c>
      <c r="P710">
        <v>25.549700000000001</v>
      </c>
      <c r="Q710">
        <v>32.723700000000001</v>
      </c>
      <c r="R710">
        <v>28.3461</v>
      </c>
      <c r="T710" t="s">
        <v>852</v>
      </c>
      <c r="U710" t="s">
        <v>853</v>
      </c>
      <c r="V710" t="s">
        <v>819</v>
      </c>
      <c r="W710" t="s">
        <v>820</v>
      </c>
      <c r="Y710">
        <v>8</v>
      </c>
      <c r="Z710" t="s">
        <v>62</v>
      </c>
      <c r="AA710" t="s">
        <v>63</v>
      </c>
      <c r="AB710" t="s">
        <v>93</v>
      </c>
      <c r="AC710" t="s">
        <v>94</v>
      </c>
      <c r="AD710">
        <v>15</v>
      </c>
      <c r="AG710" t="s">
        <v>856</v>
      </c>
      <c r="AH710" t="s">
        <v>857</v>
      </c>
      <c r="AI710" t="s">
        <v>64</v>
      </c>
      <c r="AJ710" t="s">
        <v>65</v>
      </c>
      <c r="AK710" t="s">
        <v>66</v>
      </c>
      <c r="AL710" t="s">
        <v>67</v>
      </c>
      <c r="AS710">
        <v>1600</v>
      </c>
      <c r="AT710">
        <v>1600</v>
      </c>
      <c r="BN710" s="192" t="s">
        <v>904</v>
      </c>
      <c r="BO710">
        <v>2</v>
      </c>
      <c r="BP710">
        <v>2</v>
      </c>
      <c r="BQ710">
        <v>30</v>
      </c>
      <c r="BR710" t="s">
        <v>95</v>
      </c>
      <c r="BT710" t="s">
        <v>998</v>
      </c>
      <c r="BU710" s="210">
        <v>44853</v>
      </c>
      <c r="BV710">
        <v>32390</v>
      </c>
      <c r="BX710" t="s">
        <v>63</v>
      </c>
      <c r="BY710" t="s">
        <v>63</v>
      </c>
      <c r="CB710" t="s">
        <v>63</v>
      </c>
      <c r="CC710" t="s">
        <v>63</v>
      </c>
      <c r="CE710" t="s">
        <v>63</v>
      </c>
      <c r="CG710" t="s">
        <v>62</v>
      </c>
      <c r="CH710" t="s">
        <v>898</v>
      </c>
      <c r="CI710" t="s">
        <v>63</v>
      </c>
      <c r="DJ710" t="s">
        <v>905</v>
      </c>
      <c r="DK710" t="s">
        <v>906</v>
      </c>
      <c r="DN710" t="s">
        <v>63</v>
      </c>
      <c r="DO710" t="s">
        <v>901</v>
      </c>
      <c r="DP710" t="s">
        <v>62</v>
      </c>
      <c r="DQ710" t="s">
        <v>77</v>
      </c>
      <c r="EB710">
        <v>6</v>
      </c>
      <c r="EC710">
        <v>6</v>
      </c>
      <c r="EE710" t="s">
        <v>2137</v>
      </c>
      <c r="EF710">
        <v>6</v>
      </c>
      <c r="EU710">
        <v>0</v>
      </c>
      <c r="EW710">
        <v>345</v>
      </c>
      <c r="EX710">
        <v>269</v>
      </c>
      <c r="EY710">
        <v>311</v>
      </c>
    </row>
    <row r="711" spans="1:165" x14ac:dyDescent="0.35">
      <c r="A711">
        <v>2023</v>
      </c>
      <c r="B711" t="s">
        <v>149</v>
      </c>
      <c r="C711" t="s">
        <v>150</v>
      </c>
      <c r="D711" t="s">
        <v>2138</v>
      </c>
      <c r="E711" t="s">
        <v>151</v>
      </c>
      <c r="F711">
        <v>120</v>
      </c>
      <c r="G711" s="209">
        <v>2.4</v>
      </c>
      <c r="H711">
        <v>4</v>
      </c>
      <c r="I711" t="s">
        <v>818</v>
      </c>
      <c r="J711">
        <v>22</v>
      </c>
      <c r="K711">
        <v>29</v>
      </c>
      <c r="L711">
        <v>25</v>
      </c>
      <c r="M711">
        <v>28.213999999999999</v>
      </c>
      <c r="N711">
        <v>41.914999999999999</v>
      </c>
      <c r="O711">
        <v>33.079900000000002</v>
      </c>
      <c r="P711">
        <v>22.119499999999999</v>
      </c>
      <c r="Q711">
        <v>29.347100000000001</v>
      </c>
      <c r="R711">
        <v>24.8765</v>
      </c>
      <c r="T711" t="s">
        <v>796</v>
      </c>
      <c r="U711" t="s">
        <v>797</v>
      </c>
      <c r="V711" t="s">
        <v>819</v>
      </c>
      <c r="W711" t="s">
        <v>820</v>
      </c>
      <c r="Y711">
        <v>8</v>
      </c>
      <c r="Z711" t="s">
        <v>62</v>
      </c>
      <c r="AA711" t="s">
        <v>63</v>
      </c>
      <c r="AB711" t="s">
        <v>93</v>
      </c>
      <c r="AC711" t="s">
        <v>94</v>
      </c>
      <c r="AD711">
        <v>15</v>
      </c>
      <c r="AG711" t="s">
        <v>841</v>
      </c>
      <c r="AH711" t="s">
        <v>842</v>
      </c>
      <c r="AI711" t="s">
        <v>64</v>
      </c>
      <c r="AJ711" t="s">
        <v>65</v>
      </c>
      <c r="AK711" t="s">
        <v>66</v>
      </c>
      <c r="AL711" t="s">
        <v>67</v>
      </c>
      <c r="AS711">
        <v>2200</v>
      </c>
      <c r="AT711">
        <v>2200</v>
      </c>
      <c r="BN711" s="192" t="s">
        <v>904</v>
      </c>
      <c r="BO711">
        <v>2</v>
      </c>
      <c r="BP711">
        <v>2</v>
      </c>
      <c r="BQ711">
        <v>30</v>
      </c>
      <c r="BR711" t="s">
        <v>95</v>
      </c>
      <c r="BT711" t="s">
        <v>998</v>
      </c>
      <c r="BU711" s="210">
        <v>44874</v>
      </c>
      <c r="BV711">
        <v>32403</v>
      </c>
      <c r="BX711" t="s">
        <v>62</v>
      </c>
      <c r="BY711" t="s">
        <v>63</v>
      </c>
      <c r="CB711" t="s">
        <v>63</v>
      </c>
      <c r="CC711" t="s">
        <v>63</v>
      </c>
      <c r="CD711" t="s">
        <v>2139</v>
      </c>
      <c r="CE711" t="s">
        <v>63</v>
      </c>
      <c r="CG711" t="s">
        <v>62</v>
      </c>
      <c r="CH711" t="s">
        <v>898</v>
      </c>
      <c r="CI711" t="s">
        <v>63</v>
      </c>
      <c r="DJ711" t="s">
        <v>905</v>
      </c>
      <c r="DK711" t="s">
        <v>906</v>
      </c>
      <c r="DL711" t="s">
        <v>63</v>
      </c>
      <c r="DN711" t="s">
        <v>63</v>
      </c>
      <c r="DO711" t="s">
        <v>1244</v>
      </c>
      <c r="DP711" t="s">
        <v>62</v>
      </c>
      <c r="DQ711" t="s">
        <v>77</v>
      </c>
      <c r="EB711">
        <v>5</v>
      </c>
      <c r="EC711">
        <v>5</v>
      </c>
      <c r="EE711" t="s">
        <v>2140</v>
      </c>
      <c r="EF711">
        <v>7</v>
      </c>
      <c r="EV711">
        <v>3000</v>
      </c>
      <c r="EW711">
        <v>397</v>
      </c>
      <c r="EX711">
        <v>299</v>
      </c>
      <c r="EY711">
        <v>353</v>
      </c>
    </row>
    <row r="712" spans="1:165" x14ac:dyDescent="0.35">
      <c r="A712" s="4">
        <v>2023</v>
      </c>
      <c r="B712" s="4" t="s">
        <v>293</v>
      </c>
      <c r="C712" s="4" t="s">
        <v>909</v>
      </c>
      <c r="D712" s="4" t="s">
        <v>2141</v>
      </c>
      <c r="E712" s="4" t="s">
        <v>145</v>
      </c>
      <c r="F712" s="4">
        <v>27</v>
      </c>
      <c r="G712" s="88">
        <v>2</v>
      </c>
      <c r="H712" s="4">
        <v>4</v>
      </c>
      <c r="I712" s="4" t="s">
        <v>818</v>
      </c>
      <c r="J712" s="4">
        <v>22</v>
      </c>
      <c r="K712" s="4">
        <v>30</v>
      </c>
      <c r="L712" s="4">
        <v>25</v>
      </c>
      <c r="M712" s="4">
        <v>27.9</v>
      </c>
      <c r="N712" s="4">
        <v>42.7</v>
      </c>
      <c r="O712" s="4">
        <v>33.055799999999998</v>
      </c>
      <c r="P712" s="4">
        <v>21.895399999999999</v>
      </c>
      <c r="Q712" s="4">
        <v>29.8444</v>
      </c>
      <c r="R712" s="4">
        <v>24.877099999999999</v>
      </c>
      <c r="S712" s="4"/>
      <c r="T712" s="4" t="s">
        <v>796</v>
      </c>
      <c r="U712" s="4" t="s">
        <v>797</v>
      </c>
      <c r="V712" s="4" t="s">
        <v>819</v>
      </c>
      <c r="W712" s="4" t="s">
        <v>820</v>
      </c>
      <c r="X712" s="4"/>
      <c r="Y712" s="4">
        <v>8</v>
      </c>
      <c r="Z712" s="4" t="s">
        <v>62</v>
      </c>
      <c r="AA712" s="4" t="s">
        <v>63</v>
      </c>
      <c r="AB712" s="4" t="s">
        <v>93</v>
      </c>
      <c r="AC712" s="4" t="s">
        <v>94</v>
      </c>
      <c r="AD712" s="4">
        <v>85</v>
      </c>
      <c r="AE712" s="4"/>
      <c r="AF712" s="4"/>
      <c r="AG712" s="4" t="s">
        <v>856</v>
      </c>
      <c r="AH712" s="4" t="s">
        <v>857</v>
      </c>
      <c r="AI712" s="4" t="s">
        <v>64</v>
      </c>
      <c r="AJ712" s="4" t="s">
        <v>65</v>
      </c>
      <c r="AK712" s="4" t="s">
        <v>66</v>
      </c>
      <c r="AL712" s="4" t="s">
        <v>67</v>
      </c>
      <c r="AM712" s="4"/>
      <c r="AN712" s="4"/>
      <c r="AO712" s="4"/>
      <c r="AP712" s="4"/>
      <c r="AQ712" s="4"/>
      <c r="AR712" s="4"/>
      <c r="AS712" s="4">
        <v>1750</v>
      </c>
      <c r="AT712" s="4">
        <v>1750</v>
      </c>
      <c r="AU712" s="4"/>
      <c r="AV712" s="4"/>
      <c r="AW712" s="4"/>
      <c r="AX712" s="4"/>
      <c r="AY712" s="4"/>
      <c r="AZ712" s="4"/>
      <c r="BA712" s="4"/>
      <c r="BB712" s="4"/>
      <c r="BC712" s="4"/>
      <c r="BD712" s="4"/>
      <c r="BE712" s="4"/>
      <c r="BF712" s="4"/>
      <c r="BG712" s="4"/>
      <c r="BH712" s="4"/>
      <c r="BI712" s="4"/>
      <c r="BJ712" s="4"/>
      <c r="BK712" s="4"/>
      <c r="BL712" s="4"/>
      <c r="BM712" s="4"/>
      <c r="BN712" s="92"/>
      <c r="BO712" s="4">
        <v>2</v>
      </c>
      <c r="BP712" s="4">
        <v>2</v>
      </c>
      <c r="BQ712" s="4">
        <v>30</v>
      </c>
      <c r="BR712" s="4" t="s">
        <v>95</v>
      </c>
      <c r="BS712" s="4"/>
      <c r="BT712" s="4" t="s">
        <v>998</v>
      </c>
      <c r="BU712" s="89">
        <v>44907</v>
      </c>
      <c r="BV712" s="4">
        <v>32501</v>
      </c>
      <c r="BW712" s="5"/>
      <c r="BX712" s="4" t="s">
        <v>63</v>
      </c>
      <c r="BY712" s="4" t="s">
        <v>63</v>
      </c>
      <c r="BZ712" s="4"/>
      <c r="CA712" s="4"/>
      <c r="CB712" s="4" t="s">
        <v>63</v>
      </c>
      <c r="CC712" s="4" t="s">
        <v>63</v>
      </c>
      <c r="CD712" s="4"/>
      <c r="CE712" s="4" t="s">
        <v>63</v>
      </c>
      <c r="CF712" s="4"/>
      <c r="CG712" s="4" t="s">
        <v>62</v>
      </c>
      <c r="CH712" s="4" t="s">
        <v>913</v>
      </c>
      <c r="CI712" s="4" t="s">
        <v>63</v>
      </c>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t="s">
        <v>864</v>
      </c>
      <c r="DK712" s="4" t="s">
        <v>865</v>
      </c>
      <c r="DL712" s="4"/>
      <c r="DM712" s="4"/>
      <c r="DN712" s="4" t="s">
        <v>63</v>
      </c>
      <c r="DO712" s="4" t="s">
        <v>2142</v>
      </c>
      <c r="DP712" s="4" t="s">
        <v>62</v>
      </c>
      <c r="DQ712" s="4" t="s">
        <v>77</v>
      </c>
      <c r="DR712" s="4"/>
      <c r="DS712" s="4"/>
      <c r="DT712" s="4"/>
      <c r="DU712" s="4"/>
      <c r="DV712" s="4"/>
      <c r="DW712" s="4"/>
      <c r="DX712" s="4"/>
      <c r="DY712" s="4"/>
      <c r="DZ712" s="4"/>
      <c r="EA712" s="213"/>
      <c r="EB712" s="4">
        <v>5</v>
      </c>
      <c r="EC712" s="4">
        <v>5</v>
      </c>
      <c r="ED712" s="4"/>
      <c r="EE712" s="4" t="s">
        <v>2143</v>
      </c>
      <c r="EF712" s="4">
        <v>7</v>
      </c>
      <c r="EG712" s="4"/>
      <c r="EH712" s="4"/>
      <c r="EI712" s="4"/>
      <c r="EJ712" s="4"/>
      <c r="EK712" s="4"/>
      <c r="EL712" s="4"/>
      <c r="EM712" s="4"/>
      <c r="EN712" s="4"/>
      <c r="EO712" s="4"/>
      <c r="EP712" s="4"/>
      <c r="EQ712" s="4"/>
      <c r="ER712" s="4"/>
      <c r="ES712" s="4"/>
      <c r="ET712" s="4"/>
      <c r="EU712" s="4"/>
      <c r="EV712" s="4">
        <v>750</v>
      </c>
      <c r="EW712" s="4">
        <v>404</v>
      </c>
      <c r="EX712" s="4">
        <v>298</v>
      </c>
      <c r="EY712" s="4">
        <v>356</v>
      </c>
      <c r="EZ712" s="4"/>
      <c r="FA712" s="4"/>
      <c r="FB712" s="4"/>
      <c r="FC712" s="4"/>
      <c r="FD712" s="4"/>
      <c r="FE712" s="4"/>
      <c r="FF712" s="4"/>
      <c r="FG712" s="4"/>
      <c r="FH712" s="4"/>
      <c r="FI712" s="4"/>
    </row>
    <row r="713" spans="1:165" x14ac:dyDescent="0.35">
      <c r="A713" s="4">
        <v>2023</v>
      </c>
      <c r="B713" s="4" t="s">
        <v>293</v>
      </c>
      <c r="C713" s="4" t="s">
        <v>909</v>
      </c>
      <c r="D713" s="4" t="s">
        <v>2144</v>
      </c>
      <c r="E713" s="4" t="s">
        <v>145</v>
      </c>
      <c r="F713" s="4">
        <v>16</v>
      </c>
      <c r="G713" s="88">
        <v>2</v>
      </c>
      <c r="H713" s="4">
        <v>4</v>
      </c>
      <c r="I713" s="4" t="s">
        <v>882</v>
      </c>
      <c r="J713" s="4">
        <v>21</v>
      </c>
      <c r="K713" s="4">
        <v>26</v>
      </c>
      <c r="L713" s="4">
        <v>23</v>
      </c>
      <c r="M713" s="4">
        <v>26.2</v>
      </c>
      <c r="N713" s="4">
        <v>40.9</v>
      </c>
      <c r="O713" s="4">
        <v>31.255099999999999</v>
      </c>
      <c r="P713" s="4">
        <v>20.674099999999999</v>
      </c>
      <c r="Q713" s="4">
        <v>26</v>
      </c>
      <c r="R713" s="4">
        <v>23</v>
      </c>
      <c r="S713" s="4"/>
      <c r="T713" s="4" t="s">
        <v>796</v>
      </c>
      <c r="U713" s="4" t="s">
        <v>797</v>
      </c>
      <c r="V713" s="4" t="s">
        <v>73</v>
      </c>
      <c r="W713" s="4" t="s">
        <v>74</v>
      </c>
      <c r="X713" s="4"/>
      <c r="Y713" s="4">
        <v>8</v>
      </c>
      <c r="Z713" s="4" t="s">
        <v>62</v>
      </c>
      <c r="AA713" s="4" t="s">
        <v>63</v>
      </c>
      <c r="AB713" s="4" t="s">
        <v>93</v>
      </c>
      <c r="AC713" s="4" t="s">
        <v>94</v>
      </c>
      <c r="AD713" s="4">
        <v>85</v>
      </c>
      <c r="AE713" s="4"/>
      <c r="AF713" s="4"/>
      <c r="AG713" s="4" t="s">
        <v>856</v>
      </c>
      <c r="AH713" s="4" t="s">
        <v>857</v>
      </c>
      <c r="AI713" s="4" t="s">
        <v>64</v>
      </c>
      <c r="AJ713" s="4" t="s">
        <v>65</v>
      </c>
      <c r="AK713" s="4" t="s">
        <v>66</v>
      </c>
      <c r="AL713" s="4" t="s">
        <v>67</v>
      </c>
      <c r="AM713" s="4"/>
      <c r="AN713" s="4"/>
      <c r="AO713" s="4"/>
      <c r="AP713" s="4"/>
      <c r="AQ713" s="4"/>
      <c r="AR713" s="4"/>
      <c r="AS713" s="4">
        <v>1900</v>
      </c>
      <c r="AT713" s="4">
        <v>1900</v>
      </c>
      <c r="AU713" s="4"/>
      <c r="AV713" s="4"/>
      <c r="AW713" s="4"/>
      <c r="AX713" s="4"/>
      <c r="AY713" s="4"/>
      <c r="AZ713" s="4"/>
      <c r="BA713" s="4"/>
      <c r="BB713" s="4"/>
      <c r="BC713" s="4"/>
      <c r="BD713" s="4"/>
      <c r="BE713" s="4"/>
      <c r="BF713" s="4"/>
      <c r="BG713" s="4"/>
      <c r="BH713" s="4"/>
      <c r="BI713" s="4"/>
      <c r="BJ713" s="4"/>
      <c r="BK713" s="4"/>
      <c r="BL713" s="4"/>
      <c r="BM713" s="4"/>
      <c r="BN713" s="92" t="s">
        <v>1004</v>
      </c>
      <c r="BO713" s="4">
        <v>2</v>
      </c>
      <c r="BP713" s="4">
        <v>2</v>
      </c>
      <c r="BQ713" s="4">
        <v>30</v>
      </c>
      <c r="BR713" s="4" t="s">
        <v>95</v>
      </c>
      <c r="BS713" s="4"/>
      <c r="BT713" s="4" t="s">
        <v>998</v>
      </c>
      <c r="BU713" s="89">
        <v>44911</v>
      </c>
      <c r="BV713" s="4">
        <v>32459</v>
      </c>
      <c r="BW713" s="5"/>
      <c r="BX713" s="4" t="s">
        <v>63</v>
      </c>
      <c r="BY713" s="4" t="s">
        <v>63</v>
      </c>
      <c r="BZ713" s="4"/>
      <c r="CA713" s="4"/>
      <c r="CB713" s="4" t="s">
        <v>63</v>
      </c>
      <c r="CC713" s="4" t="s">
        <v>63</v>
      </c>
      <c r="CD713" s="4" t="s">
        <v>2145</v>
      </c>
      <c r="CE713" s="4" t="s">
        <v>63</v>
      </c>
      <c r="CF713" s="4"/>
      <c r="CG713" s="4" t="s">
        <v>62</v>
      </c>
      <c r="CH713" s="4" t="s">
        <v>2146</v>
      </c>
      <c r="CI713" s="4" t="s">
        <v>63</v>
      </c>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t="s">
        <v>806</v>
      </c>
      <c r="DK713" s="4" t="s">
        <v>807</v>
      </c>
      <c r="DL713" s="4"/>
      <c r="DM713" s="4"/>
      <c r="DN713" s="4" t="s">
        <v>63</v>
      </c>
      <c r="DO713" s="4" t="s">
        <v>2147</v>
      </c>
      <c r="DP713" s="4" t="s">
        <v>62</v>
      </c>
      <c r="DQ713" s="4" t="s">
        <v>77</v>
      </c>
      <c r="DR713" s="4"/>
      <c r="DS713" s="4"/>
      <c r="DT713" s="4"/>
      <c r="DU713" s="4"/>
      <c r="DV713" s="4"/>
      <c r="DW713" s="4"/>
      <c r="DX713" s="4"/>
      <c r="DY713" s="4"/>
      <c r="DZ713" s="4"/>
      <c r="EA713" s="213"/>
      <c r="EB713" s="4">
        <v>5</v>
      </c>
      <c r="EC713" s="4">
        <v>5</v>
      </c>
      <c r="ED713" s="4"/>
      <c r="EE713" s="4" t="s">
        <v>2148</v>
      </c>
      <c r="EF713" s="4">
        <v>6</v>
      </c>
      <c r="EG713" s="4"/>
      <c r="EH713" s="4"/>
      <c r="EI713" s="4"/>
      <c r="EJ713" s="4"/>
      <c r="EK713" s="4"/>
      <c r="EL713" s="4"/>
      <c r="EM713" s="4"/>
      <c r="EN713" s="4"/>
      <c r="EO713" s="4"/>
      <c r="EP713" s="4"/>
      <c r="EQ713" s="4"/>
      <c r="ER713" s="4"/>
      <c r="ES713" s="4"/>
      <c r="ET713" s="4"/>
      <c r="EU713" s="4"/>
      <c r="EV713" s="4">
        <v>1500</v>
      </c>
      <c r="EW713" s="4">
        <v>430</v>
      </c>
      <c r="EX713" s="4">
        <v>474</v>
      </c>
      <c r="EY713" s="4">
        <v>386</v>
      </c>
      <c r="EZ713" s="4"/>
      <c r="FA713" s="4"/>
      <c r="FB713" s="4"/>
      <c r="FC713" s="4"/>
      <c r="FD713" s="4"/>
      <c r="FE713" s="4"/>
      <c r="FF713" s="4"/>
      <c r="FG713" s="4"/>
      <c r="FH713" s="4"/>
      <c r="FI713" s="4"/>
    </row>
    <row r="714" spans="1:165" x14ac:dyDescent="0.35">
      <c r="A714" s="4">
        <v>2023</v>
      </c>
      <c r="B714" s="4" t="s">
        <v>293</v>
      </c>
      <c r="C714" s="4" t="s">
        <v>909</v>
      </c>
      <c r="D714" s="4" t="s">
        <v>2144</v>
      </c>
      <c r="E714" s="4" t="s">
        <v>145</v>
      </c>
      <c r="F714" s="4">
        <v>20</v>
      </c>
      <c r="G714" s="88">
        <v>2</v>
      </c>
      <c r="H714" s="4">
        <v>4</v>
      </c>
      <c r="I714" s="4" t="s">
        <v>818</v>
      </c>
      <c r="J714" s="4">
        <v>21</v>
      </c>
      <c r="K714" s="4">
        <v>26</v>
      </c>
      <c r="L714" s="4">
        <v>23</v>
      </c>
      <c r="M714" s="4">
        <v>26</v>
      </c>
      <c r="N714" s="4">
        <v>40.4</v>
      </c>
      <c r="O714" s="4">
        <v>30.966999999999999</v>
      </c>
      <c r="P714" s="4">
        <v>20.529599999999999</v>
      </c>
      <c r="Q714" s="4">
        <v>26</v>
      </c>
      <c r="R714" s="4">
        <v>23.449100000000001</v>
      </c>
      <c r="S714" s="4"/>
      <c r="T714" s="4" t="s">
        <v>796</v>
      </c>
      <c r="U714" s="4" t="s">
        <v>797</v>
      </c>
      <c r="V714" s="4" t="s">
        <v>819</v>
      </c>
      <c r="W714" s="4" t="s">
        <v>820</v>
      </c>
      <c r="X714" s="4"/>
      <c r="Y714" s="4">
        <v>8</v>
      </c>
      <c r="Z714" s="4" t="s">
        <v>62</v>
      </c>
      <c r="AA714" s="4" t="s">
        <v>63</v>
      </c>
      <c r="AB714" s="4" t="s">
        <v>93</v>
      </c>
      <c r="AC714" s="4" t="s">
        <v>94</v>
      </c>
      <c r="AD714" s="4">
        <v>85</v>
      </c>
      <c r="AE714" s="4"/>
      <c r="AF714" s="4"/>
      <c r="AG714" s="4" t="s">
        <v>856</v>
      </c>
      <c r="AH714" s="4" t="s">
        <v>857</v>
      </c>
      <c r="AI714" s="4" t="s">
        <v>64</v>
      </c>
      <c r="AJ714" s="4" t="s">
        <v>65</v>
      </c>
      <c r="AK714" s="4" t="s">
        <v>66</v>
      </c>
      <c r="AL714" s="4" t="s">
        <v>67</v>
      </c>
      <c r="AM714" s="4"/>
      <c r="AN714" s="4"/>
      <c r="AO714" s="4"/>
      <c r="AP714" s="4"/>
      <c r="AQ714" s="4"/>
      <c r="AR714" s="4"/>
      <c r="AS714" s="4">
        <v>1900</v>
      </c>
      <c r="AT714" s="4">
        <v>1900</v>
      </c>
      <c r="AU714" s="4"/>
      <c r="AV714" s="4"/>
      <c r="AW714" s="4"/>
      <c r="AX714" s="4"/>
      <c r="AY714" s="4"/>
      <c r="AZ714" s="4"/>
      <c r="BA714" s="4"/>
      <c r="BB714" s="4"/>
      <c r="BC714" s="4"/>
      <c r="BD714" s="4"/>
      <c r="BE714" s="4"/>
      <c r="BF714" s="4"/>
      <c r="BG714" s="4"/>
      <c r="BH714" s="4"/>
      <c r="BI714" s="4"/>
      <c r="BJ714" s="4"/>
      <c r="BK714" s="4"/>
      <c r="BL714" s="4"/>
      <c r="BM714" s="4"/>
      <c r="BN714" s="92" t="s">
        <v>1004</v>
      </c>
      <c r="BO714" s="4">
        <v>2</v>
      </c>
      <c r="BP714" s="4">
        <v>2</v>
      </c>
      <c r="BQ714" s="4">
        <v>30</v>
      </c>
      <c r="BR714" s="4" t="s">
        <v>95</v>
      </c>
      <c r="BS714" s="4"/>
      <c r="BT714" s="4" t="s">
        <v>998</v>
      </c>
      <c r="BU714" s="89">
        <v>44911</v>
      </c>
      <c r="BV714" s="4">
        <v>32460</v>
      </c>
      <c r="BW714" s="5"/>
      <c r="BX714" s="4" t="s">
        <v>63</v>
      </c>
      <c r="BY714" s="4" t="s">
        <v>63</v>
      </c>
      <c r="BZ714" s="4"/>
      <c r="CA714" s="4"/>
      <c r="CB714" s="4" t="s">
        <v>63</v>
      </c>
      <c r="CC714" s="4" t="s">
        <v>63</v>
      </c>
      <c r="CD714" s="4" t="s">
        <v>2145</v>
      </c>
      <c r="CE714" s="4" t="s">
        <v>63</v>
      </c>
      <c r="CF714" s="4"/>
      <c r="CG714" s="4" t="s">
        <v>62</v>
      </c>
      <c r="CH714" s="4" t="s">
        <v>2146</v>
      </c>
      <c r="CI714" s="4" t="s">
        <v>63</v>
      </c>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t="s">
        <v>806</v>
      </c>
      <c r="DK714" s="4" t="s">
        <v>807</v>
      </c>
      <c r="DL714" s="4"/>
      <c r="DM714" s="4"/>
      <c r="DN714" s="4" t="s">
        <v>63</v>
      </c>
      <c r="DO714" s="4" t="s">
        <v>2147</v>
      </c>
      <c r="DP714" s="4" t="s">
        <v>62</v>
      </c>
      <c r="DQ714" s="4" t="s">
        <v>77</v>
      </c>
      <c r="DR714" s="4"/>
      <c r="DS714" s="4"/>
      <c r="DT714" s="4"/>
      <c r="DU714" s="4"/>
      <c r="DV714" s="4"/>
      <c r="DW714" s="4"/>
      <c r="DX714" s="4"/>
      <c r="DY714" s="4"/>
      <c r="DZ714" s="4"/>
      <c r="EA714" s="213"/>
      <c r="EB714" s="4">
        <v>5</v>
      </c>
      <c r="EC714" s="4">
        <v>5</v>
      </c>
      <c r="ED714" s="4"/>
      <c r="EE714" s="4" t="s">
        <v>2148</v>
      </c>
      <c r="EF714" s="4">
        <v>6</v>
      </c>
      <c r="EG714" s="4"/>
      <c r="EH714" s="4"/>
      <c r="EI714" s="4"/>
      <c r="EJ714" s="4"/>
      <c r="EK714" s="4"/>
      <c r="EL714" s="4"/>
      <c r="EM714" s="4"/>
      <c r="EN714" s="4"/>
      <c r="EO714" s="4"/>
      <c r="EP714" s="4"/>
      <c r="EQ714" s="4"/>
      <c r="ER714" s="4"/>
      <c r="ES714" s="4"/>
      <c r="ET714" s="4"/>
      <c r="EU714" s="4"/>
      <c r="EV714" s="4">
        <v>1500</v>
      </c>
      <c r="EW714" s="4">
        <v>433</v>
      </c>
      <c r="EX714" s="4">
        <v>473</v>
      </c>
      <c r="EY714" s="4">
        <v>387</v>
      </c>
      <c r="EZ714" s="4"/>
      <c r="FA714" s="4"/>
      <c r="FB714" s="4"/>
      <c r="FC714" s="4"/>
      <c r="FD714" s="4"/>
      <c r="FE714" s="4"/>
      <c r="FF714" s="4"/>
      <c r="FG714" s="4"/>
      <c r="FH714" s="4"/>
      <c r="FI714" s="4"/>
    </row>
    <row r="715" spans="1:165" x14ac:dyDescent="0.35">
      <c r="A715">
        <v>2023</v>
      </c>
      <c r="B715" t="s">
        <v>59</v>
      </c>
      <c r="C715" t="s">
        <v>2149</v>
      </c>
      <c r="D715" t="s">
        <v>2150</v>
      </c>
      <c r="E715" t="s">
        <v>61</v>
      </c>
      <c r="F715">
        <v>84</v>
      </c>
      <c r="G715" s="209">
        <v>2.5</v>
      </c>
      <c r="H715">
        <v>4</v>
      </c>
      <c r="I715" t="s">
        <v>1673</v>
      </c>
      <c r="J715">
        <v>24</v>
      </c>
      <c r="K715">
        <v>31</v>
      </c>
      <c r="L715">
        <v>27</v>
      </c>
      <c r="M715">
        <v>31.609000000000002</v>
      </c>
      <c r="N715">
        <v>45.073399999999999</v>
      </c>
      <c r="O715">
        <v>36.517899999999997</v>
      </c>
      <c r="P715">
        <v>24</v>
      </c>
      <c r="Q715">
        <v>31.337299999999999</v>
      </c>
      <c r="R715">
        <v>27.177</v>
      </c>
      <c r="T715" t="s">
        <v>852</v>
      </c>
      <c r="U715" t="s">
        <v>853</v>
      </c>
      <c r="V715" t="s">
        <v>895</v>
      </c>
      <c r="W715" t="s">
        <v>896</v>
      </c>
      <c r="Y715">
        <v>8</v>
      </c>
      <c r="Z715" t="s">
        <v>62</v>
      </c>
      <c r="AA715" t="s">
        <v>63</v>
      </c>
      <c r="AB715" t="s">
        <v>93</v>
      </c>
      <c r="AC715" t="s">
        <v>94</v>
      </c>
      <c r="AD715">
        <v>15</v>
      </c>
      <c r="AG715" t="s">
        <v>856</v>
      </c>
      <c r="AH715" t="s">
        <v>857</v>
      </c>
      <c r="AI715" t="s">
        <v>64</v>
      </c>
      <c r="AJ715" t="s">
        <v>65</v>
      </c>
      <c r="AK715" t="s">
        <v>66</v>
      </c>
      <c r="AL715" t="s">
        <v>67</v>
      </c>
      <c r="AS715">
        <v>1650</v>
      </c>
      <c r="AT715">
        <v>1650</v>
      </c>
      <c r="BN715" s="192" t="s">
        <v>1004</v>
      </c>
      <c r="BO715">
        <v>2</v>
      </c>
      <c r="BP715">
        <v>2</v>
      </c>
      <c r="BQ715">
        <v>30</v>
      </c>
      <c r="BR715" t="s">
        <v>95</v>
      </c>
      <c r="BT715" t="s">
        <v>998</v>
      </c>
      <c r="BU715" s="210">
        <v>44805</v>
      </c>
      <c r="BV715">
        <v>31896</v>
      </c>
      <c r="BX715" t="s">
        <v>63</v>
      </c>
      <c r="CB715" t="s">
        <v>63</v>
      </c>
      <c r="CC715" t="s">
        <v>63</v>
      </c>
      <c r="CE715" t="s">
        <v>63</v>
      </c>
      <c r="CG715" t="s">
        <v>62</v>
      </c>
      <c r="CH715" t="s">
        <v>2151</v>
      </c>
      <c r="CI715" t="s">
        <v>63</v>
      </c>
      <c r="DJ715" t="s">
        <v>806</v>
      </c>
      <c r="DK715" t="s">
        <v>807</v>
      </c>
      <c r="DN715" t="s">
        <v>63</v>
      </c>
      <c r="DO715" t="s">
        <v>1116</v>
      </c>
      <c r="DP715" t="s">
        <v>63</v>
      </c>
      <c r="DQ715" t="s">
        <v>69</v>
      </c>
      <c r="EB715">
        <v>5</v>
      </c>
      <c r="EC715">
        <v>5</v>
      </c>
      <c r="EE715" t="s">
        <v>2152</v>
      </c>
      <c r="EF715">
        <v>7</v>
      </c>
      <c r="EV715">
        <v>250</v>
      </c>
      <c r="EW715">
        <v>370</v>
      </c>
      <c r="EX715">
        <v>284</v>
      </c>
      <c r="EY715">
        <v>332</v>
      </c>
    </row>
    <row r="716" spans="1:165" x14ac:dyDescent="0.35">
      <c r="A716">
        <v>2023</v>
      </c>
      <c r="B716" t="s">
        <v>1458</v>
      </c>
      <c r="C716" t="s">
        <v>1459</v>
      </c>
      <c r="D716" t="s">
        <v>2153</v>
      </c>
      <c r="E716" t="s">
        <v>1461</v>
      </c>
      <c r="F716">
        <v>230</v>
      </c>
      <c r="G716" s="209">
        <v>1.5</v>
      </c>
      <c r="H716">
        <v>4</v>
      </c>
      <c r="I716" t="s">
        <v>1673</v>
      </c>
      <c r="J716">
        <v>25</v>
      </c>
      <c r="K716">
        <v>28</v>
      </c>
      <c r="L716">
        <v>26</v>
      </c>
      <c r="M716">
        <v>33.077300000000001</v>
      </c>
      <c r="N716">
        <v>42.296100000000003</v>
      </c>
      <c r="O716">
        <v>36.674399999999999</v>
      </c>
      <c r="P716">
        <v>25</v>
      </c>
      <c r="Q716">
        <v>27.9039</v>
      </c>
      <c r="R716">
        <v>26</v>
      </c>
      <c r="T716" t="s">
        <v>796</v>
      </c>
      <c r="U716" t="s">
        <v>797</v>
      </c>
      <c r="V716" t="s">
        <v>895</v>
      </c>
      <c r="W716" t="s">
        <v>896</v>
      </c>
      <c r="Y716">
        <v>8</v>
      </c>
      <c r="Z716" t="s">
        <v>62</v>
      </c>
      <c r="AA716" t="s">
        <v>63</v>
      </c>
      <c r="AB716" t="s">
        <v>93</v>
      </c>
      <c r="AC716" t="s">
        <v>94</v>
      </c>
      <c r="AD716">
        <v>10</v>
      </c>
      <c r="AG716" t="s">
        <v>856</v>
      </c>
      <c r="AH716" t="s">
        <v>857</v>
      </c>
      <c r="AI716" t="s">
        <v>64</v>
      </c>
      <c r="AJ716" t="s">
        <v>65</v>
      </c>
      <c r="AK716" t="s">
        <v>66</v>
      </c>
      <c r="AL716" t="s">
        <v>67</v>
      </c>
      <c r="AS716">
        <v>1700</v>
      </c>
      <c r="AT716">
        <v>1700</v>
      </c>
      <c r="BN716" s="192" t="s">
        <v>1004</v>
      </c>
      <c r="BO716">
        <v>2</v>
      </c>
      <c r="BP716">
        <v>2</v>
      </c>
      <c r="BQ716">
        <v>30</v>
      </c>
      <c r="BR716" t="s">
        <v>95</v>
      </c>
      <c r="BT716" t="s">
        <v>1289</v>
      </c>
      <c r="BU716" s="210">
        <v>44652</v>
      </c>
      <c r="BV716">
        <v>31041</v>
      </c>
      <c r="BX716" t="s">
        <v>63</v>
      </c>
      <c r="BY716" t="s">
        <v>63</v>
      </c>
      <c r="CB716" t="s">
        <v>63</v>
      </c>
      <c r="CC716" t="s">
        <v>63</v>
      </c>
      <c r="CE716" t="s">
        <v>63</v>
      </c>
      <c r="CG716" t="s">
        <v>62</v>
      </c>
      <c r="CH716" t="s">
        <v>2154</v>
      </c>
      <c r="CI716" t="s">
        <v>63</v>
      </c>
      <c r="DJ716" t="s">
        <v>806</v>
      </c>
      <c r="DK716" t="s">
        <v>807</v>
      </c>
      <c r="DN716" t="s">
        <v>63</v>
      </c>
      <c r="DO716" t="s">
        <v>825</v>
      </c>
      <c r="DP716" t="s">
        <v>63</v>
      </c>
      <c r="DQ716" t="s">
        <v>69</v>
      </c>
      <c r="DY716">
        <v>36.9</v>
      </c>
      <c r="EB716">
        <v>5</v>
      </c>
      <c r="EC716">
        <v>5</v>
      </c>
      <c r="EE716" t="s">
        <v>2155</v>
      </c>
      <c r="EF716">
        <v>5</v>
      </c>
      <c r="EV716">
        <v>500</v>
      </c>
      <c r="EW716">
        <v>353</v>
      </c>
      <c r="EX716">
        <v>314</v>
      </c>
      <c r="EY716">
        <v>338</v>
      </c>
    </row>
    <row r="717" spans="1:165" x14ac:dyDescent="0.35">
      <c r="A717">
        <v>2023</v>
      </c>
      <c r="B717" t="s">
        <v>1458</v>
      </c>
      <c r="C717" t="s">
        <v>1459</v>
      </c>
      <c r="D717" t="s">
        <v>2156</v>
      </c>
      <c r="E717" t="s">
        <v>1461</v>
      </c>
      <c r="F717">
        <v>232</v>
      </c>
      <c r="G717" s="209">
        <v>1.5</v>
      </c>
      <c r="H717">
        <v>4</v>
      </c>
      <c r="I717" t="s">
        <v>1673</v>
      </c>
      <c r="J717">
        <v>26</v>
      </c>
      <c r="K717">
        <v>29</v>
      </c>
      <c r="L717">
        <v>27</v>
      </c>
      <c r="M717">
        <v>34.080100000000002</v>
      </c>
      <c r="N717">
        <v>44.4236</v>
      </c>
      <c r="O717">
        <v>38.068800000000003</v>
      </c>
      <c r="P717">
        <v>26.225100000000001</v>
      </c>
      <c r="Q717">
        <v>29</v>
      </c>
      <c r="R717">
        <v>27</v>
      </c>
      <c r="T717" t="s">
        <v>796</v>
      </c>
      <c r="U717" t="s">
        <v>797</v>
      </c>
      <c r="V717" t="s">
        <v>895</v>
      </c>
      <c r="W717" t="s">
        <v>896</v>
      </c>
      <c r="Y717">
        <v>8</v>
      </c>
      <c r="Z717" t="s">
        <v>62</v>
      </c>
      <c r="AA717" t="s">
        <v>63</v>
      </c>
      <c r="AB717" t="s">
        <v>93</v>
      </c>
      <c r="AC717" t="s">
        <v>94</v>
      </c>
      <c r="AD717">
        <v>10</v>
      </c>
      <c r="AG717" t="s">
        <v>856</v>
      </c>
      <c r="AH717" t="s">
        <v>857</v>
      </c>
      <c r="AI717" t="s">
        <v>64</v>
      </c>
      <c r="AJ717" t="s">
        <v>65</v>
      </c>
      <c r="AK717" t="s">
        <v>66</v>
      </c>
      <c r="AL717" t="s">
        <v>67</v>
      </c>
      <c r="AS717">
        <v>1650</v>
      </c>
      <c r="AT717">
        <v>1650</v>
      </c>
      <c r="BN717" s="192" t="s">
        <v>1004</v>
      </c>
      <c r="BO717">
        <v>2</v>
      </c>
      <c r="BP717">
        <v>2</v>
      </c>
      <c r="BQ717">
        <v>30</v>
      </c>
      <c r="BR717" t="s">
        <v>95</v>
      </c>
      <c r="BT717" t="s">
        <v>1289</v>
      </c>
      <c r="BU717" s="210">
        <v>44652</v>
      </c>
      <c r="BV717">
        <v>31042</v>
      </c>
      <c r="BX717" t="s">
        <v>62</v>
      </c>
      <c r="BY717" t="s">
        <v>63</v>
      </c>
      <c r="CB717" t="s">
        <v>63</v>
      </c>
      <c r="CC717" t="s">
        <v>63</v>
      </c>
      <c r="CE717" t="s">
        <v>63</v>
      </c>
      <c r="CG717" t="s">
        <v>62</v>
      </c>
      <c r="CH717" t="s">
        <v>2154</v>
      </c>
      <c r="CI717" t="s">
        <v>63</v>
      </c>
      <c r="DJ717" t="s">
        <v>806</v>
      </c>
      <c r="DK717" t="s">
        <v>807</v>
      </c>
      <c r="DN717" t="s">
        <v>63</v>
      </c>
      <c r="DO717" t="s">
        <v>825</v>
      </c>
      <c r="DP717" t="s">
        <v>63</v>
      </c>
      <c r="DQ717" t="s">
        <v>69</v>
      </c>
      <c r="DY717">
        <v>38.299999999999997</v>
      </c>
      <c r="EB717">
        <v>5</v>
      </c>
      <c r="EC717">
        <v>5</v>
      </c>
      <c r="EE717" t="s">
        <v>2155</v>
      </c>
      <c r="EF717">
        <v>5</v>
      </c>
      <c r="EV717">
        <v>250</v>
      </c>
      <c r="EW717">
        <v>337</v>
      </c>
      <c r="EX717">
        <v>303</v>
      </c>
      <c r="EY717">
        <v>327</v>
      </c>
    </row>
    <row r="718" spans="1:165" x14ac:dyDescent="0.35">
      <c r="A718">
        <v>2023</v>
      </c>
      <c r="B718" t="s">
        <v>1458</v>
      </c>
      <c r="C718" t="s">
        <v>1459</v>
      </c>
      <c r="D718" t="s">
        <v>2157</v>
      </c>
      <c r="E718" t="s">
        <v>1461</v>
      </c>
      <c r="F718">
        <v>222</v>
      </c>
      <c r="G718" s="209">
        <v>2</v>
      </c>
      <c r="H718">
        <v>4</v>
      </c>
      <c r="I718" t="s">
        <v>894</v>
      </c>
      <c r="J718">
        <v>24</v>
      </c>
      <c r="K718">
        <v>30</v>
      </c>
      <c r="L718">
        <v>27</v>
      </c>
      <c r="M718">
        <v>31.165199999999999</v>
      </c>
      <c r="N718">
        <v>42.948999999999998</v>
      </c>
      <c r="O718">
        <v>35.555</v>
      </c>
      <c r="P718">
        <v>24.2042</v>
      </c>
      <c r="Q718">
        <v>30.0017</v>
      </c>
      <c r="R718">
        <v>26.509399999999999</v>
      </c>
      <c r="T718" t="s">
        <v>852</v>
      </c>
      <c r="U718" t="s">
        <v>853</v>
      </c>
      <c r="V718" t="s">
        <v>895</v>
      </c>
      <c r="W718" t="s">
        <v>896</v>
      </c>
      <c r="Y718">
        <v>6</v>
      </c>
      <c r="Z718" t="s">
        <v>62</v>
      </c>
      <c r="AA718" t="s">
        <v>63</v>
      </c>
      <c r="AB718" t="s">
        <v>93</v>
      </c>
      <c r="AC718" t="s">
        <v>94</v>
      </c>
      <c r="AD718">
        <v>10</v>
      </c>
      <c r="AG718" t="s">
        <v>856</v>
      </c>
      <c r="AH718" t="s">
        <v>857</v>
      </c>
      <c r="AI718" t="s">
        <v>64</v>
      </c>
      <c r="AJ718" t="s">
        <v>65</v>
      </c>
      <c r="AK718" t="s">
        <v>66</v>
      </c>
      <c r="AL718" t="s">
        <v>67</v>
      </c>
      <c r="AS718">
        <v>1650</v>
      </c>
      <c r="AT718">
        <v>1650</v>
      </c>
      <c r="BO718">
        <v>2</v>
      </c>
      <c r="BP718">
        <v>2</v>
      </c>
      <c r="BQ718">
        <v>30</v>
      </c>
      <c r="BR718" t="s">
        <v>95</v>
      </c>
      <c r="BT718" t="s">
        <v>998</v>
      </c>
      <c r="BU718" s="210">
        <v>44866</v>
      </c>
      <c r="BV718">
        <v>32126</v>
      </c>
      <c r="BX718" t="s">
        <v>63</v>
      </c>
      <c r="BY718" t="s">
        <v>63</v>
      </c>
      <c r="CB718" t="s">
        <v>63</v>
      </c>
      <c r="CC718" t="s">
        <v>63</v>
      </c>
      <c r="CE718" t="s">
        <v>63</v>
      </c>
      <c r="CG718" t="s">
        <v>62</v>
      </c>
      <c r="CH718" t="s">
        <v>2154</v>
      </c>
      <c r="CI718" t="s">
        <v>63</v>
      </c>
      <c r="DJ718" t="s">
        <v>864</v>
      </c>
      <c r="DK718" t="s">
        <v>865</v>
      </c>
      <c r="DN718" t="s">
        <v>63</v>
      </c>
      <c r="DO718" t="s">
        <v>825</v>
      </c>
      <c r="DP718" t="s">
        <v>63</v>
      </c>
      <c r="DQ718" t="s">
        <v>69</v>
      </c>
      <c r="DY718">
        <v>35.799999999999997</v>
      </c>
      <c r="EB718">
        <v>5</v>
      </c>
      <c r="EC718">
        <v>5</v>
      </c>
      <c r="EE718" t="s">
        <v>2158</v>
      </c>
      <c r="EF718">
        <v>5</v>
      </c>
      <c r="EV718">
        <v>250</v>
      </c>
      <c r="EW718">
        <v>365</v>
      </c>
      <c r="EX718">
        <v>295</v>
      </c>
      <c r="EY718">
        <v>333</v>
      </c>
    </row>
    <row r="719" spans="1:165" x14ac:dyDescent="0.35">
      <c r="A719">
        <v>2023</v>
      </c>
      <c r="B719" t="s">
        <v>59</v>
      </c>
      <c r="C719" t="s">
        <v>60</v>
      </c>
      <c r="D719" t="s">
        <v>2159</v>
      </c>
      <c r="E719" t="s">
        <v>61</v>
      </c>
      <c r="F719">
        <v>291</v>
      </c>
      <c r="G719" s="209">
        <v>3.5</v>
      </c>
      <c r="H719">
        <v>6</v>
      </c>
      <c r="I719" t="s">
        <v>1114</v>
      </c>
      <c r="J719">
        <v>20</v>
      </c>
      <c r="K719">
        <v>27</v>
      </c>
      <c r="L719">
        <v>23</v>
      </c>
      <c r="M719">
        <v>25.736599999999999</v>
      </c>
      <c r="N719">
        <v>38.703800000000001</v>
      </c>
      <c r="O719">
        <v>30.305700000000002</v>
      </c>
      <c r="P719">
        <v>20.338799999999999</v>
      </c>
      <c r="Q719">
        <v>26.5032</v>
      </c>
      <c r="R719">
        <v>22.7164</v>
      </c>
      <c r="T719" t="s">
        <v>852</v>
      </c>
      <c r="U719" t="s">
        <v>853</v>
      </c>
      <c r="V719" t="s">
        <v>819</v>
      </c>
      <c r="W719" t="s">
        <v>820</v>
      </c>
      <c r="Y719">
        <v>9</v>
      </c>
      <c r="Z719" t="s">
        <v>62</v>
      </c>
      <c r="AA719" t="s">
        <v>63</v>
      </c>
      <c r="AB719" t="s">
        <v>93</v>
      </c>
      <c r="AC719" t="s">
        <v>94</v>
      </c>
      <c r="AD719">
        <v>15</v>
      </c>
      <c r="AG719" t="s">
        <v>856</v>
      </c>
      <c r="AH719" t="s">
        <v>857</v>
      </c>
      <c r="AI719" t="s">
        <v>64</v>
      </c>
      <c r="AJ719" t="s">
        <v>65</v>
      </c>
      <c r="AK719" t="s">
        <v>66</v>
      </c>
      <c r="AL719" t="s">
        <v>67</v>
      </c>
      <c r="AS719">
        <v>1900</v>
      </c>
      <c r="AT719">
        <v>1900</v>
      </c>
      <c r="BN719" s="192" t="s">
        <v>1004</v>
      </c>
      <c r="BO719">
        <v>2</v>
      </c>
      <c r="BP719">
        <v>2</v>
      </c>
      <c r="BQ719">
        <v>30</v>
      </c>
      <c r="BR719" t="s">
        <v>95</v>
      </c>
      <c r="BT719" t="s">
        <v>1289</v>
      </c>
      <c r="BU719" s="210">
        <v>44813</v>
      </c>
      <c r="BV719">
        <v>31805</v>
      </c>
      <c r="BX719" t="s">
        <v>63</v>
      </c>
      <c r="CB719" t="s">
        <v>63</v>
      </c>
      <c r="CC719" t="s">
        <v>63</v>
      </c>
      <c r="CE719" t="s">
        <v>63</v>
      </c>
      <c r="CG719" t="s">
        <v>62</v>
      </c>
      <c r="CH719" t="s">
        <v>2160</v>
      </c>
      <c r="CI719" t="s">
        <v>63</v>
      </c>
      <c r="DJ719" t="s">
        <v>806</v>
      </c>
      <c r="DK719" t="s">
        <v>807</v>
      </c>
      <c r="DN719" t="s">
        <v>63</v>
      </c>
      <c r="DO719" t="s">
        <v>1116</v>
      </c>
      <c r="DP719" t="s">
        <v>62</v>
      </c>
      <c r="DQ719" t="s">
        <v>77</v>
      </c>
      <c r="EB719">
        <v>5</v>
      </c>
      <c r="EC719">
        <v>5</v>
      </c>
      <c r="EE719" t="s">
        <v>2161</v>
      </c>
      <c r="EF719">
        <v>5</v>
      </c>
      <c r="EV719">
        <v>1500</v>
      </c>
      <c r="EW719">
        <v>436</v>
      </c>
      <c r="EX719">
        <v>334</v>
      </c>
      <c r="EY719">
        <v>390</v>
      </c>
    </row>
    <row r="720" spans="1:165" x14ac:dyDescent="0.35">
      <c r="A720" s="4">
        <v>2023</v>
      </c>
      <c r="B720" s="4" t="s">
        <v>59</v>
      </c>
      <c r="C720" s="4" t="s">
        <v>60</v>
      </c>
      <c r="D720" s="4" t="s">
        <v>2162</v>
      </c>
      <c r="E720" s="4" t="s">
        <v>61</v>
      </c>
      <c r="F720" s="4">
        <v>195</v>
      </c>
      <c r="G720" s="88">
        <v>1.5</v>
      </c>
      <c r="H720" s="4">
        <v>3</v>
      </c>
      <c r="I720" s="4" t="s">
        <v>1673</v>
      </c>
      <c r="J720" s="4">
        <v>30</v>
      </c>
      <c r="K720" s="4">
        <v>37</v>
      </c>
      <c r="L720" s="4">
        <v>33</v>
      </c>
      <c r="M720" s="4">
        <v>41.4602</v>
      </c>
      <c r="N720" s="4">
        <v>57</v>
      </c>
      <c r="O720" s="4">
        <v>47.257899999999999</v>
      </c>
      <c r="P720" s="4">
        <v>30</v>
      </c>
      <c r="Q720" s="4">
        <v>37</v>
      </c>
      <c r="R720" s="4">
        <v>33</v>
      </c>
      <c r="S720" s="4"/>
      <c r="T720" s="4" t="s">
        <v>796</v>
      </c>
      <c r="U720" s="4" t="s">
        <v>797</v>
      </c>
      <c r="V720" s="4" t="s">
        <v>895</v>
      </c>
      <c r="W720" s="4" t="s">
        <v>896</v>
      </c>
      <c r="X720" s="4"/>
      <c r="Y720" s="4">
        <v>8</v>
      </c>
      <c r="Z720" s="4" t="s">
        <v>62</v>
      </c>
      <c r="AA720" s="4" t="s">
        <v>63</v>
      </c>
      <c r="AB720" s="4" t="s">
        <v>93</v>
      </c>
      <c r="AC720" s="4" t="s">
        <v>94</v>
      </c>
      <c r="AD720" s="4">
        <v>15</v>
      </c>
      <c r="AE720" s="4"/>
      <c r="AF720" s="4"/>
      <c r="AG720" s="4" t="s">
        <v>856</v>
      </c>
      <c r="AH720" s="4" t="s">
        <v>857</v>
      </c>
      <c r="AI720" s="4" t="s">
        <v>64</v>
      </c>
      <c r="AJ720" s="4" t="s">
        <v>65</v>
      </c>
      <c r="AK720" s="4" t="s">
        <v>66</v>
      </c>
      <c r="AL720" s="4" t="s">
        <v>67</v>
      </c>
      <c r="AM720" s="4"/>
      <c r="AN720" s="4"/>
      <c r="AO720" s="4"/>
      <c r="AP720" s="4"/>
      <c r="AQ720" s="4"/>
      <c r="AR720" s="4"/>
      <c r="AS720" s="4">
        <v>1350</v>
      </c>
      <c r="AT720" s="4">
        <v>1350</v>
      </c>
      <c r="AU720" s="4"/>
      <c r="AV720" s="4"/>
      <c r="AW720" s="4"/>
      <c r="AX720" s="4"/>
      <c r="AY720" s="4"/>
      <c r="AZ720" s="4"/>
      <c r="BA720" s="4"/>
      <c r="BB720" s="4"/>
      <c r="BC720" s="4"/>
      <c r="BD720" s="4"/>
      <c r="BE720" s="4"/>
      <c r="BF720" s="4"/>
      <c r="BG720" s="4"/>
      <c r="BH720" s="4"/>
      <c r="BI720" s="4"/>
      <c r="BJ720" s="4"/>
      <c r="BK720" s="4"/>
      <c r="BL720" s="4"/>
      <c r="BM720" s="4"/>
      <c r="BN720" s="92" t="s">
        <v>1914</v>
      </c>
      <c r="BO720" s="4">
        <v>2</v>
      </c>
      <c r="BP720" s="4">
        <v>2</v>
      </c>
      <c r="BQ720" s="4">
        <v>30</v>
      </c>
      <c r="BR720" s="4" t="s">
        <v>95</v>
      </c>
      <c r="BS720" s="4"/>
      <c r="BT720" s="4" t="s">
        <v>998</v>
      </c>
      <c r="BU720" s="89">
        <v>44915</v>
      </c>
      <c r="BV720" s="4">
        <v>32486</v>
      </c>
      <c r="BW720" s="5"/>
      <c r="BX720" s="4" t="s">
        <v>63</v>
      </c>
      <c r="BY720" s="4"/>
      <c r="BZ720" s="4"/>
      <c r="CA720" s="4"/>
      <c r="CB720" s="4" t="s">
        <v>63</v>
      </c>
      <c r="CC720" s="4" t="s">
        <v>63</v>
      </c>
      <c r="CD720" s="4"/>
      <c r="CE720" s="4" t="s">
        <v>63</v>
      </c>
      <c r="CF720" s="4"/>
      <c r="CG720" s="4" t="s">
        <v>62</v>
      </c>
      <c r="CH720" s="4" t="s">
        <v>2163</v>
      </c>
      <c r="CI720" s="4" t="s">
        <v>63</v>
      </c>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t="s">
        <v>806</v>
      </c>
      <c r="DK720" s="4" t="s">
        <v>807</v>
      </c>
      <c r="DL720" s="4"/>
      <c r="DM720" s="4"/>
      <c r="DN720" s="4" t="s">
        <v>63</v>
      </c>
      <c r="DO720" s="4" t="s">
        <v>1116</v>
      </c>
      <c r="DP720" s="4" t="s">
        <v>62</v>
      </c>
      <c r="DQ720" s="4" t="s">
        <v>77</v>
      </c>
      <c r="DR720" s="4"/>
      <c r="DS720" s="4"/>
      <c r="DT720" s="4"/>
      <c r="DU720" s="4"/>
      <c r="DV720" s="4"/>
      <c r="DW720" s="4"/>
      <c r="DX720" s="4"/>
      <c r="DY720" s="4"/>
      <c r="DZ720" s="4"/>
      <c r="EA720" s="213"/>
      <c r="EB720" s="4">
        <v>6</v>
      </c>
      <c r="EC720" s="4">
        <v>6</v>
      </c>
      <c r="ED720" s="4"/>
      <c r="EE720" s="4" t="s">
        <v>2164</v>
      </c>
      <c r="EF720" s="4">
        <v>6</v>
      </c>
      <c r="EG720" s="4"/>
      <c r="EH720" s="4"/>
      <c r="EI720" s="4"/>
      <c r="EJ720" s="4"/>
      <c r="EK720" s="4"/>
      <c r="EL720" s="4"/>
      <c r="EM720" s="4"/>
      <c r="EN720" s="4"/>
      <c r="EO720" s="4"/>
      <c r="EP720" s="4"/>
      <c r="EQ720" s="4"/>
      <c r="ER720" s="4"/>
      <c r="ES720" s="4"/>
      <c r="ET720" s="4"/>
      <c r="EU720" s="4">
        <v>1250</v>
      </c>
      <c r="EV720" s="4"/>
      <c r="EW720" s="4">
        <v>296</v>
      </c>
      <c r="EX720" s="4">
        <v>240</v>
      </c>
      <c r="EY720" s="4">
        <v>269</v>
      </c>
      <c r="EZ720" s="4"/>
      <c r="FA720" s="4"/>
      <c r="FB720" s="4"/>
      <c r="FC720" s="4"/>
      <c r="FD720" s="4"/>
      <c r="FE720" s="4"/>
      <c r="FF720" s="4"/>
      <c r="FG720" s="4"/>
      <c r="FH720" s="4"/>
      <c r="FI720" s="4"/>
    </row>
    <row r="721" spans="1:165" x14ac:dyDescent="0.35">
      <c r="A721" s="4">
        <v>2023</v>
      </c>
      <c r="B721" s="4" t="s">
        <v>59</v>
      </c>
      <c r="C721" s="4" t="s">
        <v>60</v>
      </c>
      <c r="D721" s="4" t="s">
        <v>2162</v>
      </c>
      <c r="E721" s="4" t="s">
        <v>61</v>
      </c>
      <c r="F721" s="4">
        <v>191</v>
      </c>
      <c r="G721" s="88">
        <v>1.5</v>
      </c>
      <c r="H721" s="4">
        <v>3</v>
      </c>
      <c r="I721" s="4" t="s">
        <v>1673</v>
      </c>
      <c r="J721" s="4">
        <v>30</v>
      </c>
      <c r="K721" s="4">
        <v>37</v>
      </c>
      <c r="L721" s="4">
        <v>33</v>
      </c>
      <c r="M721" s="4">
        <v>39.8538</v>
      </c>
      <c r="N721" s="4">
        <v>56.180700000000002</v>
      </c>
      <c r="O721" s="4">
        <v>45.849899999999998</v>
      </c>
      <c r="P721" s="4">
        <v>30.1206</v>
      </c>
      <c r="Q721" s="4">
        <v>37</v>
      </c>
      <c r="R721" s="4">
        <v>33.261600000000001</v>
      </c>
      <c r="S721" s="4"/>
      <c r="T721" s="4" t="s">
        <v>796</v>
      </c>
      <c r="U721" s="4" t="s">
        <v>797</v>
      </c>
      <c r="V721" s="4" t="s">
        <v>895</v>
      </c>
      <c r="W721" s="4" t="s">
        <v>896</v>
      </c>
      <c r="X721" s="4"/>
      <c r="Y721" s="4">
        <v>8</v>
      </c>
      <c r="Z721" s="4" t="s">
        <v>62</v>
      </c>
      <c r="AA721" s="4" t="s">
        <v>63</v>
      </c>
      <c r="AB721" s="4" t="s">
        <v>93</v>
      </c>
      <c r="AC721" s="4" t="s">
        <v>94</v>
      </c>
      <c r="AD721" s="4">
        <v>15</v>
      </c>
      <c r="AE721" s="4"/>
      <c r="AF721" s="4"/>
      <c r="AG721" s="4" t="s">
        <v>856</v>
      </c>
      <c r="AH721" s="4" t="s">
        <v>857</v>
      </c>
      <c r="AI721" s="4" t="s">
        <v>64</v>
      </c>
      <c r="AJ721" s="4" t="s">
        <v>65</v>
      </c>
      <c r="AK721" s="4" t="s">
        <v>66</v>
      </c>
      <c r="AL721" s="4" t="s">
        <v>67</v>
      </c>
      <c r="AM721" s="4"/>
      <c r="AN721" s="4"/>
      <c r="AO721" s="4"/>
      <c r="AP721" s="4"/>
      <c r="AQ721" s="4"/>
      <c r="AR721" s="4"/>
      <c r="AS721" s="4">
        <v>1350</v>
      </c>
      <c r="AT721" s="4">
        <v>1350</v>
      </c>
      <c r="AU721" s="4"/>
      <c r="AV721" s="4"/>
      <c r="AW721" s="4"/>
      <c r="AX721" s="4"/>
      <c r="AY721" s="4"/>
      <c r="AZ721" s="4"/>
      <c r="BA721" s="4"/>
      <c r="BB721" s="4"/>
      <c r="BC721" s="4"/>
      <c r="BD721" s="4"/>
      <c r="BE721" s="4"/>
      <c r="BF721" s="4"/>
      <c r="BG721" s="4"/>
      <c r="BH721" s="4"/>
      <c r="BI721" s="4"/>
      <c r="BJ721" s="4"/>
      <c r="BK721" s="4"/>
      <c r="BL721" s="4"/>
      <c r="BM721" s="4"/>
      <c r="BN721" s="92" t="s">
        <v>1004</v>
      </c>
      <c r="BO721" s="4">
        <v>2</v>
      </c>
      <c r="BP721" s="4">
        <v>2</v>
      </c>
      <c r="BQ721" s="4">
        <v>30</v>
      </c>
      <c r="BR721" s="4" t="s">
        <v>95</v>
      </c>
      <c r="BS721" s="4"/>
      <c r="BT721" s="4" t="s">
        <v>998</v>
      </c>
      <c r="BU721" s="89">
        <v>44796</v>
      </c>
      <c r="BV721" s="4">
        <v>31713</v>
      </c>
      <c r="BW721" s="5"/>
      <c r="BX721" s="4" t="s">
        <v>63</v>
      </c>
      <c r="BY721" s="4"/>
      <c r="BZ721" s="4"/>
      <c r="CA721" s="4"/>
      <c r="CB721" s="4" t="s">
        <v>63</v>
      </c>
      <c r="CC721" s="4" t="s">
        <v>63</v>
      </c>
      <c r="CD721" s="4"/>
      <c r="CE721" s="4" t="s">
        <v>63</v>
      </c>
      <c r="CF721" s="4"/>
      <c r="CG721" s="4" t="s">
        <v>62</v>
      </c>
      <c r="CH721" s="4" t="s">
        <v>2163</v>
      </c>
      <c r="CI721" s="4" t="s">
        <v>63</v>
      </c>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t="s">
        <v>806</v>
      </c>
      <c r="DK721" s="4" t="s">
        <v>807</v>
      </c>
      <c r="DL721" s="4"/>
      <c r="DM721" s="4"/>
      <c r="DN721" s="4" t="s">
        <v>63</v>
      </c>
      <c r="DO721" s="4" t="s">
        <v>1116</v>
      </c>
      <c r="DP721" s="4" t="s">
        <v>63</v>
      </c>
      <c r="DQ721" s="4" t="s">
        <v>69</v>
      </c>
      <c r="DR721" s="4"/>
      <c r="DS721" s="4"/>
      <c r="DT721" s="4"/>
      <c r="DU721" s="4"/>
      <c r="DV721" s="4"/>
      <c r="DW721" s="4"/>
      <c r="DX721" s="4"/>
      <c r="DY721" s="4"/>
      <c r="DZ721" s="4"/>
      <c r="EA721" s="213"/>
      <c r="EB721" s="4">
        <v>6</v>
      </c>
      <c r="EC721" s="4">
        <v>6</v>
      </c>
      <c r="ED721" s="4"/>
      <c r="EE721" s="4" t="s">
        <v>2165</v>
      </c>
      <c r="EF721" s="4">
        <v>6</v>
      </c>
      <c r="EG721" s="4"/>
      <c r="EH721" s="4"/>
      <c r="EI721" s="4"/>
      <c r="EJ721" s="4"/>
      <c r="EK721" s="4"/>
      <c r="EL721" s="4"/>
      <c r="EM721" s="4"/>
      <c r="EN721" s="4"/>
      <c r="EO721" s="4"/>
      <c r="EP721" s="4"/>
      <c r="EQ721" s="4"/>
      <c r="ER721" s="4"/>
      <c r="ES721" s="4"/>
      <c r="ET721" s="4"/>
      <c r="EU721" s="4">
        <v>1250</v>
      </c>
      <c r="EV721" s="4"/>
      <c r="EW721" s="4">
        <v>296</v>
      </c>
      <c r="EX721" s="4">
        <v>241</v>
      </c>
      <c r="EY721" s="4">
        <v>271</v>
      </c>
      <c r="EZ721" s="4"/>
      <c r="FA721" s="4"/>
      <c r="FB721" s="4"/>
      <c r="FC721" s="4"/>
      <c r="FD721" s="4"/>
      <c r="FE721" s="4"/>
      <c r="FF721" s="4"/>
      <c r="FG721" s="4"/>
      <c r="FH721" s="4"/>
      <c r="FI721" s="4"/>
    </row>
    <row r="722" spans="1:165" x14ac:dyDescent="0.35">
      <c r="A722" s="4">
        <v>2023</v>
      </c>
      <c r="B722" s="4" t="s">
        <v>59</v>
      </c>
      <c r="C722" s="4" t="s">
        <v>60</v>
      </c>
      <c r="D722" s="4" t="s">
        <v>2166</v>
      </c>
      <c r="E722" s="4" t="s">
        <v>61</v>
      </c>
      <c r="F722" s="4">
        <v>196</v>
      </c>
      <c r="G722" s="88">
        <v>1.5</v>
      </c>
      <c r="H722" s="4">
        <v>3</v>
      </c>
      <c r="I722" s="4" t="s">
        <v>1673</v>
      </c>
      <c r="J722" s="4">
        <v>29</v>
      </c>
      <c r="K722" s="4">
        <v>36</v>
      </c>
      <c r="L722" s="4">
        <v>32</v>
      </c>
      <c r="M722" s="4">
        <v>40.6</v>
      </c>
      <c r="N722" s="4">
        <v>56</v>
      </c>
      <c r="O722" s="4">
        <v>46.333799999999997</v>
      </c>
      <c r="P722" s="4">
        <v>29</v>
      </c>
      <c r="Q722" s="4">
        <v>36</v>
      </c>
      <c r="R722" s="4">
        <v>32</v>
      </c>
      <c r="S722" s="4"/>
      <c r="T722" s="4" t="s">
        <v>796</v>
      </c>
      <c r="U722" s="4" t="s">
        <v>797</v>
      </c>
      <c r="V722" s="4" t="s">
        <v>895</v>
      </c>
      <c r="W722" s="4" t="s">
        <v>896</v>
      </c>
      <c r="X722" s="4"/>
      <c r="Y722" s="4">
        <v>8</v>
      </c>
      <c r="Z722" s="4" t="s">
        <v>62</v>
      </c>
      <c r="AA722" s="4" t="s">
        <v>63</v>
      </c>
      <c r="AB722" s="4" t="s">
        <v>93</v>
      </c>
      <c r="AC722" s="4" t="s">
        <v>94</v>
      </c>
      <c r="AD722" s="4">
        <v>15</v>
      </c>
      <c r="AE722" s="4"/>
      <c r="AF722" s="4"/>
      <c r="AG722" s="4" t="s">
        <v>856</v>
      </c>
      <c r="AH722" s="4" t="s">
        <v>857</v>
      </c>
      <c r="AI722" s="4" t="s">
        <v>64</v>
      </c>
      <c r="AJ722" s="4" t="s">
        <v>65</v>
      </c>
      <c r="AK722" s="4" t="s">
        <v>66</v>
      </c>
      <c r="AL722" s="4" t="s">
        <v>67</v>
      </c>
      <c r="AM722" s="4"/>
      <c r="AN722" s="4"/>
      <c r="AO722" s="4"/>
      <c r="AP722" s="4"/>
      <c r="AQ722" s="4"/>
      <c r="AR722" s="4"/>
      <c r="AS722" s="4">
        <v>1400</v>
      </c>
      <c r="AT722" s="4">
        <v>1400</v>
      </c>
      <c r="AU722" s="4"/>
      <c r="AV722" s="4"/>
      <c r="AW722" s="4"/>
      <c r="AX722" s="4"/>
      <c r="AY722" s="4"/>
      <c r="AZ722" s="4"/>
      <c r="BA722" s="4"/>
      <c r="BB722" s="4"/>
      <c r="BC722" s="4"/>
      <c r="BD722" s="4"/>
      <c r="BE722" s="4"/>
      <c r="BF722" s="4"/>
      <c r="BG722" s="4"/>
      <c r="BH722" s="4"/>
      <c r="BI722" s="4"/>
      <c r="BJ722" s="4"/>
      <c r="BK722" s="4"/>
      <c r="BL722" s="4"/>
      <c r="BM722" s="4"/>
      <c r="BN722" s="92" t="s">
        <v>1914</v>
      </c>
      <c r="BO722" s="4">
        <v>2</v>
      </c>
      <c r="BP722" s="4">
        <v>2</v>
      </c>
      <c r="BQ722" s="4">
        <v>30</v>
      </c>
      <c r="BR722" s="4" t="s">
        <v>95</v>
      </c>
      <c r="BS722" s="4"/>
      <c r="BT722" s="4" t="s">
        <v>998</v>
      </c>
      <c r="BU722" s="89">
        <v>44915</v>
      </c>
      <c r="BV722" s="4">
        <v>32487</v>
      </c>
      <c r="BW722" s="5"/>
      <c r="BX722" s="4" t="s">
        <v>62</v>
      </c>
      <c r="BY722" s="4"/>
      <c r="BZ722" s="4"/>
      <c r="CA722" s="4"/>
      <c r="CB722" s="4" t="s">
        <v>63</v>
      </c>
      <c r="CC722" s="4" t="s">
        <v>63</v>
      </c>
      <c r="CD722" s="4"/>
      <c r="CE722" s="4" t="s">
        <v>63</v>
      </c>
      <c r="CF722" s="4"/>
      <c r="CG722" s="4" t="s">
        <v>62</v>
      </c>
      <c r="CH722" s="4" t="s">
        <v>2163</v>
      </c>
      <c r="CI722" s="4" t="s">
        <v>63</v>
      </c>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t="s">
        <v>806</v>
      </c>
      <c r="DK722" s="4" t="s">
        <v>807</v>
      </c>
      <c r="DL722" s="4"/>
      <c r="DM722" s="4"/>
      <c r="DN722" s="4" t="s">
        <v>63</v>
      </c>
      <c r="DO722" s="4" t="s">
        <v>1116</v>
      </c>
      <c r="DP722" s="4" t="s">
        <v>62</v>
      </c>
      <c r="DQ722" s="4" t="s">
        <v>77</v>
      </c>
      <c r="DR722" s="4"/>
      <c r="DS722" s="4"/>
      <c r="DT722" s="4"/>
      <c r="DU722" s="4"/>
      <c r="DV722" s="4"/>
      <c r="DW722" s="4"/>
      <c r="DX722" s="4"/>
      <c r="DY722" s="4"/>
      <c r="DZ722" s="4"/>
      <c r="EA722" s="213"/>
      <c r="EB722" s="4">
        <v>6</v>
      </c>
      <c r="EC722" s="4">
        <v>6</v>
      </c>
      <c r="ED722" s="4"/>
      <c r="EE722" s="4" t="s">
        <v>2164</v>
      </c>
      <c r="EF722" s="4">
        <v>6</v>
      </c>
      <c r="EG722" s="4"/>
      <c r="EH722" s="4"/>
      <c r="EI722" s="4"/>
      <c r="EJ722" s="4"/>
      <c r="EK722" s="4"/>
      <c r="EL722" s="4"/>
      <c r="EM722" s="4"/>
      <c r="EN722" s="4"/>
      <c r="EO722" s="4"/>
      <c r="EP722" s="4"/>
      <c r="EQ722" s="4"/>
      <c r="ER722" s="4"/>
      <c r="ES722" s="4"/>
      <c r="ET722" s="4"/>
      <c r="EU722" s="4">
        <v>1000</v>
      </c>
      <c r="EV722" s="4"/>
      <c r="EW722" s="4">
        <v>307</v>
      </c>
      <c r="EX722" s="4">
        <v>247</v>
      </c>
      <c r="EY722" s="4">
        <v>278</v>
      </c>
      <c r="EZ722" s="4"/>
      <c r="FA722" s="4"/>
      <c r="FB722" s="4"/>
      <c r="FC722" s="4"/>
      <c r="FD722" s="4"/>
      <c r="FE722" s="4"/>
      <c r="FF722" s="4"/>
      <c r="FG722" s="4"/>
      <c r="FH722" s="4"/>
      <c r="FI722" s="4"/>
    </row>
    <row r="723" spans="1:165" x14ac:dyDescent="0.35">
      <c r="A723" s="4">
        <v>2023</v>
      </c>
      <c r="B723" s="4" t="s">
        <v>59</v>
      </c>
      <c r="C723" s="4" t="s">
        <v>60</v>
      </c>
      <c r="D723" s="4" t="s">
        <v>2166</v>
      </c>
      <c r="E723" s="4" t="s">
        <v>61</v>
      </c>
      <c r="F723" s="4">
        <v>192</v>
      </c>
      <c r="G723" s="88">
        <v>1.5</v>
      </c>
      <c r="H723" s="4">
        <v>3</v>
      </c>
      <c r="I723" s="4" t="s">
        <v>1673</v>
      </c>
      <c r="J723" s="4">
        <v>29</v>
      </c>
      <c r="K723" s="4">
        <v>36</v>
      </c>
      <c r="L723" s="4">
        <v>32</v>
      </c>
      <c r="M723" s="4">
        <v>38.9</v>
      </c>
      <c r="N723" s="4">
        <v>54.7</v>
      </c>
      <c r="O723" s="4">
        <v>44.7117</v>
      </c>
      <c r="P723" s="4">
        <v>29.486699999999999</v>
      </c>
      <c r="Q723" s="4">
        <v>36</v>
      </c>
      <c r="R723" s="4">
        <v>32</v>
      </c>
      <c r="S723" s="4"/>
      <c r="T723" s="4" t="s">
        <v>796</v>
      </c>
      <c r="U723" s="4" t="s">
        <v>797</v>
      </c>
      <c r="V723" s="4" t="s">
        <v>895</v>
      </c>
      <c r="W723" s="4" t="s">
        <v>896</v>
      </c>
      <c r="X723" s="4"/>
      <c r="Y723" s="4">
        <v>8</v>
      </c>
      <c r="Z723" s="4" t="s">
        <v>62</v>
      </c>
      <c r="AA723" s="4" t="s">
        <v>63</v>
      </c>
      <c r="AB723" s="4" t="s">
        <v>93</v>
      </c>
      <c r="AC723" s="4" t="s">
        <v>94</v>
      </c>
      <c r="AD723" s="4">
        <v>15</v>
      </c>
      <c r="AE723" s="4"/>
      <c r="AF723" s="4"/>
      <c r="AG723" s="4" t="s">
        <v>856</v>
      </c>
      <c r="AH723" s="4" t="s">
        <v>857</v>
      </c>
      <c r="AI723" s="4" t="s">
        <v>64</v>
      </c>
      <c r="AJ723" s="4" t="s">
        <v>65</v>
      </c>
      <c r="AK723" s="4" t="s">
        <v>66</v>
      </c>
      <c r="AL723" s="4" t="s">
        <v>67</v>
      </c>
      <c r="AM723" s="4"/>
      <c r="AN723" s="4"/>
      <c r="AO723" s="4"/>
      <c r="AP723" s="4"/>
      <c r="AQ723" s="4"/>
      <c r="AR723" s="4"/>
      <c r="AS723" s="4">
        <v>1400</v>
      </c>
      <c r="AT723" s="4">
        <v>1400</v>
      </c>
      <c r="AU723" s="4"/>
      <c r="AV723" s="4"/>
      <c r="AW723" s="4"/>
      <c r="AX723" s="4"/>
      <c r="AY723" s="4"/>
      <c r="AZ723" s="4"/>
      <c r="BA723" s="4"/>
      <c r="BB723" s="4"/>
      <c r="BC723" s="4"/>
      <c r="BD723" s="4"/>
      <c r="BE723" s="4"/>
      <c r="BF723" s="4"/>
      <c r="BG723" s="4"/>
      <c r="BH723" s="4"/>
      <c r="BI723" s="4"/>
      <c r="BJ723" s="4"/>
      <c r="BK723" s="4"/>
      <c r="BL723" s="4"/>
      <c r="BM723" s="4"/>
      <c r="BN723" s="92" t="s">
        <v>1004</v>
      </c>
      <c r="BO723" s="4">
        <v>2</v>
      </c>
      <c r="BP723" s="4">
        <v>2</v>
      </c>
      <c r="BQ723" s="4">
        <v>30</v>
      </c>
      <c r="BR723" s="4" t="s">
        <v>95</v>
      </c>
      <c r="BS723" s="4"/>
      <c r="BT723" s="4" t="s">
        <v>998</v>
      </c>
      <c r="BU723" s="89">
        <v>44796</v>
      </c>
      <c r="BV723" s="4">
        <v>31714</v>
      </c>
      <c r="BW723" s="5"/>
      <c r="BX723" s="4" t="s">
        <v>62</v>
      </c>
      <c r="BY723" s="4"/>
      <c r="BZ723" s="4"/>
      <c r="CA723" s="4"/>
      <c r="CB723" s="4" t="s">
        <v>63</v>
      </c>
      <c r="CC723" s="4" t="s">
        <v>63</v>
      </c>
      <c r="CD723" s="4"/>
      <c r="CE723" s="4" t="s">
        <v>63</v>
      </c>
      <c r="CF723" s="4"/>
      <c r="CG723" s="4" t="s">
        <v>62</v>
      </c>
      <c r="CH723" s="4" t="s">
        <v>2163</v>
      </c>
      <c r="CI723" s="4" t="s">
        <v>63</v>
      </c>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t="s">
        <v>806</v>
      </c>
      <c r="DK723" s="4" t="s">
        <v>807</v>
      </c>
      <c r="DL723" s="4"/>
      <c r="DM723" s="4"/>
      <c r="DN723" s="4" t="s">
        <v>63</v>
      </c>
      <c r="DO723" s="4" t="s">
        <v>1116</v>
      </c>
      <c r="DP723" s="4" t="s">
        <v>63</v>
      </c>
      <c r="DQ723" s="4" t="s">
        <v>69</v>
      </c>
      <c r="DR723" s="4"/>
      <c r="DS723" s="4"/>
      <c r="DT723" s="4"/>
      <c r="DU723" s="4"/>
      <c r="DV723" s="4"/>
      <c r="DW723" s="4"/>
      <c r="DX723" s="4"/>
      <c r="DY723" s="4"/>
      <c r="DZ723" s="4"/>
      <c r="EA723" s="213"/>
      <c r="EB723" s="4">
        <v>6</v>
      </c>
      <c r="EC723" s="4">
        <v>6</v>
      </c>
      <c r="ED723" s="4"/>
      <c r="EE723" s="4" t="s">
        <v>2165</v>
      </c>
      <c r="EF723" s="4">
        <v>6</v>
      </c>
      <c r="EG723" s="4"/>
      <c r="EH723" s="4"/>
      <c r="EI723" s="4"/>
      <c r="EJ723" s="4"/>
      <c r="EK723" s="4"/>
      <c r="EL723" s="4"/>
      <c r="EM723" s="4"/>
      <c r="EN723" s="4"/>
      <c r="EO723" s="4"/>
      <c r="EP723" s="4"/>
      <c r="EQ723" s="4"/>
      <c r="ER723" s="4"/>
      <c r="ES723" s="4"/>
      <c r="ET723" s="4"/>
      <c r="EU723" s="4">
        <v>1000</v>
      </c>
      <c r="EV723" s="4"/>
      <c r="EW723" s="4">
        <v>302</v>
      </c>
      <c r="EX723" s="4">
        <v>248</v>
      </c>
      <c r="EY723" s="4">
        <v>278</v>
      </c>
      <c r="EZ723" s="4"/>
      <c r="FA723" s="4"/>
      <c r="FB723" s="4"/>
      <c r="FC723" s="4"/>
      <c r="FD723" s="4"/>
      <c r="FE723" s="4"/>
      <c r="FF723" s="4"/>
      <c r="FG723" s="4"/>
      <c r="FH723" s="4"/>
      <c r="FI723" s="4"/>
    </row>
    <row r="724" spans="1:165" x14ac:dyDescent="0.35">
      <c r="A724">
        <v>2023</v>
      </c>
      <c r="B724" t="s">
        <v>149</v>
      </c>
      <c r="C724" t="s">
        <v>155</v>
      </c>
      <c r="D724" t="s">
        <v>2167</v>
      </c>
      <c r="E724" t="s">
        <v>151</v>
      </c>
      <c r="F724">
        <v>79</v>
      </c>
      <c r="G724" s="209">
        <v>2</v>
      </c>
      <c r="H724">
        <v>4</v>
      </c>
      <c r="I724" t="s">
        <v>1297</v>
      </c>
      <c r="J724">
        <v>31</v>
      </c>
      <c r="K724">
        <v>33</v>
      </c>
      <c r="L724">
        <v>32</v>
      </c>
      <c r="M724">
        <v>41.2</v>
      </c>
      <c r="N724">
        <v>53.8</v>
      </c>
      <c r="O724">
        <v>46.053600000000003</v>
      </c>
      <c r="P724">
        <v>31.008900000000001</v>
      </c>
      <c r="Q724">
        <v>33.391199999999998</v>
      </c>
      <c r="R724">
        <v>32.037500000000001</v>
      </c>
      <c r="T724" t="s">
        <v>852</v>
      </c>
      <c r="U724" t="s">
        <v>853</v>
      </c>
      <c r="V724" t="s">
        <v>895</v>
      </c>
      <c r="W724" t="s">
        <v>896</v>
      </c>
      <c r="Y724">
        <v>10</v>
      </c>
      <c r="Z724" t="s">
        <v>62</v>
      </c>
      <c r="AA724" t="s">
        <v>63</v>
      </c>
      <c r="AB724" t="s">
        <v>93</v>
      </c>
      <c r="AC724" t="s">
        <v>94</v>
      </c>
      <c r="AD724">
        <v>15</v>
      </c>
      <c r="AG724" t="s">
        <v>856</v>
      </c>
      <c r="AH724" t="s">
        <v>857</v>
      </c>
      <c r="AI724" t="s">
        <v>64</v>
      </c>
      <c r="AJ724" t="s">
        <v>65</v>
      </c>
      <c r="AK724" t="s">
        <v>66</v>
      </c>
      <c r="AL724" t="s">
        <v>67</v>
      </c>
      <c r="AS724">
        <v>1400</v>
      </c>
      <c r="AT724">
        <v>1400</v>
      </c>
      <c r="BN724" s="192" t="s">
        <v>904</v>
      </c>
      <c r="BO724">
        <v>2</v>
      </c>
      <c r="BP724">
        <v>2</v>
      </c>
      <c r="BQ724">
        <v>30</v>
      </c>
      <c r="BR724" t="s">
        <v>95</v>
      </c>
      <c r="BT724" t="s">
        <v>1289</v>
      </c>
      <c r="BU724" s="210">
        <v>44888</v>
      </c>
      <c r="BV724">
        <v>32587</v>
      </c>
      <c r="BX724" t="s">
        <v>63</v>
      </c>
      <c r="BY724" t="s">
        <v>63</v>
      </c>
      <c r="CB724" t="s">
        <v>63</v>
      </c>
      <c r="CC724" t="s">
        <v>63</v>
      </c>
      <c r="CE724" t="s">
        <v>63</v>
      </c>
      <c r="CG724" t="s">
        <v>62</v>
      </c>
      <c r="CH724" t="s">
        <v>898</v>
      </c>
      <c r="CI724" t="s">
        <v>63</v>
      </c>
      <c r="DJ724" t="s">
        <v>905</v>
      </c>
      <c r="DK724" t="s">
        <v>906</v>
      </c>
      <c r="DN724" t="s">
        <v>63</v>
      </c>
      <c r="DO724" t="s">
        <v>901</v>
      </c>
      <c r="DP724" t="s">
        <v>62</v>
      </c>
      <c r="DQ724" t="s">
        <v>77</v>
      </c>
      <c r="EB724">
        <v>6</v>
      </c>
      <c r="EC724">
        <v>6</v>
      </c>
      <c r="EE724" t="s">
        <v>2168</v>
      </c>
      <c r="EF724">
        <v>7</v>
      </c>
      <c r="EU724">
        <v>1000</v>
      </c>
      <c r="EW724">
        <v>285</v>
      </c>
      <c r="EX724">
        <v>263</v>
      </c>
      <c r="EY724">
        <v>275</v>
      </c>
    </row>
    <row r="725" spans="1:165" x14ac:dyDescent="0.35">
      <c r="A725" s="4">
        <v>2023</v>
      </c>
      <c r="B725" s="4" t="s">
        <v>149</v>
      </c>
      <c r="C725" s="4" t="s">
        <v>155</v>
      </c>
      <c r="D725" s="4" t="s">
        <v>2169</v>
      </c>
      <c r="E725" s="4" t="s">
        <v>151</v>
      </c>
      <c r="F725" s="4">
        <v>103</v>
      </c>
      <c r="G725" s="88">
        <v>2.4</v>
      </c>
      <c r="H725" s="4">
        <v>4</v>
      </c>
      <c r="I725" s="4" t="s">
        <v>818</v>
      </c>
      <c r="J725" s="4">
        <v>22</v>
      </c>
      <c r="K725" s="4">
        <v>29</v>
      </c>
      <c r="L725" s="4">
        <v>25</v>
      </c>
      <c r="M725" s="4">
        <v>28.1</v>
      </c>
      <c r="N725" s="4">
        <v>41.5</v>
      </c>
      <c r="O725" s="4">
        <v>32.877099999999999</v>
      </c>
      <c r="P725" s="4">
        <v>22.0382</v>
      </c>
      <c r="Q725" s="4">
        <v>29.083500000000001</v>
      </c>
      <c r="R725" s="4">
        <v>24.734500000000001</v>
      </c>
      <c r="S725" s="4"/>
      <c r="T725" s="4" t="s">
        <v>796</v>
      </c>
      <c r="U725" s="4" t="s">
        <v>797</v>
      </c>
      <c r="V725" s="4" t="s">
        <v>819</v>
      </c>
      <c r="W725" s="4" t="s">
        <v>820</v>
      </c>
      <c r="X725" s="4"/>
      <c r="Y725" s="4">
        <v>8</v>
      </c>
      <c r="Z725" s="4" t="s">
        <v>62</v>
      </c>
      <c r="AA725" s="4" t="s">
        <v>63</v>
      </c>
      <c r="AB725" s="4" t="s">
        <v>93</v>
      </c>
      <c r="AC725" s="4" t="s">
        <v>94</v>
      </c>
      <c r="AD725" s="4">
        <v>15</v>
      </c>
      <c r="AE725" s="4"/>
      <c r="AF725" s="4"/>
      <c r="AG725" s="4" t="s">
        <v>856</v>
      </c>
      <c r="AH725" s="4" t="s">
        <v>857</v>
      </c>
      <c r="AI725" s="4" t="s">
        <v>64</v>
      </c>
      <c r="AJ725" s="4" t="s">
        <v>65</v>
      </c>
      <c r="AK725" s="4" t="s">
        <v>66</v>
      </c>
      <c r="AL725" s="4" t="s">
        <v>67</v>
      </c>
      <c r="AM725" s="4"/>
      <c r="AN725" s="4"/>
      <c r="AO725" s="4"/>
      <c r="AP725" s="4"/>
      <c r="AQ725" s="4"/>
      <c r="AR725" s="4"/>
      <c r="AS725" s="4">
        <v>1750</v>
      </c>
      <c r="AT725" s="4">
        <v>1750</v>
      </c>
      <c r="AU725" s="4"/>
      <c r="AV725" s="4"/>
      <c r="AW725" s="4"/>
      <c r="AX725" s="4"/>
      <c r="AY725" s="4"/>
      <c r="AZ725" s="4"/>
      <c r="BA725" s="4"/>
      <c r="BB725" s="4"/>
      <c r="BC725" s="4"/>
      <c r="BD725" s="4"/>
      <c r="BE725" s="4"/>
      <c r="BF725" s="4"/>
      <c r="BG725" s="4"/>
      <c r="BH725" s="4"/>
      <c r="BI725" s="4"/>
      <c r="BJ725" s="4"/>
      <c r="BK725" s="4"/>
      <c r="BL725" s="4"/>
      <c r="BM725" s="4"/>
      <c r="BN725" s="92" t="s">
        <v>1767</v>
      </c>
      <c r="BO725" s="4">
        <v>2</v>
      </c>
      <c r="BP725" s="4">
        <v>2</v>
      </c>
      <c r="BQ725" s="4">
        <v>30</v>
      </c>
      <c r="BR725" s="4" t="s">
        <v>95</v>
      </c>
      <c r="BS725" s="4"/>
      <c r="BT725" s="4" t="s">
        <v>998</v>
      </c>
      <c r="BU725" s="89">
        <v>44847</v>
      </c>
      <c r="BV725" s="4">
        <v>32387</v>
      </c>
      <c r="BW725" s="5"/>
      <c r="BX725" s="4" t="s">
        <v>63</v>
      </c>
      <c r="BY725" s="4" t="s">
        <v>63</v>
      </c>
      <c r="BZ725" s="4"/>
      <c r="CA725" s="4"/>
      <c r="CB725" s="4" t="s">
        <v>63</v>
      </c>
      <c r="CC725" s="4" t="s">
        <v>63</v>
      </c>
      <c r="CD725" s="4" t="s">
        <v>2170</v>
      </c>
      <c r="CE725" s="4" t="s">
        <v>63</v>
      </c>
      <c r="CF725" s="4"/>
      <c r="CG725" s="4" t="s">
        <v>62</v>
      </c>
      <c r="CH725" s="4" t="s">
        <v>898</v>
      </c>
      <c r="CI725" s="4" t="s">
        <v>63</v>
      </c>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t="s">
        <v>905</v>
      </c>
      <c r="DK725" s="4" t="s">
        <v>906</v>
      </c>
      <c r="DL725" s="4" t="s">
        <v>63</v>
      </c>
      <c r="DM725" s="4"/>
      <c r="DN725" s="4" t="s">
        <v>63</v>
      </c>
      <c r="DO725" s="4" t="s">
        <v>1244</v>
      </c>
      <c r="DP725" s="4" t="s">
        <v>62</v>
      </c>
      <c r="DQ725" s="4" t="s">
        <v>77</v>
      </c>
      <c r="DR725" s="4" t="s">
        <v>1584</v>
      </c>
      <c r="DS725" s="4"/>
      <c r="DT725" s="4"/>
      <c r="DU725" s="4"/>
      <c r="DV725" s="4"/>
      <c r="DW725" s="4"/>
      <c r="DX725" s="4"/>
      <c r="DY725" s="4"/>
      <c r="DZ725" s="4"/>
      <c r="EA725" s="213"/>
      <c r="EB725" s="4">
        <v>5</v>
      </c>
      <c r="EC725" s="4">
        <v>5</v>
      </c>
      <c r="ED725" s="4"/>
      <c r="EE725" s="4" t="s">
        <v>2140</v>
      </c>
      <c r="EF725" s="4">
        <v>7</v>
      </c>
      <c r="EG725" s="4"/>
      <c r="EH725" s="4"/>
      <c r="EI725" s="4"/>
      <c r="EJ725" s="4"/>
      <c r="EK725" s="4"/>
      <c r="EL725" s="4"/>
      <c r="EM725" s="4"/>
      <c r="EN725" s="4"/>
      <c r="EO725" s="4"/>
      <c r="EP725" s="4"/>
      <c r="EQ725" s="4"/>
      <c r="ER725" s="4"/>
      <c r="ES725" s="4"/>
      <c r="ET725" s="4"/>
      <c r="EU725" s="4"/>
      <c r="EV725" s="4">
        <v>750</v>
      </c>
      <c r="EW725" s="4">
        <v>403</v>
      </c>
      <c r="EX725" s="4">
        <v>305</v>
      </c>
      <c r="EY725" s="4">
        <v>359</v>
      </c>
      <c r="EZ725" s="4"/>
      <c r="FA725" s="4"/>
      <c r="FB725" s="4"/>
      <c r="FC725" s="4"/>
      <c r="FD725" s="4"/>
      <c r="FE725" s="4"/>
      <c r="FF725" s="4"/>
      <c r="FG725" s="4"/>
      <c r="FH725" s="4"/>
      <c r="FI725" s="4"/>
    </row>
    <row r="726" spans="1:165" x14ac:dyDescent="0.35">
      <c r="A726" s="4">
        <v>2023</v>
      </c>
      <c r="B726" s="4" t="s">
        <v>149</v>
      </c>
      <c r="C726" s="4" t="s">
        <v>155</v>
      </c>
      <c r="D726" s="4" t="s">
        <v>2169</v>
      </c>
      <c r="E726" s="4" t="s">
        <v>151</v>
      </c>
      <c r="F726" s="4">
        <v>102</v>
      </c>
      <c r="G726" s="88">
        <v>2.4</v>
      </c>
      <c r="H726" s="4">
        <v>4</v>
      </c>
      <c r="I726" s="4" t="s">
        <v>818</v>
      </c>
      <c r="J726" s="4">
        <v>21</v>
      </c>
      <c r="K726" s="4">
        <v>28</v>
      </c>
      <c r="L726" s="4">
        <v>24</v>
      </c>
      <c r="M726" s="4">
        <v>26.6</v>
      </c>
      <c r="N726" s="4">
        <v>40.4</v>
      </c>
      <c r="O726" s="4">
        <v>31.4314</v>
      </c>
      <c r="P726" s="4">
        <v>20.962700000000002</v>
      </c>
      <c r="Q726" s="4">
        <v>28.382400000000001</v>
      </c>
      <c r="R726" s="4">
        <v>23.7575</v>
      </c>
      <c r="S726" s="4"/>
      <c r="T726" s="4" t="s">
        <v>796</v>
      </c>
      <c r="U726" s="4" t="s">
        <v>797</v>
      </c>
      <c r="V726" s="4" t="s">
        <v>819</v>
      </c>
      <c r="W726" s="4" t="s">
        <v>820</v>
      </c>
      <c r="X726" s="4"/>
      <c r="Y726" s="4">
        <v>8</v>
      </c>
      <c r="Z726" s="4" t="s">
        <v>62</v>
      </c>
      <c r="AA726" s="4" t="s">
        <v>63</v>
      </c>
      <c r="AB726" s="4" t="s">
        <v>93</v>
      </c>
      <c r="AC726" s="4" t="s">
        <v>94</v>
      </c>
      <c r="AD726" s="4">
        <v>15</v>
      </c>
      <c r="AE726" s="4"/>
      <c r="AF726" s="4"/>
      <c r="AG726" s="4" t="s">
        <v>856</v>
      </c>
      <c r="AH726" s="4" t="s">
        <v>857</v>
      </c>
      <c r="AI726" s="4" t="s">
        <v>64</v>
      </c>
      <c r="AJ726" s="4" t="s">
        <v>65</v>
      </c>
      <c r="AK726" s="4" t="s">
        <v>66</v>
      </c>
      <c r="AL726" s="4" t="s">
        <v>67</v>
      </c>
      <c r="AM726" s="4"/>
      <c r="AN726" s="4"/>
      <c r="AO726" s="4"/>
      <c r="AP726" s="4"/>
      <c r="AQ726" s="4"/>
      <c r="AR726" s="4"/>
      <c r="AS726" s="4">
        <v>1850</v>
      </c>
      <c r="AT726" s="4">
        <v>1850</v>
      </c>
      <c r="AU726" s="4"/>
      <c r="AV726" s="4"/>
      <c r="AW726" s="4"/>
      <c r="AX726" s="4"/>
      <c r="AY726" s="4"/>
      <c r="AZ726" s="4"/>
      <c r="BA726" s="4"/>
      <c r="BB726" s="4"/>
      <c r="BC726" s="4"/>
      <c r="BD726" s="4"/>
      <c r="BE726" s="4"/>
      <c r="BF726" s="4"/>
      <c r="BG726" s="4"/>
      <c r="BH726" s="4"/>
      <c r="BI726" s="4"/>
      <c r="BJ726" s="4"/>
      <c r="BK726" s="4"/>
      <c r="BL726" s="4"/>
      <c r="BM726" s="4"/>
      <c r="BN726" s="92" t="s">
        <v>904</v>
      </c>
      <c r="BO726" s="4">
        <v>2</v>
      </c>
      <c r="BP726" s="4">
        <v>2</v>
      </c>
      <c r="BQ726" s="4">
        <v>30</v>
      </c>
      <c r="BR726" s="4" t="s">
        <v>95</v>
      </c>
      <c r="BS726" s="4"/>
      <c r="BT726" s="4" t="s">
        <v>998</v>
      </c>
      <c r="BU726" s="89">
        <v>44847</v>
      </c>
      <c r="BV726" s="4">
        <v>32386</v>
      </c>
      <c r="BW726" s="5"/>
      <c r="BX726" s="4" t="s">
        <v>63</v>
      </c>
      <c r="BY726" s="4" t="s">
        <v>63</v>
      </c>
      <c r="BZ726" s="4"/>
      <c r="CA726" s="4"/>
      <c r="CB726" s="4" t="s">
        <v>63</v>
      </c>
      <c r="CC726" s="4" t="s">
        <v>63</v>
      </c>
      <c r="CD726" s="4" t="s">
        <v>2170</v>
      </c>
      <c r="CE726" s="4" t="s">
        <v>63</v>
      </c>
      <c r="CF726" s="4"/>
      <c r="CG726" s="4" t="s">
        <v>62</v>
      </c>
      <c r="CH726" s="4" t="s">
        <v>898</v>
      </c>
      <c r="CI726" s="4" t="s">
        <v>63</v>
      </c>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t="s">
        <v>905</v>
      </c>
      <c r="DK726" s="4" t="s">
        <v>906</v>
      </c>
      <c r="DL726" s="4" t="s">
        <v>63</v>
      </c>
      <c r="DM726" s="4"/>
      <c r="DN726" s="4" t="s">
        <v>63</v>
      </c>
      <c r="DO726" s="4" t="s">
        <v>1244</v>
      </c>
      <c r="DP726" s="4" t="s">
        <v>63</v>
      </c>
      <c r="DQ726" s="4" t="s">
        <v>69</v>
      </c>
      <c r="DR726" s="4"/>
      <c r="DS726" s="4"/>
      <c r="DT726" s="4"/>
      <c r="DU726" s="4"/>
      <c r="DV726" s="4"/>
      <c r="DW726" s="4"/>
      <c r="DX726" s="4"/>
      <c r="DY726" s="4"/>
      <c r="DZ726" s="4"/>
      <c r="EA726" s="213"/>
      <c r="EB726" s="4">
        <v>5</v>
      </c>
      <c r="EC726" s="4">
        <v>5</v>
      </c>
      <c r="ED726" s="4"/>
      <c r="EE726" s="4" t="s">
        <v>2140</v>
      </c>
      <c r="EF726" s="4">
        <v>7</v>
      </c>
      <c r="EG726" s="4"/>
      <c r="EH726" s="4"/>
      <c r="EI726" s="4"/>
      <c r="EJ726" s="4"/>
      <c r="EK726" s="4"/>
      <c r="EL726" s="4"/>
      <c r="EM726" s="4"/>
      <c r="EN726" s="4"/>
      <c r="EO726" s="4"/>
      <c r="EP726" s="4"/>
      <c r="EQ726" s="4"/>
      <c r="ER726" s="4"/>
      <c r="ES726" s="4"/>
      <c r="ET726" s="4"/>
      <c r="EU726" s="4"/>
      <c r="EV726" s="4">
        <v>1250</v>
      </c>
      <c r="EW726" s="4">
        <v>419</v>
      </c>
      <c r="EX726" s="4">
        <v>311</v>
      </c>
      <c r="EY726" s="4">
        <v>370</v>
      </c>
      <c r="EZ726" s="4"/>
      <c r="FA726" s="4"/>
      <c r="FB726" s="4"/>
      <c r="FC726" s="4"/>
      <c r="FD726" s="4"/>
      <c r="FE726" s="4"/>
      <c r="FF726" s="4"/>
      <c r="FG726" s="4"/>
      <c r="FH726" s="4"/>
      <c r="FI726" s="4"/>
    </row>
    <row r="727" spans="1:165" x14ac:dyDescent="0.35">
      <c r="A727" s="4">
        <v>2023</v>
      </c>
      <c r="B727" s="4" t="s">
        <v>149</v>
      </c>
      <c r="C727" s="4" t="s">
        <v>155</v>
      </c>
      <c r="D727" s="4" t="s">
        <v>2171</v>
      </c>
      <c r="E727" s="4" t="s">
        <v>151</v>
      </c>
      <c r="F727" s="4">
        <v>94</v>
      </c>
      <c r="G727" s="88">
        <v>2.5</v>
      </c>
      <c r="H727" s="4">
        <v>4</v>
      </c>
      <c r="I727" s="4" t="s">
        <v>894</v>
      </c>
      <c r="J727" s="4">
        <v>36</v>
      </c>
      <c r="K727" s="4">
        <v>35</v>
      </c>
      <c r="L727" s="4">
        <v>36</v>
      </c>
      <c r="M727" s="4">
        <v>49.3</v>
      </c>
      <c r="N727" s="4">
        <v>48.2</v>
      </c>
      <c r="O727" s="4">
        <v>48.7988</v>
      </c>
      <c r="P727" s="4">
        <v>36.240900000000003</v>
      </c>
      <c r="Q727" s="4">
        <v>35.402299999999997</v>
      </c>
      <c r="R727" s="4">
        <v>35.858699999999999</v>
      </c>
      <c r="S727" s="4"/>
      <c r="T727" s="4" t="s">
        <v>852</v>
      </c>
      <c r="U727" s="4" t="s">
        <v>853</v>
      </c>
      <c r="V727" s="4" t="s">
        <v>895</v>
      </c>
      <c r="W727" s="4" t="s">
        <v>896</v>
      </c>
      <c r="X727" s="4"/>
      <c r="Y727" s="4">
        <v>6</v>
      </c>
      <c r="Z727" s="4" t="s">
        <v>63</v>
      </c>
      <c r="AA727" s="4" t="s">
        <v>63</v>
      </c>
      <c r="AB727" s="4" t="s">
        <v>93</v>
      </c>
      <c r="AC727" s="4" t="s">
        <v>94</v>
      </c>
      <c r="AD727" s="4">
        <v>15</v>
      </c>
      <c r="AE727" s="4"/>
      <c r="AF727" s="4"/>
      <c r="AG727" s="4" t="s">
        <v>856</v>
      </c>
      <c r="AH727" s="4" t="s">
        <v>857</v>
      </c>
      <c r="AI727" s="4" t="s">
        <v>64</v>
      </c>
      <c r="AJ727" s="4" t="s">
        <v>65</v>
      </c>
      <c r="AK727" s="4" t="s">
        <v>66</v>
      </c>
      <c r="AL727" s="4" t="s">
        <v>67</v>
      </c>
      <c r="AM727" s="4"/>
      <c r="AN727" s="4"/>
      <c r="AO727" s="4"/>
      <c r="AP727" s="4"/>
      <c r="AQ727" s="4"/>
      <c r="AR727" s="4"/>
      <c r="AS727" s="4">
        <v>1250</v>
      </c>
      <c r="AT727" s="4">
        <v>1250</v>
      </c>
      <c r="AU727" s="4"/>
      <c r="AV727" s="4"/>
      <c r="AW727" s="4"/>
      <c r="AX727" s="4"/>
      <c r="AY727" s="4"/>
      <c r="AZ727" s="4"/>
      <c r="BA727" s="4"/>
      <c r="BB727" s="4"/>
      <c r="BC727" s="4"/>
      <c r="BD727" s="4"/>
      <c r="BE727" s="4"/>
      <c r="BF727" s="4"/>
      <c r="BG727" s="4"/>
      <c r="BH727" s="4"/>
      <c r="BI727" s="4"/>
      <c r="BJ727" s="4"/>
      <c r="BK727" s="4"/>
      <c r="BL727" s="4"/>
      <c r="BM727" s="4"/>
      <c r="BN727" s="92" t="s">
        <v>1298</v>
      </c>
      <c r="BO727" s="4">
        <v>2</v>
      </c>
      <c r="BP727" s="4">
        <v>2</v>
      </c>
      <c r="BQ727" s="4">
        <v>30</v>
      </c>
      <c r="BR727" s="4" t="s">
        <v>95</v>
      </c>
      <c r="BS727" s="4"/>
      <c r="BT727" s="4" t="s">
        <v>1011</v>
      </c>
      <c r="BU727" s="89">
        <v>44847</v>
      </c>
      <c r="BV727" s="4">
        <v>32383</v>
      </c>
      <c r="BW727" s="5"/>
      <c r="BX727" s="4" t="s">
        <v>63</v>
      </c>
      <c r="BY727" s="4" t="s">
        <v>63</v>
      </c>
      <c r="BZ727" s="4"/>
      <c r="CA727" s="4"/>
      <c r="CB727" s="4" t="s">
        <v>63</v>
      </c>
      <c r="CC727" s="4" t="s">
        <v>63</v>
      </c>
      <c r="CD727" s="4" t="s">
        <v>2172</v>
      </c>
      <c r="CE727" s="4" t="s">
        <v>63</v>
      </c>
      <c r="CF727" s="4"/>
      <c r="CG727" s="4" t="s">
        <v>62</v>
      </c>
      <c r="CH727" s="4" t="s">
        <v>898</v>
      </c>
      <c r="CI727" s="4" t="s">
        <v>63</v>
      </c>
      <c r="CJ727" s="4"/>
      <c r="CK727" s="4" t="s">
        <v>83</v>
      </c>
      <c r="CL727" s="4"/>
      <c r="CM727" s="4">
        <v>1</v>
      </c>
      <c r="CN727" s="4" t="s">
        <v>1420</v>
      </c>
      <c r="CO727" s="4"/>
      <c r="CP727" s="4">
        <v>288</v>
      </c>
      <c r="CQ727" s="4">
        <v>6.5</v>
      </c>
      <c r="CR727" s="4">
        <v>46.4</v>
      </c>
      <c r="CS727" s="4" t="s">
        <v>85</v>
      </c>
      <c r="CT727" s="4"/>
      <c r="CU727" s="4"/>
      <c r="CV727" s="4" t="s">
        <v>86</v>
      </c>
      <c r="CW727" s="4"/>
      <c r="CX727" s="4" t="s">
        <v>87</v>
      </c>
      <c r="CY727" s="4" t="s">
        <v>63</v>
      </c>
      <c r="CZ727" s="4"/>
      <c r="DA727" s="4"/>
      <c r="DB727" s="4"/>
      <c r="DC727" s="4" t="s">
        <v>2061</v>
      </c>
      <c r="DD727" s="4">
        <v>2</v>
      </c>
      <c r="DE727" s="4" t="s">
        <v>88</v>
      </c>
      <c r="DF727" s="4" t="s">
        <v>152</v>
      </c>
      <c r="DG727" s="4">
        <v>134</v>
      </c>
      <c r="DH727" s="4"/>
      <c r="DI727" s="4"/>
      <c r="DJ727" s="4" t="s">
        <v>905</v>
      </c>
      <c r="DK727" s="4" t="s">
        <v>906</v>
      </c>
      <c r="DL727" s="4" t="s">
        <v>63</v>
      </c>
      <c r="DM727" s="4" t="s">
        <v>63</v>
      </c>
      <c r="DN727" s="4" t="s">
        <v>63</v>
      </c>
      <c r="DO727" s="4" t="s">
        <v>901</v>
      </c>
      <c r="DP727" s="4" t="s">
        <v>62</v>
      </c>
      <c r="DQ727" s="4" t="s">
        <v>77</v>
      </c>
      <c r="DR727" s="4" t="s">
        <v>1301</v>
      </c>
      <c r="DS727" s="4"/>
      <c r="DT727" s="4"/>
      <c r="DU727" s="4"/>
      <c r="DV727" s="4"/>
      <c r="DW727" s="4"/>
      <c r="DX727" s="4"/>
      <c r="DY727" s="4"/>
      <c r="DZ727" s="4"/>
      <c r="EA727" s="213"/>
      <c r="EB727" s="4">
        <v>7</v>
      </c>
      <c r="EC727" s="4">
        <v>7</v>
      </c>
      <c r="ED727" s="4"/>
      <c r="EE727" s="4" t="s">
        <v>2062</v>
      </c>
      <c r="EF727" s="4">
        <v>7</v>
      </c>
      <c r="EG727" s="4"/>
      <c r="EH727" s="4"/>
      <c r="EI727" s="4"/>
      <c r="EJ727" s="4"/>
      <c r="EK727" s="4"/>
      <c r="EL727" s="4"/>
      <c r="EM727" s="4"/>
      <c r="EN727" s="4"/>
      <c r="EO727" s="4"/>
      <c r="EP727" s="4"/>
      <c r="EQ727" s="4"/>
      <c r="ER727" s="4"/>
      <c r="ES727" s="4"/>
      <c r="ET727" s="4"/>
      <c r="EU727" s="4">
        <v>1750</v>
      </c>
      <c r="EV727" s="4"/>
      <c r="EW727" s="4">
        <v>242</v>
      </c>
      <c r="EX727" s="4">
        <v>248</v>
      </c>
      <c r="EY727" s="4">
        <v>245</v>
      </c>
      <c r="EZ727" s="4"/>
      <c r="FA727" s="4"/>
      <c r="FB727" s="4"/>
      <c r="FC727" s="4"/>
      <c r="FD727" s="4"/>
      <c r="FE727" s="4"/>
      <c r="FF727" s="4"/>
      <c r="FG727" s="4"/>
      <c r="FH727" s="4"/>
      <c r="FI727" s="4"/>
    </row>
    <row r="728" spans="1:165" x14ac:dyDescent="0.35">
      <c r="A728" s="4">
        <v>2023</v>
      </c>
      <c r="B728" s="4" t="s">
        <v>149</v>
      </c>
      <c r="C728" s="4" t="s">
        <v>155</v>
      </c>
      <c r="D728" s="4" t="s">
        <v>2173</v>
      </c>
      <c r="E728" s="4" t="s">
        <v>151</v>
      </c>
      <c r="F728" s="4">
        <v>69</v>
      </c>
      <c r="G728" s="88">
        <v>2.5</v>
      </c>
      <c r="H728" s="4">
        <v>4</v>
      </c>
      <c r="I728" s="4" t="s">
        <v>818</v>
      </c>
      <c r="J728" s="4">
        <v>27</v>
      </c>
      <c r="K728" s="4">
        <v>34</v>
      </c>
      <c r="L728" s="4">
        <v>30</v>
      </c>
      <c r="M728" s="4">
        <v>35.888399999999997</v>
      </c>
      <c r="N728" s="4">
        <v>50.172800000000002</v>
      </c>
      <c r="O728" s="4">
        <v>41.161900000000003</v>
      </c>
      <c r="P728" s="4">
        <v>27.4603</v>
      </c>
      <c r="Q728" s="4">
        <v>34.4925</v>
      </c>
      <c r="R728" s="4">
        <v>30.234100000000002</v>
      </c>
      <c r="S728" s="4"/>
      <c r="T728" s="4" t="s">
        <v>852</v>
      </c>
      <c r="U728" s="4" t="s">
        <v>853</v>
      </c>
      <c r="V728" s="4" t="s">
        <v>819</v>
      </c>
      <c r="W728" s="4" t="s">
        <v>820</v>
      </c>
      <c r="X728" s="4"/>
      <c r="Y728" s="4">
        <v>8</v>
      </c>
      <c r="Z728" s="4" t="s">
        <v>62</v>
      </c>
      <c r="AA728" s="4" t="s">
        <v>63</v>
      </c>
      <c r="AB728" s="4" t="s">
        <v>93</v>
      </c>
      <c r="AC728" s="4" t="s">
        <v>94</v>
      </c>
      <c r="AD728" s="4">
        <v>15</v>
      </c>
      <c r="AE728" s="4"/>
      <c r="AF728" s="4"/>
      <c r="AG728" s="4" t="s">
        <v>856</v>
      </c>
      <c r="AH728" s="4" t="s">
        <v>857</v>
      </c>
      <c r="AI728" s="4" t="s">
        <v>64</v>
      </c>
      <c r="AJ728" s="4" t="s">
        <v>65</v>
      </c>
      <c r="AK728" s="4" t="s">
        <v>66</v>
      </c>
      <c r="AL728" s="4" t="s">
        <v>67</v>
      </c>
      <c r="AM728" s="4"/>
      <c r="AN728" s="4"/>
      <c r="AO728" s="4"/>
      <c r="AP728" s="4"/>
      <c r="AQ728" s="4"/>
      <c r="AR728" s="4"/>
      <c r="AS728" s="4">
        <v>1500</v>
      </c>
      <c r="AT728" s="4">
        <v>1500</v>
      </c>
      <c r="AU728" s="4"/>
      <c r="AV728" s="4"/>
      <c r="AW728" s="4"/>
      <c r="AX728" s="4"/>
      <c r="AY728" s="4"/>
      <c r="AZ728" s="4"/>
      <c r="BA728" s="4"/>
      <c r="BB728" s="4"/>
      <c r="BC728" s="4"/>
      <c r="BD728" s="4"/>
      <c r="BE728" s="4"/>
      <c r="BF728" s="4"/>
      <c r="BG728" s="4"/>
      <c r="BH728" s="4"/>
      <c r="BI728" s="4"/>
      <c r="BJ728" s="4"/>
      <c r="BK728" s="4"/>
      <c r="BL728" s="4"/>
      <c r="BM728" s="4"/>
      <c r="BN728" s="92" t="s">
        <v>1767</v>
      </c>
      <c r="BO728" s="4">
        <v>2</v>
      </c>
      <c r="BP728" s="4">
        <v>2</v>
      </c>
      <c r="BQ728" s="4">
        <v>30</v>
      </c>
      <c r="BR728" s="4" t="s">
        <v>95</v>
      </c>
      <c r="BS728" s="4"/>
      <c r="BT728" s="4" t="s">
        <v>998</v>
      </c>
      <c r="BU728" s="89">
        <v>44853</v>
      </c>
      <c r="BV728" s="4">
        <v>32308</v>
      </c>
      <c r="BW728" s="5"/>
      <c r="BX728" s="4" t="s">
        <v>63</v>
      </c>
      <c r="BY728" s="4" t="s">
        <v>63</v>
      </c>
      <c r="BZ728" s="4"/>
      <c r="CA728" s="4"/>
      <c r="CB728" s="4" t="s">
        <v>63</v>
      </c>
      <c r="CC728" s="4" t="s">
        <v>63</v>
      </c>
      <c r="CD728" s="4"/>
      <c r="CE728" s="4" t="s">
        <v>63</v>
      </c>
      <c r="CF728" s="4"/>
      <c r="CG728" s="4" t="s">
        <v>62</v>
      </c>
      <c r="CH728" s="4" t="s">
        <v>898</v>
      </c>
      <c r="CI728" s="4" t="s">
        <v>63</v>
      </c>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t="s">
        <v>905</v>
      </c>
      <c r="DK728" s="4" t="s">
        <v>906</v>
      </c>
      <c r="DL728" s="4" t="s">
        <v>63</v>
      </c>
      <c r="DM728" s="4"/>
      <c r="DN728" s="4" t="s">
        <v>63</v>
      </c>
      <c r="DO728" s="4" t="s">
        <v>901</v>
      </c>
      <c r="DP728" s="4" t="s">
        <v>62</v>
      </c>
      <c r="DQ728" s="4" t="s">
        <v>77</v>
      </c>
      <c r="DR728" s="4" t="s">
        <v>1584</v>
      </c>
      <c r="DS728" s="4"/>
      <c r="DT728" s="4"/>
      <c r="DU728" s="4"/>
      <c r="DV728" s="4"/>
      <c r="DW728" s="4"/>
      <c r="DX728" s="4"/>
      <c r="DY728" s="4"/>
      <c r="DZ728" s="4"/>
      <c r="EA728" s="213"/>
      <c r="EB728" s="4">
        <v>6</v>
      </c>
      <c r="EC728" s="4">
        <v>6</v>
      </c>
      <c r="ED728" s="4"/>
      <c r="EE728" s="4" t="s">
        <v>2174</v>
      </c>
      <c r="EF728" s="4">
        <v>7</v>
      </c>
      <c r="EG728" s="4"/>
      <c r="EH728" s="4"/>
      <c r="EI728" s="4"/>
      <c r="EJ728" s="4"/>
      <c r="EK728" s="4"/>
      <c r="EL728" s="4"/>
      <c r="EM728" s="4"/>
      <c r="EN728" s="4"/>
      <c r="EO728" s="4"/>
      <c r="EP728" s="4"/>
      <c r="EQ728" s="4"/>
      <c r="ER728" s="4"/>
      <c r="ES728" s="4"/>
      <c r="ET728" s="4"/>
      <c r="EU728" s="4">
        <v>500</v>
      </c>
      <c r="EV728" s="4"/>
      <c r="EW728" s="4">
        <v>321</v>
      </c>
      <c r="EX728" s="4">
        <v>256</v>
      </c>
      <c r="EY728" s="4">
        <v>292</v>
      </c>
      <c r="EZ728" s="4"/>
      <c r="FA728" s="4"/>
      <c r="FB728" s="4"/>
      <c r="FC728" s="4"/>
      <c r="FD728" s="4"/>
      <c r="FE728" s="4"/>
      <c r="FF728" s="4"/>
      <c r="FG728" s="4"/>
      <c r="FH728" s="4"/>
      <c r="FI728" s="4"/>
    </row>
    <row r="729" spans="1:165" x14ac:dyDescent="0.35">
      <c r="A729" s="4">
        <v>2023</v>
      </c>
      <c r="B729" s="4" t="s">
        <v>149</v>
      </c>
      <c r="C729" s="4" t="s">
        <v>155</v>
      </c>
      <c r="D729" s="4" t="s">
        <v>2173</v>
      </c>
      <c r="E729" s="4" t="s">
        <v>151</v>
      </c>
      <c r="F729" s="4">
        <v>68</v>
      </c>
      <c r="G729" s="88">
        <v>2.5</v>
      </c>
      <c r="H729" s="4">
        <v>4</v>
      </c>
      <c r="I729" s="4" t="s">
        <v>818</v>
      </c>
      <c r="J729" s="4">
        <v>27</v>
      </c>
      <c r="K729" s="4">
        <v>35</v>
      </c>
      <c r="L729" s="4">
        <v>30</v>
      </c>
      <c r="M729" s="4">
        <v>34.9</v>
      </c>
      <c r="N729" s="4">
        <v>50.7</v>
      </c>
      <c r="O729" s="4">
        <v>40.592599999999997</v>
      </c>
      <c r="P729" s="4">
        <v>26.786899999999999</v>
      </c>
      <c r="Q729" s="4">
        <v>34.814599999999999</v>
      </c>
      <c r="R729" s="4">
        <v>29.888200000000001</v>
      </c>
      <c r="S729" s="4"/>
      <c r="T729" s="4" t="s">
        <v>852</v>
      </c>
      <c r="U729" s="4" t="s">
        <v>853</v>
      </c>
      <c r="V729" s="4" t="s">
        <v>819</v>
      </c>
      <c r="W729" s="4" t="s">
        <v>820</v>
      </c>
      <c r="X729" s="4"/>
      <c r="Y729" s="4">
        <v>8</v>
      </c>
      <c r="Z729" s="4" t="s">
        <v>62</v>
      </c>
      <c r="AA729" s="4" t="s">
        <v>63</v>
      </c>
      <c r="AB729" s="4" t="s">
        <v>93</v>
      </c>
      <c r="AC729" s="4" t="s">
        <v>94</v>
      </c>
      <c r="AD729" s="4">
        <v>15</v>
      </c>
      <c r="AE729" s="4"/>
      <c r="AF729" s="4"/>
      <c r="AG729" s="4" t="s">
        <v>856</v>
      </c>
      <c r="AH729" s="4" t="s">
        <v>857</v>
      </c>
      <c r="AI729" s="4" t="s">
        <v>64</v>
      </c>
      <c r="AJ729" s="4" t="s">
        <v>65</v>
      </c>
      <c r="AK729" s="4" t="s">
        <v>66</v>
      </c>
      <c r="AL729" s="4" t="s">
        <v>67</v>
      </c>
      <c r="AM729" s="4"/>
      <c r="AN729" s="4"/>
      <c r="AO729" s="4"/>
      <c r="AP729" s="4"/>
      <c r="AQ729" s="4"/>
      <c r="AR729" s="4"/>
      <c r="AS729" s="4">
        <v>1500</v>
      </c>
      <c r="AT729" s="4">
        <v>1500</v>
      </c>
      <c r="AU729" s="4"/>
      <c r="AV729" s="4"/>
      <c r="AW729" s="4"/>
      <c r="AX729" s="4"/>
      <c r="AY729" s="4"/>
      <c r="AZ729" s="4"/>
      <c r="BA729" s="4"/>
      <c r="BB729" s="4"/>
      <c r="BC729" s="4"/>
      <c r="BD729" s="4"/>
      <c r="BE729" s="4"/>
      <c r="BF729" s="4"/>
      <c r="BG729" s="4"/>
      <c r="BH729" s="4"/>
      <c r="BI729" s="4"/>
      <c r="BJ729" s="4"/>
      <c r="BK729" s="4"/>
      <c r="BL729" s="4"/>
      <c r="BM729" s="4"/>
      <c r="BN729" s="92" t="s">
        <v>904</v>
      </c>
      <c r="BO729" s="4">
        <v>2</v>
      </c>
      <c r="BP729" s="4">
        <v>2</v>
      </c>
      <c r="BQ729" s="4">
        <v>30</v>
      </c>
      <c r="BR729" s="4" t="s">
        <v>95</v>
      </c>
      <c r="BS729" s="4"/>
      <c r="BT729" s="4" t="s">
        <v>998</v>
      </c>
      <c r="BU729" s="89">
        <v>44853</v>
      </c>
      <c r="BV729" s="4">
        <v>32307</v>
      </c>
      <c r="BW729" s="5"/>
      <c r="BX729" s="4" t="s">
        <v>63</v>
      </c>
      <c r="BY729" s="4" t="s">
        <v>63</v>
      </c>
      <c r="BZ729" s="4"/>
      <c r="CA729" s="4"/>
      <c r="CB729" s="4" t="s">
        <v>63</v>
      </c>
      <c r="CC729" s="4" t="s">
        <v>63</v>
      </c>
      <c r="CD729" s="4"/>
      <c r="CE729" s="4" t="s">
        <v>63</v>
      </c>
      <c r="CF729" s="4"/>
      <c r="CG729" s="4" t="s">
        <v>62</v>
      </c>
      <c r="CH729" s="4" t="s">
        <v>898</v>
      </c>
      <c r="CI729" s="4" t="s">
        <v>63</v>
      </c>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t="s">
        <v>905</v>
      </c>
      <c r="DK729" s="4" t="s">
        <v>906</v>
      </c>
      <c r="DL729" s="4" t="s">
        <v>63</v>
      </c>
      <c r="DM729" s="4"/>
      <c r="DN729" s="4" t="s">
        <v>63</v>
      </c>
      <c r="DO729" s="4" t="s">
        <v>901</v>
      </c>
      <c r="DP729" s="4" t="s">
        <v>63</v>
      </c>
      <c r="DQ729" s="4" t="s">
        <v>69</v>
      </c>
      <c r="DR729" s="4"/>
      <c r="DS729" s="4"/>
      <c r="DT729" s="4"/>
      <c r="DU729" s="4"/>
      <c r="DV729" s="4"/>
      <c r="DW729" s="4"/>
      <c r="DX729" s="4"/>
      <c r="DY729" s="4"/>
      <c r="DZ729" s="4"/>
      <c r="EA729" s="213"/>
      <c r="EB729" s="4">
        <v>6</v>
      </c>
      <c r="EC729" s="4">
        <v>6</v>
      </c>
      <c r="ED729" s="4"/>
      <c r="EE729" s="4" t="s">
        <v>2174</v>
      </c>
      <c r="EF729" s="4">
        <v>7</v>
      </c>
      <c r="EG729" s="4"/>
      <c r="EH729" s="4"/>
      <c r="EI729" s="4"/>
      <c r="EJ729" s="4"/>
      <c r="EK729" s="4"/>
      <c r="EL729" s="4"/>
      <c r="EM729" s="4"/>
      <c r="EN729" s="4"/>
      <c r="EO729" s="4"/>
      <c r="EP729" s="4"/>
      <c r="EQ729" s="4"/>
      <c r="ER729" s="4"/>
      <c r="ES729" s="4"/>
      <c r="ET729" s="4"/>
      <c r="EU729" s="4">
        <v>500</v>
      </c>
      <c r="EV729" s="4"/>
      <c r="EW729" s="4">
        <v>330</v>
      </c>
      <c r="EX729" s="4">
        <v>254</v>
      </c>
      <c r="EY729" s="4">
        <v>296</v>
      </c>
      <c r="EZ729" s="4"/>
      <c r="FA729" s="4"/>
      <c r="FB729" s="4"/>
      <c r="FC729" s="4"/>
      <c r="FD729" s="4"/>
      <c r="FE729" s="4"/>
      <c r="FF729" s="4"/>
      <c r="FG729" s="4"/>
      <c r="FH729" s="4"/>
      <c r="FI729" s="4"/>
    </row>
    <row r="730" spans="1:165" x14ac:dyDescent="0.35">
      <c r="A730">
        <v>2023</v>
      </c>
      <c r="B730" t="s">
        <v>90</v>
      </c>
      <c r="C730" t="s">
        <v>91</v>
      </c>
      <c r="D730" t="s">
        <v>2175</v>
      </c>
      <c r="E730" t="s">
        <v>92</v>
      </c>
      <c r="F730">
        <v>51</v>
      </c>
      <c r="G730" s="209">
        <v>2</v>
      </c>
      <c r="H730">
        <v>4</v>
      </c>
      <c r="I730" t="s">
        <v>818</v>
      </c>
      <c r="J730">
        <v>21</v>
      </c>
      <c r="K730">
        <v>25</v>
      </c>
      <c r="L730">
        <v>23</v>
      </c>
      <c r="M730">
        <v>27.3</v>
      </c>
      <c r="N730">
        <v>38</v>
      </c>
      <c r="O730">
        <v>31.261099999999999</v>
      </c>
      <c r="P730">
        <v>21.465900000000001</v>
      </c>
      <c r="Q730">
        <v>25.221399999999999</v>
      </c>
      <c r="R730">
        <v>23.0075</v>
      </c>
      <c r="T730" t="s">
        <v>796</v>
      </c>
      <c r="U730" t="s">
        <v>797</v>
      </c>
      <c r="V730" t="s">
        <v>819</v>
      </c>
      <c r="W730" t="s">
        <v>820</v>
      </c>
      <c r="Y730">
        <v>8</v>
      </c>
      <c r="Z730" t="s">
        <v>62</v>
      </c>
      <c r="AA730" t="s">
        <v>63</v>
      </c>
      <c r="AB730" t="s">
        <v>93</v>
      </c>
      <c r="AC730" t="s">
        <v>94</v>
      </c>
      <c r="AD730">
        <v>15</v>
      </c>
      <c r="AG730" t="s">
        <v>856</v>
      </c>
      <c r="AH730" t="s">
        <v>857</v>
      </c>
      <c r="AI730" t="s">
        <v>64</v>
      </c>
      <c r="AJ730" t="s">
        <v>65</v>
      </c>
      <c r="AK730" t="s">
        <v>66</v>
      </c>
      <c r="AL730" t="s">
        <v>67</v>
      </c>
      <c r="AS730">
        <v>1900</v>
      </c>
      <c r="AT730">
        <v>1900</v>
      </c>
      <c r="BN730" s="192" t="s">
        <v>1004</v>
      </c>
      <c r="BO730">
        <v>2</v>
      </c>
      <c r="BP730">
        <v>2</v>
      </c>
      <c r="BQ730">
        <v>30</v>
      </c>
      <c r="BR730" t="s">
        <v>95</v>
      </c>
      <c r="BT730" t="s">
        <v>1289</v>
      </c>
      <c r="BU730" s="210">
        <v>44771</v>
      </c>
      <c r="BV730">
        <v>31388</v>
      </c>
      <c r="BX730" t="s">
        <v>63</v>
      </c>
      <c r="BY730" t="s">
        <v>63</v>
      </c>
      <c r="CB730" t="s">
        <v>63</v>
      </c>
      <c r="CC730" t="s">
        <v>63</v>
      </c>
      <c r="CD730" t="s">
        <v>2176</v>
      </c>
      <c r="CE730" t="s">
        <v>63</v>
      </c>
      <c r="CG730" t="s">
        <v>62</v>
      </c>
      <c r="CH730" t="s">
        <v>1223</v>
      </c>
      <c r="CI730" t="s">
        <v>62</v>
      </c>
      <c r="CJ730" t="s">
        <v>1027</v>
      </c>
      <c r="DJ730" t="s">
        <v>806</v>
      </c>
      <c r="DK730" t="s">
        <v>807</v>
      </c>
      <c r="DN730" t="s">
        <v>63</v>
      </c>
      <c r="DO730" t="s">
        <v>2177</v>
      </c>
      <c r="DP730" t="s">
        <v>62</v>
      </c>
      <c r="DQ730" t="s">
        <v>77</v>
      </c>
      <c r="EB730">
        <v>5</v>
      </c>
      <c r="EC730">
        <v>5</v>
      </c>
      <c r="EE730" t="s">
        <v>2178</v>
      </c>
      <c r="EF730">
        <v>3</v>
      </c>
      <c r="EV730">
        <v>1500</v>
      </c>
      <c r="EW730">
        <v>414</v>
      </c>
      <c r="EX730">
        <v>353</v>
      </c>
      <c r="EY730">
        <v>387</v>
      </c>
    </row>
    <row r="731" spans="1:165" x14ac:dyDescent="0.35">
      <c r="A731">
        <v>2023</v>
      </c>
      <c r="B731" t="s">
        <v>90</v>
      </c>
      <c r="C731" t="s">
        <v>91</v>
      </c>
      <c r="D731" t="s">
        <v>2175</v>
      </c>
      <c r="E731" t="s">
        <v>92</v>
      </c>
      <c r="F731">
        <v>55</v>
      </c>
      <c r="G731" s="209">
        <v>3.6</v>
      </c>
      <c r="H731">
        <v>6</v>
      </c>
      <c r="I731" t="s">
        <v>818</v>
      </c>
      <c r="J731">
        <v>18</v>
      </c>
      <c r="K731">
        <v>24</v>
      </c>
      <c r="L731">
        <v>20</v>
      </c>
      <c r="M731">
        <v>23.1</v>
      </c>
      <c r="N731">
        <v>33.799999999999997</v>
      </c>
      <c r="O731">
        <v>26.9374</v>
      </c>
      <c r="P731">
        <v>18.412199999999999</v>
      </c>
      <c r="Q731">
        <v>24.1023</v>
      </c>
      <c r="R731">
        <v>20</v>
      </c>
      <c r="T731" t="s">
        <v>852</v>
      </c>
      <c r="U731" t="s">
        <v>853</v>
      </c>
      <c r="V731" t="s">
        <v>819</v>
      </c>
      <c r="W731" t="s">
        <v>820</v>
      </c>
      <c r="Y731">
        <v>8</v>
      </c>
      <c r="Z731" t="s">
        <v>62</v>
      </c>
      <c r="AA731" t="s">
        <v>63</v>
      </c>
      <c r="AB731" t="s">
        <v>93</v>
      </c>
      <c r="AC731" t="s">
        <v>94</v>
      </c>
      <c r="AD731">
        <v>15</v>
      </c>
      <c r="AG731" t="s">
        <v>856</v>
      </c>
      <c r="AH731" t="s">
        <v>857</v>
      </c>
      <c r="AI731" t="s">
        <v>64</v>
      </c>
      <c r="AJ731" t="s">
        <v>65</v>
      </c>
      <c r="AK731" t="s">
        <v>66</v>
      </c>
      <c r="AL731" t="s">
        <v>67</v>
      </c>
      <c r="AS731">
        <v>2200</v>
      </c>
      <c r="AT731">
        <v>2200</v>
      </c>
      <c r="BN731" s="192" t="s">
        <v>1004</v>
      </c>
      <c r="BO731">
        <v>2</v>
      </c>
      <c r="BP731">
        <v>2</v>
      </c>
      <c r="BQ731">
        <v>30</v>
      </c>
      <c r="BR731" t="s">
        <v>95</v>
      </c>
      <c r="BT731" t="s">
        <v>998</v>
      </c>
      <c r="BU731" s="210">
        <v>44771</v>
      </c>
      <c r="BV731">
        <v>31400</v>
      </c>
      <c r="BX731" t="s">
        <v>63</v>
      </c>
      <c r="BY731" t="s">
        <v>63</v>
      </c>
      <c r="CB731" t="s">
        <v>63</v>
      </c>
      <c r="CC731" t="s">
        <v>63</v>
      </c>
      <c r="CD731" t="s">
        <v>2179</v>
      </c>
      <c r="CE731" t="s">
        <v>63</v>
      </c>
      <c r="CG731" t="s">
        <v>62</v>
      </c>
      <c r="CH731" t="s">
        <v>1214</v>
      </c>
      <c r="CI731" t="s">
        <v>63</v>
      </c>
      <c r="DJ731" t="s">
        <v>806</v>
      </c>
      <c r="DK731" t="s">
        <v>807</v>
      </c>
      <c r="DN731" t="s">
        <v>63</v>
      </c>
      <c r="DO731" t="s">
        <v>808</v>
      </c>
      <c r="DP731" t="s">
        <v>62</v>
      </c>
      <c r="DQ731" t="s">
        <v>77</v>
      </c>
      <c r="EB731">
        <v>4</v>
      </c>
      <c r="EC731">
        <v>4</v>
      </c>
      <c r="EE731" t="s">
        <v>2180</v>
      </c>
      <c r="EF731">
        <v>5</v>
      </c>
      <c r="EV731">
        <v>3000</v>
      </c>
      <c r="EW731">
        <v>483</v>
      </c>
      <c r="EX731">
        <v>370</v>
      </c>
      <c r="EY731">
        <v>445</v>
      </c>
    </row>
    <row r="732" spans="1:165" x14ac:dyDescent="0.35">
      <c r="A732">
        <v>2023</v>
      </c>
      <c r="B732" t="s">
        <v>90</v>
      </c>
      <c r="C732" t="s">
        <v>91</v>
      </c>
      <c r="D732" t="s">
        <v>2181</v>
      </c>
      <c r="E732" t="s">
        <v>92</v>
      </c>
      <c r="F732">
        <v>52</v>
      </c>
      <c r="G732" s="209">
        <v>2</v>
      </c>
      <c r="H732">
        <v>4</v>
      </c>
      <c r="I732" t="s">
        <v>818</v>
      </c>
      <c r="J732">
        <v>21</v>
      </c>
      <c r="K732">
        <v>25</v>
      </c>
      <c r="L732">
        <v>23</v>
      </c>
      <c r="M732">
        <v>27.3</v>
      </c>
      <c r="N732">
        <v>36.9</v>
      </c>
      <c r="O732">
        <v>30.919899999999998</v>
      </c>
      <c r="P732">
        <v>21.465900000000001</v>
      </c>
      <c r="Q732">
        <v>24.586200000000002</v>
      </c>
      <c r="R732">
        <v>22.766100000000002</v>
      </c>
      <c r="T732" t="s">
        <v>796</v>
      </c>
      <c r="U732" t="s">
        <v>797</v>
      </c>
      <c r="V732" t="s">
        <v>819</v>
      </c>
      <c r="W732" t="s">
        <v>820</v>
      </c>
      <c r="Y732">
        <v>8</v>
      </c>
      <c r="Z732" t="s">
        <v>62</v>
      </c>
      <c r="AA732" t="s">
        <v>63</v>
      </c>
      <c r="AB732" t="s">
        <v>93</v>
      </c>
      <c r="AC732" t="s">
        <v>94</v>
      </c>
      <c r="AD732">
        <v>15</v>
      </c>
      <c r="AG732" t="s">
        <v>856</v>
      </c>
      <c r="AH732" t="s">
        <v>857</v>
      </c>
      <c r="AI732" t="s">
        <v>64</v>
      </c>
      <c r="AJ732" t="s">
        <v>65</v>
      </c>
      <c r="AK732" t="s">
        <v>66</v>
      </c>
      <c r="AL732" t="s">
        <v>67</v>
      </c>
      <c r="AS732">
        <v>1900</v>
      </c>
      <c r="AT732">
        <v>1900</v>
      </c>
      <c r="BN732" s="192" t="s">
        <v>1004</v>
      </c>
      <c r="BO732">
        <v>2</v>
      </c>
      <c r="BP732">
        <v>2</v>
      </c>
      <c r="BQ732">
        <v>30</v>
      </c>
      <c r="BR732" t="s">
        <v>95</v>
      </c>
      <c r="BT732" t="s">
        <v>1289</v>
      </c>
      <c r="BU732" s="210">
        <v>44771</v>
      </c>
      <c r="BV732">
        <v>31386</v>
      </c>
      <c r="BX732" t="s">
        <v>63</v>
      </c>
      <c r="BY732" t="s">
        <v>63</v>
      </c>
      <c r="CB732" t="s">
        <v>63</v>
      </c>
      <c r="CC732" t="s">
        <v>63</v>
      </c>
      <c r="CD732" t="s">
        <v>2176</v>
      </c>
      <c r="CE732" t="s">
        <v>63</v>
      </c>
      <c r="CG732" t="s">
        <v>62</v>
      </c>
      <c r="CH732" t="s">
        <v>1223</v>
      </c>
      <c r="CI732" t="s">
        <v>62</v>
      </c>
      <c r="CJ732" t="s">
        <v>1027</v>
      </c>
      <c r="DJ732" t="s">
        <v>806</v>
      </c>
      <c r="DK732" t="s">
        <v>807</v>
      </c>
      <c r="DN732" t="s">
        <v>63</v>
      </c>
      <c r="DO732" t="s">
        <v>2177</v>
      </c>
      <c r="DP732" t="s">
        <v>62</v>
      </c>
      <c r="DQ732" t="s">
        <v>77</v>
      </c>
      <c r="EB732">
        <v>5</v>
      </c>
      <c r="EC732">
        <v>5</v>
      </c>
      <c r="EE732" t="s">
        <v>2178</v>
      </c>
      <c r="EF732">
        <v>3</v>
      </c>
      <c r="EV732">
        <v>1500</v>
      </c>
      <c r="EW732">
        <v>416</v>
      </c>
      <c r="EX732">
        <v>362</v>
      </c>
      <c r="EY732">
        <v>391</v>
      </c>
    </row>
    <row r="733" spans="1:165" x14ac:dyDescent="0.35">
      <c r="A733">
        <v>2023</v>
      </c>
      <c r="B733" t="s">
        <v>90</v>
      </c>
      <c r="C733" t="s">
        <v>91</v>
      </c>
      <c r="D733" t="s">
        <v>2181</v>
      </c>
      <c r="E733" t="s">
        <v>92</v>
      </c>
      <c r="F733">
        <v>56</v>
      </c>
      <c r="G733" s="209">
        <v>3.6</v>
      </c>
      <c r="H733">
        <v>6</v>
      </c>
      <c r="I733" t="s">
        <v>818</v>
      </c>
      <c r="J733">
        <v>18</v>
      </c>
      <c r="K733">
        <v>24</v>
      </c>
      <c r="L733">
        <v>20</v>
      </c>
      <c r="M733">
        <v>23</v>
      </c>
      <c r="N733">
        <v>33.4</v>
      </c>
      <c r="O733">
        <v>26.747900000000001</v>
      </c>
      <c r="P733">
        <v>18.3385</v>
      </c>
      <c r="Q733">
        <v>23.838799999999999</v>
      </c>
      <c r="R733">
        <v>20.463100000000001</v>
      </c>
      <c r="T733" t="s">
        <v>852</v>
      </c>
      <c r="U733" t="s">
        <v>853</v>
      </c>
      <c r="V733" t="s">
        <v>819</v>
      </c>
      <c r="W733" t="s">
        <v>820</v>
      </c>
      <c r="Y733">
        <v>8</v>
      </c>
      <c r="Z733" t="s">
        <v>62</v>
      </c>
      <c r="AA733" t="s">
        <v>63</v>
      </c>
      <c r="AB733" t="s">
        <v>93</v>
      </c>
      <c r="AC733" t="s">
        <v>94</v>
      </c>
      <c r="AD733">
        <v>15</v>
      </c>
      <c r="AG733" t="s">
        <v>856</v>
      </c>
      <c r="AH733" t="s">
        <v>857</v>
      </c>
      <c r="AI733" t="s">
        <v>64</v>
      </c>
      <c r="AJ733" t="s">
        <v>65</v>
      </c>
      <c r="AK733" t="s">
        <v>66</v>
      </c>
      <c r="AL733" t="s">
        <v>67</v>
      </c>
      <c r="AS733">
        <v>2200</v>
      </c>
      <c r="AT733">
        <v>2200</v>
      </c>
      <c r="BN733" s="192" t="s">
        <v>1004</v>
      </c>
      <c r="BO733">
        <v>2</v>
      </c>
      <c r="BP733">
        <v>2</v>
      </c>
      <c r="BQ733">
        <v>30</v>
      </c>
      <c r="BR733" t="s">
        <v>95</v>
      </c>
      <c r="BT733" t="s">
        <v>998</v>
      </c>
      <c r="BU733" s="210">
        <v>44771</v>
      </c>
      <c r="BV733">
        <v>31401</v>
      </c>
      <c r="BX733" t="s">
        <v>62</v>
      </c>
      <c r="BY733" t="s">
        <v>63</v>
      </c>
      <c r="CB733" t="s">
        <v>63</v>
      </c>
      <c r="CC733" t="s">
        <v>63</v>
      </c>
      <c r="CD733" t="s">
        <v>2179</v>
      </c>
      <c r="CE733" t="s">
        <v>63</v>
      </c>
      <c r="CG733" t="s">
        <v>62</v>
      </c>
      <c r="CH733" t="s">
        <v>1214</v>
      </c>
      <c r="CI733" t="s">
        <v>63</v>
      </c>
      <c r="DJ733" t="s">
        <v>806</v>
      </c>
      <c r="DK733" t="s">
        <v>807</v>
      </c>
      <c r="DN733" t="s">
        <v>63</v>
      </c>
      <c r="DO733" t="s">
        <v>808</v>
      </c>
      <c r="DP733" t="s">
        <v>62</v>
      </c>
      <c r="DQ733" t="s">
        <v>77</v>
      </c>
      <c r="EB733">
        <v>4</v>
      </c>
      <c r="EC733">
        <v>4</v>
      </c>
      <c r="EE733" t="s">
        <v>2180</v>
      </c>
      <c r="EF733">
        <v>5</v>
      </c>
      <c r="EV733">
        <v>3000</v>
      </c>
      <c r="EW733">
        <v>485</v>
      </c>
      <c r="EX733">
        <v>374</v>
      </c>
      <c r="EY733">
        <v>435</v>
      </c>
    </row>
    <row r="734" spans="1:165" x14ac:dyDescent="0.35">
      <c r="A734">
        <v>2023</v>
      </c>
      <c r="B734" t="s">
        <v>90</v>
      </c>
      <c r="C734" t="s">
        <v>91</v>
      </c>
      <c r="D734" t="s">
        <v>2182</v>
      </c>
      <c r="E734" t="s">
        <v>92</v>
      </c>
      <c r="F734">
        <v>141</v>
      </c>
      <c r="G734" s="209">
        <v>1.5</v>
      </c>
      <c r="H734">
        <v>4</v>
      </c>
      <c r="I734" t="s">
        <v>818</v>
      </c>
      <c r="J734">
        <v>28</v>
      </c>
      <c r="K734">
        <v>36</v>
      </c>
      <c r="L734">
        <v>31</v>
      </c>
      <c r="M734">
        <v>36.799999999999997</v>
      </c>
      <c r="N734">
        <v>52.4</v>
      </c>
      <c r="O734">
        <v>42.492699999999999</v>
      </c>
      <c r="P734">
        <v>28.0777</v>
      </c>
      <c r="Q734">
        <v>35.848500000000001</v>
      </c>
      <c r="R734">
        <v>31.1126</v>
      </c>
      <c r="T734" t="s">
        <v>796</v>
      </c>
      <c r="U734" t="s">
        <v>797</v>
      </c>
      <c r="V734" t="s">
        <v>819</v>
      </c>
      <c r="W734" t="s">
        <v>820</v>
      </c>
      <c r="Y734">
        <v>8</v>
      </c>
      <c r="Z734" t="s">
        <v>62</v>
      </c>
      <c r="AA734" t="s">
        <v>63</v>
      </c>
      <c r="AB734" t="s">
        <v>93</v>
      </c>
      <c r="AC734" t="s">
        <v>94</v>
      </c>
      <c r="AD734">
        <v>15</v>
      </c>
      <c r="AG734" t="s">
        <v>856</v>
      </c>
      <c r="AH734" t="s">
        <v>857</v>
      </c>
      <c r="AI734" t="s">
        <v>64</v>
      </c>
      <c r="AJ734" t="s">
        <v>65</v>
      </c>
      <c r="AK734" t="s">
        <v>66</v>
      </c>
      <c r="AL734" t="s">
        <v>67</v>
      </c>
      <c r="AO734">
        <v>100</v>
      </c>
      <c r="AP734">
        <v>28</v>
      </c>
      <c r="AS734">
        <v>1450</v>
      </c>
      <c r="AT734">
        <v>1450</v>
      </c>
      <c r="BN734" s="192" t="s">
        <v>1004</v>
      </c>
      <c r="BO734">
        <v>2</v>
      </c>
      <c r="BP734">
        <v>2</v>
      </c>
      <c r="BQ734">
        <v>30</v>
      </c>
      <c r="BR734" t="s">
        <v>95</v>
      </c>
      <c r="BT734" t="s">
        <v>998</v>
      </c>
      <c r="BU734" s="210">
        <v>44771</v>
      </c>
      <c r="BV734">
        <v>31644</v>
      </c>
      <c r="BX734" t="s">
        <v>63</v>
      </c>
      <c r="BY734" t="s">
        <v>63</v>
      </c>
      <c r="CB734" t="s">
        <v>63</v>
      </c>
      <c r="CC734" t="s">
        <v>63</v>
      </c>
      <c r="CD734" t="s">
        <v>1492</v>
      </c>
      <c r="CE734" t="s">
        <v>63</v>
      </c>
      <c r="CG734" t="s">
        <v>62</v>
      </c>
      <c r="CH734" t="s">
        <v>1149</v>
      </c>
      <c r="CI734" t="s">
        <v>63</v>
      </c>
      <c r="DJ734" t="s">
        <v>806</v>
      </c>
      <c r="DK734" t="s">
        <v>807</v>
      </c>
      <c r="DL734" t="s">
        <v>63</v>
      </c>
      <c r="DN734" t="s">
        <v>63</v>
      </c>
      <c r="DO734" t="s">
        <v>1028</v>
      </c>
      <c r="DP734" t="s">
        <v>62</v>
      </c>
      <c r="DQ734" t="s">
        <v>77</v>
      </c>
      <c r="DY734">
        <v>42.8</v>
      </c>
      <c r="EB734">
        <v>6</v>
      </c>
      <c r="EC734">
        <v>6</v>
      </c>
      <c r="EE734" t="s">
        <v>1493</v>
      </c>
      <c r="EF734">
        <v>7</v>
      </c>
      <c r="EU734">
        <v>750</v>
      </c>
      <c r="EW734">
        <v>317</v>
      </c>
      <c r="EX734">
        <v>248</v>
      </c>
      <c r="EY734">
        <v>286</v>
      </c>
    </row>
    <row r="735" spans="1:165" x14ac:dyDescent="0.35">
      <c r="A735">
        <v>2023</v>
      </c>
      <c r="B735" t="s">
        <v>90</v>
      </c>
      <c r="C735" t="s">
        <v>91</v>
      </c>
      <c r="D735" t="s">
        <v>2183</v>
      </c>
      <c r="E735" t="s">
        <v>92</v>
      </c>
      <c r="F735">
        <v>79</v>
      </c>
      <c r="G735" s="209">
        <v>2</v>
      </c>
      <c r="H735">
        <v>4</v>
      </c>
      <c r="I735" t="s">
        <v>818</v>
      </c>
      <c r="J735">
        <v>23</v>
      </c>
      <c r="K735">
        <v>30</v>
      </c>
      <c r="L735">
        <v>26</v>
      </c>
      <c r="M735">
        <v>29.8</v>
      </c>
      <c r="N735">
        <v>43</v>
      </c>
      <c r="O735">
        <v>34.5764</v>
      </c>
      <c r="P735">
        <v>23.244700000000002</v>
      </c>
      <c r="Q735">
        <v>30.033999999999999</v>
      </c>
      <c r="R735">
        <v>25.876999999999999</v>
      </c>
      <c r="T735" t="s">
        <v>796</v>
      </c>
      <c r="U735" t="s">
        <v>797</v>
      </c>
      <c r="V735" t="s">
        <v>819</v>
      </c>
      <c r="W735" t="s">
        <v>820</v>
      </c>
      <c r="Y735">
        <v>8</v>
      </c>
      <c r="Z735" t="s">
        <v>62</v>
      </c>
      <c r="AA735" t="s">
        <v>63</v>
      </c>
      <c r="AB735" t="s">
        <v>93</v>
      </c>
      <c r="AC735" t="s">
        <v>94</v>
      </c>
      <c r="AD735">
        <v>15</v>
      </c>
      <c r="AG735" t="s">
        <v>856</v>
      </c>
      <c r="AH735" t="s">
        <v>857</v>
      </c>
      <c r="AI735" t="s">
        <v>64</v>
      </c>
      <c r="AJ735" t="s">
        <v>65</v>
      </c>
      <c r="AK735" t="s">
        <v>66</v>
      </c>
      <c r="AL735" t="s">
        <v>67</v>
      </c>
      <c r="AS735">
        <v>1700</v>
      </c>
      <c r="AT735">
        <v>1700</v>
      </c>
      <c r="BN735" s="192" t="s">
        <v>1004</v>
      </c>
      <c r="BO735">
        <v>2</v>
      </c>
      <c r="BP735">
        <v>2</v>
      </c>
      <c r="BQ735">
        <v>30</v>
      </c>
      <c r="BR735" t="s">
        <v>95</v>
      </c>
      <c r="BT735" t="s">
        <v>998</v>
      </c>
      <c r="BU735" s="210">
        <v>44804</v>
      </c>
      <c r="BV735">
        <v>31870</v>
      </c>
      <c r="BX735" t="s">
        <v>62</v>
      </c>
      <c r="BY735" t="s">
        <v>63</v>
      </c>
      <c r="CB735" t="s">
        <v>63</v>
      </c>
      <c r="CC735" t="s">
        <v>63</v>
      </c>
      <c r="CD735" t="s">
        <v>2184</v>
      </c>
      <c r="CE735" t="s">
        <v>63</v>
      </c>
      <c r="CG735" t="s">
        <v>62</v>
      </c>
      <c r="CH735" t="s">
        <v>1486</v>
      </c>
      <c r="CI735" t="s">
        <v>62</v>
      </c>
      <c r="CJ735" t="s">
        <v>1208</v>
      </c>
      <c r="DJ735" t="s">
        <v>806</v>
      </c>
      <c r="DK735" t="s">
        <v>807</v>
      </c>
      <c r="DN735" t="s">
        <v>63</v>
      </c>
      <c r="DO735" t="s">
        <v>1028</v>
      </c>
      <c r="DP735" t="s">
        <v>62</v>
      </c>
      <c r="DQ735" t="s">
        <v>77</v>
      </c>
      <c r="EB735">
        <v>5</v>
      </c>
      <c r="EC735">
        <v>5</v>
      </c>
      <c r="EE735" t="s">
        <v>1487</v>
      </c>
      <c r="EF735">
        <v>7</v>
      </c>
      <c r="EV735">
        <v>500</v>
      </c>
      <c r="EW735">
        <v>382</v>
      </c>
      <c r="EX735">
        <v>296</v>
      </c>
      <c r="EY735">
        <v>343</v>
      </c>
    </row>
    <row r="736" spans="1:165" x14ac:dyDescent="0.35">
      <c r="A736">
        <v>2023</v>
      </c>
      <c r="B736" t="s">
        <v>90</v>
      </c>
      <c r="C736" t="s">
        <v>91</v>
      </c>
      <c r="D736" t="s">
        <v>2185</v>
      </c>
      <c r="E736" t="s">
        <v>92</v>
      </c>
      <c r="F736">
        <v>80</v>
      </c>
      <c r="G736" s="209">
        <v>2</v>
      </c>
      <c r="H736">
        <v>4</v>
      </c>
      <c r="I736" t="s">
        <v>818</v>
      </c>
      <c r="J736">
        <v>24</v>
      </c>
      <c r="K736">
        <v>31</v>
      </c>
      <c r="L736">
        <v>27</v>
      </c>
      <c r="M736">
        <v>31.1</v>
      </c>
      <c r="N736">
        <v>44.9</v>
      </c>
      <c r="O736">
        <v>36.091799999999999</v>
      </c>
      <c r="P736">
        <v>24.1585</v>
      </c>
      <c r="Q736">
        <v>31.2288</v>
      </c>
      <c r="R736">
        <v>26.899000000000001</v>
      </c>
      <c r="T736" t="s">
        <v>796</v>
      </c>
      <c r="U736" t="s">
        <v>797</v>
      </c>
      <c r="V736" t="s">
        <v>819</v>
      </c>
      <c r="W736" t="s">
        <v>820</v>
      </c>
      <c r="Y736">
        <v>8</v>
      </c>
      <c r="Z736" t="s">
        <v>62</v>
      </c>
      <c r="AA736" t="s">
        <v>63</v>
      </c>
      <c r="AB736" t="s">
        <v>93</v>
      </c>
      <c r="AC736" t="s">
        <v>94</v>
      </c>
      <c r="AD736">
        <v>15</v>
      </c>
      <c r="AG736" t="s">
        <v>856</v>
      </c>
      <c r="AH736" t="s">
        <v>857</v>
      </c>
      <c r="AI736" t="s">
        <v>64</v>
      </c>
      <c r="AJ736" t="s">
        <v>65</v>
      </c>
      <c r="AK736" t="s">
        <v>66</v>
      </c>
      <c r="AL736" t="s">
        <v>67</v>
      </c>
      <c r="AS736">
        <v>1650</v>
      </c>
      <c r="AT736">
        <v>1650</v>
      </c>
      <c r="BN736" s="192" t="s">
        <v>1004</v>
      </c>
      <c r="BO736">
        <v>2</v>
      </c>
      <c r="BP736">
        <v>2</v>
      </c>
      <c r="BQ736">
        <v>30</v>
      </c>
      <c r="BR736" t="s">
        <v>95</v>
      </c>
      <c r="BT736" t="s">
        <v>998</v>
      </c>
      <c r="BU736" s="210">
        <v>44804</v>
      </c>
      <c r="BV736">
        <v>31871</v>
      </c>
      <c r="BX736" t="s">
        <v>62</v>
      </c>
      <c r="BY736" t="s">
        <v>63</v>
      </c>
      <c r="CB736" t="s">
        <v>63</v>
      </c>
      <c r="CC736" t="s">
        <v>63</v>
      </c>
      <c r="CD736" t="s">
        <v>2184</v>
      </c>
      <c r="CE736" t="s">
        <v>63</v>
      </c>
      <c r="CG736" t="s">
        <v>62</v>
      </c>
      <c r="CH736" t="s">
        <v>1486</v>
      </c>
      <c r="CI736" t="s">
        <v>62</v>
      </c>
      <c r="CJ736" t="s">
        <v>1208</v>
      </c>
      <c r="DJ736" t="s">
        <v>806</v>
      </c>
      <c r="DK736" t="s">
        <v>807</v>
      </c>
      <c r="DN736" t="s">
        <v>63</v>
      </c>
      <c r="DO736" t="s">
        <v>1028</v>
      </c>
      <c r="DP736" t="s">
        <v>62</v>
      </c>
      <c r="DQ736" t="s">
        <v>77</v>
      </c>
      <c r="EB736">
        <v>5</v>
      </c>
      <c r="EC736">
        <v>5</v>
      </c>
      <c r="EE736" t="s">
        <v>1487</v>
      </c>
      <c r="EF736">
        <v>7</v>
      </c>
      <c r="EV736">
        <v>250</v>
      </c>
      <c r="EW736">
        <v>368</v>
      </c>
      <c r="EX736">
        <v>285</v>
      </c>
      <c r="EY736">
        <v>331</v>
      </c>
    </row>
    <row r="737" spans="1:165" x14ac:dyDescent="0.35">
      <c r="A737">
        <v>2023</v>
      </c>
      <c r="B737" t="s">
        <v>179</v>
      </c>
      <c r="C737" t="s">
        <v>180</v>
      </c>
      <c r="D737" t="s">
        <v>2186</v>
      </c>
      <c r="E737" t="s">
        <v>181</v>
      </c>
      <c r="F737">
        <v>238</v>
      </c>
      <c r="G737" s="209">
        <v>2</v>
      </c>
      <c r="H737">
        <v>4</v>
      </c>
      <c r="I737" t="s">
        <v>818</v>
      </c>
      <c r="J737">
        <v>24</v>
      </c>
      <c r="K737">
        <v>32</v>
      </c>
      <c r="L737">
        <v>27</v>
      </c>
      <c r="M737">
        <v>30.4</v>
      </c>
      <c r="N737">
        <v>45.6</v>
      </c>
      <c r="O737">
        <v>35.764699999999998</v>
      </c>
      <c r="P737">
        <v>23.667400000000001</v>
      </c>
      <c r="Q737">
        <v>31.666499999999999</v>
      </c>
      <c r="R737">
        <v>26.7028</v>
      </c>
      <c r="T737" t="s">
        <v>796</v>
      </c>
      <c r="U737" t="s">
        <v>797</v>
      </c>
      <c r="V737" t="s">
        <v>819</v>
      </c>
      <c r="W737" t="s">
        <v>820</v>
      </c>
      <c r="Y737">
        <v>8</v>
      </c>
      <c r="Z737" t="s">
        <v>62</v>
      </c>
      <c r="AA737" t="s">
        <v>63</v>
      </c>
      <c r="AB737" t="s">
        <v>93</v>
      </c>
      <c r="AC737" t="s">
        <v>94</v>
      </c>
      <c r="AD737">
        <v>10</v>
      </c>
      <c r="AG737" t="s">
        <v>841</v>
      </c>
      <c r="AH737" t="s">
        <v>842</v>
      </c>
      <c r="AI737" t="s">
        <v>64</v>
      </c>
      <c r="AJ737" t="s">
        <v>65</v>
      </c>
      <c r="AK737" t="s">
        <v>66</v>
      </c>
      <c r="AL737" t="s">
        <v>67</v>
      </c>
      <c r="AS737">
        <v>2050</v>
      </c>
      <c r="AT737">
        <v>2050</v>
      </c>
      <c r="BN737" s="192" t="s">
        <v>1205</v>
      </c>
      <c r="BO737">
        <v>2</v>
      </c>
      <c r="BP737">
        <v>2</v>
      </c>
      <c r="BQ737">
        <v>30</v>
      </c>
      <c r="BR737" t="s">
        <v>95</v>
      </c>
      <c r="BT737" t="s">
        <v>998</v>
      </c>
      <c r="BU737" s="210">
        <v>44743</v>
      </c>
      <c r="BV737">
        <v>31542</v>
      </c>
      <c r="BY737" t="s">
        <v>63</v>
      </c>
      <c r="CB737" t="s">
        <v>63</v>
      </c>
      <c r="CC737" t="s">
        <v>63</v>
      </c>
      <c r="CE737" t="s">
        <v>63</v>
      </c>
      <c r="CG737" t="s">
        <v>62</v>
      </c>
      <c r="CH737" t="s">
        <v>1496</v>
      </c>
      <c r="CI737" t="s">
        <v>63</v>
      </c>
      <c r="CK737" t="s">
        <v>83</v>
      </c>
      <c r="CM737">
        <v>1</v>
      </c>
      <c r="CN737" t="s">
        <v>84</v>
      </c>
      <c r="CP737">
        <v>46</v>
      </c>
      <c r="CQ737">
        <v>8</v>
      </c>
      <c r="CR737">
        <v>45.7</v>
      </c>
      <c r="CS737" t="s">
        <v>85</v>
      </c>
      <c r="CV737" t="s">
        <v>86</v>
      </c>
      <c r="CX737" t="s">
        <v>87</v>
      </c>
      <c r="CY737" t="s">
        <v>63</v>
      </c>
      <c r="DD737">
        <v>1</v>
      </c>
      <c r="DE737" t="s">
        <v>177</v>
      </c>
      <c r="DG737">
        <v>10</v>
      </c>
      <c r="DJ737" t="s">
        <v>806</v>
      </c>
      <c r="DK737" t="s">
        <v>807</v>
      </c>
      <c r="DL737" t="s">
        <v>63</v>
      </c>
      <c r="DM737" t="s">
        <v>63</v>
      </c>
      <c r="DN737" t="s">
        <v>63</v>
      </c>
      <c r="DO737" t="s">
        <v>1162</v>
      </c>
      <c r="DP737" t="s">
        <v>62</v>
      </c>
      <c r="DQ737" t="s">
        <v>77</v>
      </c>
      <c r="DR737" t="s">
        <v>965</v>
      </c>
      <c r="DY737">
        <v>35.799999999999997</v>
      </c>
      <c r="EB737">
        <v>5</v>
      </c>
      <c r="EC737">
        <v>5</v>
      </c>
      <c r="EE737" t="s">
        <v>1497</v>
      </c>
      <c r="EF737">
        <v>5</v>
      </c>
      <c r="EV737">
        <v>2250</v>
      </c>
      <c r="EW737">
        <v>373</v>
      </c>
      <c r="EX737">
        <v>278</v>
      </c>
      <c r="EY737">
        <v>330</v>
      </c>
    </row>
    <row r="738" spans="1:165" x14ac:dyDescent="0.35">
      <c r="A738">
        <v>2023</v>
      </c>
      <c r="B738" t="s">
        <v>179</v>
      </c>
      <c r="C738" t="s">
        <v>180</v>
      </c>
      <c r="D738" t="s">
        <v>2187</v>
      </c>
      <c r="E738" t="s">
        <v>181</v>
      </c>
      <c r="F738">
        <v>221</v>
      </c>
      <c r="G738" s="209">
        <v>2</v>
      </c>
      <c r="H738">
        <v>4</v>
      </c>
      <c r="I738" t="s">
        <v>818</v>
      </c>
      <c r="J738">
        <v>23</v>
      </c>
      <c r="K738">
        <v>30</v>
      </c>
      <c r="L738">
        <v>26</v>
      </c>
      <c r="M738">
        <v>29.8</v>
      </c>
      <c r="N738">
        <v>42.3</v>
      </c>
      <c r="O738">
        <v>34.370600000000003</v>
      </c>
      <c r="P738">
        <v>23.244700000000002</v>
      </c>
      <c r="Q738">
        <v>29.591200000000001</v>
      </c>
      <c r="R738">
        <v>25.727799999999998</v>
      </c>
      <c r="T738" t="s">
        <v>796</v>
      </c>
      <c r="U738" t="s">
        <v>797</v>
      </c>
      <c r="V738" t="s">
        <v>819</v>
      </c>
      <c r="W738" t="s">
        <v>820</v>
      </c>
      <c r="Y738">
        <v>8</v>
      </c>
      <c r="Z738" t="s">
        <v>62</v>
      </c>
      <c r="AA738" t="s">
        <v>63</v>
      </c>
      <c r="AB738" t="s">
        <v>93</v>
      </c>
      <c r="AC738" t="s">
        <v>94</v>
      </c>
      <c r="AD738">
        <v>10</v>
      </c>
      <c r="AG738" t="s">
        <v>841</v>
      </c>
      <c r="AH738" t="s">
        <v>842</v>
      </c>
      <c r="AI738" t="s">
        <v>64</v>
      </c>
      <c r="AJ738" t="s">
        <v>65</v>
      </c>
      <c r="AK738" t="s">
        <v>66</v>
      </c>
      <c r="AL738" t="s">
        <v>67</v>
      </c>
      <c r="AS738">
        <v>2100</v>
      </c>
      <c r="AT738">
        <v>2100</v>
      </c>
      <c r="BN738" s="192" t="s">
        <v>1205</v>
      </c>
      <c r="BO738">
        <v>2</v>
      </c>
      <c r="BP738">
        <v>2</v>
      </c>
      <c r="BQ738">
        <v>30</v>
      </c>
      <c r="BR738" t="s">
        <v>95</v>
      </c>
      <c r="BT738" t="s">
        <v>998</v>
      </c>
      <c r="BU738" s="210">
        <v>44743</v>
      </c>
      <c r="BV738">
        <v>31543</v>
      </c>
      <c r="BY738" t="s">
        <v>63</v>
      </c>
      <c r="CB738" t="s">
        <v>63</v>
      </c>
      <c r="CC738" t="s">
        <v>63</v>
      </c>
      <c r="CE738" t="s">
        <v>63</v>
      </c>
      <c r="CG738" t="s">
        <v>62</v>
      </c>
      <c r="CH738" t="s">
        <v>1496</v>
      </c>
      <c r="CI738" t="s">
        <v>63</v>
      </c>
      <c r="CK738" t="s">
        <v>83</v>
      </c>
      <c r="CM738">
        <v>1</v>
      </c>
      <c r="CN738" t="s">
        <v>84</v>
      </c>
      <c r="CP738">
        <v>46</v>
      </c>
      <c r="CQ738">
        <v>8</v>
      </c>
      <c r="CR738">
        <v>45.7</v>
      </c>
      <c r="CS738" t="s">
        <v>85</v>
      </c>
      <c r="CV738" t="s">
        <v>86</v>
      </c>
      <c r="CX738" t="s">
        <v>87</v>
      </c>
      <c r="CY738" t="s">
        <v>63</v>
      </c>
      <c r="DD738">
        <v>1</v>
      </c>
      <c r="DE738" t="s">
        <v>177</v>
      </c>
      <c r="DG738">
        <v>10</v>
      </c>
      <c r="DJ738" t="s">
        <v>806</v>
      </c>
      <c r="DK738" t="s">
        <v>807</v>
      </c>
      <c r="DL738" t="s">
        <v>63</v>
      </c>
      <c r="DM738" t="s">
        <v>63</v>
      </c>
      <c r="DN738" t="s">
        <v>63</v>
      </c>
      <c r="DO738" t="s">
        <v>1162</v>
      </c>
      <c r="DP738" t="s">
        <v>62</v>
      </c>
      <c r="DQ738" t="s">
        <v>77</v>
      </c>
      <c r="DR738" t="s">
        <v>965</v>
      </c>
      <c r="DY738">
        <v>34.4</v>
      </c>
      <c r="EB738">
        <v>5</v>
      </c>
      <c r="EC738">
        <v>5</v>
      </c>
      <c r="EE738" t="s">
        <v>1497</v>
      </c>
      <c r="EF738">
        <v>5</v>
      </c>
      <c r="EV738">
        <v>2500</v>
      </c>
      <c r="EW738">
        <v>379</v>
      </c>
      <c r="EX738">
        <v>298</v>
      </c>
      <c r="EY738">
        <v>342</v>
      </c>
    </row>
    <row r="739" spans="1:165" x14ac:dyDescent="0.35">
      <c r="A739">
        <v>2023</v>
      </c>
      <c r="B739" t="s">
        <v>1356</v>
      </c>
      <c r="C739" t="s">
        <v>1357</v>
      </c>
      <c r="D739" t="s">
        <v>2188</v>
      </c>
      <c r="E739" t="s">
        <v>1359</v>
      </c>
      <c r="F739">
        <v>501</v>
      </c>
      <c r="G739" s="209">
        <v>3.5</v>
      </c>
      <c r="H739">
        <v>6</v>
      </c>
      <c r="I739" t="s">
        <v>911</v>
      </c>
      <c r="J739">
        <v>19</v>
      </c>
      <c r="K739">
        <v>25</v>
      </c>
      <c r="L739">
        <v>21</v>
      </c>
      <c r="M739">
        <v>23.4</v>
      </c>
      <c r="N739">
        <v>36</v>
      </c>
      <c r="O739">
        <v>27.7745</v>
      </c>
      <c r="P739">
        <v>18.633099999999999</v>
      </c>
      <c r="Q739">
        <v>25</v>
      </c>
      <c r="R739">
        <v>21.215800000000002</v>
      </c>
      <c r="T739" t="s">
        <v>852</v>
      </c>
      <c r="U739" t="s">
        <v>853</v>
      </c>
      <c r="V739" t="s">
        <v>819</v>
      </c>
      <c r="W739" t="s">
        <v>820</v>
      </c>
      <c r="Y739">
        <v>10</v>
      </c>
      <c r="Z739" t="s">
        <v>62</v>
      </c>
      <c r="AA739" t="s">
        <v>63</v>
      </c>
      <c r="AB739" t="s">
        <v>73</v>
      </c>
      <c r="AC739" t="s">
        <v>75</v>
      </c>
      <c r="AD739">
        <v>10</v>
      </c>
      <c r="AG739" t="s">
        <v>800</v>
      </c>
      <c r="AH739" t="s">
        <v>801</v>
      </c>
      <c r="AI739" t="s">
        <v>64</v>
      </c>
      <c r="AJ739" t="s">
        <v>65</v>
      </c>
      <c r="AK739" t="s">
        <v>66</v>
      </c>
      <c r="AL739" t="s">
        <v>67</v>
      </c>
      <c r="AS739">
        <v>2600</v>
      </c>
      <c r="AT739">
        <v>2600</v>
      </c>
      <c r="BN739" s="192" t="s">
        <v>1004</v>
      </c>
      <c r="BO739">
        <v>2</v>
      </c>
      <c r="BP739">
        <v>2</v>
      </c>
      <c r="BQ739">
        <v>31</v>
      </c>
      <c r="BR739" t="s">
        <v>110</v>
      </c>
      <c r="BT739" t="s">
        <v>998</v>
      </c>
      <c r="BU739" s="210">
        <v>44735</v>
      </c>
      <c r="BV739">
        <v>31262</v>
      </c>
      <c r="BX739" t="s">
        <v>63</v>
      </c>
      <c r="BY739" t="s">
        <v>63</v>
      </c>
      <c r="CB739" t="s">
        <v>63</v>
      </c>
      <c r="CC739" t="s">
        <v>63</v>
      </c>
      <c r="CD739" t="s">
        <v>2067</v>
      </c>
      <c r="CE739" t="s">
        <v>62</v>
      </c>
      <c r="CF739" t="s">
        <v>1367</v>
      </c>
      <c r="CG739" t="s">
        <v>62</v>
      </c>
      <c r="CH739" t="s">
        <v>1361</v>
      </c>
      <c r="CI739" t="s">
        <v>62</v>
      </c>
      <c r="CJ739" t="s">
        <v>1361</v>
      </c>
      <c r="DJ739" t="s">
        <v>806</v>
      </c>
      <c r="DK739" t="s">
        <v>807</v>
      </c>
      <c r="DL739" t="s">
        <v>63</v>
      </c>
      <c r="DM739" t="s">
        <v>63</v>
      </c>
      <c r="DN739" t="s">
        <v>63</v>
      </c>
      <c r="DO739" t="s">
        <v>1244</v>
      </c>
      <c r="DP739" t="s">
        <v>62</v>
      </c>
      <c r="DQ739" t="s">
        <v>77</v>
      </c>
      <c r="EB739">
        <v>4</v>
      </c>
      <c r="EC739">
        <v>4</v>
      </c>
      <c r="EE739" t="s">
        <v>2068</v>
      </c>
      <c r="EF739">
        <v>5</v>
      </c>
      <c r="EV739">
        <v>5000</v>
      </c>
      <c r="EW739">
        <v>477</v>
      </c>
      <c r="EX739">
        <v>357</v>
      </c>
      <c r="EY739">
        <v>423</v>
      </c>
    </row>
    <row r="740" spans="1:165" x14ac:dyDescent="0.35">
      <c r="A740">
        <v>2023</v>
      </c>
      <c r="B740" t="s">
        <v>1356</v>
      </c>
      <c r="C740" t="s">
        <v>1357</v>
      </c>
      <c r="D740" t="s">
        <v>2189</v>
      </c>
      <c r="E740" t="s">
        <v>1359</v>
      </c>
      <c r="F740">
        <v>481</v>
      </c>
      <c r="G740" s="209">
        <v>2</v>
      </c>
      <c r="H740">
        <v>4</v>
      </c>
      <c r="I740" t="s">
        <v>911</v>
      </c>
      <c r="J740">
        <v>21</v>
      </c>
      <c r="K740">
        <v>27</v>
      </c>
      <c r="L740">
        <v>23</v>
      </c>
      <c r="M740">
        <v>27.2</v>
      </c>
      <c r="N740">
        <v>39</v>
      </c>
      <c r="O740">
        <v>31.487100000000002</v>
      </c>
      <c r="P740">
        <v>21.394200000000001</v>
      </c>
      <c r="Q740">
        <v>27.485099999999999</v>
      </c>
      <c r="R740">
        <v>23</v>
      </c>
      <c r="T740" t="s">
        <v>796</v>
      </c>
      <c r="U740" t="s">
        <v>797</v>
      </c>
      <c r="V740" t="s">
        <v>819</v>
      </c>
      <c r="W740" t="s">
        <v>820</v>
      </c>
      <c r="Y740">
        <v>10</v>
      </c>
      <c r="Z740" t="s">
        <v>62</v>
      </c>
      <c r="AA740" t="s">
        <v>63</v>
      </c>
      <c r="AB740" t="s">
        <v>73</v>
      </c>
      <c r="AC740" t="s">
        <v>75</v>
      </c>
      <c r="AD740">
        <v>10</v>
      </c>
      <c r="AG740" t="s">
        <v>800</v>
      </c>
      <c r="AH740" t="s">
        <v>801</v>
      </c>
      <c r="AI740" t="s">
        <v>64</v>
      </c>
      <c r="AJ740" t="s">
        <v>65</v>
      </c>
      <c r="AK740" t="s">
        <v>66</v>
      </c>
      <c r="AL740" t="s">
        <v>67</v>
      </c>
      <c r="AS740">
        <v>2400</v>
      </c>
      <c r="AT740">
        <v>2400</v>
      </c>
      <c r="BN740" s="192" t="s">
        <v>1004</v>
      </c>
      <c r="BO740">
        <v>2</v>
      </c>
      <c r="BP740">
        <v>2</v>
      </c>
      <c r="BQ740">
        <v>31</v>
      </c>
      <c r="BR740" t="s">
        <v>110</v>
      </c>
      <c r="BT740" t="s">
        <v>998</v>
      </c>
      <c r="BU740" s="210">
        <v>44847</v>
      </c>
      <c r="BV740">
        <v>32149</v>
      </c>
      <c r="BX740" t="s">
        <v>63</v>
      </c>
      <c r="BY740" t="s">
        <v>63</v>
      </c>
      <c r="CB740" t="s">
        <v>63</v>
      </c>
      <c r="CC740" t="s">
        <v>63</v>
      </c>
      <c r="CE740" t="s">
        <v>63</v>
      </c>
      <c r="CG740" t="s">
        <v>62</v>
      </c>
      <c r="CH740" t="s">
        <v>2070</v>
      </c>
      <c r="CI740" t="s">
        <v>62</v>
      </c>
      <c r="CJ740" t="s">
        <v>2070</v>
      </c>
      <c r="DJ740" t="s">
        <v>806</v>
      </c>
      <c r="DK740" t="s">
        <v>807</v>
      </c>
      <c r="DL740" t="s">
        <v>63</v>
      </c>
      <c r="DM740" t="s">
        <v>63</v>
      </c>
      <c r="DN740" t="s">
        <v>63</v>
      </c>
      <c r="DO740" t="s">
        <v>1244</v>
      </c>
      <c r="DP740" t="s">
        <v>62</v>
      </c>
      <c r="DQ740" t="s">
        <v>77</v>
      </c>
      <c r="EB740">
        <v>5</v>
      </c>
      <c r="EC740">
        <v>5</v>
      </c>
      <c r="EE740" t="s">
        <v>2071</v>
      </c>
      <c r="EF740">
        <v>6</v>
      </c>
      <c r="EV740">
        <v>4000</v>
      </c>
      <c r="EW740">
        <v>415</v>
      </c>
      <c r="EX740">
        <v>322</v>
      </c>
      <c r="EY740">
        <v>385</v>
      </c>
    </row>
    <row r="741" spans="1:165" x14ac:dyDescent="0.35">
      <c r="A741">
        <v>2023</v>
      </c>
      <c r="B741" t="s">
        <v>1356</v>
      </c>
      <c r="C741" t="s">
        <v>1357</v>
      </c>
      <c r="D741" t="s">
        <v>2190</v>
      </c>
      <c r="E741" t="s">
        <v>1359</v>
      </c>
      <c r="F741">
        <v>483</v>
      </c>
      <c r="G741" s="209">
        <v>2</v>
      </c>
      <c r="H741">
        <v>4</v>
      </c>
      <c r="I741" t="s">
        <v>911</v>
      </c>
      <c r="J741">
        <v>21</v>
      </c>
      <c r="K741">
        <v>26</v>
      </c>
      <c r="L741">
        <v>23</v>
      </c>
      <c r="M741">
        <v>26.441299999999998</v>
      </c>
      <c r="N741">
        <v>38.394500000000001</v>
      </c>
      <c r="O741">
        <v>30.749199999999998</v>
      </c>
      <c r="P741">
        <v>20.848299999999998</v>
      </c>
      <c r="Q741">
        <v>25.819500000000001</v>
      </c>
      <c r="R741">
        <v>22.826000000000001</v>
      </c>
      <c r="T741" t="s">
        <v>796</v>
      </c>
      <c r="U741" t="s">
        <v>797</v>
      </c>
      <c r="V741" t="s">
        <v>819</v>
      </c>
      <c r="W741" t="s">
        <v>820</v>
      </c>
      <c r="Y741">
        <v>10</v>
      </c>
      <c r="Z741" t="s">
        <v>62</v>
      </c>
      <c r="AA741" t="s">
        <v>63</v>
      </c>
      <c r="AB741" t="s">
        <v>73</v>
      </c>
      <c r="AC741" t="s">
        <v>75</v>
      </c>
      <c r="AD741">
        <v>10</v>
      </c>
      <c r="AG741" t="s">
        <v>800</v>
      </c>
      <c r="AH741" t="s">
        <v>801</v>
      </c>
      <c r="AI741" t="s">
        <v>64</v>
      </c>
      <c r="AJ741" t="s">
        <v>65</v>
      </c>
      <c r="AK741" t="s">
        <v>66</v>
      </c>
      <c r="AL741" t="s">
        <v>67</v>
      </c>
      <c r="AS741">
        <v>2400</v>
      </c>
      <c r="AT741">
        <v>2400</v>
      </c>
      <c r="BN741" s="192" t="s">
        <v>1004</v>
      </c>
      <c r="BO741">
        <v>2</v>
      </c>
      <c r="BP741">
        <v>2</v>
      </c>
      <c r="BQ741">
        <v>31</v>
      </c>
      <c r="BR741" t="s">
        <v>110</v>
      </c>
      <c r="BT741" t="s">
        <v>1289</v>
      </c>
      <c r="BU741" s="210">
        <v>44847</v>
      </c>
      <c r="BV741">
        <v>32150</v>
      </c>
      <c r="BX741" t="s">
        <v>63</v>
      </c>
      <c r="BY741" t="s">
        <v>63</v>
      </c>
      <c r="CB741" t="s">
        <v>63</v>
      </c>
      <c r="CC741" t="s">
        <v>63</v>
      </c>
      <c r="CE741" t="s">
        <v>63</v>
      </c>
      <c r="CG741" t="s">
        <v>62</v>
      </c>
      <c r="CH741" t="s">
        <v>2070</v>
      </c>
      <c r="CI741" t="s">
        <v>62</v>
      </c>
      <c r="CJ741" t="s">
        <v>2070</v>
      </c>
      <c r="DJ741" t="s">
        <v>806</v>
      </c>
      <c r="DK741" t="s">
        <v>807</v>
      </c>
      <c r="DL741" t="s">
        <v>63</v>
      </c>
      <c r="DM741" t="s">
        <v>63</v>
      </c>
      <c r="DN741" t="s">
        <v>63</v>
      </c>
      <c r="DO741" t="s">
        <v>1244</v>
      </c>
      <c r="DP741" t="s">
        <v>62</v>
      </c>
      <c r="DQ741" t="s">
        <v>77</v>
      </c>
      <c r="EB741">
        <v>5</v>
      </c>
      <c r="EC741">
        <v>5</v>
      </c>
      <c r="EE741" t="s">
        <v>2073</v>
      </c>
      <c r="EF741">
        <v>6</v>
      </c>
      <c r="EV741">
        <v>4000</v>
      </c>
      <c r="EW741">
        <v>425</v>
      </c>
      <c r="EX741">
        <v>343</v>
      </c>
      <c r="EY741">
        <v>388</v>
      </c>
    </row>
    <row r="742" spans="1:165" x14ac:dyDescent="0.35">
      <c r="A742">
        <v>2023</v>
      </c>
      <c r="B742" t="s">
        <v>847</v>
      </c>
      <c r="C742" t="s">
        <v>1499</v>
      </c>
      <c r="D742" t="s">
        <v>2191</v>
      </c>
      <c r="E742" t="s">
        <v>850</v>
      </c>
      <c r="F742">
        <v>500</v>
      </c>
      <c r="G742" s="209">
        <v>2</v>
      </c>
      <c r="H742">
        <v>4</v>
      </c>
      <c r="I742" t="s">
        <v>882</v>
      </c>
      <c r="J742">
        <v>22</v>
      </c>
      <c r="K742">
        <v>28</v>
      </c>
      <c r="L742">
        <v>24</v>
      </c>
      <c r="M742">
        <v>27.849900000000002</v>
      </c>
      <c r="N742">
        <v>40.549900000000001</v>
      </c>
      <c r="O742">
        <v>32.418900000000001</v>
      </c>
      <c r="P742">
        <v>21.8596</v>
      </c>
      <c r="Q742">
        <v>28.478200000000001</v>
      </c>
      <c r="R742">
        <v>24.412800000000001</v>
      </c>
      <c r="T742" t="s">
        <v>796</v>
      </c>
      <c r="U742" t="s">
        <v>797</v>
      </c>
      <c r="V742" t="s">
        <v>73</v>
      </c>
      <c r="W742" t="s">
        <v>74</v>
      </c>
      <c r="Y742">
        <v>8</v>
      </c>
      <c r="Z742" t="s">
        <v>62</v>
      </c>
      <c r="AA742" t="s">
        <v>63</v>
      </c>
      <c r="AB742" t="s">
        <v>73</v>
      </c>
      <c r="AC742" t="s">
        <v>75</v>
      </c>
      <c r="AD742">
        <v>10</v>
      </c>
      <c r="AG742" t="s">
        <v>800</v>
      </c>
      <c r="AH742" t="s">
        <v>801</v>
      </c>
      <c r="AI742" t="s">
        <v>64</v>
      </c>
      <c r="AJ742" t="s">
        <v>65</v>
      </c>
      <c r="AK742" t="s">
        <v>66</v>
      </c>
      <c r="AL742" t="s">
        <v>67</v>
      </c>
      <c r="AS742">
        <v>2300</v>
      </c>
      <c r="AT742">
        <v>2300</v>
      </c>
      <c r="BN742" s="192" t="s">
        <v>1004</v>
      </c>
      <c r="BO742">
        <v>2</v>
      </c>
      <c r="BP742">
        <v>2</v>
      </c>
      <c r="BQ742">
        <v>31</v>
      </c>
      <c r="BR742" t="s">
        <v>110</v>
      </c>
      <c r="BT742" t="s">
        <v>998</v>
      </c>
      <c r="BU742" s="210">
        <v>44734</v>
      </c>
      <c r="BV742">
        <v>31300</v>
      </c>
      <c r="BX742" t="s">
        <v>63</v>
      </c>
      <c r="BY742" t="s">
        <v>63</v>
      </c>
      <c r="CB742" t="s">
        <v>63</v>
      </c>
      <c r="CC742" t="s">
        <v>63</v>
      </c>
      <c r="CE742" t="s">
        <v>63</v>
      </c>
      <c r="CG742" t="s">
        <v>62</v>
      </c>
      <c r="CH742" t="s">
        <v>1501</v>
      </c>
      <c r="CI742" t="s">
        <v>62</v>
      </c>
      <c r="CJ742" t="s">
        <v>1501</v>
      </c>
      <c r="DJ742" t="s">
        <v>806</v>
      </c>
      <c r="DK742" t="s">
        <v>807</v>
      </c>
      <c r="DN742" t="s">
        <v>62</v>
      </c>
      <c r="DO742" t="s">
        <v>1502</v>
      </c>
      <c r="DP742" t="s">
        <v>62</v>
      </c>
      <c r="DQ742" t="s">
        <v>77</v>
      </c>
      <c r="EB742">
        <v>5</v>
      </c>
      <c r="EC742">
        <v>5</v>
      </c>
      <c r="EE742" t="s">
        <v>1503</v>
      </c>
      <c r="EF742">
        <v>5</v>
      </c>
      <c r="EV742">
        <v>3500</v>
      </c>
      <c r="EW742">
        <v>407</v>
      </c>
      <c r="EX742">
        <v>311</v>
      </c>
      <c r="EY742">
        <v>364</v>
      </c>
    </row>
    <row r="743" spans="1:165" x14ac:dyDescent="0.35">
      <c r="A743">
        <v>2023</v>
      </c>
      <c r="B743" t="s">
        <v>847</v>
      </c>
      <c r="C743" t="s">
        <v>1499</v>
      </c>
      <c r="D743" t="s">
        <v>2191</v>
      </c>
      <c r="E743" t="s">
        <v>850</v>
      </c>
      <c r="F743">
        <v>501</v>
      </c>
      <c r="G743" s="209">
        <v>2.9</v>
      </c>
      <c r="H743">
        <v>6</v>
      </c>
      <c r="I743" t="s">
        <v>882</v>
      </c>
      <c r="J743">
        <v>17</v>
      </c>
      <c r="K743">
        <v>23</v>
      </c>
      <c r="L743">
        <v>19</v>
      </c>
      <c r="M743">
        <v>21.1</v>
      </c>
      <c r="N743">
        <v>31.8</v>
      </c>
      <c r="O743">
        <v>24.864899999999999</v>
      </c>
      <c r="P743">
        <v>16.9285</v>
      </c>
      <c r="Q743">
        <v>22.779800000000002</v>
      </c>
      <c r="R743">
        <v>19.140999999999998</v>
      </c>
      <c r="T743" t="s">
        <v>796</v>
      </c>
      <c r="U743" t="s">
        <v>797</v>
      </c>
      <c r="V743" t="s">
        <v>73</v>
      </c>
      <c r="W743" t="s">
        <v>74</v>
      </c>
      <c r="Y743">
        <v>8</v>
      </c>
      <c r="Z743" t="s">
        <v>62</v>
      </c>
      <c r="AA743" t="s">
        <v>63</v>
      </c>
      <c r="AB743" t="s">
        <v>73</v>
      </c>
      <c r="AC743" t="s">
        <v>75</v>
      </c>
      <c r="AD743">
        <v>10</v>
      </c>
      <c r="AG743" t="s">
        <v>800</v>
      </c>
      <c r="AH743" t="s">
        <v>801</v>
      </c>
      <c r="AI743" t="s">
        <v>64</v>
      </c>
      <c r="AJ743" t="s">
        <v>65</v>
      </c>
      <c r="AK743" t="s">
        <v>66</v>
      </c>
      <c r="AL743" t="s">
        <v>67</v>
      </c>
      <c r="AS743">
        <v>2900</v>
      </c>
      <c r="AT743">
        <v>2900</v>
      </c>
      <c r="BN743" s="192" t="s">
        <v>1004</v>
      </c>
      <c r="BO743">
        <v>2</v>
      </c>
      <c r="BP743">
        <v>2</v>
      </c>
      <c r="BQ743">
        <v>31</v>
      </c>
      <c r="BR743" t="s">
        <v>110</v>
      </c>
      <c r="BT743" t="s">
        <v>998</v>
      </c>
      <c r="BU743" s="210">
        <v>44734</v>
      </c>
      <c r="BV743">
        <v>31438</v>
      </c>
      <c r="BX743" t="s">
        <v>63</v>
      </c>
      <c r="BY743" t="s">
        <v>63</v>
      </c>
      <c r="CB743" t="s">
        <v>63</v>
      </c>
      <c r="CC743" t="s">
        <v>63</v>
      </c>
      <c r="CE743" t="s">
        <v>62</v>
      </c>
      <c r="CF743" t="s">
        <v>1504</v>
      </c>
      <c r="CG743" t="s">
        <v>62</v>
      </c>
      <c r="CH743" t="s">
        <v>1505</v>
      </c>
      <c r="CI743" t="s">
        <v>63</v>
      </c>
      <c r="DJ743" t="s">
        <v>806</v>
      </c>
      <c r="DK743" t="s">
        <v>807</v>
      </c>
      <c r="DN743" t="s">
        <v>63</v>
      </c>
      <c r="DO743" t="s">
        <v>1506</v>
      </c>
      <c r="DP743" t="s">
        <v>62</v>
      </c>
      <c r="DQ743" t="s">
        <v>77</v>
      </c>
      <c r="EB743">
        <v>4</v>
      </c>
      <c r="EC743">
        <v>4</v>
      </c>
      <c r="EE743" t="s">
        <v>1507</v>
      </c>
      <c r="EF743">
        <v>3</v>
      </c>
      <c r="EV743">
        <v>6500</v>
      </c>
      <c r="EW743">
        <v>524</v>
      </c>
      <c r="EX743">
        <v>390</v>
      </c>
      <c r="EY743">
        <v>463</v>
      </c>
    </row>
    <row r="744" spans="1:165" x14ac:dyDescent="0.35">
      <c r="A744" s="4">
        <v>2023</v>
      </c>
      <c r="B744" s="4" t="s">
        <v>90</v>
      </c>
      <c r="C744" s="4" t="s">
        <v>126</v>
      </c>
      <c r="D744" s="4" t="s">
        <v>2192</v>
      </c>
      <c r="E744" s="4" t="s">
        <v>92</v>
      </c>
      <c r="F744" s="4">
        <v>95</v>
      </c>
      <c r="G744" s="88">
        <v>2</v>
      </c>
      <c r="H744" s="4">
        <v>4</v>
      </c>
      <c r="I744" s="4" t="s">
        <v>818</v>
      </c>
      <c r="J744" s="4">
        <v>22</v>
      </c>
      <c r="K744" s="4">
        <v>29</v>
      </c>
      <c r="L744" s="4">
        <v>25</v>
      </c>
      <c r="M744" s="4">
        <v>27.5</v>
      </c>
      <c r="N744" s="4">
        <v>42</v>
      </c>
      <c r="O744" s="4">
        <v>32.558100000000003</v>
      </c>
      <c r="P744" s="4">
        <v>21.609300000000001</v>
      </c>
      <c r="Q744" s="4">
        <v>29.401</v>
      </c>
      <c r="R744" s="4">
        <v>24.535299999999999</v>
      </c>
      <c r="S744" s="4"/>
      <c r="T744" s="4" t="s">
        <v>796</v>
      </c>
      <c r="U744" s="4" t="s">
        <v>797</v>
      </c>
      <c r="V744" s="4" t="s">
        <v>819</v>
      </c>
      <c r="W744" s="4" t="s">
        <v>820</v>
      </c>
      <c r="X744" s="4"/>
      <c r="Y744" s="4">
        <v>8</v>
      </c>
      <c r="Z744" s="4" t="s">
        <v>62</v>
      </c>
      <c r="AA744" s="4" t="s">
        <v>63</v>
      </c>
      <c r="AB744" s="4" t="s">
        <v>73</v>
      </c>
      <c r="AC744" s="4" t="s">
        <v>75</v>
      </c>
      <c r="AD744" s="4">
        <v>15</v>
      </c>
      <c r="AE744" s="4"/>
      <c r="AF744" s="4"/>
      <c r="AG744" s="4" t="s">
        <v>856</v>
      </c>
      <c r="AH744" s="4" t="s">
        <v>857</v>
      </c>
      <c r="AI744" s="4" t="s">
        <v>64</v>
      </c>
      <c r="AJ744" s="4" t="s">
        <v>65</v>
      </c>
      <c r="AK744" s="4" t="s">
        <v>66</v>
      </c>
      <c r="AL744" s="4" t="s">
        <v>67</v>
      </c>
      <c r="AM744" s="4"/>
      <c r="AN744" s="4"/>
      <c r="AO744" s="4"/>
      <c r="AP744" s="4"/>
      <c r="AQ744" s="4"/>
      <c r="AR744" s="4"/>
      <c r="AS744" s="4">
        <v>1750</v>
      </c>
      <c r="AT744" s="4">
        <v>1750</v>
      </c>
      <c r="AU744" s="4"/>
      <c r="AV744" s="4"/>
      <c r="AW744" s="4"/>
      <c r="AX744" s="4"/>
      <c r="AY744" s="4"/>
      <c r="AZ744" s="4"/>
      <c r="BA744" s="4"/>
      <c r="BB744" s="4"/>
      <c r="BC744" s="4"/>
      <c r="BD744" s="4"/>
      <c r="BE744" s="4"/>
      <c r="BF744" s="4"/>
      <c r="BG744" s="4"/>
      <c r="BH744" s="4"/>
      <c r="BI744" s="4"/>
      <c r="BJ744" s="4"/>
      <c r="BK744" s="4"/>
      <c r="BL744" s="4"/>
      <c r="BM744" s="4"/>
      <c r="BN744" s="92" t="s">
        <v>1004</v>
      </c>
      <c r="BO744" s="4">
        <v>2</v>
      </c>
      <c r="BP744" s="4">
        <v>2</v>
      </c>
      <c r="BQ744" s="4">
        <v>31</v>
      </c>
      <c r="BR744" s="4" t="s">
        <v>110</v>
      </c>
      <c r="BS744" s="4"/>
      <c r="BT744" s="4" t="s">
        <v>998</v>
      </c>
      <c r="BU744" s="89">
        <v>44953</v>
      </c>
      <c r="BV744" s="4">
        <v>32731</v>
      </c>
      <c r="BW744" s="5"/>
      <c r="BX744" s="4" t="s">
        <v>62</v>
      </c>
      <c r="BY744" s="4" t="s">
        <v>63</v>
      </c>
      <c r="BZ744" s="4"/>
      <c r="CA744" s="4"/>
      <c r="CB744" s="4" t="s">
        <v>63</v>
      </c>
      <c r="CC744" s="4" t="s">
        <v>63</v>
      </c>
      <c r="CD744" s="4" t="s">
        <v>2193</v>
      </c>
      <c r="CE744" s="4" t="s">
        <v>63</v>
      </c>
      <c r="CF744" s="4"/>
      <c r="CG744" s="4" t="s">
        <v>62</v>
      </c>
      <c r="CH744" s="4" t="s">
        <v>1026</v>
      </c>
      <c r="CI744" s="4" t="s">
        <v>62</v>
      </c>
      <c r="CJ744" s="4" t="s">
        <v>2194</v>
      </c>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t="s">
        <v>806</v>
      </c>
      <c r="DK744" s="4" t="s">
        <v>807</v>
      </c>
      <c r="DL744" s="4"/>
      <c r="DM744" s="4"/>
      <c r="DN744" s="4" t="s">
        <v>63</v>
      </c>
      <c r="DO744" s="4" t="s">
        <v>1028</v>
      </c>
      <c r="DP744" s="4" t="s">
        <v>62</v>
      </c>
      <c r="DQ744" s="4" t="s">
        <v>77</v>
      </c>
      <c r="DR744" s="4"/>
      <c r="DS744" s="4"/>
      <c r="DT744" s="4"/>
      <c r="DU744" s="4"/>
      <c r="DV744" s="4"/>
      <c r="DW744" s="4"/>
      <c r="DX744" s="4"/>
      <c r="DY744" s="4"/>
      <c r="DZ744" s="4"/>
      <c r="EA744" s="213"/>
      <c r="EB744" s="4">
        <v>5</v>
      </c>
      <c r="EC744" s="4">
        <v>5</v>
      </c>
      <c r="ED744" s="4"/>
      <c r="EE744" s="4" t="s">
        <v>2195</v>
      </c>
      <c r="EF744" s="4">
        <v>6</v>
      </c>
      <c r="EG744" s="4"/>
      <c r="EH744" s="4"/>
      <c r="EI744" s="4"/>
      <c r="EJ744" s="4"/>
      <c r="EK744" s="4"/>
      <c r="EL744" s="4"/>
      <c r="EM744" s="4"/>
      <c r="EN744" s="4"/>
      <c r="EO744" s="4"/>
      <c r="EP744" s="4"/>
      <c r="EQ744" s="4"/>
      <c r="ER744" s="4"/>
      <c r="ES744" s="4"/>
      <c r="ET744" s="4"/>
      <c r="EU744" s="4"/>
      <c r="EV744" s="4">
        <v>750</v>
      </c>
      <c r="EW744" s="4">
        <v>410</v>
      </c>
      <c r="EX744" s="4">
        <v>301</v>
      </c>
      <c r="EY744" s="4">
        <v>361</v>
      </c>
      <c r="EZ744" s="4"/>
      <c r="FA744" s="4"/>
      <c r="FB744" s="4"/>
      <c r="FC744" s="4"/>
      <c r="FD744" s="4"/>
      <c r="FE744" s="4"/>
      <c r="FF744" s="4"/>
      <c r="FG744" s="4"/>
      <c r="FH744" s="4"/>
      <c r="FI744" s="4"/>
    </row>
    <row r="745" spans="1:165" x14ac:dyDescent="0.35">
      <c r="A745">
        <v>2023</v>
      </c>
      <c r="B745" t="s">
        <v>90</v>
      </c>
      <c r="C745" t="s">
        <v>126</v>
      </c>
      <c r="D745" t="s">
        <v>2196</v>
      </c>
      <c r="E745" t="s">
        <v>92</v>
      </c>
      <c r="F745">
        <v>71</v>
      </c>
      <c r="G745" s="209">
        <v>2</v>
      </c>
      <c r="H745">
        <v>4</v>
      </c>
      <c r="I745" t="s">
        <v>818</v>
      </c>
      <c r="J745">
        <v>21</v>
      </c>
      <c r="K745">
        <v>28</v>
      </c>
      <c r="L745">
        <v>24</v>
      </c>
      <c r="M745">
        <v>26.6</v>
      </c>
      <c r="N745">
        <v>39.799999999999997</v>
      </c>
      <c r="O745">
        <v>31.266400000000001</v>
      </c>
      <c r="P745">
        <v>20.962700000000002</v>
      </c>
      <c r="Q745">
        <v>27.9986</v>
      </c>
      <c r="R745">
        <v>23.6355</v>
      </c>
      <c r="T745" t="s">
        <v>796</v>
      </c>
      <c r="U745" t="s">
        <v>797</v>
      </c>
      <c r="V745" t="s">
        <v>819</v>
      </c>
      <c r="W745" t="s">
        <v>820</v>
      </c>
      <c r="Y745">
        <v>8</v>
      </c>
      <c r="Z745" t="s">
        <v>62</v>
      </c>
      <c r="AA745" t="s">
        <v>63</v>
      </c>
      <c r="AB745" t="s">
        <v>73</v>
      </c>
      <c r="AC745" t="s">
        <v>75</v>
      </c>
      <c r="AD745">
        <v>15</v>
      </c>
      <c r="AG745" t="s">
        <v>856</v>
      </c>
      <c r="AH745" t="s">
        <v>857</v>
      </c>
      <c r="AI745" t="s">
        <v>64</v>
      </c>
      <c r="AJ745" t="s">
        <v>65</v>
      </c>
      <c r="AK745" t="s">
        <v>66</v>
      </c>
      <c r="AL745" t="s">
        <v>67</v>
      </c>
      <c r="AS745">
        <v>1850</v>
      </c>
      <c r="AT745">
        <v>1850</v>
      </c>
      <c r="BN745" s="192" t="s">
        <v>1004</v>
      </c>
      <c r="BO745">
        <v>2</v>
      </c>
      <c r="BP745">
        <v>2</v>
      </c>
      <c r="BQ745">
        <v>31</v>
      </c>
      <c r="BR745" t="s">
        <v>110</v>
      </c>
      <c r="BT745" t="s">
        <v>998</v>
      </c>
      <c r="BU745" s="210">
        <v>44743</v>
      </c>
      <c r="BV745">
        <v>31663</v>
      </c>
      <c r="BX745" t="s">
        <v>62</v>
      </c>
      <c r="BY745" t="s">
        <v>63</v>
      </c>
      <c r="CB745" t="s">
        <v>63</v>
      </c>
      <c r="CC745" t="s">
        <v>63</v>
      </c>
      <c r="CD745" t="s">
        <v>2197</v>
      </c>
      <c r="CE745" t="s">
        <v>63</v>
      </c>
      <c r="CG745" t="s">
        <v>62</v>
      </c>
      <c r="CH745" t="s">
        <v>1026</v>
      </c>
      <c r="CI745" t="s">
        <v>62</v>
      </c>
      <c r="CJ745" t="s">
        <v>1027</v>
      </c>
      <c r="DJ745" t="s">
        <v>806</v>
      </c>
      <c r="DK745" t="s">
        <v>807</v>
      </c>
      <c r="DN745" t="s">
        <v>63</v>
      </c>
      <c r="DO745" t="s">
        <v>1028</v>
      </c>
      <c r="DP745" t="s">
        <v>62</v>
      </c>
      <c r="DQ745" t="s">
        <v>77</v>
      </c>
      <c r="EB745">
        <v>5</v>
      </c>
      <c r="EC745">
        <v>5</v>
      </c>
      <c r="EE745" t="s">
        <v>1029</v>
      </c>
      <c r="EF745">
        <v>7</v>
      </c>
      <c r="EV745">
        <v>1250</v>
      </c>
      <c r="EW745">
        <v>423</v>
      </c>
      <c r="EX745">
        <v>317</v>
      </c>
      <c r="EY745">
        <v>375</v>
      </c>
    </row>
    <row r="746" spans="1:165" x14ac:dyDescent="0.35">
      <c r="A746">
        <v>2023</v>
      </c>
      <c r="B746" t="s">
        <v>90</v>
      </c>
      <c r="C746" t="s">
        <v>126</v>
      </c>
      <c r="D746" t="s">
        <v>2198</v>
      </c>
      <c r="E746" t="s">
        <v>92</v>
      </c>
      <c r="F746">
        <v>14</v>
      </c>
      <c r="G746" s="209">
        <v>2</v>
      </c>
      <c r="H746">
        <v>4</v>
      </c>
      <c r="I746" t="s">
        <v>1010</v>
      </c>
      <c r="J746">
        <v>23</v>
      </c>
      <c r="K746">
        <v>29</v>
      </c>
      <c r="L746">
        <v>25</v>
      </c>
      <c r="M746">
        <v>29.696999999999999</v>
      </c>
      <c r="N746">
        <v>40.700000000000003</v>
      </c>
      <c r="O746">
        <v>33.810200000000002</v>
      </c>
      <c r="P746">
        <v>23.172000000000001</v>
      </c>
      <c r="Q746">
        <v>28.574000000000002</v>
      </c>
      <c r="R746">
        <v>25.326599999999999</v>
      </c>
      <c r="T746" t="s">
        <v>796</v>
      </c>
      <c r="U746" t="s">
        <v>797</v>
      </c>
      <c r="V746" t="s">
        <v>798</v>
      </c>
      <c r="W746" t="s">
        <v>799</v>
      </c>
      <c r="Y746">
        <v>7</v>
      </c>
      <c r="Z746" t="s">
        <v>63</v>
      </c>
      <c r="AA746" t="s">
        <v>63</v>
      </c>
      <c r="AB746" t="s">
        <v>73</v>
      </c>
      <c r="AC746" t="s">
        <v>75</v>
      </c>
      <c r="AD746">
        <v>15</v>
      </c>
      <c r="AG746" t="s">
        <v>800</v>
      </c>
      <c r="AH746" t="s">
        <v>801</v>
      </c>
      <c r="AI746" t="s">
        <v>64</v>
      </c>
      <c r="AJ746" t="s">
        <v>65</v>
      </c>
      <c r="AK746" t="s">
        <v>66</v>
      </c>
      <c r="AL746" t="s">
        <v>67</v>
      </c>
      <c r="AS746">
        <v>2200</v>
      </c>
      <c r="AT746">
        <v>2200</v>
      </c>
      <c r="BN746" s="192" t="s">
        <v>1205</v>
      </c>
      <c r="BO746">
        <v>2</v>
      </c>
      <c r="BP746">
        <v>2</v>
      </c>
      <c r="BQ746">
        <v>31</v>
      </c>
      <c r="BR746" t="s">
        <v>110</v>
      </c>
      <c r="BT746" t="s">
        <v>998</v>
      </c>
      <c r="BU746" s="210">
        <v>44771</v>
      </c>
      <c r="BV746">
        <v>31285</v>
      </c>
      <c r="BX746" t="s">
        <v>62</v>
      </c>
      <c r="BY746" t="s">
        <v>63</v>
      </c>
      <c r="CB746" t="s">
        <v>63</v>
      </c>
      <c r="CC746" t="s">
        <v>63</v>
      </c>
      <c r="CD746" t="s">
        <v>1372</v>
      </c>
      <c r="CE746" t="s">
        <v>63</v>
      </c>
      <c r="CG746" t="s">
        <v>62</v>
      </c>
      <c r="CH746" t="s">
        <v>1207</v>
      </c>
      <c r="CI746" t="s">
        <v>62</v>
      </c>
      <c r="CJ746" t="s">
        <v>1208</v>
      </c>
      <c r="CK746" t="s">
        <v>83</v>
      </c>
      <c r="CM746">
        <v>1</v>
      </c>
      <c r="CN746" t="s">
        <v>84</v>
      </c>
      <c r="CP746">
        <v>14</v>
      </c>
      <c r="CQ746">
        <v>8.8000000000000007</v>
      </c>
      <c r="CR746">
        <v>40</v>
      </c>
      <c r="CS746" t="s">
        <v>85</v>
      </c>
      <c r="CV746" t="s">
        <v>931</v>
      </c>
      <c r="DD746">
        <v>1</v>
      </c>
      <c r="DE746" t="s">
        <v>88</v>
      </c>
      <c r="DF746" t="s">
        <v>1373</v>
      </c>
      <c r="DG746">
        <v>1</v>
      </c>
      <c r="DJ746" t="s">
        <v>806</v>
      </c>
      <c r="DK746" t="s">
        <v>807</v>
      </c>
      <c r="DL746" t="s">
        <v>63</v>
      </c>
      <c r="DM746" t="s">
        <v>63</v>
      </c>
      <c r="DN746" t="s">
        <v>63</v>
      </c>
      <c r="DO746" t="s">
        <v>1028</v>
      </c>
      <c r="DP746" t="s">
        <v>62</v>
      </c>
      <c r="DQ746" t="s">
        <v>77</v>
      </c>
      <c r="EB746">
        <v>5</v>
      </c>
      <c r="EC746">
        <v>5</v>
      </c>
      <c r="EE746" t="s">
        <v>1374</v>
      </c>
      <c r="EF746">
        <v>5</v>
      </c>
      <c r="EV746">
        <v>3000</v>
      </c>
      <c r="EW746">
        <v>382</v>
      </c>
      <c r="EX746">
        <v>311</v>
      </c>
      <c r="EY746">
        <v>350</v>
      </c>
    </row>
    <row r="747" spans="1:165" x14ac:dyDescent="0.35">
      <c r="A747">
        <v>2023</v>
      </c>
      <c r="B747" t="s">
        <v>90</v>
      </c>
      <c r="C747" t="s">
        <v>126</v>
      </c>
      <c r="D747" t="s">
        <v>2199</v>
      </c>
      <c r="E747" t="s">
        <v>92</v>
      </c>
      <c r="F747">
        <v>45</v>
      </c>
      <c r="G747" s="209">
        <v>2</v>
      </c>
      <c r="H747">
        <v>4</v>
      </c>
      <c r="I747" t="s">
        <v>1010</v>
      </c>
      <c r="J747">
        <v>22</v>
      </c>
      <c r="K747">
        <v>29</v>
      </c>
      <c r="L747">
        <v>25</v>
      </c>
      <c r="M747">
        <v>28.414000000000001</v>
      </c>
      <c r="N747">
        <v>39.055500000000002</v>
      </c>
      <c r="O747">
        <v>32.384799999999998</v>
      </c>
      <c r="P747">
        <v>22.129200000000001</v>
      </c>
      <c r="Q747">
        <v>28.5808</v>
      </c>
      <c r="R747">
        <v>24.6312</v>
      </c>
      <c r="T747" t="s">
        <v>796</v>
      </c>
      <c r="U747" t="s">
        <v>797</v>
      </c>
      <c r="V747" t="s">
        <v>798</v>
      </c>
      <c r="W747" t="s">
        <v>799</v>
      </c>
      <c r="Y747">
        <v>7</v>
      </c>
      <c r="Z747" t="s">
        <v>63</v>
      </c>
      <c r="AA747" t="s">
        <v>63</v>
      </c>
      <c r="AB747" t="s">
        <v>73</v>
      </c>
      <c r="AC747" t="s">
        <v>75</v>
      </c>
      <c r="AD747">
        <v>15</v>
      </c>
      <c r="AG747" t="s">
        <v>800</v>
      </c>
      <c r="AH747" t="s">
        <v>801</v>
      </c>
      <c r="AI747" t="s">
        <v>64</v>
      </c>
      <c r="AJ747" t="s">
        <v>65</v>
      </c>
      <c r="AK747" t="s">
        <v>66</v>
      </c>
      <c r="AL747" t="s">
        <v>67</v>
      </c>
      <c r="AS747">
        <v>2200</v>
      </c>
      <c r="AT747">
        <v>2200</v>
      </c>
      <c r="BN747" s="192" t="s">
        <v>1205</v>
      </c>
      <c r="BO747">
        <v>2</v>
      </c>
      <c r="BP747">
        <v>2</v>
      </c>
      <c r="BQ747">
        <v>31</v>
      </c>
      <c r="BR747" t="s">
        <v>110</v>
      </c>
      <c r="BT747" t="s">
        <v>1011</v>
      </c>
      <c r="BU747" s="210">
        <v>44771</v>
      </c>
      <c r="BV747">
        <v>31371</v>
      </c>
      <c r="BX747" t="s">
        <v>63</v>
      </c>
      <c r="BY747" t="s">
        <v>63</v>
      </c>
      <c r="CB747" t="s">
        <v>63</v>
      </c>
      <c r="CC747" t="s">
        <v>63</v>
      </c>
      <c r="CD747" t="s">
        <v>2200</v>
      </c>
      <c r="CE747" t="s">
        <v>63</v>
      </c>
      <c r="CG747" t="s">
        <v>62</v>
      </c>
      <c r="CH747" t="s">
        <v>1214</v>
      </c>
      <c r="CI747" t="s">
        <v>62</v>
      </c>
      <c r="CJ747" t="s">
        <v>1215</v>
      </c>
      <c r="CK747" t="s">
        <v>83</v>
      </c>
      <c r="CM747">
        <v>1</v>
      </c>
      <c r="CN747" t="s">
        <v>84</v>
      </c>
      <c r="CP747">
        <v>14</v>
      </c>
      <c r="CQ747">
        <v>8.8000000000000007</v>
      </c>
      <c r="CR747">
        <v>40</v>
      </c>
      <c r="CS747" t="s">
        <v>85</v>
      </c>
      <c r="CV747" t="s">
        <v>931</v>
      </c>
      <c r="DD747">
        <v>1</v>
      </c>
      <c r="DE747" t="s">
        <v>130</v>
      </c>
      <c r="DG747">
        <v>1</v>
      </c>
      <c r="DJ747" t="s">
        <v>806</v>
      </c>
      <c r="DK747" t="s">
        <v>807</v>
      </c>
      <c r="DL747" t="s">
        <v>63</v>
      </c>
      <c r="DM747" t="s">
        <v>63</v>
      </c>
      <c r="DN747" t="s">
        <v>63</v>
      </c>
      <c r="DO747" t="s">
        <v>1028</v>
      </c>
      <c r="DP747" t="s">
        <v>62</v>
      </c>
      <c r="DQ747" t="s">
        <v>77</v>
      </c>
      <c r="DY747">
        <v>33.5</v>
      </c>
      <c r="EB747">
        <v>5</v>
      </c>
      <c r="EC747">
        <v>5</v>
      </c>
      <c r="EE747" t="s">
        <v>1216</v>
      </c>
      <c r="EF747">
        <v>5</v>
      </c>
      <c r="EV747">
        <v>3000</v>
      </c>
      <c r="EW747">
        <v>399</v>
      </c>
      <c r="EX747">
        <v>308</v>
      </c>
      <c r="EY747">
        <v>358</v>
      </c>
    </row>
    <row r="748" spans="1:165" x14ac:dyDescent="0.35">
      <c r="A748">
        <v>2023</v>
      </c>
      <c r="B748" t="s">
        <v>90</v>
      </c>
      <c r="C748" t="s">
        <v>126</v>
      </c>
      <c r="D748" t="s">
        <v>2201</v>
      </c>
      <c r="E748" t="s">
        <v>92</v>
      </c>
      <c r="F748">
        <v>46</v>
      </c>
      <c r="G748" s="209">
        <v>2</v>
      </c>
      <c r="H748">
        <v>4</v>
      </c>
      <c r="I748" t="s">
        <v>1010</v>
      </c>
      <c r="J748">
        <v>22</v>
      </c>
      <c r="K748">
        <v>29</v>
      </c>
      <c r="L748">
        <v>25</v>
      </c>
      <c r="M748">
        <v>28.414000000000001</v>
      </c>
      <c r="N748">
        <v>39.055500000000002</v>
      </c>
      <c r="O748">
        <v>32.384799999999998</v>
      </c>
      <c r="P748">
        <v>22.129200000000001</v>
      </c>
      <c r="Q748">
        <v>28.5808</v>
      </c>
      <c r="R748">
        <v>24.6312</v>
      </c>
      <c r="T748" t="s">
        <v>796</v>
      </c>
      <c r="U748" t="s">
        <v>797</v>
      </c>
      <c r="V748" t="s">
        <v>798</v>
      </c>
      <c r="W748" t="s">
        <v>799</v>
      </c>
      <c r="Y748">
        <v>7</v>
      </c>
      <c r="Z748" t="s">
        <v>63</v>
      </c>
      <c r="AA748" t="s">
        <v>63</v>
      </c>
      <c r="AB748" t="s">
        <v>73</v>
      </c>
      <c r="AC748" t="s">
        <v>75</v>
      </c>
      <c r="AD748">
        <v>15</v>
      </c>
      <c r="AG748" t="s">
        <v>800</v>
      </c>
      <c r="AH748" t="s">
        <v>801</v>
      </c>
      <c r="AI748" t="s">
        <v>64</v>
      </c>
      <c r="AJ748" t="s">
        <v>65</v>
      </c>
      <c r="AK748" t="s">
        <v>66</v>
      </c>
      <c r="AL748" t="s">
        <v>67</v>
      </c>
      <c r="AS748">
        <v>2200</v>
      </c>
      <c r="AT748">
        <v>2200</v>
      </c>
      <c r="BN748" s="192" t="s">
        <v>1205</v>
      </c>
      <c r="BO748">
        <v>2</v>
      </c>
      <c r="BP748">
        <v>2</v>
      </c>
      <c r="BQ748">
        <v>31</v>
      </c>
      <c r="BR748" t="s">
        <v>110</v>
      </c>
      <c r="BT748" t="s">
        <v>1011</v>
      </c>
      <c r="BU748" s="210">
        <v>44771</v>
      </c>
      <c r="BV748">
        <v>31372</v>
      </c>
      <c r="BX748" t="s">
        <v>63</v>
      </c>
      <c r="BY748" t="s">
        <v>63</v>
      </c>
      <c r="CB748" t="s">
        <v>63</v>
      </c>
      <c r="CC748" t="s">
        <v>63</v>
      </c>
      <c r="CD748" t="s">
        <v>2200</v>
      </c>
      <c r="CE748" t="s">
        <v>63</v>
      </c>
      <c r="CG748" t="s">
        <v>62</v>
      </c>
      <c r="CH748" t="s">
        <v>1214</v>
      </c>
      <c r="CI748" t="s">
        <v>62</v>
      </c>
      <c r="CJ748" t="s">
        <v>1215</v>
      </c>
      <c r="CK748" t="s">
        <v>83</v>
      </c>
      <c r="CM748">
        <v>1</v>
      </c>
      <c r="CN748" t="s">
        <v>84</v>
      </c>
      <c r="CP748">
        <v>14</v>
      </c>
      <c r="CQ748">
        <v>8.8000000000000007</v>
      </c>
      <c r="CR748">
        <v>40</v>
      </c>
      <c r="CS748" t="s">
        <v>85</v>
      </c>
      <c r="CV748" t="s">
        <v>931</v>
      </c>
      <c r="DD748">
        <v>1</v>
      </c>
      <c r="DE748" t="s">
        <v>130</v>
      </c>
      <c r="DG748">
        <v>1</v>
      </c>
      <c r="DJ748" t="s">
        <v>806</v>
      </c>
      <c r="DK748" t="s">
        <v>807</v>
      </c>
      <c r="DL748" t="s">
        <v>63</v>
      </c>
      <c r="DM748" t="s">
        <v>63</v>
      </c>
      <c r="DN748" t="s">
        <v>63</v>
      </c>
      <c r="DO748" t="s">
        <v>1028</v>
      </c>
      <c r="DP748" t="s">
        <v>62</v>
      </c>
      <c r="DQ748" t="s">
        <v>77</v>
      </c>
      <c r="DY748">
        <v>33.5</v>
      </c>
      <c r="EB748">
        <v>5</v>
      </c>
      <c r="EC748">
        <v>5</v>
      </c>
      <c r="EE748" t="s">
        <v>1216</v>
      </c>
      <c r="EF748">
        <v>5</v>
      </c>
      <c r="EV748">
        <v>3000</v>
      </c>
      <c r="EW748">
        <v>399</v>
      </c>
      <c r="EX748">
        <v>308</v>
      </c>
      <c r="EY748">
        <v>358</v>
      </c>
    </row>
    <row r="749" spans="1:165" x14ac:dyDescent="0.35">
      <c r="A749">
        <v>2023</v>
      </c>
      <c r="B749" t="s">
        <v>90</v>
      </c>
      <c r="C749" t="s">
        <v>126</v>
      </c>
      <c r="D749" t="s">
        <v>2202</v>
      </c>
      <c r="E749" t="s">
        <v>92</v>
      </c>
      <c r="F749">
        <v>8</v>
      </c>
      <c r="G749" s="209">
        <v>3</v>
      </c>
      <c r="H749">
        <v>6</v>
      </c>
      <c r="I749" t="s">
        <v>818</v>
      </c>
      <c r="J749">
        <v>19</v>
      </c>
      <c r="K749">
        <v>24</v>
      </c>
      <c r="L749">
        <v>21</v>
      </c>
      <c r="M749">
        <v>23.6</v>
      </c>
      <c r="N749">
        <v>34.1</v>
      </c>
      <c r="O749">
        <v>27.396100000000001</v>
      </c>
      <c r="P749">
        <v>18.780100000000001</v>
      </c>
      <c r="Q749">
        <v>24.299600000000002</v>
      </c>
      <c r="R749">
        <v>20.918299999999999</v>
      </c>
      <c r="T749" t="s">
        <v>796</v>
      </c>
      <c r="U749" t="s">
        <v>797</v>
      </c>
      <c r="V749" t="s">
        <v>819</v>
      </c>
      <c r="W749" t="s">
        <v>820</v>
      </c>
      <c r="Y749">
        <v>8</v>
      </c>
      <c r="Z749" t="s">
        <v>62</v>
      </c>
      <c r="AA749" t="s">
        <v>63</v>
      </c>
      <c r="AB749">
        <v>4</v>
      </c>
      <c r="AC749" t="s">
        <v>114</v>
      </c>
      <c r="AD749">
        <v>15</v>
      </c>
      <c r="AG749" t="s">
        <v>800</v>
      </c>
      <c r="AH749" t="s">
        <v>801</v>
      </c>
      <c r="AI749" t="s">
        <v>64</v>
      </c>
      <c r="AJ749" t="s">
        <v>65</v>
      </c>
      <c r="AK749" t="s">
        <v>66</v>
      </c>
      <c r="AL749" t="s">
        <v>67</v>
      </c>
      <c r="AS749">
        <v>2600</v>
      </c>
      <c r="AT749">
        <v>2600</v>
      </c>
      <c r="BN749" s="192" t="s">
        <v>1004</v>
      </c>
      <c r="BO749">
        <v>2</v>
      </c>
      <c r="BP749">
        <v>2</v>
      </c>
      <c r="BQ749">
        <v>31</v>
      </c>
      <c r="BR749" t="s">
        <v>110</v>
      </c>
      <c r="BT749" t="s">
        <v>998</v>
      </c>
      <c r="BU749" s="210">
        <v>44742</v>
      </c>
      <c r="BV749">
        <v>32640</v>
      </c>
      <c r="BX749" t="s">
        <v>63</v>
      </c>
      <c r="BY749" t="s">
        <v>63</v>
      </c>
      <c r="CB749" t="s">
        <v>63</v>
      </c>
      <c r="CC749" t="s">
        <v>63</v>
      </c>
      <c r="CD749" t="s">
        <v>1226</v>
      </c>
      <c r="CE749" t="s">
        <v>63</v>
      </c>
      <c r="CG749" t="s">
        <v>62</v>
      </c>
      <c r="CH749" t="s">
        <v>1149</v>
      </c>
      <c r="CI749" t="s">
        <v>62</v>
      </c>
      <c r="CJ749" t="s">
        <v>1149</v>
      </c>
      <c r="DJ749" t="s">
        <v>806</v>
      </c>
      <c r="DK749" t="s">
        <v>807</v>
      </c>
      <c r="DN749" t="s">
        <v>63</v>
      </c>
      <c r="DO749" t="s">
        <v>1028</v>
      </c>
      <c r="DP749" t="s">
        <v>62</v>
      </c>
      <c r="DQ749" t="s">
        <v>77</v>
      </c>
      <c r="EB749">
        <v>4</v>
      </c>
      <c r="EC749">
        <v>4</v>
      </c>
      <c r="EE749" t="s">
        <v>1220</v>
      </c>
      <c r="EF749">
        <v>5</v>
      </c>
      <c r="EV749">
        <v>5000</v>
      </c>
      <c r="EW749">
        <v>470</v>
      </c>
      <c r="EX749">
        <v>364</v>
      </c>
      <c r="EY749">
        <v>422</v>
      </c>
    </row>
    <row r="750" spans="1:165" s="4" customFormat="1" x14ac:dyDescent="0.35">
      <c r="A750">
        <v>2023</v>
      </c>
      <c r="B750" t="s">
        <v>90</v>
      </c>
      <c r="C750" t="s">
        <v>126</v>
      </c>
      <c r="D750" t="s">
        <v>2203</v>
      </c>
      <c r="E750" t="s">
        <v>92</v>
      </c>
      <c r="F750">
        <v>9</v>
      </c>
      <c r="G750" s="209">
        <v>3</v>
      </c>
      <c r="H750">
        <v>6</v>
      </c>
      <c r="I750" t="s">
        <v>818</v>
      </c>
      <c r="J750">
        <v>19</v>
      </c>
      <c r="K750">
        <v>24</v>
      </c>
      <c r="L750">
        <v>21</v>
      </c>
      <c r="M750">
        <v>23.6</v>
      </c>
      <c r="N750">
        <v>34.1</v>
      </c>
      <c r="O750">
        <v>27.396100000000001</v>
      </c>
      <c r="P750">
        <v>18.780100000000001</v>
      </c>
      <c r="Q750">
        <v>24.299600000000002</v>
      </c>
      <c r="R750">
        <v>20.918299999999999</v>
      </c>
      <c r="S750"/>
      <c r="T750" t="s">
        <v>796</v>
      </c>
      <c r="U750" t="s">
        <v>797</v>
      </c>
      <c r="V750" t="s">
        <v>819</v>
      </c>
      <c r="W750" t="s">
        <v>820</v>
      </c>
      <c r="X750"/>
      <c r="Y750">
        <v>8</v>
      </c>
      <c r="Z750" t="s">
        <v>62</v>
      </c>
      <c r="AA750" t="s">
        <v>63</v>
      </c>
      <c r="AB750">
        <v>4</v>
      </c>
      <c r="AC750" t="s">
        <v>114</v>
      </c>
      <c r="AD750">
        <v>15</v>
      </c>
      <c r="AE750"/>
      <c r="AF750"/>
      <c r="AG750" t="s">
        <v>800</v>
      </c>
      <c r="AH750" t="s">
        <v>801</v>
      </c>
      <c r="AI750" t="s">
        <v>64</v>
      </c>
      <c r="AJ750" t="s">
        <v>65</v>
      </c>
      <c r="AK750" t="s">
        <v>66</v>
      </c>
      <c r="AL750" t="s">
        <v>67</v>
      </c>
      <c r="AM750"/>
      <c r="AN750"/>
      <c r="AO750"/>
      <c r="AP750"/>
      <c r="AQ750"/>
      <c r="AR750"/>
      <c r="AS750">
        <v>2600</v>
      </c>
      <c r="AT750">
        <v>2600</v>
      </c>
      <c r="AU750"/>
      <c r="AV750"/>
      <c r="AW750"/>
      <c r="AX750"/>
      <c r="AY750"/>
      <c r="AZ750"/>
      <c r="BA750"/>
      <c r="BB750"/>
      <c r="BC750"/>
      <c r="BD750"/>
      <c r="BE750"/>
      <c r="BF750"/>
      <c r="BG750"/>
      <c r="BH750"/>
      <c r="BI750"/>
      <c r="BJ750"/>
      <c r="BK750"/>
      <c r="BL750"/>
      <c r="BM750"/>
      <c r="BN750" s="192" t="s">
        <v>1004</v>
      </c>
      <c r="BO750">
        <v>2</v>
      </c>
      <c r="BP750">
        <v>2</v>
      </c>
      <c r="BQ750">
        <v>31</v>
      </c>
      <c r="BR750" t="s">
        <v>110</v>
      </c>
      <c r="BS750"/>
      <c r="BT750" t="s">
        <v>998</v>
      </c>
      <c r="BU750" s="210">
        <v>44742</v>
      </c>
      <c r="BV750">
        <v>32641</v>
      </c>
      <c r="BW750" s="211"/>
      <c r="BX750" t="s">
        <v>63</v>
      </c>
      <c r="BY750" t="s">
        <v>63</v>
      </c>
      <c r="BZ750"/>
      <c r="CA750"/>
      <c r="CB750" t="s">
        <v>63</v>
      </c>
      <c r="CC750" t="s">
        <v>63</v>
      </c>
      <c r="CD750" t="s">
        <v>1226</v>
      </c>
      <c r="CE750" t="s">
        <v>63</v>
      </c>
      <c r="CF750"/>
      <c r="CG750" t="s">
        <v>62</v>
      </c>
      <c r="CH750" t="s">
        <v>1149</v>
      </c>
      <c r="CI750" t="s">
        <v>62</v>
      </c>
      <c r="CJ750" t="s">
        <v>1149</v>
      </c>
      <c r="CK750"/>
      <c r="CL750"/>
      <c r="CM750"/>
      <c r="CN750"/>
      <c r="CO750"/>
      <c r="CP750"/>
      <c r="CQ750"/>
      <c r="CR750"/>
      <c r="CS750"/>
      <c r="CT750"/>
      <c r="CU750"/>
      <c r="CV750"/>
      <c r="CW750"/>
      <c r="CX750"/>
      <c r="CY750"/>
      <c r="CZ750"/>
      <c r="DA750"/>
      <c r="DB750"/>
      <c r="DC750"/>
      <c r="DD750"/>
      <c r="DE750"/>
      <c r="DF750"/>
      <c r="DG750"/>
      <c r="DH750"/>
      <c r="DI750"/>
      <c r="DJ750" t="s">
        <v>806</v>
      </c>
      <c r="DK750" t="s">
        <v>807</v>
      </c>
      <c r="DL750"/>
      <c r="DM750"/>
      <c r="DN750" t="s">
        <v>63</v>
      </c>
      <c r="DO750" t="s">
        <v>1028</v>
      </c>
      <c r="DP750" t="s">
        <v>62</v>
      </c>
      <c r="DQ750" t="s">
        <v>77</v>
      </c>
      <c r="DR750"/>
      <c r="DS750"/>
      <c r="DT750"/>
      <c r="DU750"/>
      <c r="DV750"/>
      <c r="DW750"/>
      <c r="DX750"/>
      <c r="DY750"/>
      <c r="DZ750"/>
      <c r="EA750" s="212"/>
      <c r="EB750">
        <v>4</v>
      </c>
      <c r="EC750">
        <v>4</v>
      </c>
      <c r="ED750"/>
      <c r="EE750" t="s">
        <v>1220</v>
      </c>
      <c r="EF750">
        <v>5</v>
      </c>
      <c r="EG750"/>
      <c r="EH750"/>
      <c r="EI750"/>
      <c r="EJ750"/>
      <c r="EK750"/>
      <c r="EL750"/>
      <c r="EM750"/>
      <c r="EN750"/>
      <c r="EO750"/>
      <c r="EP750"/>
      <c r="EQ750"/>
      <c r="ER750"/>
      <c r="ES750"/>
      <c r="ET750"/>
      <c r="EU750"/>
      <c r="EV750">
        <v>5000</v>
      </c>
      <c r="EW750">
        <v>470</v>
      </c>
      <c r="EX750">
        <v>364</v>
      </c>
      <c r="EY750">
        <v>422</v>
      </c>
      <c r="EZ750"/>
      <c r="FA750"/>
      <c r="FB750"/>
      <c r="FC750"/>
      <c r="FD750"/>
      <c r="FE750"/>
      <c r="FF750"/>
      <c r="FG750"/>
      <c r="FH750"/>
      <c r="FI750"/>
    </row>
    <row r="751" spans="1:165" s="4" customFormat="1" x14ac:dyDescent="0.35">
      <c r="A751">
        <v>2023</v>
      </c>
      <c r="B751" t="s">
        <v>79</v>
      </c>
      <c r="C751" t="s">
        <v>79</v>
      </c>
      <c r="D751" t="s">
        <v>2204</v>
      </c>
      <c r="E751" t="s">
        <v>80</v>
      </c>
      <c r="F751">
        <v>150</v>
      </c>
      <c r="G751" s="209">
        <v>2</v>
      </c>
      <c r="H751">
        <v>4</v>
      </c>
      <c r="I751" t="s">
        <v>1010</v>
      </c>
      <c r="J751">
        <v>25</v>
      </c>
      <c r="K751">
        <v>34</v>
      </c>
      <c r="L751">
        <v>28</v>
      </c>
      <c r="M751">
        <v>31.7179</v>
      </c>
      <c r="N751">
        <v>48.757399999999997</v>
      </c>
      <c r="O751">
        <v>37.636800000000001</v>
      </c>
      <c r="P751">
        <v>24.590199999999999</v>
      </c>
      <c r="Q751">
        <v>33.623800000000003</v>
      </c>
      <c r="R751">
        <v>27.972000000000001</v>
      </c>
      <c r="S751"/>
      <c r="T751" t="s">
        <v>796</v>
      </c>
      <c r="U751" t="s">
        <v>797</v>
      </c>
      <c r="V751" t="s">
        <v>798</v>
      </c>
      <c r="W751" t="s">
        <v>799</v>
      </c>
      <c r="X751"/>
      <c r="Y751">
        <v>7</v>
      </c>
      <c r="Z751" t="s">
        <v>63</v>
      </c>
      <c r="AA751" t="s">
        <v>63</v>
      </c>
      <c r="AB751" t="s">
        <v>73</v>
      </c>
      <c r="AC751" t="s">
        <v>75</v>
      </c>
      <c r="AD751">
        <v>10</v>
      </c>
      <c r="AE751"/>
      <c r="AF751"/>
      <c r="AG751" t="s">
        <v>800</v>
      </c>
      <c r="AH751" t="s">
        <v>801</v>
      </c>
      <c r="AI751" t="s">
        <v>64</v>
      </c>
      <c r="AJ751" t="s">
        <v>65</v>
      </c>
      <c r="AK751" t="s">
        <v>66</v>
      </c>
      <c r="AL751" t="s">
        <v>67</v>
      </c>
      <c r="AM751"/>
      <c r="AN751"/>
      <c r="AO751"/>
      <c r="AP751"/>
      <c r="AQ751"/>
      <c r="AR751"/>
      <c r="AS751">
        <v>1950</v>
      </c>
      <c r="AT751">
        <v>1950</v>
      </c>
      <c r="AU751"/>
      <c r="AV751"/>
      <c r="AW751"/>
      <c r="AX751"/>
      <c r="AY751"/>
      <c r="AZ751"/>
      <c r="BA751"/>
      <c r="BB751"/>
      <c r="BC751"/>
      <c r="BD751"/>
      <c r="BE751"/>
      <c r="BF751"/>
      <c r="BG751"/>
      <c r="BH751"/>
      <c r="BI751"/>
      <c r="BJ751"/>
      <c r="BK751"/>
      <c r="BL751"/>
      <c r="BM751"/>
      <c r="BN751" s="192" t="s">
        <v>904</v>
      </c>
      <c r="BO751">
        <v>2</v>
      </c>
      <c r="BP751">
        <v>2</v>
      </c>
      <c r="BQ751">
        <v>31</v>
      </c>
      <c r="BR751" t="s">
        <v>110</v>
      </c>
      <c r="BS751"/>
      <c r="BT751" t="s">
        <v>998</v>
      </c>
      <c r="BU751" s="210">
        <v>44755</v>
      </c>
      <c r="BV751">
        <v>31726</v>
      </c>
      <c r="BW751" s="211"/>
      <c r="BX751" t="s">
        <v>63</v>
      </c>
      <c r="BY751" t="s">
        <v>63</v>
      </c>
      <c r="BZ751"/>
      <c r="CA751"/>
      <c r="CB751" t="s">
        <v>63</v>
      </c>
      <c r="CC751" t="s">
        <v>63</v>
      </c>
      <c r="CD751"/>
      <c r="CE751" t="s">
        <v>63</v>
      </c>
      <c r="CF751"/>
      <c r="CG751" t="s">
        <v>62</v>
      </c>
      <c r="CH751" t="s">
        <v>821</v>
      </c>
      <c r="CI751" t="s">
        <v>62</v>
      </c>
      <c r="CJ751" t="s">
        <v>1031</v>
      </c>
      <c r="CK751"/>
      <c r="CL751"/>
      <c r="CM751"/>
      <c r="CN751"/>
      <c r="CO751"/>
      <c r="CP751"/>
      <c r="CQ751"/>
      <c r="CR751"/>
      <c r="CS751"/>
      <c r="CT751"/>
      <c r="CU751"/>
      <c r="CV751"/>
      <c r="CW751"/>
      <c r="CX751"/>
      <c r="CY751"/>
      <c r="CZ751"/>
      <c r="DA751"/>
      <c r="DB751"/>
      <c r="DC751"/>
      <c r="DD751"/>
      <c r="DE751"/>
      <c r="DF751"/>
      <c r="DG751"/>
      <c r="DH751"/>
      <c r="DI751"/>
      <c r="DJ751" t="s">
        <v>905</v>
      </c>
      <c r="DK751" t="s">
        <v>906</v>
      </c>
      <c r="DL751"/>
      <c r="DM751"/>
      <c r="DN751" t="s">
        <v>63</v>
      </c>
      <c r="DO751" t="s">
        <v>825</v>
      </c>
      <c r="DP751" t="s">
        <v>62</v>
      </c>
      <c r="DQ751" t="s">
        <v>77</v>
      </c>
      <c r="DR751"/>
      <c r="DS751"/>
      <c r="DT751"/>
      <c r="DU751"/>
      <c r="DV751"/>
      <c r="DW751"/>
      <c r="DX751"/>
      <c r="DY751"/>
      <c r="DZ751"/>
      <c r="EA751" s="212"/>
      <c r="EB751">
        <v>6</v>
      </c>
      <c r="EC751">
        <v>6</v>
      </c>
      <c r="ED751"/>
      <c r="EE751" t="s">
        <v>2205</v>
      </c>
      <c r="EF751">
        <v>8</v>
      </c>
      <c r="EG751"/>
      <c r="EH751"/>
      <c r="EI751"/>
      <c r="EJ751"/>
      <c r="EK751"/>
      <c r="EL751"/>
      <c r="EM751"/>
      <c r="EN751"/>
      <c r="EO751"/>
      <c r="EP751"/>
      <c r="EQ751"/>
      <c r="ER751"/>
      <c r="ES751"/>
      <c r="ET751"/>
      <c r="EU751"/>
      <c r="EV751">
        <v>1750</v>
      </c>
      <c r="EW751">
        <v>356</v>
      </c>
      <c r="EX751">
        <v>260</v>
      </c>
      <c r="EY751">
        <v>313</v>
      </c>
      <c r="EZ751"/>
      <c r="FA751"/>
      <c r="FB751"/>
      <c r="FC751"/>
      <c r="FD751"/>
      <c r="FE751"/>
      <c r="FF751"/>
      <c r="FG751"/>
      <c r="FH751"/>
      <c r="FI751"/>
    </row>
    <row r="752" spans="1:165" s="4" customFormat="1" x14ac:dyDescent="0.35">
      <c r="A752">
        <v>2023</v>
      </c>
      <c r="B752" t="s">
        <v>79</v>
      </c>
      <c r="C752" t="s">
        <v>79</v>
      </c>
      <c r="D752" t="s">
        <v>2206</v>
      </c>
      <c r="E752" t="s">
        <v>80</v>
      </c>
      <c r="F752">
        <v>397</v>
      </c>
      <c r="G752" s="209">
        <v>3</v>
      </c>
      <c r="H752">
        <v>6</v>
      </c>
      <c r="I752" t="s">
        <v>818</v>
      </c>
      <c r="J752">
        <v>15</v>
      </c>
      <c r="K752">
        <v>20</v>
      </c>
      <c r="L752">
        <v>17</v>
      </c>
      <c r="M752">
        <v>18.477499999999999</v>
      </c>
      <c r="N752">
        <v>27.8811</v>
      </c>
      <c r="O752">
        <v>21.7837</v>
      </c>
      <c r="P752">
        <v>14.953200000000001</v>
      </c>
      <c r="Q752">
        <v>20.152999999999999</v>
      </c>
      <c r="R752">
        <v>16.917400000000001</v>
      </c>
      <c r="S752"/>
      <c r="T752" t="s">
        <v>796</v>
      </c>
      <c r="U752" t="s">
        <v>797</v>
      </c>
      <c r="V752" t="s">
        <v>819</v>
      </c>
      <c r="W752" t="s">
        <v>820</v>
      </c>
      <c r="X752"/>
      <c r="Y752">
        <v>8</v>
      </c>
      <c r="Z752" t="s">
        <v>62</v>
      </c>
      <c r="AA752" t="s">
        <v>63</v>
      </c>
      <c r="AB752" t="s">
        <v>73</v>
      </c>
      <c r="AC752" t="s">
        <v>75</v>
      </c>
      <c r="AD752">
        <v>10</v>
      </c>
      <c r="AE752"/>
      <c r="AF752"/>
      <c r="AG752" t="s">
        <v>800</v>
      </c>
      <c r="AH752" t="s">
        <v>801</v>
      </c>
      <c r="AI752" t="s">
        <v>64</v>
      </c>
      <c r="AJ752" t="s">
        <v>65</v>
      </c>
      <c r="AK752" t="s">
        <v>66</v>
      </c>
      <c r="AL752" t="s">
        <v>67</v>
      </c>
      <c r="AM752"/>
      <c r="AN752"/>
      <c r="AO752"/>
      <c r="AP752"/>
      <c r="AQ752"/>
      <c r="AR752"/>
      <c r="AS752">
        <v>3200</v>
      </c>
      <c r="AT752">
        <v>3200</v>
      </c>
      <c r="AU752"/>
      <c r="AV752"/>
      <c r="AW752"/>
      <c r="AX752"/>
      <c r="AY752"/>
      <c r="AZ752"/>
      <c r="BA752"/>
      <c r="BB752"/>
      <c r="BC752"/>
      <c r="BD752"/>
      <c r="BE752"/>
      <c r="BF752"/>
      <c r="BG752"/>
      <c r="BH752"/>
      <c r="BI752"/>
      <c r="BJ752"/>
      <c r="BK752"/>
      <c r="BL752"/>
      <c r="BM752"/>
      <c r="BN752" s="192" t="s">
        <v>1004</v>
      </c>
      <c r="BO752">
        <v>2</v>
      </c>
      <c r="BP752">
        <v>2</v>
      </c>
      <c r="BQ752">
        <v>31</v>
      </c>
      <c r="BR752" t="s">
        <v>110</v>
      </c>
      <c r="BS752"/>
      <c r="BT752" t="s">
        <v>998</v>
      </c>
      <c r="BU752" s="210">
        <v>44750</v>
      </c>
      <c r="BV752">
        <v>31647</v>
      </c>
      <c r="BW752" s="211"/>
      <c r="BX752" t="s">
        <v>63</v>
      </c>
      <c r="BY752" t="s">
        <v>63</v>
      </c>
      <c r="BZ752"/>
      <c r="CA752"/>
      <c r="CB752" t="s">
        <v>63</v>
      </c>
      <c r="CC752" t="s">
        <v>63</v>
      </c>
      <c r="CD752"/>
      <c r="CE752" t="s">
        <v>63</v>
      </c>
      <c r="CF752"/>
      <c r="CG752" t="s">
        <v>62</v>
      </c>
      <c r="CH752" t="s">
        <v>821</v>
      </c>
      <c r="CI752" t="s">
        <v>62</v>
      </c>
      <c r="CJ752" t="s">
        <v>822</v>
      </c>
      <c r="CK752"/>
      <c r="CL752"/>
      <c r="CM752"/>
      <c r="CN752"/>
      <c r="CO752"/>
      <c r="CP752"/>
      <c r="CQ752"/>
      <c r="CR752"/>
      <c r="CS752"/>
      <c r="CT752"/>
      <c r="CU752"/>
      <c r="CV752"/>
      <c r="CW752"/>
      <c r="CX752"/>
      <c r="CY752"/>
      <c r="CZ752"/>
      <c r="DA752"/>
      <c r="DB752"/>
      <c r="DC752"/>
      <c r="DD752"/>
      <c r="DE752"/>
      <c r="DF752"/>
      <c r="DG752"/>
      <c r="DH752"/>
      <c r="DI752"/>
      <c r="DJ752" t="s">
        <v>806</v>
      </c>
      <c r="DK752" t="s">
        <v>807</v>
      </c>
      <c r="DL752"/>
      <c r="DM752"/>
      <c r="DN752" t="s">
        <v>63</v>
      </c>
      <c r="DO752" t="s">
        <v>843</v>
      </c>
      <c r="DP752" t="s">
        <v>62</v>
      </c>
      <c r="DQ752" t="s">
        <v>77</v>
      </c>
      <c r="DR752"/>
      <c r="DS752"/>
      <c r="DT752"/>
      <c r="DU752"/>
      <c r="DV752"/>
      <c r="DW752"/>
      <c r="DX752"/>
      <c r="DY752"/>
      <c r="DZ752"/>
      <c r="EA752" s="212"/>
      <c r="EB752">
        <v>3</v>
      </c>
      <c r="EC752">
        <v>3</v>
      </c>
      <c r="ED752"/>
      <c r="EE752" t="s">
        <v>2207</v>
      </c>
      <c r="EF752">
        <v>3</v>
      </c>
      <c r="EG752"/>
      <c r="EH752"/>
      <c r="EI752"/>
      <c r="EJ752"/>
      <c r="EK752"/>
      <c r="EL752"/>
      <c r="EM752"/>
      <c r="EN752"/>
      <c r="EO752"/>
      <c r="EP752"/>
      <c r="EQ752"/>
      <c r="ER752"/>
      <c r="ES752"/>
      <c r="ET752"/>
      <c r="EU752"/>
      <c r="EV752">
        <v>8000</v>
      </c>
      <c r="EW752">
        <v>587</v>
      </c>
      <c r="EX752">
        <v>437</v>
      </c>
      <c r="EY752">
        <v>519</v>
      </c>
      <c r="EZ752"/>
      <c r="FA752"/>
      <c r="FB752"/>
      <c r="FC752"/>
      <c r="FD752"/>
      <c r="FE752"/>
      <c r="FF752"/>
      <c r="FG752"/>
      <c r="FH752"/>
      <c r="FI752"/>
    </row>
    <row r="753" spans="1:165" s="4" customFormat="1" x14ac:dyDescent="0.35">
      <c r="A753">
        <v>2023</v>
      </c>
      <c r="B753" t="s">
        <v>79</v>
      </c>
      <c r="C753" t="s">
        <v>79</v>
      </c>
      <c r="D753" t="s">
        <v>2208</v>
      </c>
      <c r="E753" t="s">
        <v>80</v>
      </c>
      <c r="F753">
        <v>398</v>
      </c>
      <c r="G753" s="209">
        <v>3</v>
      </c>
      <c r="H753">
        <v>6</v>
      </c>
      <c r="I753" t="s">
        <v>818</v>
      </c>
      <c r="J753">
        <v>15</v>
      </c>
      <c r="K753">
        <v>20</v>
      </c>
      <c r="L753">
        <v>17</v>
      </c>
      <c r="M753">
        <v>18.477499999999999</v>
      </c>
      <c r="N753">
        <v>27.8811</v>
      </c>
      <c r="O753">
        <v>21.7837</v>
      </c>
      <c r="P753">
        <v>14.953200000000001</v>
      </c>
      <c r="Q753">
        <v>20.152999999999999</v>
      </c>
      <c r="R753">
        <v>16.917400000000001</v>
      </c>
      <c r="S753"/>
      <c r="T753" t="s">
        <v>796</v>
      </c>
      <c r="U753" t="s">
        <v>797</v>
      </c>
      <c r="V753" t="s">
        <v>819</v>
      </c>
      <c r="W753" t="s">
        <v>820</v>
      </c>
      <c r="X753"/>
      <c r="Y753">
        <v>8</v>
      </c>
      <c r="Z753" t="s">
        <v>62</v>
      </c>
      <c r="AA753" t="s">
        <v>63</v>
      </c>
      <c r="AB753" t="s">
        <v>73</v>
      </c>
      <c r="AC753" t="s">
        <v>75</v>
      </c>
      <c r="AD753">
        <v>10</v>
      </c>
      <c r="AE753"/>
      <c r="AF753"/>
      <c r="AG753" t="s">
        <v>800</v>
      </c>
      <c r="AH753" t="s">
        <v>801</v>
      </c>
      <c r="AI753" t="s">
        <v>64</v>
      </c>
      <c r="AJ753" t="s">
        <v>65</v>
      </c>
      <c r="AK753" t="s">
        <v>66</v>
      </c>
      <c r="AL753" t="s">
        <v>67</v>
      </c>
      <c r="AM753"/>
      <c r="AN753"/>
      <c r="AO753"/>
      <c r="AP753"/>
      <c r="AQ753"/>
      <c r="AR753"/>
      <c r="AS753">
        <v>3200</v>
      </c>
      <c r="AT753">
        <v>3200</v>
      </c>
      <c r="AU753"/>
      <c r="AV753"/>
      <c r="AW753"/>
      <c r="AX753"/>
      <c r="AY753"/>
      <c r="AZ753"/>
      <c r="BA753"/>
      <c r="BB753"/>
      <c r="BC753"/>
      <c r="BD753"/>
      <c r="BE753"/>
      <c r="BF753"/>
      <c r="BG753"/>
      <c r="BH753"/>
      <c r="BI753"/>
      <c r="BJ753"/>
      <c r="BK753"/>
      <c r="BL753"/>
      <c r="BM753"/>
      <c r="BN753" s="192" t="s">
        <v>1004</v>
      </c>
      <c r="BO753">
        <v>2</v>
      </c>
      <c r="BP753">
        <v>2</v>
      </c>
      <c r="BQ753">
        <v>31</v>
      </c>
      <c r="BR753" t="s">
        <v>110</v>
      </c>
      <c r="BS753"/>
      <c r="BT753" t="s">
        <v>998</v>
      </c>
      <c r="BU753" s="210">
        <v>44750</v>
      </c>
      <c r="BV753">
        <v>31648</v>
      </c>
      <c r="BW753" s="211"/>
      <c r="BX753" t="s">
        <v>63</v>
      </c>
      <c r="BY753" t="s">
        <v>63</v>
      </c>
      <c r="BZ753"/>
      <c r="CA753"/>
      <c r="CB753" t="s">
        <v>63</v>
      </c>
      <c r="CC753" t="s">
        <v>63</v>
      </c>
      <c r="CD753"/>
      <c r="CE753" t="s">
        <v>63</v>
      </c>
      <c r="CF753"/>
      <c r="CG753" t="s">
        <v>62</v>
      </c>
      <c r="CH753" t="s">
        <v>821</v>
      </c>
      <c r="CI753" t="s">
        <v>62</v>
      </c>
      <c r="CJ753" t="s">
        <v>822</v>
      </c>
      <c r="CK753"/>
      <c r="CL753"/>
      <c r="CM753"/>
      <c r="CN753"/>
      <c r="CO753"/>
      <c r="CP753"/>
      <c r="CQ753"/>
      <c r="CR753"/>
      <c r="CS753"/>
      <c r="CT753"/>
      <c r="CU753"/>
      <c r="CV753"/>
      <c r="CW753"/>
      <c r="CX753"/>
      <c r="CY753"/>
      <c r="CZ753"/>
      <c r="DA753"/>
      <c r="DB753"/>
      <c r="DC753"/>
      <c r="DD753"/>
      <c r="DE753"/>
      <c r="DF753"/>
      <c r="DG753"/>
      <c r="DH753"/>
      <c r="DI753"/>
      <c r="DJ753" t="s">
        <v>806</v>
      </c>
      <c r="DK753" t="s">
        <v>807</v>
      </c>
      <c r="DL753"/>
      <c r="DM753"/>
      <c r="DN753" t="s">
        <v>63</v>
      </c>
      <c r="DO753" t="s">
        <v>843</v>
      </c>
      <c r="DP753" t="s">
        <v>62</v>
      </c>
      <c r="DQ753" t="s">
        <v>77</v>
      </c>
      <c r="DR753"/>
      <c r="DS753"/>
      <c r="DT753"/>
      <c r="DU753"/>
      <c r="DV753"/>
      <c r="DW753"/>
      <c r="DX753"/>
      <c r="DY753"/>
      <c r="DZ753"/>
      <c r="EA753" s="212"/>
      <c r="EB753">
        <v>3</v>
      </c>
      <c r="EC753">
        <v>3</v>
      </c>
      <c r="ED753"/>
      <c r="EE753" t="s">
        <v>2207</v>
      </c>
      <c r="EF753">
        <v>3</v>
      </c>
      <c r="EG753"/>
      <c r="EH753"/>
      <c r="EI753"/>
      <c r="EJ753"/>
      <c r="EK753"/>
      <c r="EL753"/>
      <c r="EM753"/>
      <c r="EN753"/>
      <c r="EO753"/>
      <c r="EP753"/>
      <c r="EQ753"/>
      <c r="ER753"/>
      <c r="ES753"/>
      <c r="ET753"/>
      <c r="EU753"/>
      <c r="EV753">
        <v>8000</v>
      </c>
      <c r="EW753">
        <v>587</v>
      </c>
      <c r="EX753">
        <v>437</v>
      </c>
      <c r="EY753">
        <v>519</v>
      </c>
      <c r="EZ753"/>
      <c r="FA753"/>
      <c r="FB753"/>
      <c r="FC753"/>
      <c r="FD753"/>
      <c r="FE753"/>
      <c r="FF753"/>
      <c r="FG753"/>
      <c r="FH753"/>
      <c r="FI753"/>
    </row>
    <row r="754" spans="1:165" s="4" customFormat="1" x14ac:dyDescent="0.35">
      <c r="A754">
        <v>2023</v>
      </c>
      <c r="B754" t="s">
        <v>79</v>
      </c>
      <c r="C754" t="s">
        <v>79</v>
      </c>
      <c r="D754" t="s">
        <v>2209</v>
      </c>
      <c r="E754" t="s">
        <v>80</v>
      </c>
      <c r="F754">
        <v>372</v>
      </c>
      <c r="G754" s="209">
        <v>3</v>
      </c>
      <c r="H754">
        <v>6</v>
      </c>
      <c r="I754" t="s">
        <v>818</v>
      </c>
      <c r="J754">
        <v>21</v>
      </c>
      <c r="K754">
        <v>26</v>
      </c>
      <c r="L754">
        <v>23</v>
      </c>
      <c r="M754">
        <v>27.3462</v>
      </c>
      <c r="N754">
        <v>36.827199999999998</v>
      </c>
      <c r="O754">
        <v>30.929400000000001</v>
      </c>
      <c r="P754">
        <v>21.498999999999999</v>
      </c>
      <c r="Q754">
        <v>26.081299999999999</v>
      </c>
      <c r="R754">
        <v>23.3447</v>
      </c>
      <c r="S754"/>
      <c r="T754" t="s">
        <v>796</v>
      </c>
      <c r="U754" t="s">
        <v>797</v>
      </c>
      <c r="V754" t="s">
        <v>819</v>
      </c>
      <c r="W754" t="s">
        <v>820</v>
      </c>
      <c r="X754"/>
      <c r="Y754">
        <v>8</v>
      </c>
      <c r="Z754" t="s">
        <v>62</v>
      </c>
      <c r="AA754" t="s">
        <v>63</v>
      </c>
      <c r="AB754" t="s">
        <v>73</v>
      </c>
      <c r="AC754" t="s">
        <v>75</v>
      </c>
      <c r="AD754">
        <v>10</v>
      </c>
      <c r="AE754"/>
      <c r="AF754"/>
      <c r="AG754" t="s">
        <v>800</v>
      </c>
      <c r="AH754" t="s">
        <v>801</v>
      </c>
      <c r="AI754" t="s">
        <v>64</v>
      </c>
      <c r="AJ754" t="s">
        <v>65</v>
      </c>
      <c r="AK754" t="s">
        <v>66</v>
      </c>
      <c r="AL754" t="s">
        <v>67</v>
      </c>
      <c r="AM754"/>
      <c r="AN754"/>
      <c r="AO754"/>
      <c r="AP754"/>
      <c r="AQ754"/>
      <c r="AR754"/>
      <c r="AS754">
        <v>2400</v>
      </c>
      <c r="AT754">
        <v>2400</v>
      </c>
      <c r="AU754"/>
      <c r="AV754"/>
      <c r="AW754"/>
      <c r="AX754"/>
      <c r="AY754"/>
      <c r="AZ754"/>
      <c r="BA754"/>
      <c r="BB754"/>
      <c r="BC754"/>
      <c r="BD754"/>
      <c r="BE754"/>
      <c r="BF754"/>
      <c r="BG754"/>
      <c r="BH754"/>
      <c r="BI754"/>
      <c r="BJ754"/>
      <c r="BK754"/>
      <c r="BL754"/>
      <c r="BM754"/>
      <c r="BN754" s="192" t="s">
        <v>1205</v>
      </c>
      <c r="BO754">
        <v>2</v>
      </c>
      <c r="BP754">
        <v>2</v>
      </c>
      <c r="BQ754">
        <v>31</v>
      </c>
      <c r="BR754" t="s">
        <v>110</v>
      </c>
      <c r="BS754"/>
      <c r="BT754" t="s">
        <v>998</v>
      </c>
      <c r="BU754" s="210">
        <v>44750</v>
      </c>
      <c r="BV754">
        <v>31632</v>
      </c>
      <c r="BW754" s="211"/>
      <c r="BX754" t="s">
        <v>63</v>
      </c>
      <c r="BY754" t="s">
        <v>63</v>
      </c>
      <c r="BZ754"/>
      <c r="CA754"/>
      <c r="CB754" t="s">
        <v>63</v>
      </c>
      <c r="CC754" t="s">
        <v>63</v>
      </c>
      <c r="CD754"/>
      <c r="CE754" t="s">
        <v>63</v>
      </c>
      <c r="CF754"/>
      <c r="CG754" t="s">
        <v>62</v>
      </c>
      <c r="CH754" t="s">
        <v>821</v>
      </c>
      <c r="CI754" t="s">
        <v>62</v>
      </c>
      <c r="CJ754" t="s">
        <v>1031</v>
      </c>
      <c r="CK754" t="s">
        <v>83</v>
      </c>
      <c r="CL754"/>
      <c r="CM754">
        <v>1</v>
      </c>
      <c r="CN754" t="s">
        <v>84</v>
      </c>
      <c r="CO754"/>
      <c r="CP754">
        <v>44</v>
      </c>
      <c r="CQ754">
        <v>10</v>
      </c>
      <c r="CR754">
        <v>40</v>
      </c>
      <c r="CS754" t="s">
        <v>85</v>
      </c>
      <c r="CT754"/>
      <c r="CU754"/>
      <c r="CV754" t="s">
        <v>86</v>
      </c>
      <c r="CW754"/>
      <c r="CX754" t="s">
        <v>87</v>
      </c>
      <c r="CY754" t="s">
        <v>63</v>
      </c>
      <c r="CZ754"/>
      <c r="DA754"/>
      <c r="DB754"/>
      <c r="DC754" t="s">
        <v>1258</v>
      </c>
      <c r="DD754">
        <v>1</v>
      </c>
      <c r="DE754" t="s">
        <v>88</v>
      </c>
      <c r="DF754" t="s">
        <v>101</v>
      </c>
      <c r="DG754">
        <v>2</v>
      </c>
      <c r="DH754"/>
      <c r="DI754"/>
      <c r="DJ754" t="s">
        <v>806</v>
      </c>
      <c r="DK754" t="s">
        <v>807</v>
      </c>
      <c r="DL754" t="s">
        <v>63</v>
      </c>
      <c r="DM754" t="s">
        <v>63</v>
      </c>
      <c r="DN754" t="s">
        <v>63</v>
      </c>
      <c r="DO754" t="s">
        <v>825</v>
      </c>
      <c r="DP754" t="s">
        <v>62</v>
      </c>
      <c r="DQ754" t="s">
        <v>77</v>
      </c>
      <c r="DR754"/>
      <c r="DS754"/>
      <c r="DT754"/>
      <c r="DU754"/>
      <c r="DV754"/>
      <c r="DW754"/>
      <c r="DX754"/>
      <c r="DY754"/>
      <c r="DZ754"/>
      <c r="EA754" s="212"/>
      <c r="EB754">
        <v>5</v>
      </c>
      <c r="EC754">
        <v>5</v>
      </c>
      <c r="ED754"/>
      <c r="EE754" t="s">
        <v>1259</v>
      </c>
      <c r="EF754">
        <v>5</v>
      </c>
      <c r="EG754"/>
      <c r="EH754"/>
      <c r="EI754"/>
      <c r="EJ754"/>
      <c r="EK754"/>
      <c r="EL754"/>
      <c r="EM754"/>
      <c r="EN754"/>
      <c r="EO754"/>
      <c r="EP754"/>
      <c r="EQ754"/>
      <c r="ER754"/>
      <c r="ES754"/>
      <c r="ET754"/>
      <c r="EU754"/>
      <c r="EV754">
        <v>4000</v>
      </c>
      <c r="EW754">
        <v>411</v>
      </c>
      <c r="EX754">
        <v>338</v>
      </c>
      <c r="EY754">
        <v>378</v>
      </c>
      <c r="EZ754"/>
      <c r="FA754"/>
      <c r="FB754"/>
      <c r="FC754"/>
      <c r="FD754"/>
      <c r="FE754"/>
      <c r="FF754"/>
      <c r="FG754"/>
      <c r="FH754"/>
      <c r="FI754"/>
    </row>
    <row r="755" spans="1:165" s="4" customFormat="1" x14ac:dyDescent="0.35">
      <c r="A755">
        <v>2023</v>
      </c>
      <c r="B755" t="s">
        <v>79</v>
      </c>
      <c r="C755" t="s">
        <v>79</v>
      </c>
      <c r="D755" t="s">
        <v>2210</v>
      </c>
      <c r="E755" t="s">
        <v>80</v>
      </c>
      <c r="F755">
        <v>370</v>
      </c>
      <c r="G755" s="209">
        <v>2</v>
      </c>
      <c r="H755">
        <v>4</v>
      </c>
      <c r="I755" t="s">
        <v>818</v>
      </c>
      <c r="J755">
        <v>21</v>
      </c>
      <c r="K755">
        <v>28</v>
      </c>
      <c r="L755">
        <v>24</v>
      </c>
      <c r="M755">
        <v>27.0807</v>
      </c>
      <c r="N755">
        <v>39.588099999999997</v>
      </c>
      <c r="O755">
        <v>31.568899999999999</v>
      </c>
      <c r="P755">
        <v>21.308499999999999</v>
      </c>
      <c r="Q755">
        <v>27.8627</v>
      </c>
      <c r="R755">
        <v>23.831099999999999</v>
      </c>
      <c r="S755"/>
      <c r="T755" t="s">
        <v>796</v>
      </c>
      <c r="U755" t="s">
        <v>797</v>
      </c>
      <c r="V755" t="s">
        <v>819</v>
      </c>
      <c r="W755" t="s">
        <v>820</v>
      </c>
      <c r="X755"/>
      <c r="Y755">
        <v>8</v>
      </c>
      <c r="Z755" t="s">
        <v>62</v>
      </c>
      <c r="AA755" t="s">
        <v>63</v>
      </c>
      <c r="AB755" t="s">
        <v>73</v>
      </c>
      <c r="AC755" t="s">
        <v>75</v>
      </c>
      <c r="AD755">
        <v>10</v>
      </c>
      <c r="AE755"/>
      <c r="AF755"/>
      <c r="AG755" t="s">
        <v>800</v>
      </c>
      <c r="AH755" t="s">
        <v>801</v>
      </c>
      <c r="AI755" t="s">
        <v>64</v>
      </c>
      <c r="AJ755" t="s">
        <v>65</v>
      </c>
      <c r="AK755" t="s">
        <v>66</v>
      </c>
      <c r="AL755" t="s">
        <v>67</v>
      </c>
      <c r="AM755"/>
      <c r="AN755"/>
      <c r="AO755"/>
      <c r="AP755"/>
      <c r="AQ755"/>
      <c r="AR755"/>
      <c r="AS755">
        <v>2300</v>
      </c>
      <c r="AT755">
        <v>2300</v>
      </c>
      <c r="AU755"/>
      <c r="AV755"/>
      <c r="AW755"/>
      <c r="AX755"/>
      <c r="AY755"/>
      <c r="AZ755"/>
      <c r="BA755"/>
      <c r="BB755"/>
      <c r="BC755"/>
      <c r="BD755"/>
      <c r="BE755"/>
      <c r="BF755"/>
      <c r="BG755"/>
      <c r="BH755"/>
      <c r="BI755"/>
      <c r="BJ755"/>
      <c r="BK755"/>
      <c r="BL755"/>
      <c r="BM755"/>
      <c r="BN755" s="192" t="s">
        <v>1004</v>
      </c>
      <c r="BO755">
        <v>2</v>
      </c>
      <c r="BP755">
        <v>2</v>
      </c>
      <c r="BQ755">
        <v>31</v>
      </c>
      <c r="BR755" t="s">
        <v>110</v>
      </c>
      <c r="BS755"/>
      <c r="BT755" t="s">
        <v>998</v>
      </c>
      <c r="BU755" s="210">
        <v>44750</v>
      </c>
      <c r="BV755">
        <v>31627</v>
      </c>
      <c r="BW755" s="211"/>
      <c r="BX755" t="s">
        <v>63</v>
      </c>
      <c r="BY755" t="s">
        <v>63</v>
      </c>
      <c r="BZ755"/>
      <c r="CA755"/>
      <c r="CB755" t="s">
        <v>63</v>
      </c>
      <c r="CC755" t="s">
        <v>63</v>
      </c>
      <c r="CD755"/>
      <c r="CE755" t="s">
        <v>63</v>
      </c>
      <c r="CF755"/>
      <c r="CG755" t="s">
        <v>62</v>
      </c>
      <c r="CH755" t="s">
        <v>821</v>
      </c>
      <c r="CI755" t="s">
        <v>62</v>
      </c>
      <c r="CJ755" t="s">
        <v>1031</v>
      </c>
      <c r="CK755"/>
      <c r="CL755"/>
      <c r="CM755"/>
      <c r="CN755"/>
      <c r="CO755"/>
      <c r="CP755"/>
      <c r="CQ755"/>
      <c r="CR755"/>
      <c r="CS755"/>
      <c r="CT755"/>
      <c r="CU755"/>
      <c r="CV755"/>
      <c r="CW755"/>
      <c r="CX755"/>
      <c r="CY755"/>
      <c r="CZ755"/>
      <c r="DA755"/>
      <c r="DB755"/>
      <c r="DC755"/>
      <c r="DD755"/>
      <c r="DE755"/>
      <c r="DF755"/>
      <c r="DG755"/>
      <c r="DH755"/>
      <c r="DI755"/>
      <c r="DJ755" t="s">
        <v>806</v>
      </c>
      <c r="DK755" t="s">
        <v>807</v>
      </c>
      <c r="DL755"/>
      <c r="DM755"/>
      <c r="DN755" t="s">
        <v>63</v>
      </c>
      <c r="DO755" t="s">
        <v>825</v>
      </c>
      <c r="DP755" t="s">
        <v>62</v>
      </c>
      <c r="DQ755" t="s">
        <v>77</v>
      </c>
      <c r="DR755"/>
      <c r="DS755"/>
      <c r="DT755"/>
      <c r="DU755"/>
      <c r="DV755"/>
      <c r="DW755"/>
      <c r="DX755"/>
      <c r="DY755"/>
      <c r="DZ755"/>
      <c r="EA755" s="212"/>
      <c r="EB755">
        <v>5</v>
      </c>
      <c r="EC755">
        <v>5</v>
      </c>
      <c r="ED755"/>
      <c r="EE755" t="s">
        <v>1034</v>
      </c>
      <c r="EF755">
        <v>7</v>
      </c>
      <c r="EG755"/>
      <c r="EH755"/>
      <c r="EI755"/>
      <c r="EJ755"/>
      <c r="EK755"/>
      <c r="EL755"/>
      <c r="EM755"/>
      <c r="EN755"/>
      <c r="EO755"/>
      <c r="EP755"/>
      <c r="EQ755"/>
      <c r="ER755"/>
      <c r="ES755"/>
      <c r="ET755"/>
      <c r="EU755"/>
      <c r="EV755">
        <v>3500</v>
      </c>
      <c r="EW755">
        <v>413</v>
      </c>
      <c r="EX755">
        <v>316</v>
      </c>
      <c r="EY755">
        <v>369</v>
      </c>
      <c r="EZ755"/>
      <c r="FA755"/>
      <c r="FB755"/>
      <c r="FC755"/>
      <c r="FD755"/>
      <c r="FE755"/>
      <c r="FF755"/>
      <c r="FG755"/>
      <c r="FH755"/>
      <c r="FI755"/>
    </row>
    <row r="756" spans="1:165" s="4" customFormat="1" x14ac:dyDescent="0.35">
      <c r="A756">
        <v>2023</v>
      </c>
      <c r="B756" t="s">
        <v>79</v>
      </c>
      <c r="C756" t="s">
        <v>79</v>
      </c>
      <c r="D756" t="s">
        <v>2211</v>
      </c>
      <c r="E756" t="s">
        <v>80</v>
      </c>
      <c r="F756">
        <v>497</v>
      </c>
      <c r="G756" s="209">
        <v>3</v>
      </c>
      <c r="H756">
        <v>6</v>
      </c>
      <c r="I756" t="s">
        <v>818</v>
      </c>
      <c r="J756">
        <v>15</v>
      </c>
      <c r="K756">
        <v>20</v>
      </c>
      <c r="L756">
        <v>17</v>
      </c>
      <c r="M756">
        <v>18.477499999999999</v>
      </c>
      <c r="N756">
        <v>27.8811</v>
      </c>
      <c r="O756">
        <v>21.7837</v>
      </c>
      <c r="P756">
        <v>14.953200000000001</v>
      </c>
      <c r="Q756">
        <v>20.152999999999999</v>
      </c>
      <c r="R756">
        <v>16.917400000000001</v>
      </c>
      <c r="S756"/>
      <c r="T756" t="s">
        <v>796</v>
      </c>
      <c r="U756" t="s">
        <v>797</v>
      </c>
      <c r="V756" t="s">
        <v>819</v>
      </c>
      <c r="W756" t="s">
        <v>820</v>
      </c>
      <c r="X756"/>
      <c r="Y756">
        <v>8</v>
      </c>
      <c r="Z756" t="s">
        <v>62</v>
      </c>
      <c r="AA756" t="s">
        <v>63</v>
      </c>
      <c r="AB756" t="s">
        <v>73</v>
      </c>
      <c r="AC756" t="s">
        <v>75</v>
      </c>
      <c r="AD756">
        <v>10</v>
      </c>
      <c r="AE756"/>
      <c r="AF756"/>
      <c r="AG756" t="s">
        <v>800</v>
      </c>
      <c r="AH756" t="s">
        <v>801</v>
      </c>
      <c r="AI756" t="s">
        <v>64</v>
      </c>
      <c r="AJ756" t="s">
        <v>65</v>
      </c>
      <c r="AK756" t="s">
        <v>66</v>
      </c>
      <c r="AL756" t="s">
        <v>67</v>
      </c>
      <c r="AM756"/>
      <c r="AN756"/>
      <c r="AO756"/>
      <c r="AP756"/>
      <c r="AQ756"/>
      <c r="AR756"/>
      <c r="AS756">
        <v>3200</v>
      </c>
      <c r="AT756">
        <v>3200</v>
      </c>
      <c r="AU756"/>
      <c r="AV756"/>
      <c r="AW756"/>
      <c r="AX756"/>
      <c r="AY756"/>
      <c r="AZ756"/>
      <c r="BA756"/>
      <c r="BB756"/>
      <c r="BC756"/>
      <c r="BD756"/>
      <c r="BE756"/>
      <c r="BF756"/>
      <c r="BG756"/>
      <c r="BH756"/>
      <c r="BI756"/>
      <c r="BJ756"/>
      <c r="BK756"/>
      <c r="BL756"/>
      <c r="BM756"/>
      <c r="BN756" s="192" t="s">
        <v>1004</v>
      </c>
      <c r="BO756">
        <v>2</v>
      </c>
      <c r="BP756">
        <v>2</v>
      </c>
      <c r="BQ756">
        <v>31</v>
      </c>
      <c r="BR756" t="s">
        <v>110</v>
      </c>
      <c r="BS756"/>
      <c r="BT756" t="s">
        <v>998</v>
      </c>
      <c r="BU756" s="210">
        <v>44750</v>
      </c>
      <c r="BV756">
        <v>31649</v>
      </c>
      <c r="BW756" s="211"/>
      <c r="BX756" t="s">
        <v>63</v>
      </c>
      <c r="BY756" t="s">
        <v>63</v>
      </c>
      <c r="BZ756"/>
      <c r="CA756"/>
      <c r="CB756" t="s">
        <v>63</v>
      </c>
      <c r="CC756" t="s">
        <v>63</v>
      </c>
      <c r="CD756"/>
      <c r="CE756" t="s">
        <v>63</v>
      </c>
      <c r="CF756"/>
      <c r="CG756" t="s">
        <v>62</v>
      </c>
      <c r="CH756" t="s">
        <v>821</v>
      </c>
      <c r="CI756" t="s">
        <v>62</v>
      </c>
      <c r="CJ756" t="s">
        <v>822</v>
      </c>
      <c r="CK756"/>
      <c r="CL756"/>
      <c r="CM756"/>
      <c r="CN756"/>
      <c r="CO756"/>
      <c r="CP756"/>
      <c r="CQ756"/>
      <c r="CR756"/>
      <c r="CS756"/>
      <c r="CT756"/>
      <c r="CU756"/>
      <c r="CV756"/>
      <c r="CW756"/>
      <c r="CX756"/>
      <c r="CY756"/>
      <c r="CZ756"/>
      <c r="DA756"/>
      <c r="DB756"/>
      <c r="DC756"/>
      <c r="DD756"/>
      <c r="DE756"/>
      <c r="DF756"/>
      <c r="DG756"/>
      <c r="DH756"/>
      <c r="DI756"/>
      <c r="DJ756" t="s">
        <v>806</v>
      </c>
      <c r="DK756" t="s">
        <v>807</v>
      </c>
      <c r="DL756"/>
      <c r="DM756"/>
      <c r="DN756" t="s">
        <v>63</v>
      </c>
      <c r="DO756" t="s">
        <v>843</v>
      </c>
      <c r="DP756" t="s">
        <v>62</v>
      </c>
      <c r="DQ756" t="s">
        <v>77</v>
      </c>
      <c r="DR756"/>
      <c r="DS756"/>
      <c r="DT756"/>
      <c r="DU756"/>
      <c r="DV756"/>
      <c r="DW756"/>
      <c r="DX756"/>
      <c r="DY756"/>
      <c r="DZ756"/>
      <c r="EA756" s="212"/>
      <c r="EB756">
        <v>3</v>
      </c>
      <c r="EC756">
        <v>3</v>
      </c>
      <c r="ED756"/>
      <c r="EE756" t="s">
        <v>2207</v>
      </c>
      <c r="EF756">
        <v>3</v>
      </c>
      <c r="EG756"/>
      <c r="EH756"/>
      <c r="EI756"/>
      <c r="EJ756"/>
      <c r="EK756"/>
      <c r="EL756"/>
      <c r="EM756"/>
      <c r="EN756"/>
      <c r="EO756"/>
      <c r="EP756"/>
      <c r="EQ756"/>
      <c r="ER756"/>
      <c r="ES756"/>
      <c r="ET756"/>
      <c r="EU756"/>
      <c r="EV756">
        <v>8000</v>
      </c>
      <c r="EW756">
        <v>587</v>
      </c>
      <c r="EX756">
        <v>437</v>
      </c>
      <c r="EY756">
        <v>519</v>
      </c>
      <c r="EZ756"/>
      <c r="FA756"/>
      <c r="FB756"/>
      <c r="FC756"/>
      <c r="FD756"/>
      <c r="FE756"/>
      <c r="FF756"/>
      <c r="FG756"/>
      <c r="FH756"/>
      <c r="FI756"/>
    </row>
    <row r="757" spans="1:165" s="4" customFormat="1" x14ac:dyDescent="0.35">
      <c r="A757">
        <v>2023</v>
      </c>
      <c r="B757" t="s">
        <v>79</v>
      </c>
      <c r="C757" t="s">
        <v>79</v>
      </c>
      <c r="D757" t="s">
        <v>2212</v>
      </c>
      <c r="E757" t="s">
        <v>80</v>
      </c>
      <c r="F757">
        <v>498</v>
      </c>
      <c r="G757" s="209">
        <v>3</v>
      </c>
      <c r="H757">
        <v>6</v>
      </c>
      <c r="I757" t="s">
        <v>818</v>
      </c>
      <c r="J757">
        <v>15</v>
      </c>
      <c r="K757">
        <v>20</v>
      </c>
      <c r="L757">
        <v>17</v>
      </c>
      <c r="M757">
        <v>18.477499999999999</v>
      </c>
      <c r="N757">
        <v>27.8811</v>
      </c>
      <c r="O757">
        <v>21.7837</v>
      </c>
      <c r="P757">
        <v>14.953200000000001</v>
      </c>
      <c r="Q757">
        <v>20.152999999999999</v>
      </c>
      <c r="R757">
        <v>16.917400000000001</v>
      </c>
      <c r="S757"/>
      <c r="T757" t="s">
        <v>796</v>
      </c>
      <c r="U757" t="s">
        <v>797</v>
      </c>
      <c r="V757" t="s">
        <v>819</v>
      </c>
      <c r="W757" t="s">
        <v>820</v>
      </c>
      <c r="X757"/>
      <c r="Y757">
        <v>8</v>
      </c>
      <c r="Z757" t="s">
        <v>62</v>
      </c>
      <c r="AA757" t="s">
        <v>63</v>
      </c>
      <c r="AB757" t="s">
        <v>73</v>
      </c>
      <c r="AC757" t="s">
        <v>75</v>
      </c>
      <c r="AD757">
        <v>10</v>
      </c>
      <c r="AE757"/>
      <c r="AF757"/>
      <c r="AG757" t="s">
        <v>800</v>
      </c>
      <c r="AH757" t="s">
        <v>801</v>
      </c>
      <c r="AI757" t="s">
        <v>64</v>
      </c>
      <c r="AJ757" t="s">
        <v>65</v>
      </c>
      <c r="AK757" t="s">
        <v>66</v>
      </c>
      <c r="AL757" t="s">
        <v>67</v>
      </c>
      <c r="AM757"/>
      <c r="AN757"/>
      <c r="AO757"/>
      <c r="AP757"/>
      <c r="AQ757"/>
      <c r="AR757"/>
      <c r="AS757">
        <v>3200</v>
      </c>
      <c r="AT757">
        <v>3200</v>
      </c>
      <c r="AU757"/>
      <c r="AV757"/>
      <c r="AW757"/>
      <c r="AX757"/>
      <c r="AY757"/>
      <c r="AZ757"/>
      <c r="BA757"/>
      <c r="BB757"/>
      <c r="BC757"/>
      <c r="BD757"/>
      <c r="BE757"/>
      <c r="BF757"/>
      <c r="BG757"/>
      <c r="BH757"/>
      <c r="BI757"/>
      <c r="BJ757"/>
      <c r="BK757"/>
      <c r="BL757"/>
      <c r="BM757"/>
      <c r="BN757" s="192" t="s">
        <v>1004</v>
      </c>
      <c r="BO757">
        <v>2</v>
      </c>
      <c r="BP757">
        <v>2</v>
      </c>
      <c r="BQ757">
        <v>31</v>
      </c>
      <c r="BR757" t="s">
        <v>110</v>
      </c>
      <c r="BS757"/>
      <c r="BT757" t="s">
        <v>998</v>
      </c>
      <c r="BU757" s="210">
        <v>44750</v>
      </c>
      <c r="BV757">
        <v>31650</v>
      </c>
      <c r="BW757" s="211"/>
      <c r="BX757" t="s">
        <v>63</v>
      </c>
      <c r="BY757" t="s">
        <v>63</v>
      </c>
      <c r="BZ757"/>
      <c r="CA757"/>
      <c r="CB757" t="s">
        <v>63</v>
      </c>
      <c r="CC757" t="s">
        <v>63</v>
      </c>
      <c r="CD757"/>
      <c r="CE757" t="s">
        <v>63</v>
      </c>
      <c r="CF757"/>
      <c r="CG757" t="s">
        <v>62</v>
      </c>
      <c r="CH757" t="s">
        <v>821</v>
      </c>
      <c r="CI757" t="s">
        <v>62</v>
      </c>
      <c r="CJ757" t="s">
        <v>822</v>
      </c>
      <c r="CK757"/>
      <c r="CL757"/>
      <c r="CM757"/>
      <c r="CN757"/>
      <c r="CO757"/>
      <c r="CP757"/>
      <c r="CQ757"/>
      <c r="CR757"/>
      <c r="CS757"/>
      <c r="CT757"/>
      <c r="CU757"/>
      <c r="CV757"/>
      <c r="CW757"/>
      <c r="CX757"/>
      <c r="CY757"/>
      <c r="CZ757"/>
      <c r="DA757"/>
      <c r="DB757"/>
      <c r="DC757"/>
      <c r="DD757"/>
      <c r="DE757"/>
      <c r="DF757"/>
      <c r="DG757"/>
      <c r="DH757"/>
      <c r="DI757"/>
      <c r="DJ757" t="s">
        <v>806</v>
      </c>
      <c r="DK757" t="s">
        <v>807</v>
      </c>
      <c r="DL757"/>
      <c r="DM757"/>
      <c r="DN757" t="s">
        <v>63</v>
      </c>
      <c r="DO757" t="s">
        <v>843</v>
      </c>
      <c r="DP757" t="s">
        <v>62</v>
      </c>
      <c r="DQ757" t="s">
        <v>77</v>
      </c>
      <c r="DR757"/>
      <c r="DS757"/>
      <c r="DT757"/>
      <c r="DU757"/>
      <c r="DV757"/>
      <c r="DW757"/>
      <c r="DX757"/>
      <c r="DY757"/>
      <c r="DZ757"/>
      <c r="EA757" s="212"/>
      <c r="EB757">
        <v>3</v>
      </c>
      <c r="EC757">
        <v>3</v>
      </c>
      <c r="ED757"/>
      <c r="EE757" t="s">
        <v>2207</v>
      </c>
      <c r="EF757">
        <v>3</v>
      </c>
      <c r="EG757"/>
      <c r="EH757"/>
      <c r="EI757"/>
      <c r="EJ757"/>
      <c r="EK757"/>
      <c r="EL757"/>
      <c r="EM757"/>
      <c r="EN757"/>
      <c r="EO757"/>
      <c r="EP757"/>
      <c r="EQ757"/>
      <c r="ER757"/>
      <c r="ES757"/>
      <c r="ET757"/>
      <c r="EU757"/>
      <c r="EV757">
        <v>8000</v>
      </c>
      <c r="EW757">
        <v>587</v>
      </c>
      <c r="EX757">
        <v>437</v>
      </c>
      <c r="EY757">
        <v>519</v>
      </c>
      <c r="EZ757"/>
      <c r="FA757"/>
      <c r="FB757"/>
      <c r="FC757"/>
      <c r="FD757"/>
      <c r="FE757"/>
      <c r="FF757"/>
      <c r="FG757"/>
      <c r="FH757"/>
      <c r="FI757"/>
    </row>
    <row r="758" spans="1:165" x14ac:dyDescent="0.35">
      <c r="A758">
        <v>2023</v>
      </c>
      <c r="B758" t="s">
        <v>79</v>
      </c>
      <c r="C758" t="s">
        <v>79</v>
      </c>
      <c r="D758" t="s">
        <v>2213</v>
      </c>
      <c r="E758" t="s">
        <v>80</v>
      </c>
      <c r="F758">
        <v>472</v>
      </c>
      <c r="G758" s="209">
        <v>3</v>
      </c>
      <c r="H758">
        <v>6</v>
      </c>
      <c r="I758" t="s">
        <v>818</v>
      </c>
      <c r="J758">
        <v>21</v>
      </c>
      <c r="K758">
        <v>26</v>
      </c>
      <c r="L758">
        <v>23</v>
      </c>
      <c r="M758">
        <v>27.3462</v>
      </c>
      <c r="N758">
        <v>36.827199999999998</v>
      </c>
      <c r="O758">
        <v>30.929400000000001</v>
      </c>
      <c r="P758">
        <v>21.498999999999999</v>
      </c>
      <c r="Q758">
        <v>26.081299999999999</v>
      </c>
      <c r="R758">
        <v>23.3447</v>
      </c>
      <c r="T758" t="s">
        <v>796</v>
      </c>
      <c r="U758" t="s">
        <v>797</v>
      </c>
      <c r="V758" t="s">
        <v>819</v>
      </c>
      <c r="W758" t="s">
        <v>820</v>
      </c>
      <c r="Y758">
        <v>8</v>
      </c>
      <c r="Z758" t="s">
        <v>62</v>
      </c>
      <c r="AA758" t="s">
        <v>63</v>
      </c>
      <c r="AB758" t="s">
        <v>73</v>
      </c>
      <c r="AC758" t="s">
        <v>75</v>
      </c>
      <c r="AD758">
        <v>10</v>
      </c>
      <c r="AG758" t="s">
        <v>800</v>
      </c>
      <c r="AH758" t="s">
        <v>801</v>
      </c>
      <c r="AI758" t="s">
        <v>64</v>
      </c>
      <c r="AJ758" t="s">
        <v>65</v>
      </c>
      <c r="AK758" t="s">
        <v>66</v>
      </c>
      <c r="AL758" t="s">
        <v>67</v>
      </c>
      <c r="AS758">
        <v>2400</v>
      </c>
      <c r="AT758">
        <v>2400</v>
      </c>
      <c r="BN758" s="192" t="s">
        <v>1205</v>
      </c>
      <c r="BO758">
        <v>2</v>
      </c>
      <c r="BP758">
        <v>2</v>
      </c>
      <c r="BQ758">
        <v>31</v>
      </c>
      <c r="BR758" t="s">
        <v>110</v>
      </c>
      <c r="BT758" t="s">
        <v>998</v>
      </c>
      <c r="BU758" s="210">
        <v>44750</v>
      </c>
      <c r="BV758">
        <v>31634</v>
      </c>
      <c r="BX758" t="s">
        <v>63</v>
      </c>
      <c r="BY758" t="s">
        <v>63</v>
      </c>
      <c r="CB758" t="s">
        <v>63</v>
      </c>
      <c r="CC758" t="s">
        <v>63</v>
      </c>
      <c r="CE758" t="s">
        <v>63</v>
      </c>
      <c r="CG758" t="s">
        <v>62</v>
      </c>
      <c r="CH758" t="s">
        <v>821</v>
      </c>
      <c r="CI758" t="s">
        <v>62</v>
      </c>
      <c r="CJ758" t="s">
        <v>1031</v>
      </c>
      <c r="CK758" t="s">
        <v>83</v>
      </c>
      <c r="CM758">
        <v>1</v>
      </c>
      <c r="CN758" t="s">
        <v>84</v>
      </c>
      <c r="CP758">
        <v>44</v>
      </c>
      <c r="CQ758">
        <v>10</v>
      </c>
      <c r="CR758">
        <v>40</v>
      </c>
      <c r="CS758" t="s">
        <v>85</v>
      </c>
      <c r="CV758" t="s">
        <v>86</v>
      </c>
      <c r="CX758" t="s">
        <v>87</v>
      </c>
      <c r="CY758" t="s">
        <v>63</v>
      </c>
      <c r="DC758" t="s">
        <v>1258</v>
      </c>
      <c r="DD758">
        <v>1</v>
      </c>
      <c r="DE758" t="s">
        <v>88</v>
      </c>
      <c r="DF758" t="s">
        <v>101</v>
      </c>
      <c r="DG758">
        <v>2</v>
      </c>
      <c r="DJ758" t="s">
        <v>806</v>
      </c>
      <c r="DK758" t="s">
        <v>807</v>
      </c>
      <c r="DL758" t="s">
        <v>63</v>
      </c>
      <c r="DM758" t="s">
        <v>63</v>
      </c>
      <c r="DN758" t="s">
        <v>63</v>
      </c>
      <c r="DO758" t="s">
        <v>825</v>
      </c>
      <c r="DP758" t="s">
        <v>62</v>
      </c>
      <c r="DQ758" t="s">
        <v>77</v>
      </c>
      <c r="EB758">
        <v>5</v>
      </c>
      <c r="EC758">
        <v>5</v>
      </c>
      <c r="EE758" t="s">
        <v>1259</v>
      </c>
      <c r="EF758">
        <v>5</v>
      </c>
      <c r="EV758">
        <v>4000</v>
      </c>
      <c r="EW758">
        <v>411</v>
      </c>
      <c r="EX758">
        <v>338</v>
      </c>
      <c r="EY758">
        <v>378</v>
      </c>
    </row>
    <row r="759" spans="1:165" x14ac:dyDescent="0.35">
      <c r="A759">
        <v>2023</v>
      </c>
      <c r="B759" t="s">
        <v>79</v>
      </c>
      <c r="C759" t="s">
        <v>79</v>
      </c>
      <c r="D759" t="s">
        <v>2214</v>
      </c>
      <c r="E759" t="s">
        <v>80</v>
      </c>
      <c r="F759">
        <v>470</v>
      </c>
      <c r="G759" s="209">
        <v>2</v>
      </c>
      <c r="H759">
        <v>4</v>
      </c>
      <c r="I759" t="s">
        <v>818</v>
      </c>
      <c r="J759">
        <v>21</v>
      </c>
      <c r="K759">
        <v>28</v>
      </c>
      <c r="L759">
        <v>24</v>
      </c>
      <c r="M759">
        <v>27.0807</v>
      </c>
      <c r="N759">
        <v>39.588099999999997</v>
      </c>
      <c r="O759">
        <v>31.568899999999999</v>
      </c>
      <c r="P759">
        <v>21.308499999999999</v>
      </c>
      <c r="Q759">
        <v>27.8627</v>
      </c>
      <c r="R759">
        <v>23.831099999999999</v>
      </c>
      <c r="T759" t="s">
        <v>796</v>
      </c>
      <c r="U759" t="s">
        <v>797</v>
      </c>
      <c r="V759" t="s">
        <v>819</v>
      </c>
      <c r="W759" t="s">
        <v>820</v>
      </c>
      <c r="Y759">
        <v>8</v>
      </c>
      <c r="Z759" t="s">
        <v>62</v>
      </c>
      <c r="AA759" t="s">
        <v>63</v>
      </c>
      <c r="AB759" t="s">
        <v>73</v>
      </c>
      <c r="AC759" t="s">
        <v>75</v>
      </c>
      <c r="AD759">
        <v>10</v>
      </c>
      <c r="AG759" t="s">
        <v>800</v>
      </c>
      <c r="AH759" t="s">
        <v>801</v>
      </c>
      <c r="AI759" t="s">
        <v>64</v>
      </c>
      <c r="AJ759" t="s">
        <v>65</v>
      </c>
      <c r="AK759" t="s">
        <v>66</v>
      </c>
      <c r="AL759" t="s">
        <v>67</v>
      </c>
      <c r="AS759">
        <v>2300</v>
      </c>
      <c r="AT759">
        <v>2300</v>
      </c>
      <c r="BN759" s="192" t="s">
        <v>1004</v>
      </c>
      <c r="BO759">
        <v>2</v>
      </c>
      <c r="BP759">
        <v>2</v>
      </c>
      <c r="BQ759">
        <v>31</v>
      </c>
      <c r="BR759" t="s">
        <v>110</v>
      </c>
      <c r="BT759" t="s">
        <v>998</v>
      </c>
      <c r="BU759" s="210">
        <v>44749</v>
      </c>
      <c r="BV759">
        <v>31631</v>
      </c>
      <c r="BX759" t="s">
        <v>63</v>
      </c>
      <c r="BY759" t="s">
        <v>63</v>
      </c>
      <c r="CB759" t="s">
        <v>63</v>
      </c>
      <c r="CC759" t="s">
        <v>63</v>
      </c>
      <c r="CE759" t="s">
        <v>63</v>
      </c>
      <c r="CG759" t="s">
        <v>62</v>
      </c>
      <c r="CH759" t="s">
        <v>821</v>
      </c>
      <c r="CI759" t="s">
        <v>62</v>
      </c>
      <c r="CJ759" t="s">
        <v>1031</v>
      </c>
      <c r="DJ759" t="s">
        <v>806</v>
      </c>
      <c r="DK759" t="s">
        <v>807</v>
      </c>
      <c r="DN759" t="s">
        <v>63</v>
      </c>
      <c r="DO759" t="s">
        <v>825</v>
      </c>
      <c r="DP759" t="s">
        <v>62</v>
      </c>
      <c r="DQ759" t="s">
        <v>77</v>
      </c>
      <c r="EB759">
        <v>5</v>
      </c>
      <c r="EC759">
        <v>5</v>
      </c>
      <c r="EE759" t="s">
        <v>1034</v>
      </c>
      <c r="EF759">
        <v>7</v>
      </c>
      <c r="EV759">
        <v>3500</v>
      </c>
      <c r="EW759">
        <v>413</v>
      </c>
      <c r="EX759">
        <v>316</v>
      </c>
      <c r="EY759">
        <v>369</v>
      </c>
    </row>
    <row r="760" spans="1:165" x14ac:dyDescent="0.35">
      <c r="A760">
        <v>2023</v>
      </c>
      <c r="B760" t="s">
        <v>296</v>
      </c>
      <c r="C760" t="s">
        <v>2076</v>
      </c>
      <c r="D760" t="s">
        <v>2215</v>
      </c>
      <c r="E760" t="s">
        <v>113</v>
      </c>
      <c r="F760">
        <v>502</v>
      </c>
      <c r="G760" s="209">
        <v>1.3</v>
      </c>
      <c r="H760">
        <v>3</v>
      </c>
      <c r="I760" t="s">
        <v>1165</v>
      </c>
      <c r="J760">
        <v>26</v>
      </c>
      <c r="K760">
        <v>29</v>
      </c>
      <c r="L760">
        <v>27</v>
      </c>
      <c r="M760">
        <v>34.1</v>
      </c>
      <c r="N760">
        <v>44.6</v>
      </c>
      <c r="O760">
        <v>38.140700000000002</v>
      </c>
      <c r="P760">
        <v>26.238800000000001</v>
      </c>
      <c r="Q760">
        <v>28.5501</v>
      </c>
      <c r="R760">
        <v>27.230799999999999</v>
      </c>
      <c r="T760" t="s">
        <v>796</v>
      </c>
      <c r="U760" t="s">
        <v>797</v>
      </c>
      <c r="V760" t="s">
        <v>73</v>
      </c>
      <c r="W760" t="s">
        <v>74</v>
      </c>
      <c r="Y760">
        <v>9</v>
      </c>
      <c r="Z760" t="s">
        <v>62</v>
      </c>
      <c r="AA760" t="s">
        <v>63</v>
      </c>
      <c r="AB760" t="s">
        <v>73</v>
      </c>
      <c r="AC760" t="s">
        <v>75</v>
      </c>
      <c r="AD760">
        <v>10</v>
      </c>
      <c r="AG760" t="s">
        <v>856</v>
      </c>
      <c r="AH760" t="s">
        <v>857</v>
      </c>
      <c r="AI760" t="s">
        <v>64</v>
      </c>
      <c r="AJ760" t="s">
        <v>65</v>
      </c>
      <c r="AK760" t="s">
        <v>66</v>
      </c>
      <c r="AL760" t="s">
        <v>67</v>
      </c>
      <c r="AS760">
        <v>1650</v>
      </c>
      <c r="AT760">
        <v>1650</v>
      </c>
      <c r="BN760" s="192" t="s">
        <v>1004</v>
      </c>
      <c r="BO760">
        <v>2</v>
      </c>
      <c r="BP760">
        <v>2</v>
      </c>
      <c r="BQ760">
        <v>31</v>
      </c>
      <c r="BR760" t="s">
        <v>110</v>
      </c>
      <c r="BT760" t="s">
        <v>1289</v>
      </c>
      <c r="BU760" s="210">
        <v>44676</v>
      </c>
      <c r="BV760">
        <v>31261</v>
      </c>
      <c r="BX760" t="s">
        <v>63</v>
      </c>
      <c r="BY760" t="s">
        <v>63</v>
      </c>
      <c r="CB760" t="s">
        <v>63</v>
      </c>
      <c r="CC760" t="s">
        <v>63</v>
      </c>
      <c r="CE760" t="s">
        <v>63</v>
      </c>
      <c r="CG760" t="s">
        <v>62</v>
      </c>
      <c r="CH760" t="s">
        <v>1565</v>
      </c>
      <c r="CI760" t="s">
        <v>63</v>
      </c>
      <c r="DJ760" t="s">
        <v>806</v>
      </c>
      <c r="DK760" t="s">
        <v>807</v>
      </c>
      <c r="DN760" t="s">
        <v>63</v>
      </c>
      <c r="DO760" t="s">
        <v>1272</v>
      </c>
      <c r="DP760" t="s">
        <v>62</v>
      </c>
      <c r="DQ760" t="s">
        <v>77</v>
      </c>
      <c r="EB760">
        <v>5</v>
      </c>
      <c r="EC760">
        <v>5</v>
      </c>
      <c r="EE760" t="s">
        <v>2079</v>
      </c>
      <c r="EF760">
        <v>7</v>
      </c>
      <c r="EV760">
        <v>250</v>
      </c>
      <c r="EW760">
        <v>338</v>
      </c>
      <c r="EX760">
        <v>307</v>
      </c>
      <c r="EY760">
        <v>324</v>
      </c>
    </row>
    <row r="761" spans="1:165" x14ac:dyDescent="0.35">
      <c r="A761">
        <v>2023</v>
      </c>
      <c r="B761" t="s">
        <v>296</v>
      </c>
      <c r="C761" t="s">
        <v>2076</v>
      </c>
      <c r="D761" t="s">
        <v>2216</v>
      </c>
      <c r="E761" t="s">
        <v>113</v>
      </c>
      <c r="F761">
        <v>586</v>
      </c>
      <c r="G761" s="209">
        <v>2</v>
      </c>
      <c r="H761">
        <v>4</v>
      </c>
      <c r="I761" t="s">
        <v>1114</v>
      </c>
      <c r="J761">
        <v>22</v>
      </c>
      <c r="K761">
        <v>29</v>
      </c>
      <c r="L761">
        <v>25</v>
      </c>
      <c r="M761">
        <v>28.720300000000002</v>
      </c>
      <c r="N761">
        <v>42.200099999999999</v>
      </c>
      <c r="O761">
        <v>33.541600000000003</v>
      </c>
      <c r="P761">
        <v>22.48</v>
      </c>
      <c r="Q761">
        <v>29</v>
      </c>
      <c r="R761">
        <v>25.185099999999998</v>
      </c>
      <c r="T761" t="s">
        <v>796</v>
      </c>
      <c r="U761" t="s">
        <v>797</v>
      </c>
      <c r="V761" t="s">
        <v>819</v>
      </c>
      <c r="W761" t="s">
        <v>820</v>
      </c>
      <c r="Y761">
        <v>9</v>
      </c>
      <c r="Z761" t="s">
        <v>62</v>
      </c>
      <c r="AA761" t="s">
        <v>63</v>
      </c>
      <c r="AB761" t="s">
        <v>73</v>
      </c>
      <c r="AC761" t="s">
        <v>75</v>
      </c>
      <c r="AD761">
        <v>10</v>
      </c>
      <c r="AG761" t="s">
        <v>856</v>
      </c>
      <c r="AH761" t="s">
        <v>857</v>
      </c>
      <c r="AI761" t="s">
        <v>64</v>
      </c>
      <c r="AJ761" t="s">
        <v>65</v>
      </c>
      <c r="AK761" t="s">
        <v>66</v>
      </c>
      <c r="AL761" t="s">
        <v>67</v>
      </c>
      <c r="AS761">
        <v>1750</v>
      </c>
      <c r="AT761">
        <v>1750</v>
      </c>
      <c r="BN761" s="192" t="s">
        <v>1004</v>
      </c>
      <c r="BO761">
        <v>2</v>
      </c>
      <c r="BP761">
        <v>2</v>
      </c>
      <c r="BQ761">
        <v>31</v>
      </c>
      <c r="BR761" t="s">
        <v>110</v>
      </c>
      <c r="BT761" t="s">
        <v>998</v>
      </c>
      <c r="BU761" s="210">
        <v>44700</v>
      </c>
      <c r="BV761">
        <v>31355</v>
      </c>
      <c r="BX761" t="s">
        <v>63</v>
      </c>
      <c r="BY761" t="s">
        <v>63</v>
      </c>
      <c r="CB761" t="s">
        <v>63</v>
      </c>
      <c r="CC761" t="s">
        <v>63</v>
      </c>
      <c r="CE761" t="s">
        <v>62</v>
      </c>
      <c r="CF761" t="s">
        <v>1046</v>
      </c>
      <c r="CG761" t="s">
        <v>62</v>
      </c>
      <c r="CH761" t="s">
        <v>859</v>
      </c>
      <c r="CI761" t="s">
        <v>62</v>
      </c>
      <c r="CJ761" t="s">
        <v>1392</v>
      </c>
      <c r="DJ761" t="s">
        <v>806</v>
      </c>
      <c r="DK761" t="s">
        <v>807</v>
      </c>
      <c r="DN761" t="s">
        <v>63</v>
      </c>
      <c r="DO761" t="s">
        <v>825</v>
      </c>
      <c r="DP761" t="s">
        <v>62</v>
      </c>
      <c r="DQ761" t="s">
        <v>77</v>
      </c>
      <c r="EB761">
        <v>5</v>
      </c>
      <c r="EC761">
        <v>5</v>
      </c>
      <c r="EE761" t="s">
        <v>2081</v>
      </c>
      <c r="EF761">
        <v>7</v>
      </c>
      <c r="EV761">
        <v>750</v>
      </c>
      <c r="EW761">
        <v>395</v>
      </c>
      <c r="EX761">
        <v>306</v>
      </c>
      <c r="EY761">
        <v>355</v>
      </c>
    </row>
    <row r="762" spans="1:165" x14ac:dyDescent="0.35">
      <c r="A762">
        <v>2023</v>
      </c>
      <c r="B762" t="s">
        <v>296</v>
      </c>
      <c r="C762" t="s">
        <v>120</v>
      </c>
      <c r="D762" t="s">
        <v>2217</v>
      </c>
      <c r="E762" t="s">
        <v>113</v>
      </c>
      <c r="F762">
        <v>587</v>
      </c>
      <c r="G762" s="209">
        <v>2</v>
      </c>
      <c r="H762">
        <v>4</v>
      </c>
      <c r="I762" t="s">
        <v>1114</v>
      </c>
      <c r="J762">
        <v>22</v>
      </c>
      <c r="K762">
        <v>29</v>
      </c>
      <c r="L762">
        <v>24</v>
      </c>
      <c r="M762">
        <v>28.720300000000002</v>
      </c>
      <c r="N762">
        <v>42.200099999999999</v>
      </c>
      <c r="O762">
        <v>33.541600000000003</v>
      </c>
      <c r="P762">
        <v>22.48</v>
      </c>
      <c r="Q762">
        <v>29</v>
      </c>
      <c r="R762">
        <v>24</v>
      </c>
      <c r="T762" t="s">
        <v>796</v>
      </c>
      <c r="U762" t="s">
        <v>797</v>
      </c>
      <c r="V762" t="s">
        <v>819</v>
      </c>
      <c r="W762" t="s">
        <v>820</v>
      </c>
      <c r="Y762">
        <v>9</v>
      </c>
      <c r="Z762" t="s">
        <v>62</v>
      </c>
      <c r="AA762" t="s">
        <v>63</v>
      </c>
      <c r="AB762" t="s">
        <v>73</v>
      </c>
      <c r="AC762" t="s">
        <v>75</v>
      </c>
      <c r="AD762">
        <v>10</v>
      </c>
      <c r="AG762" t="s">
        <v>841</v>
      </c>
      <c r="AH762" t="s">
        <v>842</v>
      </c>
      <c r="AI762" t="s">
        <v>64</v>
      </c>
      <c r="AJ762" t="s">
        <v>65</v>
      </c>
      <c r="AK762" t="s">
        <v>66</v>
      </c>
      <c r="AL762" t="s">
        <v>67</v>
      </c>
      <c r="AO762">
        <v>101</v>
      </c>
      <c r="AP762">
        <v>23</v>
      </c>
      <c r="AS762">
        <v>2300</v>
      </c>
      <c r="AT762">
        <v>2300</v>
      </c>
      <c r="BN762" s="192" t="s">
        <v>1004</v>
      </c>
      <c r="BO762">
        <v>2</v>
      </c>
      <c r="BP762">
        <v>2</v>
      </c>
      <c r="BQ762">
        <v>31</v>
      </c>
      <c r="BR762" t="s">
        <v>110</v>
      </c>
      <c r="BT762" t="s">
        <v>998</v>
      </c>
      <c r="BU762" s="210">
        <v>44700</v>
      </c>
      <c r="BV762">
        <v>31356</v>
      </c>
      <c r="BX762" t="s">
        <v>63</v>
      </c>
      <c r="BY762" t="s">
        <v>63</v>
      </c>
      <c r="CB762" t="s">
        <v>63</v>
      </c>
      <c r="CC762" t="s">
        <v>63</v>
      </c>
      <c r="CE762" t="s">
        <v>62</v>
      </c>
      <c r="CF762" t="s">
        <v>1046</v>
      </c>
      <c r="CG762" t="s">
        <v>62</v>
      </c>
      <c r="CH762" t="s">
        <v>859</v>
      </c>
      <c r="CI762" t="s">
        <v>62</v>
      </c>
      <c r="CJ762" t="s">
        <v>1392</v>
      </c>
      <c r="DJ762" t="s">
        <v>806</v>
      </c>
      <c r="DK762" t="s">
        <v>807</v>
      </c>
      <c r="DN762" t="s">
        <v>63</v>
      </c>
      <c r="DO762" t="s">
        <v>825</v>
      </c>
      <c r="DP762" t="s">
        <v>62</v>
      </c>
      <c r="DQ762" t="s">
        <v>77</v>
      </c>
      <c r="EB762">
        <v>5</v>
      </c>
      <c r="EC762">
        <v>5</v>
      </c>
      <c r="EE762" t="s">
        <v>2081</v>
      </c>
      <c r="EF762">
        <v>7</v>
      </c>
      <c r="EV762">
        <v>3500</v>
      </c>
      <c r="EW762">
        <v>395</v>
      </c>
      <c r="EX762">
        <v>306</v>
      </c>
      <c r="EY762">
        <v>370</v>
      </c>
    </row>
    <row r="763" spans="1:165" x14ac:dyDescent="0.35">
      <c r="A763">
        <v>2023</v>
      </c>
      <c r="B763" t="s">
        <v>296</v>
      </c>
      <c r="C763" t="s">
        <v>120</v>
      </c>
      <c r="D763" t="s">
        <v>2218</v>
      </c>
      <c r="E763" t="s">
        <v>113</v>
      </c>
      <c r="F763">
        <v>631</v>
      </c>
      <c r="G763" s="209">
        <v>2</v>
      </c>
      <c r="H763">
        <v>4</v>
      </c>
      <c r="I763" t="s">
        <v>1114</v>
      </c>
      <c r="J763">
        <v>21</v>
      </c>
      <c r="K763">
        <v>27</v>
      </c>
      <c r="L763">
        <v>23</v>
      </c>
      <c r="M763">
        <v>27.638100000000001</v>
      </c>
      <c r="N763">
        <v>39.304000000000002</v>
      </c>
      <c r="O763">
        <v>31.898700000000002</v>
      </c>
      <c r="P763">
        <v>21</v>
      </c>
      <c r="Q763">
        <v>27</v>
      </c>
      <c r="R763">
        <v>23</v>
      </c>
      <c r="T763" t="s">
        <v>796</v>
      </c>
      <c r="U763" t="s">
        <v>797</v>
      </c>
      <c r="V763" t="s">
        <v>819</v>
      </c>
      <c r="W763" t="s">
        <v>820</v>
      </c>
      <c r="Y763">
        <v>9</v>
      </c>
      <c r="Z763" t="s">
        <v>62</v>
      </c>
      <c r="AA763" t="s">
        <v>63</v>
      </c>
      <c r="AB763" t="s">
        <v>73</v>
      </c>
      <c r="AC763" t="s">
        <v>75</v>
      </c>
      <c r="AD763">
        <v>10</v>
      </c>
      <c r="AG763" t="s">
        <v>841</v>
      </c>
      <c r="AH763" t="s">
        <v>842</v>
      </c>
      <c r="AI763" t="s">
        <v>64</v>
      </c>
      <c r="AJ763" t="s">
        <v>65</v>
      </c>
      <c r="AK763" t="s">
        <v>66</v>
      </c>
      <c r="AL763" t="s">
        <v>67</v>
      </c>
      <c r="AS763">
        <v>2400</v>
      </c>
      <c r="AT763">
        <v>2400</v>
      </c>
      <c r="BN763" s="192" t="s">
        <v>1004</v>
      </c>
      <c r="BO763">
        <v>2</v>
      </c>
      <c r="BP763">
        <v>2</v>
      </c>
      <c r="BQ763">
        <v>31</v>
      </c>
      <c r="BR763" t="s">
        <v>110</v>
      </c>
      <c r="BT763" t="s">
        <v>998</v>
      </c>
      <c r="BU763" s="210">
        <v>44712</v>
      </c>
      <c r="BV763">
        <v>31437</v>
      </c>
      <c r="BX763" t="s">
        <v>63</v>
      </c>
      <c r="BY763" t="s">
        <v>63</v>
      </c>
      <c r="CB763" t="s">
        <v>63</v>
      </c>
      <c r="CC763" t="s">
        <v>63</v>
      </c>
      <c r="CE763" t="s">
        <v>62</v>
      </c>
      <c r="CF763" t="s">
        <v>1046</v>
      </c>
      <c r="CG763" t="s">
        <v>62</v>
      </c>
      <c r="CH763" t="s">
        <v>859</v>
      </c>
      <c r="CI763" t="s">
        <v>62</v>
      </c>
      <c r="CJ763" t="s">
        <v>1392</v>
      </c>
      <c r="DJ763" t="s">
        <v>806</v>
      </c>
      <c r="DK763" t="s">
        <v>807</v>
      </c>
      <c r="DN763" t="s">
        <v>63</v>
      </c>
      <c r="DO763" t="s">
        <v>825</v>
      </c>
      <c r="DP763" t="s">
        <v>62</v>
      </c>
      <c r="DQ763" t="s">
        <v>77</v>
      </c>
      <c r="EB763">
        <v>5</v>
      </c>
      <c r="EC763">
        <v>5</v>
      </c>
      <c r="EE763" t="s">
        <v>2081</v>
      </c>
      <c r="EF763">
        <v>7</v>
      </c>
      <c r="EV763">
        <v>4000</v>
      </c>
      <c r="EW763">
        <v>422</v>
      </c>
      <c r="EX763">
        <v>329</v>
      </c>
      <c r="EY763">
        <v>386</v>
      </c>
    </row>
    <row r="764" spans="1:165" x14ac:dyDescent="0.35">
      <c r="A764">
        <v>2023</v>
      </c>
      <c r="B764" t="s">
        <v>296</v>
      </c>
      <c r="C764" t="s">
        <v>120</v>
      </c>
      <c r="D764" t="s">
        <v>2218</v>
      </c>
      <c r="E764" t="s">
        <v>113</v>
      </c>
      <c r="F764">
        <v>576</v>
      </c>
      <c r="G764" s="209">
        <v>3.6</v>
      </c>
      <c r="H764">
        <v>6</v>
      </c>
      <c r="I764" t="s">
        <v>1114</v>
      </c>
      <c r="J764">
        <v>18</v>
      </c>
      <c r="K764">
        <v>25</v>
      </c>
      <c r="L764">
        <v>21</v>
      </c>
      <c r="M764">
        <v>22.790900000000001</v>
      </c>
      <c r="N764">
        <v>35.726700000000001</v>
      </c>
      <c r="O764">
        <v>27.2271</v>
      </c>
      <c r="P764">
        <v>18.184200000000001</v>
      </c>
      <c r="Q764">
        <v>25.364999999999998</v>
      </c>
      <c r="R764">
        <v>20.838999999999999</v>
      </c>
      <c r="T764" t="s">
        <v>852</v>
      </c>
      <c r="U764" t="s">
        <v>853</v>
      </c>
      <c r="V764" t="s">
        <v>819</v>
      </c>
      <c r="W764" t="s">
        <v>820</v>
      </c>
      <c r="Y764">
        <v>9</v>
      </c>
      <c r="Z764" t="s">
        <v>62</v>
      </c>
      <c r="AA764" t="s">
        <v>63</v>
      </c>
      <c r="AB764" t="s">
        <v>73</v>
      </c>
      <c r="AC764" t="s">
        <v>75</v>
      </c>
      <c r="AD764">
        <v>10</v>
      </c>
      <c r="AG764" t="s">
        <v>856</v>
      </c>
      <c r="AH764" t="s">
        <v>857</v>
      </c>
      <c r="AI764" t="s">
        <v>64</v>
      </c>
      <c r="AJ764" t="s">
        <v>65</v>
      </c>
      <c r="AK764" t="s">
        <v>66</v>
      </c>
      <c r="AL764" t="s">
        <v>67</v>
      </c>
      <c r="AS764">
        <v>2100</v>
      </c>
      <c r="AT764">
        <v>2100</v>
      </c>
      <c r="BN764" s="192" t="s">
        <v>1004</v>
      </c>
      <c r="BO764">
        <v>2</v>
      </c>
      <c r="BP764">
        <v>2</v>
      </c>
      <c r="BQ764">
        <v>31</v>
      </c>
      <c r="BR764" t="s">
        <v>110</v>
      </c>
      <c r="BT764" t="s">
        <v>998</v>
      </c>
      <c r="BU764" s="210">
        <v>44708</v>
      </c>
      <c r="BV764">
        <v>31417</v>
      </c>
      <c r="BX764" t="s">
        <v>63</v>
      </c>
      <c r="BY764" t="s">
        <v>63</v>
      </c>
      <c r="CB764" t="s">
        <v>63</v>
      </c>
      <c r="CC764" t="s">
        <v>63</v>
      </c>
      <c r="CE764" t="s">
        <v>62</v>
      </c>
      <c r="CF764" t="s">
        <v>1046</v>
      </c>
      <c r="CG764" t="s">
        <v>62</v>
      </c>
      <c r="CH764" t="s">
        <v>1271</v>
      </c>
      <c r="CI764" t="s">
        <v>63</v>
      </c>
      <c r="DJ764" t="s">
        <v>806</v>
      </c>
      <c r="DK764" t="s">
        <v>807</v>
      </c>
      <c r="DN764" t="s">
        <v>63</v>
      </c>
      <c r="DO764" t="s">
        <v>1272</v>
      </c>
      <c r="DP764" t="s">
        <v>62</v>
      </c>
      <c r="DQ764" t="s">
        <v>77</v>
      </c>
      <c r="EB764">
        <v>4</v>
      </c>
      <c r="EC764">
        <v>4</v>
      </c>
      <c r="EE764" t="s">
        <v>2084</v>
      </c>
      <c r="EF764">
        <v>6</v>
      </c>
      <c r="EV764">
        <v>2500</v>
      </c>
      <c r="EW764">
        <v>489</v>
      </c>
      <c r="EX764">
        <v>350</v>
      </c>
      <c r="EY764">
        <v>426</v>
      </c>
    </row>
    <row r="765" spans="1:165" x14ac:dyDescent="0.35">
      <c r="A765">
        <v>2023</v>
      </c>
      <c r="B765" t="s">
        <v>296</v>
      </c>
      <c r="C765" t="s">
        <v>120</v>
      </c>
      <c r="D765" t="s">
        <v>2219</v>
      </c>
      <c r="E765" t="s">
        <v>113</v>
      </c>
      <c r="F765">
        <v>632</v>
      </c>
      <c r="G765" s="209">
        <v>2</v>
      </c>
      <c r="H765">
        <v>4</v>
      </c>
      <c r="I765" t="s">
        <v>1114</v>
      </c>
      <c r="J765">
        <v>21</v>
      </c>
      <c r="K765">
        <v>26</v>
      </c>
      <c r="L765">
        <v>23</v>
      </c>
      <c r="M765">
        <v>27.638100000000001</v>
      </c>
      <c r="N765">
        <v>39.304000000000002</v>
      </c>
      <c r="O765">
        <v>31.898700000000002</v>
      </c>
      <c r="P765">
        <v>21</v>
      </c>
      <c r="Q765">
        <v>26</v>
      </c>
      <c r="R765">
        <v>23</v>
      </c>
      <c r="T765" t="s">
        <v>796</v>
      </c>
      <c r="U765" t="s">
        <v>797</v>
      </c>
      <c r="V765" t="s">
        <v>819</v>
      </c>
      <c r="W765" t="s">
        <v>820</v>
      </c>
      <c r="Y765">
        <v>9</v>
      </c>
      <c r="Z765" t="s">
        <v>62</v>
      </c>
      <c r="AA765" t="s">
        <v>63</v>
      </c>
      <c r="AB765" t="s">
        <v>73</v>
      </c>
      <c r="AC765" t="s">
        <v>75</v>
      </c>
      <c r="AD765">
        <v>10</v>
      </c>
      <c r="AG765" t="s">
        <v>841</v>
      </c>
      <c r="AH765" t="s">
        <v>842</v>
      </c>
      <c r="AI765" t="s">
        <v>64</v>
      </c>
      <c r="AJ765" t="s">
        <v>65</v>
      </c>
      <c r="AK765" t="s">
        <v>66</v>
      </c>
      <c r="AL765" t="s">
        <v>67</v>
      </c>
      <c r="AO765">
        <v>137</v>
      </c>
      <c r="AP765">
        <v>13</v>
      </c>
      <c r="AS765">
        <v>2400</v>
      </c>
      <c r="AT765">
        <v>2400</v>
      </c>
      <c r="BN765" s="192" t="s">
        <v>1004</v>
      </c>
      <c r="BO765">
        <v>2</v>
      </c>
      <c r="BP765">
        <v>2</v>
      </c>
      <c r="BQ765">
        <v>31</v>
      </c>
      <c r="BR765" t="s">
        <v>110</v>
      </c>
      <c r="BT765" t="s">
        <v>998</v>
      </c>
      <c r="BU765" s="210">
        <v>44712</v>
      </c>
      <c r="BV765">
        <v>31439</v>
      </c>
      <c r="BX765" t="s">
        <v>63</v>
      </c>
      <c r="BY765" t="s">
        <v>63</v>
      </c>
      <c r="CB765" t="s">
        <v>63</v>
      </c>
      <c r="CC765" t="s">
        <v>63</v>
      </c>
      <c r="CE765" t="s">
        <v>62</v>
      </c>
      <c r="CF765" t="s">
        <v>1046</v>
      </c>
      <c r="CG765" t="s">
        <v>62</v>
      </c>
      <c r="CH765" t="s">
        <v>859</v>
      </c>
      <c r="CI765" t="s">
        <v>62</v>
      </c>
      <c r="CJ765" t="s">
        <v>1392</v>
      </c>
      <c r="DJ765" t="s">
        <v>806</v>
      </c>
      <c r="DK765" t="s">
        <v>807</v>
      </c>
      <c r="DN765" t="s">
        <v>63</v>
      </c>
      <c r="DO765" t="s">
        <v>825</v>
      </c>
      <c r="DP765" t="s">
        <v>62</v>
      </c>
      <c r="DQ765" t="s">
        <v>77</v>
      </c>
      <c r="EB765">
        <v>5</v>
      </c>
      <c r="EC765">
        <v>5</v>
      </c>
      <c r="EE765" t="s">
        <v>2081</v>
      </c>
      <c r="EF765">
        <v>7</v>
      </c>
      <c r="EV765">
        <v>4000</v>
      </c>
      <c r="EW765">
        <v>422</v>
      </c>
      <c r="EX765">
        <v>341</v>
      </c>
      <c r="EY765">
        <v>386</v>
      </c>
    </row>
    <row r="766" spans="1:165" x14ac:dyDescent="0.35">
      <c r="A766">
        <v>2023</v>
      </c>
      <c r="B766" t="s">
        <v>296</v>
      </c>
      <c r="C766" t="s">
        <v>120</v>
      </c>
      <c r="D766" t="s">
        <v>2219</v>
      </c>
      <c r="E766" t="s">
        <v>113</v>
      </c>
      <c r="F766">
        <v>577</v>
      </c>
      <c r="G766" s="209">
        <v>3.6</v>
      </c>
      <c r="H766">
        <v>6</v>
      </c>
      <c r="I766" t="s">
        <v>1114</v>
      </c>
      <c r="J766">
        <v>18</v>
      </c>
      <c r="K766">
        <v>25</v>
      </c>
      <c r="L766">
        <v>21</v>
      </c>
      <c r="M766">
        <v>22.5</v>
      </c>
      <c r="N766">
        <v>34.9</v>
      </c>
      <c r="O766">
        <v>26.7821</v>
      </c>
      <c r="P766">
        <v>17.969100000000001</v>
      </c>
      <c r="Q766">
        <v>24.8246</v>
      </c>
      <c r="R766">
        <v>20.518999999999998</v>
      </c>
      <c r="T766" t="s">
        <v>852</v>
      </c>
      <c r="U766" t="s">
        <v>853</v>
      </c>
      <c r="V766" t="s">
        <v>819</v>
      </c>
      <c r="W766" t="s">
        <v>820</v>
      </c>
      <c r="Y766">
        <v>9</v>
      </c>
      <c r="Z766" t="s">
        <v>62</v>
      </c>
      <c r="AA766" t="s">
        <v>63</v>
      </c>
      <c r="AB766" t="s">
        <v>73</v>
      </c>
      <c r="AC766" t="s">
        <v>75</v>
      </c>
      <c r="AD766">
        <v>10</v>
      </c>
      <c r="AG766" t="s">
        <v>856</v>
      </c>
      <c r="AH766" t="s">
        <v>857</v>
      </c>
      <c r="AI766" t="s">
        <v>64</v>
      </c>
      <c r="AJ766" t="s">
        <v>65</v>
      </c>
      <c r="AK766" t="s">
        <v>66</v>
      </c>
      <c r="AL766" t="s">
        <v>67</v>
      </c>
      <c r="AO766">
        <v>137</v>
      </c>
      <c r="AP766">
        <v>13</v>
      </c>
      <c r="AS766">
        <v>2100</v>
      </c>
      <c r="AT766">
        <v>2100</v>
      </c>
      <c r="BN766" s="192" t="s">
        <v>1004</v>
      </c>
      <c r="BO766">
        <v>2</v>
      </c>
      <c r="BP766">
        <v>2</v>
      </c>
      <c r="BQ766">
        <v>31</v>
      </c>
      <c r="BR766" t="s">
        <v>110</v>
      </c>
      <c r="BT766" t="s">
        <v>998</v>
      </c>
      <c r="BU766" s="210">
        <v>44708</v>
      </c>
      <c r="BV766">
        <v>31418</v>
      </c>
      <c r="BX766" t="s">
        <v>63</v>
      </c>
      <c r="BY766" t="s">
        <v>63</v>
      </c>
      <c r="CB766" t="s">
        <v>63</v>
      </c>
      <c r="CC766" t="s">
        <v>63</v>
      </c>
      <c r="CE766" t="s">
        <v>62</v>
      </c>
      <c r="CF766" t="s">
        <v>1046</v>
      </c>
      <c r="CG766" t="s">
        <v>62</v>
      </c>
      <c r="CH766" t="s">
        <v>1271</v>
      </c>
      <c r="CI766" t="s">
        <v>63</v>
      </c>
      <c r="DJ766" t="s">
        <v>806</v>
      </c>
      <c r="DK766" t="s">
        <v>807</v>
      </c>
      <c r="DN766" t="s">
        <v>63</v>
      </c>
      <c r="DO766" t="s">
        <v>1272</v>
      </c>
      <c r="DP766" t="s">
        <v>62</v>
      </c>
      <c r="DQ766" t="s">
        <v>77</v>
      </c>
      <c r="EB766">
        <v>4</v>
      </c>
      <c r="EC766">
        <v>4</v>
      </c>
      <c r="EE766" t="s">
        <v>2084</v>
      </c>
      <c r="EF766">
        <v>6</v>
      </c>
      <c r="EV766">
        <v>2500</v>
      </c>
      <c r="EW766">
        <v>495</v>
      </c>
      <c r="EX766">
        <v>358</v>
      </c>
      <c r="EY766">
        <v>433</v>
      </c>
    </row>
    <row r="767" spans="1:165" x14ac:dyDescent="0.35">
      <c r="A767">
        <v>2023</v>
      </c>
      <c r="B767" t="s">
        <v>296</v>
      </c>
      <c r="C767" t="s">
        <v>115</v>
      </c>
      <c r="D767" t="s">
        <v>2220</v>
      </c>
      <c r="E767" t="s">
        <v>113</v>
      </c>
      <c r="F767">
        <v>602</v>
      </c>
      <c r="G767" s="209">
        <v>2</v>
      </c>
      <c r="H767">
        <v>4</v>
      </c>
      <c r="I767" t="s">
        <v>1165</v>
      </c>
      <c r="J767">
        <v>22</v>
      </c>
      <c r="K767">
        <v>27</v>
      </c>
      <c r="L767">
        <v>24</v>
      </c>
      <c r="M767">
        <v>28.2</v>
      </c>
      <c r="N767">
        <v>40</v>
      </c>
      <c r="O767">
        <v>32.516599999999997</v>
      </c>
      <c r="P767">
        <v>22.1096</v>
      </c>
      <c r="Q767">
        <v>27</v>
      </c>
      <c r="R767">
        <v>24.464700000000001</v>
      </c>
      <c r="T767" t="s">
        <v>796</v>
      </c>
      <c r="U767" t="s">
        <v>797</v>
      </c>
      <c r="V767" t="s">
        <v>73</v>
      </c>
      <c r="W767" t="s">
        <v>74</v>
      </c>
      <c r="Y767">
        <v>9</v>
      </c>
      <c r="Z767" t="s">
        <v>62</v>
      </c>
      <c r="AA767" t="s">
        <v>63</v>
      </c>
      <c r="AB767" t="s">
        <v>73</v>
      </c>
      <c r="AC767" t="s">
        <v>75</v>
      </c>
      <c r="AD767">
        <v>10</v>
      </c>
      <c r="AG767" t="s">
        <v>856</v>
      </c>
      <c r="AH767" t="s">
        <v>857</v>
      </c>
      <c r="AI767" t="s">
        <v>64</v>
      </c>
      <c r="AJ767" t="s">
        <v>65</v>
      </c>
      <c r="AK767" t="s">
        <v>66</v>
      </c>
      <c r="AL767" t="s">
        <v>67</v>
      </c>
      <c r="AO767">
        <v>107</v>
      </c>
      <c r="AP767">
        <v>31</v>
      </c>
      <c r="AS767">
        <v>1850</v>
      </c>
      <c r="AT767">
        <v>1850</v>
      </c>
      <c r="BN767" s="192" t="s">
        <v>1004</v>
      </c>
      <c r="BO767">
        <v>2</v>
      </c>
      <c r="BP767">
        <v>2</v>
      </c>
      <c r="BQ767">
        <v>31</v>
      </c>
      <c r="BR767" t="s">
        <v>110</v>
      </c>
      <c r="BT767" t="s">
        <v>998</v>
      </c>
      <c r="BU767" s="210">
        <v>44713</v>
      </c>
      <c r="BV767">
        <v>31455</v>
      </c>
      <c r="BX767" t="s">
        <v>63</v>
      </c>
      <c r="BY767" t="s">
        <v>63</v>
      </c>
      <c r="CB767" t="s">
        <v>63</v>
      </c>
      <c r="CC767" t="s">
        <v>63</v>
      </c>
      <c r="CE767" t="s">
        <v>62</v>
      </c>
      <c r="CF767" t="s">
        <v>1046</v>
      </c>
      <c r="CG767" t="s">
        <v>62</v>
      </c>
      <c r="CH767" t="s">
        <v>859</v>
      </c>
      <c r="CI767" t="s">
        <v>62</v>
      </c>
      <c r="CJ767" t="s">
        <v>1392</v>
      </c>
      <c r="DJ767" t="s">
        <v>806</v>
      </c>
      <c r="DK767" t="s">
        <v>807</v>
      </c>
      <c r="DN767" t="s">
        <v>63</v>
      </c>
      <c r="DO767" t="s">
        <v>825</v>
      </c>
      <c r="DP767" t="s">
        <v>62</v>
      </c>
      <c r="DQ767" t="s">
        <v>77</v>
      </c>
      <c r="EB767">
        <v>5</v>
      </c>
      <c r="EC767">
        <v>5</v>
      </c>
      <c r="EE767" t="s">
        <v>2081</v>
      </c>
      <c r="EF767">
        <v>7</v>
      </c>
      <c r="EV767">
        <v>1250</v>
      </c>
      <c r="EW767">
        <v>402</v>
      </c>
      <c r="EX767">
        <v>328</v>
      </c>
      <c r="EY767">
        <v>368</v>
      </c>
    </row>
    <row r="768" spans="1:165" x14ac:dyDescent="0.35">
      <c r="A768">
        <v>2023</v>
      </c>
      <c r="B768" t="s">
        <v>296</v>
      </c>
      <c r="C768" t="s">
        <v>115</v>
      </c>
      <c r="D768" t="s">
        <v>2220</v>
      </c>
      <c r="E768" t="s">
        <v>113</v>
      </c>
      <c r="F768">
        <v>578</v>
      </c>
      <c r="G768" s="209">
        <v>3.6</v>
      </c>
      <c r="H768">
        <v>6</v>
      </c>
      <c r="I768" t="s">
        <v>1165</v>
      </c>
      <c r="J768">
        <v>19</v>
      </c>
      <c r="K768">
        <v>26</v>
      </c>
      <c r="L768">
        <v>21</v>
      </c>
      <c r="M768">
        <v>23.5</v>
      </c>
      <c r="N768">
        <v>36.200000000000003</v>
      </c>
      <c r="O768">
        <v>27.9055</v>
      </c>
      <c r="P768">
        <v>18.706600000000002</v>
      </c>
      <c r="Q768">
        <v>25.673500000000001</v>
      </c>
      <c r="R768">
        <v>21.308700000000002</v>
      </c>
      <c r="T768" t="s">
        <v>852</v>
      </c>
      <c r="U768" t="s">
        <v>853</v>
      </c>
      <c r="V768" t="s">
        <v>73</v>
      </c>
      <c r="W768" t="s">
        <v>74</v>
      </c>
      <c r="Y768">
        <v>9</v>
      </c>
      <c r="Z768" t="s">
        <v>62</v>
      </c>
      <c r="AA768" t="s">
        <v>63</v>
      </c>
      <c r="AB768" t="s">
        <v>73</v>
      </c>
      <c r="AC768" t="s">
        <v>75</v>
      </c>
      <c r="AD768">
        <v>10</v>
      </c>
      <c r="AG768" t="s">
        <v>856</v>
      </c>
      <c r="AH768" t="s">
        <v>857</v>
      </c>
      <c r="AI768" t="s">
        <v>64</v>
      </c>
      <c r="AJ768" t="s">
        <v>65</v>
      </c>
      <c r="AK768" t="s">
        <v>66</v>
      </c>
      <c r="AL768" t="s">
        <v>67</v>
      </c>
      <c r="AO768">
        <v>107</v>
      </c>
      <c r="AP768">
        <v>31</v>
      </c>
      <c r="AS768">
        <v>2100</v>
      </c>
      <c r="AT768">
        <v>2100</v>
      </c>
      <c r="BN768" s="192" t="s">
        <v>1004</v>
      </c>
      <c r="BO768">
        <v>2</v>
      </c>
      <c r="BP768">
        <v>2</v>
      </c>
      <c r="BQ768">
        <v>31</v>
      </c>
      <c r="BR768" t="s">
        <v>110</v>
      </c>
      <c r="BT768" t="s">
        <v>998</v>
      </c>
      <c r="BU768" s="210">
        <v>44708</v>
      </c>
      <c r="BV768">
        <v>31421</v>
      </c>
      <c r="BX768" t="s">
        <v>63</v>
      </c>
      <c r="BY768" t="s">
        <v>63</v>
      </c>
      <c r="CB768" t="s">
        <v>63</v>
      </c>
      <c r="CC768" t="s">
        <v>63</v>
      </c>
      <c r="CE768" t="s">
        <v>62</v>
      </c>
      <c r="CF768" t="s">
        <v>1046</v>
      </c>
      <c r="CG768" t="s">
        <v>62</v>
      </c>
      <c r="CH768" t="s">
        <v>1271</v>
      </c>
      <c r="CI768" t="s">
        <v>63</v>
      </c>
      <c r="DJ768" t="s">
        <v>806</v>
      </c>
      <c r="DK768" t="s">
        <v>807</v>
      </c>
      <c r="DN768" t="s">
        <v>63</v>
      </c>
      <c r="DO768" t="s">
        <v>1272</v>
      </c>
      <c r="DP768" t="s">
        <v>62</v>
      </c>
      <c r="DQ768" t="s">
        <v>77</v>
      </c>
      <c r="EB768">
        <v>4</v>
      </c>
      <c r="EC768">
        <v>4</v>
      </c>
      <c r="EE768" t="s">
        <v>2084</v>
      </c>
      <c r="EF768">
        <v>6</v>
      </c>
      <c r="EV768">
        <v>2500</v>
      </c>
      <c r="EW768">
        <v>475</v>
      </c>
      <c r="EX768">
        <v>347</v>
      </c>
      <c r="EY768">
        <v>417</v>
      </c>
    </row>
    <row r="769" spans="1:165" x14ac:dyDescent="0.35">
      <c r="A769">
        <v>2023</v>
      </c>
      <c r="B769" t="s">
        <v>296</v>
      </c>
      <c r="C769" t="s">
        <v>115</v>
      </c>
      <c r="D769" t="s">
        <v>2221</v>
      </c>
      <c r="E769" t="s">
        <v>113</v>
      </c>
      <c r="F769">
        <v>568</v>
      </c>
      <c r="G769" s="209">
        <v>1.5</v>
      </c>
      <c r="H769">
        <v>4</v>
      </c>
      <c r="I769" t="s">
        <v>2088</v>
      </c>
      <c r="J769">
        <v>24</v>
      </c>
      <c r="K769">
        <v>30</v>
      </c>
      <c r="L769">
        <v>26</v>
      </c>
      <c r="M769">
        <v>30.7</v>
      </c>
      <c r="N769">
        <v>42.6</v>
      </c>
      <c r="O769">
        <v>35.113999999999997</v>
      </c>
      <c r="P769">
        <v>23.8782</v>
      </c>
      <c r="Q769">
        <v>29.781099999999999</v>
      </c>
      <c r="R769">
        <v>26.2166</v>
      </c>
      <c r="T769" t="s">
        <v>796</v>
      </c>
      <c r="U769" t="s">
        <v>797</v>
      </c>
      <c r="V769" t="s">
        <v>73</v>
      </c>
      <c r="W769" t="s">
        <v>74</v>
      </c>
      <c r="Y769">
        <v>6</v>
      </c>
      <c r="Z769" t="s">
        <v>62</v>
      </c>
      <c r="AA769" t="s">
        <v>63</v>
      </c>
      <c r="AB769" t="s">
        <v>73</v>
      </c>
      <c r="AC769" t="s">
        <v>75</v>
      </c>
      <c r="AD769">
        <v>10</v>
      </c>
      <c r="AG769" t="s">
        <v>856</v>
      </c>
      <c r="AH769" t="s">
        <v>857</v>
      </c>
      <c r="AI769" t="s">
        <v>64</v>
      </c>
      <c r="AJ769" t="s">
        <v>65</v>
      </c>
      <c r="AK769" t="s">
        <v>66</v>
      </c>
      <c r="AL769" t="s">
        <v>67</v>
      </c>
      <c r="AO769">
        <v>104</v>
      </c>
      <c r="AP769">
        <v>30</v>
      </c>
      <c r="AS769">
        <v>1700</v>
      </c>
      <c r="AT769">
        <v>1700</v>
      </c>
      <c r="BN769" s="192" t="s">
        <v>1004</v>
      </c>
      <c r="BO769">
        <v>2</v>
      </c>
      <c r="BP769">
        <v>2</v>
      </c>
      <c r="BQ769">
        <v>31</v>
      </c>
      <c r="BR769" t="s">
        <v>110</v>
      </c>
      <c r="BT769" t="s">
        <v>998</v>
      </c>
      <c r="BU769" s="210">
        <v>44791</v>
      </c>
      <c r="BV769">
        <v>32005</v>
      </c>
      <c r="BX769" t="s">
        <v>63</v>
      </c>
      <c r="BY769" t="s">
        <v>63</v>
      </c>
      <c r="CB769" t="s">
        <v>63</v>
      </c>
      <c r="CC769" t="s">
        <v>63</v>
      </c>
      <c r="CE769" t="s">
        <v>63</v>
      </c>
      <c r="CG769" t="s">
        <v>62</v>
      </c>
      <c r="CH769" t="s">
        <v>1549</v>
      </c>
      <c r="CI769" t="s">
        <v>63</v>
      </c>
      <c r="DJ769" t="s">
        <v>806</v>
      </c>
      <c r="DK769" t="s">
        <v>807</v>
      </c>
      <c r="DN769" t="s">
        <v>63</v>
      </c>
      <c r="DO769" t="s">
        <v>825</v>
      </c>
      <c r="DP769" t="s">
        <v>62</v>
      </c>
      <c r="DQ769" t="s">
        <v>77</v>
      </c>
      <c r="EB769">
        <v>5</v>
      </c>
      <c r="EC769">
        <v>5</v>
      </c>
      <c r="EE769" t="s">
        <v>2089</v>
      </c>
      <c r="EF769">
        <v>7</v>
      </c>
      <c r="EV769">
        <v>500</v>
      </c>
      <c r="EW769">
        <v>373</v>
      </c>
      <c r="EX769">
        <v>299</v>
      </c>
      <c r="EY769">
        <v>340</v>
      </c>
    </row>
    <row r="770" spans="1:165" x14ac:dyDescent="0.35">
      <c r="A770">
        <v>2023</v>
      </c>
      <c r="B770" t="s">
        <v>296</v>
      </c>
      <c r="C770" t="s">
        <v>115</v>
      </c>
      <c r="D770" t="s">
        <v>2222</v>
      </c>
      <c r="E770" t="s">
        <v>113</v>
      </c>
      <c r="F770">
        <v>501</v>
      </c>
      <c r="G770" s="209">
        <v>1.3</v>
      </c>
      <c r="H770">
        <v>3</v>
      </c>
      <c r="I770" t="s">
        <v>1165</v>
      </c>
      <c r="J770">
        <v>26</v>
      </c>
      <c r="K770">
        <v>30</v>
      </c>
      <c r="L770">
        <v>28</v>
      </c>
      <c r="M770">
        <v>34.9</v>
      </c>
      <c r="N770">
        <v>45.5</v>
      </c>
      <c r="O770">
        <v>38.987200000000001</v>
      </c>
      <c r="P770">
        <v>26</v>
      </c>
      <c r="Q770">
        <v>30</v>
      </c>
      <c r="R770">
        <v>28.3477</v>
      </c>
      <c r="T770" t="s">
        <v>796</v>
      </c>
      <c r="U770" t="s">
        <v>797</v>
      </c>
      <c r="V770" t="s">
        <v>73</v>
      </c>
      <c r="W770" t="s">
        <v>74</v>
      </c>
      <c r="Y770">
        <v>9</v>
      </c>
      <c r="Z770" t="s">
        <v>62</v>
      </c>
      <c r="AA770" t="s">
        <v>63</v>
      </c>
      <c r="AB770" t="s">
        <v>73</v>
      </c>
      <c r="AC770" t="s">
        <v>75</v>
      </c>
      <c r="AD770">
        <v>10</v>
      </c>
      <c r="AG770" t="s">
        <v>856</v>
      </c>
      <c r="AH770" t="s">
        <v>857</v>
      </c>
      <c r="AI770" t="s">
        <v>64</v>
      </c>
      <c r="AJ770" t="s">
        <v>65</v>
      </c>
      <c r="AK770" t="s">
        <v>66</v>
      </c>
      <c r="AL770" t="s">
        <v>67</v>
      </c>
      <c r="AS770">
        <v>1600</v>
      </c>
      <c r="AT770">
        <v>1600</v>
      </c>
      <c r="BN770" s="192" t="s">
        <v>1004</v>
      </c>
      <c r="BO770">
        <v>2</v>
      </c>
      <c r="BP770">
        <v>2</v>
      </c>
      <c r="BQ770">
        <v>31</v>
      </c>
      <c r="BR770" t="s">
        <v>110</v>
      </c>
      <c r="BT770" t="s">
        <v>1289</v>
      </c>
      <c r="BU770" s="210">
        <v>44677</v>
      </c>
      <c r="BV770">
        <v>31267</v>
      </c>
      <c r="BX770" t="s">
        <v>63</v>
      </c>
      <c r="BY770" t="s">
        <v>63</v>
      </c>
      <c r="CB770" t="s">
        <v>63</v>
      </c>
      <c r="CC770" t="s">
        <v>63</v>
      </c>
      <c r="CE770" t="s">
        <v>63</v>
      </c>
      <c r="CG770" t="s">
        <v>62</v>
      </c>
      <c r="CH770" t="s">
        <v>1565</v>
      </c>
      <c r="CI770" t="s">
        <v>63</v>
      </c>
      <c r="DJ770" t="s">
        <v>806</v>
      </c>
      <c r="DK770" t="s">
        <v>807</v>
      </c>
      <c r="DN770" t="s">
        <v>63</v>
      </c>
      <c r="DO770" t="s">
        <v>1272</v>
      </c>
      <c r="DP770" t="s">
        <v>62</v>
      </c>
      <c r="DQ770" t="s">
        <v>77</v>
      </c>
      <c r="EB770">
        <v>6</v>
      </c>
      <c r="EC770">
        <v>6</v>
      </c>
      <c r="EE770" t="s">
        <v>2079</v>
      </c>
      <c r="EF770">
        <v>7</v>
      </c>
      <c r="EU770">
        <v>0</v>
      </c>
      <c r="EW770">
        <v>341</v>
      </c>
      <c r="EX770">
        <v>295</v>
      </c>
      <c r="EY770">
        <v>320</v>
      </c>
    </row>
    <row r="771" spans="1:165" x14ac:dyDescent="0.35">
      <c r="A771">
        <v>2023</v>
      </c>
      <c r="B771" t="s">
        <v>847</v>
      </c>
      <c r="C771" t="s">
        <v>1551</v>
      </c>
      <c r="D771" t="s">
        <v>2223</v>
      </c>
      <c r="E771" t="s">
        <v>850</v>
      </c>
      <c r="F771">
        <v>569</v>
      </c>
      <c r="G771" s="209">
        <v>2</v>
      </c>
      <c r="H771">
        <v>4</v>
      </c>
      <c r="I771" t="s">
        <v>1165</v>
      </c>
      <c r="J771">
        <v>21</v>
      </c>
      <c r="K771">
        <v>29</v>
      </c>
      <c r="L771">
        <v>24</v>
      </c>
      <c r="M771">
        <v>26.6</v>
      </c>
      <c r="N771">
        <v>40.993899999999996</v>
      </c>
      <c r="O771">
        <v>31.5916</v>
      </c>
      <c r="P771">
        <v>20.962700000000002</v>
      </c>
      <c r="Q771">
        <v>28.761399999999998</v>
      </c>
      <c r="R771">
        <v>23.876000000000001</v>
      </c>
      <c r="T771" t="s">
        <v>796</v>
      </c>
      <c r="U771" t="s">
        <v>797</v>
      </c>
      <c r="V771" t="s">
        <v>73</v>
      </c>
      <c r="W771" t="s">
        <v>74</v>
      </c>
      <c r="Y771">
        <v>9</v>
      </c>
      <c r="Z771" t="s">
        <v>62</v>
      </c>
      <c r="AA771" t="s">
        <v>63</v>
      </c>
      <c r="AB771" t="s">
        <v>73</v>
      </c>
      <c r="AC771" t="s">
        <v>75</v>
      </c>
      <c r="AD771">
        <v>10</v>
      </c>
      <c r="AG771" t="s">
        <v>856</v>
      </c>
      <c r="AH771" t="s">
        <v>857</v>
      </c>
      <c r="AI771" t="s">
        <v>64</v>
      </c>
      <c r="AJ771" t="s">
        <v>65</v>
      </c>
      <c r="AK771" t="s">
        <v>66</v>
      </c>
      <c r="AL771" t="s">
        <v>67</v>
      </c>
      <c r="AS771">
        <v>1850</v>
      </c>
      <c r="AT771">
        <v>1850</v>
      </c>
      <c r="BN771" s="192" t="s">
        <v>1004</v>
      </c>
      <c r="BO771">
        <v>2</v>
      </c>
      <c r="BP771">
        <v>2</v>
      </c>
      <c r="BQ771">
        <v>31</v>
      </c>
      <c r="BR771" t="s">
        <v>110</v>
      </c>
      <c r="BT771" t="s">
        <v>998</v>
      </c>
      <c r="BU771" s="210">
        <v>44950</v>
      </c>
      <c r="BV771">
        <v>32727</v>
      </c>
      <c r="BX771" t="s">
        <v>63</v>
      </c>
      <c r="BY771" t="s">
        <v>63</v>
      </c>
      <c r="CB771" t="s">
        <v>63</v>
      </c>
      <c r="CC771" t="s">
        <v>63</v>
      </c>
      <c r="CE771" t="s">
        <v>63</v>
      </c>
      <c r="CG771" t="s">
        <v>62</v>
      </c>
      <c r="CH771" t="s">
        <v>883</v>
      </c>
      <c r="CI771" t="s">
        <v>63</v>
      </c>
      <c r="DJ771" t="s">
        <v>806</v>
      </c>
      <c r="DK771" t="s">
        <v>807</v>
      </c>
      <c r="DN771" t="s">
        <v>63</v>
      </c>
      <c r="DO771" t="s">
        <v>1502</v>
      </c>
      <c r="DP771" t="s">
        <v>62</v>
      </c>
      <c r="DQ771" t="s">
        <v>77</v>
      </c>
      <c r="EB771">
        <v>5</v>
      </c>
      <c r="EC771">
        <v>5</v>
      </c>
      <c r="EE771" t="s">
        <v>2224</v>
      </c>
      <c r="EF771">
        <v>7</v>
      </c>
      <c r="EV771">
        <v>1250</v>
      </c>
      <c r="EW771">
        <v>423</v>
      </c>
      <c r="EX771">
        <v>309</v>
      </c>
      <c r="EY771">
        <v>371</v>
      </c>
    </row>
    <row r="772" spans="1:165" x14ac:dyDescent="0.35">
      <c r="A772">
        <v>2023</v>
      </c>
      <c r="B772" t="s">
        <v>847</v>
      </c>
      <c r="C772" t="s">
        <v>2225</v>
      </c>
      <c r="D772" t="s">
        <v>2226</v>
      </c>
      <c r="E772" t="s">
        <v>850</v>
      </c>
      <c r="F772">
        <v>553</v>
      </c>
      <c r="G772" s="209">
        <v>1.3</v>
      </c>
      <c r="H772">
        <v>4</v>
      </c>
      <c r="I772" t="s">
        <v>1165</v>
      </c>
      <c r="J772">
        <v>24</v>
      </c>
      <c r="K772">
        <v>30</v>
      </c>
      <c r="L772">
        <v>26</v>
      </c>
      <c r="M772">
        <v>30.198699999999999</v>
      </c>
      <c r="N772">
        <v>44.5486</v>
      </c>
      <c r="O772">
        <v>35.318199999999997</v>
      </c>
      <c r="P772">
        <v>23.5258</v>
      </c>
      <c r="Q772">
        <v>30</v>
      </c>
      <c r="R772">
        <v>26.3917</v>
      </c>
      <c r="T772" t="s">
        <v>796</v>
      </c>
      <c r="U772" t="s">
        <v>797</v>
      </c>
      <c r="V772" t="s">
        <v>73</v>
      </c>
      <c r="W772" t="s">
        <v>74</v>
      </c>
      <c r="Y772">
        <v>9</v>
      </c>
      <c r="Z772" t="s">
        <v>62</v>
      </c>
      <c r="AA772" t="s">
        <v>63</v>
      </c>
      <c r="AB772" t="s">
        <v>73</v>
      </c>
      <c r="AC772" t="s">
        <v>75</v>
      </c>
      <c r="AD772">
        <v>10</v>
      </c>
      <c r="AG772" t="s">
        <v>856</v>
      </c>
      <c r="AH772" t="s">
        <v>857</v>
      </c>
      <c r="AI772" t="s">
        <v>64</v>
      </c>
      <c r="AJ772" t="s">
        <v>65</v>
      </c>
      <c r="AK772" t="s">
        <v>66</v>
      </c>
      <c r="AL772" t="s">
        <v>67</v>
      </c>
      <c r="AS772">
        <v>1700</v>
      </c>
      <c r="AT772">
        <v>1700</v>
      </c>
      <c r="BO772">
        <v>2</v>
      </c>
      <c r="BP772">
        <v>2</v>
      </c>
      <c r="BQ772">
        <v>31</v>
      </c>
      <c r="BR772" t="s">
        <v>110</v>
      </c>
      <c r="BT772" t="s">
        <v>998</v>
      </c>
      <c r="BU772" s="210">
        <v>44921</v>
      </c>
      <c r="BV772">
        <v>32655</v>
      </c>
      <c r="BX772" t="s">
        <v>63</v>
      </c>
      <c r="BY772" t="s">
        <v>63</v>
      </c>
      <c r="CB772" t="s">
        <v>63</v>
      </c>
      <c r="CC772" t="s">
        <v>63</v>
      </c>
      <c r="CE772" t="s">
        <v>63</v>
      </c>
      <c r="CG772" t="s">
        <v>62</v>
      </c>
      <c r="CH772" t="s">
        <v>2227</v>
      </c>
      <c r="CI772" t="s">
        <v>62</v>
      </c>
      <c r="CJ772" t="s">
        <v>2227</v>
      </c>
      <c r="DJ772" t="s">
        <v>864</v>
      </c>
      <c r="DK772" t="s">
        <v>865</v>
      </c>
      <c r="DN772" t="s">
        <v>63</v>
      </c>
      <c r="DO772" t="s">
        <v>2012</v>
      </c>
      <c r="DP772" t="s">
        <v>62</v>
      </c>
      <c r="DQ772" t="s">
        <v>77</v>
      </c>
      <c r="EB772">
        <v>5</v>
      </c>
      <c r="EC772">
        <v>5</v>
      </c>
      <c r="EE772" t="s">
        <v>2228</v>
      </c>
      <c r="EF772">
        <v>6</v>
      </c>
      <c r="EV772">
        <v>500</v>
      </c>
      <c r="EW772">
        <v>379</v>
      </c>
      <c r="EX772">
        <v>297</v>
      </c>
      <c r="EY772">
        <v>356</v>
      </c>
    </row>
    <row r="773" spans="1:165" x14ac:dyDescent="0.35">
      <c r="A773" s="4">
        <v>2023</v>
      </c>
      <c r="B773" s="4" t="s">
        <v>293</v>
      </c>
      <c r="C773" s="4" t="s">
        <v>144</v>
      </c>
      <c r="D773" s="4" t="s">
        <v>2229</v>
      </c>
      <c r="E773" s="4" t="s">
        <v>145</v>
      </c>
      <c r="F773" s="4">
        <v>114</v>
      </c>
      <c r="G773" s="88">
        <v>2.2999999999999998</v>
      </c>
      <c r="H773" s="4">
        <v>4</v>
      </c>
      <c r="I773" s="4" t="s">
        <v>911</v>
      </c>
      <c r="J773" s="4">
        <v>20</v>
      </c>
      <c r="K773" s="4">
        <v>21</v>
      </c>
      <c r="L773" s="4">
        <v>20</v>
      </c>
      <c r="M773" s="4">
        <v>24.617699999999999</v>
      </c>
      <c r="N773" s="4">
        <v>33.518300000000004</v>
      </c>
      <c r="O773" s="4">
        <v>27.958600000000001</v>
      </c>
      <c r="P773" s="4">
        <v>19.525300000000001</v>
      </c>
      <c r="Q773" s="4">
        <v>21.229199999999999</v>
      </c>
      <c r="R773" s="4">
        <v>20.256900000000002</v>
      </c>
      <c r="S773" s="4"/>
      <c r="T773" s="4" t="s">
        <v>796</v>
      </c>
      <c r="U773" s="4" t="s">
        <v>797</v>
      </c>
      <c r="V773" s="4" t="s">
        <v>819</v>
      </c>
      <c r="W773" s="4" t="s">
        <v>820</v>
      </c>
      <c r="X773" s="4"/>
      <c r="Y773" s="4">
        <v>10</v>
      </c>
      <c r="Z773" s="4" t="s">
        <v>62</v>
      </c>
      <c r="AA773" s="4" t="s">
        <v>63</v>
      </c>
      <c r="AB773" s="4" t="s">
        <v>400</v>
      </c>
      <c r="AC773" s="4" t="s">
        <v>401</v>
      </c>
      <c r="AD773" s="4">
        <v>15</v>
      </c>
      <c r="AE773" s="4"/>
      <c r="AF773" s="4"/>
      <c r="AG773" s="4" t="s">
        <v>856</v>
      </c>
      <c r="AH773" s="4" t="s">
        <v>857</v>
      </c>
      <c r="AI773" s="4" t="s">
        <v>64</v>
      </c>
      <c r="AJ773" s="4" t="s">
        <v>65</v>
      </c>
      <c r="AK773" s="4" t="s">
        <v>66</v>
      </c>
      <c r="AL773" s="4" t="s">
        <v>67</v>
      </c>
      <c r="AM773" s="4"/>
      <c r="AN773" s="4"/>
      <c r="AO773" s="4"/>
      <c r="AP773" s="4"/>
      <c r="AQ773" s="4"/>
      <c r="AR773" s="4"/>
      <c r="AS773" s="4">
        <v>2200</v>
      </c>
      <c r="AT773" s="4">
        <v>2200</v>
      </c>
      <c r="AU773" s="4"/>
      <c r="AV773" s="4"/>
      <c r="AW773" s="4"/>
      <c r="AX773" s="4"/>
      <c r="AY773" s="4"/>
      <c r="AZ773" s="4"/>
      <c r="BA773" s="4"/>
      <c r="BB773" s="4"/>
      <c r="BC773" s="4"/>
      <c r="BD773" s="4"/>
      <c r="BE773" s="4"/>
      <c r="BF773" s="4"/>
      <c r="BG773" s="4"/>
      <c r="BH773" s="4"/>
      <c r="BI773" s="4"/>
      <c r="BJ773" s="4"/>
      <c r="BK773" s="4"/>
      <c r="BL773" s="4"/>
      <c r="BM773" s="4"/>
      <c r="BN773" s="92" t="s">
        <v>904</v>
      </c>
      <c r="BO773" s="4">
        <v>2</v>
      </c>
      <c r="BP773" s="4">
        <v>2</v>
      </c>
      <c r="BQ773" s="4">
        <v>31</v>
      </c>
      <c r="BR773" s="4" t="s">
        <v>110</v>
      </c>
      <c r="BS773" s="4"/>
      <c r="BT773" s="4" t="s">
        <v>1289</v>
      </c>
      <c r="BU773" s="89">
        <v>44868</v>
      </c>
      <c r="BV773" s="4">
        <v>32334</v>
      </c>
      <c r="BW773" s="5"/>
      <c r="BX773" s="4" t="s">
        <v>63</v>
      </c>
      <c r="BY773" s="4" t="s">
        <v>63</v>
      </c>
      <c r="BZ773" s="4"/>
      <c r="CA773" s="4"/>
      <c r="CB773" s="4" t="s">
        <v>63</v>
      </c>
      <c r="CC773" s="4" t="s">
        <v>63</v>
      </c>
      <c r="CD773" s="4"/>
      <c r="CE773" s="4" t="s">
        <v>63</v>
      </c>
      <c r="CF773" s="4"/>
      <c r="CG773" s="4" t="s">
        <v>62</v>
      </c>
      <c r="CH773" s="4" t="s">
        <v>1941</v>
      </c>
      <c r="CI773" s="4" t="s">
        <v>63</v>
      </c>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t="s">
        <v>905</v>
      </c>
      <c r="DK773" s="4" t="s">
        <v>906</v>
      </c>
      <c r="DL773" s="4"/>
      <c r="DM773" s="4"/>
      <c r="DN773" s="4" t="s">
        <v>63</v>
      </c>
      <c r="DO773" s="4" t="s">
        <v>1287</v>
      </c>
      <c r="DP773" s="4" t="s">
        <v>62</v>
      </c>
      <c r="DQ773" s="4" t="s">
        <v>77</v>
      </c>
      <c r="DR773" s="4"/>
      <c r="DS773" s="4"/>
      <c r="DT773" s="4"/>
      <c r="DU773" s="4"/>
      <c r="DV773" s="4"/>
      <c r="DW773" s="4"/>
      <c r="DX773" s="4"/>
      <c r="DY773" s="4"/>
      <c r="DZ773" s="4"/>
      <c r="EA773" s="213"/>
      <c r="EB773" s="4">
        <v>4</v>
      </c>
      <c r="EC773" s="4">
        <v>4</v>
      </c>
      <c r="ED773" s="4"/>
      <c r="EE773" s="4" t="s">
        <v>2230</v>
      </c>
      <c r="EF773" s="4">
        <v>5</v>
      </c>
      <c r="EG773" s="4"/>
      <c r="EH773" s="4"/>
      <c r="EI773" s="4"/>
      <c r="EJ773" s="4"/>
      <c r="EK773" s="4"/>
      <c r="EL773" s="4"/>
      <c r="EM773" s="4"/>
      <c r="EN773" s="4"/>
      <c r="EO773" s="4"/>
      <c r="EP773" s="4"/>
      <c r="EQ773" s="4"/>
      <c r="ER773" s="4"/>
      <c r="ES773" s="4"/>
      <c r="ET773" s="4"/>
      <c r="EU773" s="4"/>
      <c r="EV773" s="4">
        <v>3000</v>
      </c>
      <c r="EW773" s="4">
        <v>455</v>
      </c>
      <c r="EX773" s="4">
        <v>419</v>
      </c>
      <c r="EY773" s="4">
        <v>439</v>
      </c>
      <c r="EZ773" s="4"/>
      <c r="FA773" s="4"/>
      <c r="FB773" s="4"/>
      <c r="FC773" s="4"/>
      <c r="FD773" s="4"/>
      <c r="FE773" s="4"/>
      <c r="FF773" s="4"/>
      <c r="FG773" s="4"/>
      <c r="FH773" s="4"/>
      <c r="FI773" s="4"/>
    </row>
    <row r="774" spans="1:165" x14ac:dyDescent="0.35">
      <c r="A774" s="4">
        <v>2023</v>
      </c>
      <c r="B774" s="4" t="s">
        <v>293</v>
      </c>
      <c r="C774" s="4" t="s">
        <v>144</v>
      </c>
      <c r="D774" s="4" t="s">
        <v>2229</v>
      </c>
      <c r="E774" s="4" t="s">
        <v>145</v>
      </c>
      <c r="F774" s="4">
        <v>109</v>
      </c>
      <c r="G774" s="88">
        <v>2.2999999999999998</v>
      </c>
      <c r="H774" s="4">
        <v>4</v>
      </c>
      <c r="I774" s="4" t="s">
        <v>1181</v>
      </c>
      <c r="J774" s="4">
        <v>20</v>
      </c>
      <c r="K774" s="4">
        <v>21</v>
      </c>
      <c r="L774" s="4">
        <v>20</v>
      </c>
      <c r="M774" s="4">
        <v>24.8719</v>
      </c>
      <c r="N774" s="4">
        <v>32.110999999999997</v>
      </c>
      <c r="O774" s="4">
        <v>27.68</v>
      </c>
      <c r="P774" s="4">
        <v>19.710599999999999</v>
      </c>
      <c r="Q774" s="4">
        <v>20.848199999999999</v>
      </c>
      <c r="R774" s="4">
        <v>20.206800000000001</v>
      </c>
      <c r="S774" s="4"/>
      <c r="T774" s="4" t="s">
        <v>796</v>
      </c>
      <c r="U774" s="4" t="s">
        <v>797</v>
      </c>
      <c r="V774" s="4" t="s">
        <v>1111</v>
      </c>
      <c r="W774" s="4" t="s">
        <v>1112</v>
      </c>
      <c r="X774" s="4"/>
      <c r="Y774" s="4">
        <v>7</v>
      </c>
      <c r="Z774" s="4" t="s">
        <v>63</v>
      </c>
      <c r="AA774" s="4" t="s">
        <v>62</v>
      </c>
      <c r="AB774" s="4" t="s">
        <v>400</v>
      </c>
      <c r="AC774" s="4" t="s">
        <v>401</v>
      </c>
      <c r="AD774" s="4">
        <v>15</v>
      </c>
      <c r="AE774" s="4"/>
      <c r="AF774" s="4"/>
      <c r="AG774" s="4" t="s">
        <v>856</v>
      </c>
      <c r="AH774" s="4" t="s">
        <v>857</v>
      </c>
      <c r="AI774" s="4" t="s">
        <v>64</v>
      </c>
      <c r="AJ774" s="4" t="s">
        <v>65</v>
      </c>
      <c r="AK774" s="4" t="s">
        <v>66</v>
      </c>
      <c r="AL774" s="4" t="s">
        <v>67</v>
      </c>
      <c r="AM774" s="4"/>
      <c r="AN774" s="4"/>
      <c r="AO774" s="4"/>
      <c r="AP774" s="4"/>
      <c r="AQ774" s="4"/>
      <c r="AR774" s="4"/>
      <c r="AS774" s="4">
        <v>2200</v>
      </c>
      <c r="AT774" s="4">
        <v>2200</v>
      </c>
      <c r="AU774" s="4"/>
      <c r="AV774" s="4"/>
      <c r="AW774" s="4"/>
      <c r="AX774" s="4"/>
      <c r="AY774" s="4"/>
      <c r="AZ774" s="4"/>
      <c r="BA774" s="4"/>
      <c r="BB774" s="4"/>
      <c r="BC774" s="4"/>
      <c r="BD774" s="4"/>
      <c r="BE774" s="4"/>
      <c r="BF774" s="4"/>
      <c r="BG774" s="4"/>
      <c r="BH774" s="4"/>
      <c r="BI774" s="4"/>
      <c r="BJ774" s="4"/>
      <c r="BK774" s="4"/>
      <c r="BL774" s="4"/>
      <c r="BM774" s="4"/>
      <c r="BN774" s="92" t="s">
        <v>904</v>
      </c>
      <c r="BO774" s="4">
        <v>2</v>
      </c>
      <c r="BP774" s="4">
        <v>2</v>
      </c>
      <c r="BQ774" s="4">
        <v>31</v>
      </c>
      <c r="BR774" s="4" t="s">
        <v>110</v>
      </c>
      <c r="BS774" s="4"/>
      <c r="BT774" s="4" t="s">
        <v>1289</v>
      </c>
      <c r="BU774" s="89">
        <v>44868</v>
      </c>
      <c r="BV774" s="4">
        <v>32337</v>
      </c>
      <c r="BW774" s="5"/>
      <c r="BX774" s="4" t="s">
        <v>63</v>
      </c>
      <c r="BY774" s="4" t="s">
        <v>63</v>
      </c>
      <c r="BZ774" s="4"/>
      <c r="CA774" s="4"/>
      <c r="CB774" s="4" t="s">
        <v>63</v>
      </c>
      <c r="CC774" s="4" t="s">
        <v>63</v>
      </c>
      <c r="CD774" s="4"/>
      <c r="CE774" s="4" t="s">
        <v>63</v>
      </c>
      <c r="CF774" s="4"/>
      <c r="CG774" s="4" t="s">
        <v>62</v>
      </c>
      <c r="CH774" s="4" t="s">
        <v>1941</v>
      </c>
      <c r="CI774" s="4" t="s">
        <v>63</v>
      </c>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t="s">
        <v>905</v>
      </c>
      <c r="DK774" s="4" t="s">
        <v>906</v>
      </c>
      <c r="DL774" s="4"/>
      <c r="DM774" s="4"/>
      <c r="DN774" s="4" t="s">
        <v>63</v>
      </c>
      <c r="DO774" s="4" t="s">
        <v>1287</v>
      </c>
      <c r="DP774" s="4" t="s">
        <v>62</v>
      </c>
      <c r="DQ774" s="4" t="s">
        <v>77</v>
      </c>
      <c r="DR774" s="4"/>
      <c r="DS774" s="4"/>
      <c r="DT774" s="4"/>
      <c r="DU774" s="4"/>
      <c r="DV774" s="4"/>
      <c r="DW774" s="4"/>
      <c r="DX774" s="4"/>
      <c r="DY774" s="4"/>
      <c r="DZ774" s="4"/>
      <c r="EA774" s="213"/>
      <c r="EB774" s="4">
        <v>4</v>
      </c>
      <c r="EC774" s="4">
        <v>4</v>
      </c>
      <c r="ED774" s="4"/>
      <c r="EE774" s="4" t="s">
        <v>2230</v>
      </c>
      <c r="EF774" s="4">
        <v>5</v>
      </c>
      <c r="EG774" s="4"/>
      <c r="EH774" s="4"/>
      <c r="EI774" s="4"/>
      <c r="EJ774" s="4"/>
      <c r="EK774" s="4"/>
      <c r="EL774" s="4"/>
      <c r="EM774" s="4"/>
      <c r="EN774" s="4"/>
      <c r="EO774" s="4"/>
      <c r="EP774" s="4"/>
      <c r="EQ774" s="4"/>
      <c r="ER774" s="4"/>
      <c r="ES774" s="4"/>
      <c r="ET774" s="4"/>
      <c r="EU774" s="4"/>
      <c r="EV774" s="4">
        <v>3000</v>
      </c>
      <c r="EW774" s="4">
        <v>451</v>
      </c>
      <c r="EX774" s="4">
        <v>426</v>
      </c>
      <c r="EY774" s="4">
        <v>440</v>
      </c>
      <c r="EZ774" s="4"/>
      <c r="FA774" s="4"/>
      <c r="FB774" s="4"/>
      <c r="FC774" s="4"/>
      <c r="FD774" s="4"/>
      <c r="FE774" s="4"/>
      <c r="FF774" s="4"/>
      <c r="FG774" s="4"/>
      <c r="FH774" s="4"/>
      <c r="FI774" s="4"/>
    </row>
    <row r="775" spans="1:165" x14ac:dyDescent="0.35">
      <c r="A775" s="4">
        <v>2023</v>
      </c>
      <c r="B775" s="4" t="s">
        <v>293</v>
      </c>
      <c r="C775" s="4" t="s">
        <v>144</v>
      </c>
      <c r="D775" s="4" t="s">
        <v>2229</v>
      </c>
      <c r="E775" s="4" t="s">
        <v>145</v>
      </c>
      <c r="F775" s="4">
        <v>111</v>
      </c>
      <c r="G775" s="88">
        <v>2.7</v>
      </c>
      <c r="H775" s="4">
        <v>6</v>
      </c>
      <c r="I775" s="4" t="s">
        <v>911</v>
      </c>
      <c r="J775" s="4">
        <v>19</v>
      </c>
      <c r="K775" s="4">
        <v>21</v>
      </c>
      <c r="L775" s="4">
        <v>20</v>
      </c>
      <c r="M775" s="4">
        <v>23.744700000000002</v>
      </c>
      <c r="N775" s="4">
        <v>32.598599999999998</v>
      </c>
      <c r="O775" s="4">
        <v>27.050899999999999</v>
      </c>
      <c r="P775" s="4">
        <v>18.886399999999998</v>
      </c>
      <c r="Q775" s="4">
        <v>20.545300000000001</v>
      </c>
      <c r="R775" s="4">
        <v>19.598500000000001</v>
      </c>
      <c r="S775" s="4"/>
      <c r="T775" s="4" t="s">
        <v>796</v>
      </c>
      <c r="U775" s="4" t="s">
        <v>797</v>
      </c>
      <c r="V775" s="4" t="s">
        <v>819</v>
      </c>
      <c r="W775" s="4" t="s">
        <v>820</v>
      </c>
      <c r="X775" s="4"/>
      <c r="Y775" s="4">
        <v>10</v>
      </c>
      <c r="Z775" s="4" t="s">
        <v>62</v>
      </c>
      <c r="AA775" s="4" t="s">
        <v>63</v>
      </c>
      <c r="AB775" s="4" t="s">
        <v>400</v>
      </c>
      <c r="AC775" s="4" t="s">
        <v>401</v>
      </c>
      <c r="AD775" s="4">
        <v>15</v>
      </c>
      <c r="AE775" s="4"/>
      <c r="AF775" s="4"/>
      <c r="AG775" s="4" t="s">
        <v>856</v>
      </c>
      <c r="AH775" s="4" t="s">
        <v>857</v>
      </c>
      <c r="AI775" s="4" t="s">
        <v>64</v>
      </c>
      <c r="AJ775" s="4" t="s">
        <v>65</v>
      </c>
      <c r="AK775" s="4" t="s">
        <v>66</v>
      </c>
      <c r="AL775" s="4" t="s">
        <v>67</v>
      </c>
      <c r="AM775" s="4"/>
      <c r="AN775" s="4"/>
      <c r="AO775" s="4"/>
      <c r="AP775" s="4"/>
      <c r="AQ775" s="4"/>
      <c r="AR775" s="4"/>
      <c r="AS775" s="4">
        <v>2200</v>
      </c>
      <c r="AT775" s="4">
        <v>2200</v>
      </c>
      <c r="AU775" s="4"/>
      <c r="AV775" s="4"/>
      <c r="AW775" s="4"/>
      <c r="AX775" s="4"/>
      <c r="AY775" s="4"/>
      <c r="AZ775" s="4"/>
      <c r="BA775" s="4"/>
      <c r="BB775" s="4"/>
      <c r="BC775" s="4"/>
      <c r="BD775" s="4"/>
      <c r="BE775" s="4"/>
      <c r="BF775" s="4"/>
      <c r="BG775" s="4"/>
      <c r="BH775" s="4"/>
      <c r="BI775" s="4"/>
      <c r="BJ775" s="4"/>
      <c r="BK775" s="4"/>
      <c r="BL775" s="4"/>
      <c r="BM775" s="4"/>
      <c r="BN775" s="92" t="s">
        <v>904</v>
      </c>
      <c r="BO775" s="4">
        <v>2</v>
      </c>
      <c r="BP775" s="4">
        <v>2</v>
      </c>
      <c r="BQ775" s="4">
        <v>31</v>
      </c>
      <c r="BR775" s="4" t="s">
        <v>110</v>
      </c>
      <c r="BS775" s="4"/>
      <c r="BT775" s="4" t="s">
        <v>1289</v>
      </c>
      <c r="BU775" s="89">
        <v>44868</v>
      </c>
      <c r="BV775" s="4">
        <v>32340</v>
      </c>
      <c r="BW775" s="5"/>
      <c r="BX775" s="4" t="s">
        <v>63</v>
      </c>
      <c r="BY775" s="4" t="s">
        <v>63</v>
      </c>
      <c r="BZ775" s="4"/>
      <c r="CA775" s="4"/>
      <c r="CB775" s="4" t="s">
        <v>63</v>
      </c>
      <c r="CC775" s="4" t="s">
        <v>63</v>
      </c>
      <c r="CD775" s="4" t="s">
        <v>1909</v>
      </c>
      <c r="CE775" s="4" t="s">
        <v>63</v>
      </c>
      <c r="CF775" s="4"/>
      <c r="CG775" s="4" t="s">
        <v>62</v>
      </c>
      <c r="CH775" s="4" t="s">
        <v>2231</v>
      </c>
      <c r="CI775" s="4" t="s">
        <v>63</v>
      </c>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t="s">
        <v>905</v>
      </c>
      <c r="DK775" s="4" t="s">
        <v>906</v>
      </c>
      <c r="DL775" s="4"/>
      <c r="DM775" s="4"/>
      <c r="DN775" s="4" t="s">
        <v>63</v>
      </c>
      <c r="DO775" s="4" t="s">
        <v>2232</v>
      </c>
      <c r="DP775" s="4" t="s">
        <v>62</v>
      </c>
      <c r="DQ775" s="4" t="s">
        <v>77</v>
      </c>
      <c r="DR775" s="4"/>
      <c r="DS775" s="4"/>
      <c r="DT775" s="4"/>
      <c r="DU775" s="4"/>
      <c r="DV775" s="4"/>
      <c r="DW775" s="4"/>
      <c r="DX775" s="4"/>
      <c r="DY775" s="4"/>
      <c r="DZ775" s="4"/>
      <c r="EA775" s="213"/>
      <c r="EB775" s="4">
        <v>4</v>
      </c>
      <c r="EC775" s="4">
        <v>4</v>
      </c>
      <c r="ED775" s="4"/>
      <c r="EE775" s="4" t="s">
        <v>2233</v>
      </c>
      <c r="EF775" s="4">
        <v>6</v>
      </c>
      <c r="EG775" s="4"/>
      <c r="EH775" s="4"/>
      <c r="EI775" s="4"/>
      <c r="EJ775" s="4"/>
      <c r="EK775" s="4"/>
      <c r="EL775" s="4"/>
      <c r="EM775" s="4"/>
      <c r="EN775" s="4"/>
      <c r="EO775" s="4"/>
      <c r="EP775" s="4"/>
      <c r="EQ775" s="4"/>
      <c r="ER775" s="4"/>
      <c r="ES775" s="4"/>
      <c r="ET775" s="4"/>
      <c r="EU775" s="4"/>
      <c r="EV775" s="4">
        <v>3000</v>
      </c>
      <c r="EW775" s="4">
        <v>471</v>
      </c>
      <c r="EX775" s="4">
        <v>432</v>
      </c>
      <c r="EY775" s="4">
        <v>454</v>
      </c>
      <c r="EZ775" s="4"/>
      <c r="FA775" s="4"/>
      <c r="FB775" s="4"/>
      <c r="FC775" s="4"/>
      <c r="FD775" s="4"/>
      <c r="FE775" s="4"/>
      <c r="FF775" s="4"/>
      <c r="FG775" s="4"/>
      <c r="FH775" s="4"/>
      <c r="FI775" s="4"/>
    </row>
    <row r="776" spans="1:165" x14ac:dyDescent="0.35">
      <c r="A776" s="4">
        <v>2023</v>
      </c>
      <c r="B776" s="4" t="s">
        <v>293</v>
      </c>
      <c r="C776" s="4" t="s">
        <v>144</v>
      </c>
      <c r="D776" s="4" t="s">
        <v>2234</v>
      </c>
      <c r="E776" s="4" t="s">
        <v>145</v>
      </c>
      <c r="F776" s="4">
        <v>119</v>
      </c>
      <c r="G776" s="88">
        <v>2.2999999999999998</v>
      </c>
      <c r="H776" s="4">
        <v>4</v>
      </c>
      <c r="I776" s="4" t="s">
        <v>911</v>
      </c>
      <c r="J776" s="4">
        <v>17</v>
      </c>
      <c r="K776" s="4">
        <v>17</v>
      </c>
      <c r="L776" s="4">
        <v>17</v>
      </c>
      <c r="M776" s="4">
        <v>22.0029</v>
      </c>
      <c r="N776" s="4">
        <v>26.9848</v>
      </c>
      <c r="O776" s="4">
        <v>23.996500000000001</v>
      </c>
      <c r="P776" s="4">
        <v>17</v>
      </c>
      <c r="Q776" s="4">
        <v>17.0901</v>
      </c>
      <c r="R776" s="4">
        <v>17.3672</v>
      </c>
      <c r="S776" s="4"/>
      <c r="T776" s="4" t="s">
        <v>796</v>
      </c>
      <c r="U776" s="4" t="s">
        <v>797</v>
      </c>
      <c r="V776" s="4" t="s">
        <v>819</v>
      </c>
      <c r="W776" s="4" t="s">
        <v>820</v>
      </c>
      <c r="X776" s="4"/>
      <c r="Y776" s="4">
        <v>10</v>
      </c>
      <c r="Z776" s="4" t="s">
        <v>62</v>
      </c>
      <c r="AA776" s="4" t="s">
        <v>63</v>
      </c>
      <c r="AB776" s="4" t="s">
        <v>400</v>
      </c>
      <c r="AC776" s="4" t="s">
        <v>401</v>
      </c>
      <c r="AD776" s="4">
        <v>15</v>
      </c>
      <c r="AE776" s="4"/>
      <c r="AF776" s="4"/>
      <c r="AG776" s="4" t="s">
        <v>856</v>
      </c>
      <c r="AH776" s="4" t="s">
        <v>857</v>
      </c>
      <c r="AI776" s="4" t="s">
        <v>64</v>
      </c>
      <c r="AJ776" s="4" t="s">
        <v>65</v>
      </c>
      <c r="AK776" s="4" t="s">
        <v>66</v>
      </c>
      <c r="AL776" s="4" t="s">
        <v>67</v>
      </c>
      <c r="AM776" s="4"/>
      <c r="AN776" s="4"/>
      <c r="AO776" s="4"/>
      <c r="AP776" s="4"/>
      <c r="AQ776" s="4"/>
      <c r="AR776" s="4"/>
      <c r="AS776" s="4">
        <v>2600</v>
      </c>
      <c r="AT776" s="4">
        <v>2600</v>
      </c>
      <c r="AU776" s="4"/>
      <c r="AV776" s="4"/>
      <c r="AW776" s="4"/>
      <c r="AX776" s="4"/>
      <c r="AY776" s="4"/>
      <c r="AZ776" s="4"/>
      <c r="BA776" s="4"/>
      <c r="BB776" s="4"/>
      <c r="BC776" s="4"/>
      <c r="BD776" s="4"/>
      <c r="BE776" s="4"/>
      <c r="BF776" s="4"/>
      <c r="BG776" s="4"/>
      <c r="BH776" s="4"/>
      <c r="BI776" s="4"/>
      <c r="BJ776" s="4"/>
      <c r="BK776" s="4"/>
      <c r="BL776" s="4"/>
      <c r="BM776" s="4"/>
      <c r="BN776" s="92" t="s">
        <v>904</v>
      </c>
      <c r="BO776" s="4">
        <v>2</v>
      </c>
      <c r="BP776" s="4">
        <v>2</v>
      </c>
      <c r="BQ776" s="4">
        <v>31</v>
      </c>
      <c r="BR776" s="4" t="s">
        <v>110</v>
      </c>
      <c r="BS776" s="4"/>
      <c r="BT776" s="4" t="s">
        <v>1289</v>
      </c>
      <c r="BU776" s="89">
        <v>44868</v>
      </c>
      <c r="BV776" s="4">
        <v>32328</v>
      </c>
      <c r="BW776" s="5"/>
      <c r="BX776" s="4" t="s">
        <v>62</v>
      </c>
      <c r="BY776" s="4" t="s">
        <v>63</v>
      </c>
      <c r="BZ776" s="4"/>
      <c r="CA776" s="4"/>
      <c r="CB776" s="4" t="s">
        <v>63</v>
      </c>
      <c r="CC776" s="4" t="s">
        <v>63</v>
      </c>
      <c r="CD776" s="4"/>
      <c r="CE776" s="4" t="s">
        <v>63</v>
      </c>
      <c r="CF776" s="4"/>
      <c r="CG776" s="4" t="s">
        <v>62</v>
      </c>
      <c r="CH776" s="4" t="s">
        <v>1941</v>
      </c>
      <c r="CI776" s="4" t="s">
        <v>63</v>
      </c>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t="s">
        <v>905</v>
      </c>
      <c r="DK776" s="4" t="s">
        <v>906</v>
      </c>
      <c r="DL776" s="4"/>
      <c r="DM776" s="4"/>
      <c r="DN776" s="4" t="s">
        <v>63</v>
      </c>
      <c r="DO776" s="4" t="s">
        <v>1287</v>
      </c>
      <c r="DP776" s="4" t="s">
        <v>62</v>
      </c>
      <c r="DQ776" s="4" t="s">
        <v>77</v>
      </c>
      <c r="DR776" s="4"/>
      <c r="DS776" s="4"/>
      <c r="DT776" s="4"/>
      <c r="DU776" s="4"/>
      <c r="DV776" s="4"/>
      <c r="DW776" s="4"/>
      <c r="DX776" s="4"/>
      <c r="DY776" s="4"/>
      <c r="DZ776" s="4"/>
      <c r="EA776" s="213"/>
      <c r="EB776" s="4">
        <v>3</v>
      </c>
      <c r="EC776" s="4">
        <v>3</v>
      </c>
      <c r="ED776" s="4"/>
      <c r="EE776" s="4" t="s">
        <v>2230</v>
      </c>
      <c r="EF776" s="4">
        <v>5</v>
      </c>
      <c r="EG776" s="4"/>
      <c r="EH776" s="4"/>
      <c r="EI776" s="4"/>
      <c r="EJ776" s="4"/>
      <c r="EK776" s="4"/>
      <c r="EL776" s="4"/>
      <c r="EM776" s="4"/>
      <c r="EN776" s="4"/>
      <c r="EO776" s="4"/>
      <c r="EP776" s="4"/>
      <c r="EQ776" s="4"/>
      <c r="ER776" s="4"/>
      <c r="ES776" s="4"/>
      <c r="ET776" s="4"/>
      <c r="EU776" s="4"/>
      <c r="EV776" s="4">
        <v>5000</v>
      </c>
      <c r="EW776" s="4">
        <v>523</v>
      </c>
      <c r="EX776" s="4">
        <v>516</v>
      </c>
      <c r="EY776" s="4">
        <v>523</v>
      </c>
      <c r="EZ776" s="4"/>
      <c r="FA776" s="4"/>
      <c r="FB776" s="4"/>
      <c r="FC776" s="4"/>
      <c r="FD776" s="4"/>
      <c r="FE776" s="4"/>
      <c r="FF776" s="4"/>
      <c r="FG776" s="4"/>
      <c r="FH776" s="4"/>
      <c r="FI776" s="4"/>
    </row>
    <row r="777" spans="1:165" x14ac:dyDescent="0.35">
      <c r="A777" s="4">
        <v>2023</v>
      </c>
      <c r="B777" s="4" t="s">
        <v>293</v>
      </c>
      <c r="C777" s="4" t="s">
        <v>144</v>
      </c>
      <c r="D777" s="4" t="s">
        <v>2234</v>
      </c>
      <c r="E777" s="4" t="s">
        <v>145</v>
      </c>
      <c r="F777" s="4">
        <v>116</v>
      </c>
      <c r="G777" s="88">
        <v>2.2999999999999998</v>
      </c>
      <c r="H777" s="4">
        <v>4</v>
      </c>
      <c r="I777" s="4" t="s">
        <v>1181</v>
      </c>
      <c r="J777" s="4">
        <v>16</v>
      </c>
      <c r="K777" s="4">
        <v>17</v>
      </c>
      <c r="L777" s="4">
        <v>17</v>
      </c>
      <c r="M777" s="4">
        <v>20.029800000000002</v>
      </c>
      <c r="N777" s="4">
        <v>27.415900000000001</v>
      </c>
      <c r="O777" s="4">
        <v>22.793099999999999</v>
      </c>
      <c r="P777" s="4">
        <v>16.1265</v>
      </c>
      <c r="Q777" s="4">
        <v>17</v>
      </c>
      <c r="R777" s="4">
        <v>16.757200000000001</v>
      </c>
      <c r="S777" s="4"/>
      <c r="T777" s="4" t="s">
        <v>796</v>
      </c>
      <c r="U777" s="4" t="s">
        <v>797</v>
      </c>
      <c r="V777" s="4" t="s">
        <v>1111</v>
      </c>
      <c r="W777" s="4" t="s">
        <v>1112</v>
      </c>
      <c r="X777" s="4"/>
      <c r="Y777" s="4">
        <v>7</v>
      </c>
      <c r="Z777" s="4" t="s">
        <v>63</v>
      </c>
      <c r="AA777" s="4" t="s">
        <v>62</v>
      </c>
      <c r="AB777" s="4" t="s">
        <v>400</v>
      </c>
      <c r="AC777" s="4" t="s">
        <v>401</v>
      </c>
      <c r="AD777" s="4">
        <v>15</v>
      </c>
      <c r="AE777" s="4"/>
      <c r="AF777" s="4"/>
      <c r="AG777" s="4" t="s">
        <v>856</v>
      </c>
      <c r="AH777" s="4" t="s">
        <v>857</v>
      </c>
      <c r="AI777" s="4" t="s">
        <v>64</v>
      </c>
      <c r="AJ777" s="4" t="s">
        <v>65</v>
      </c>
      <c r="AK777" s="4" t="s">
        <v>66</v>
      </c>
      <c r="AL777" s="4" t="s">
        <v>67</v>
      </c>
      <c r="AM777" s="4"/>
      <c r="AN777" s="4"/>
      <c r="AO777" s="4"/>
      <c r="AP777" s="4"/>
      <c r="AQ777" s="4"/>
      <c r="AR777" s="4"/>
      <c r="AS777" s="4">
        <v>2600</v>
      </c>
      <c r="AT777" s="4">
        <v>2600</v>
      </c>
      <c r="AU777" s="4"/>
      <c r="AV777" s="4"/>
      <c r="AW777" s="4"/>
      <c r="AX777" s="4"/>
      <c r="AY777" s="4"/>
      <c r="AZ777" s="4"/>
      <c r="BA777" s="4"/>
      <c r="BB777" s="4"/>
      <c r="BC777" s="4"/>
      <c r="BD777" s="4"/>
      <c r="BE777" s="4"/>
      <c r="BF777" s="4"/>
      <c r="BG777" s="4"/>
      <c r="BH777" s="4"/>
      <c r="BI777" s="4"/>
      <c r="BJ777" s="4"/>
      <c r="BK777" s="4"/>
      <c r="BL777" s="4"/>
      <c r="BM777" s="4"/>
      <c r="BN777" s="92" t="s">
        <v>904</v>
      </c>
      <c r="BO777" s="4">
        <v>2</v>
      </c>
      <c r="BP777" s="4">
        <v>2</v>
      </c>
      <c r="BQ777" s="4">
        <v>31</v>
      </c>
      <c r="BR777" s="4" t="s">
        <v>110</v>
      </c>
      <c r="BS777" s="4"/>
      <c r="BT777" s="4" t="s">
        <v>1289</v>
      </c>
      <c r="BU777" s="89">
        <v>44868</v>
      </c>
      <c r="BV777" s="4">
        <v>32329</v>
      </c>
      <c r="BW777" s="5"/>
      <c r="BX777" s="4" t="s">
        <v>62</v>
      </c>
      <c r="BY777" s="4" t="s">
        <v>63</v>
      </c>
      <c r="BZ777" s="4"/>
      <c r="CA777" s="4"/>
      <c r="CB777" s="4" t="s">
        <v>63</v>
      </c>
      <c r="CC777" s="4" t="s">
        <v>63</v>
      </c>
      <c r="CD777" s="4"/>
      <c r="CE777" s="4" t="s">
        <v>63</v>
      </c>
      <c r="CF777" s="4"/>
      <c r="CG777" s="4" t="s">
        <v>62</v>
      </c>
      <c r="CH777" s="4" t="s">
        <v>1941</v>
      </c>
      <c r="CI777" s="4" t="s">
        <v>63</v>
      </c>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t="s">
        <v>905</v>
      </c>
      <c r="DK777" s="4" t="s">
        <v>906</v>
      </c>
      <c r="DL777" s="4"/>
      <c r="DM777" s="4"/>
      <c r="DN777" s="4" t="s">
        <v>63</v>
      </c>
      <c r="DO777" s="4" t="s">
        <v>1287</v>
      </c>
      <c r="DP777" s="4" t="s">
        <v>62</v>
      </c>
      <c r="DQ777" s="4" t="s">
        <v>77</v>
      </c>
      <c r="DR777" s="4"/>
      <c r="DS777" s="4"/>
      <c r="DT777" s="4"/>
      <c r="DU777" s="4"/>
      <c r="DV777" s="4"/>
      <c r="DW777" s="4"/>
      <c r="DX777" s="4"/>
      <c r="DY777" s="4"/>
      <c r="DZ777" s="4"/>
      <c r="EA777" s="213"/>
      <c r="EB777" s="4">
        <v>3</v>
      </c>
      <c r="EC777" s="4">
        <v>3</v>
      </c>
      <c r="ED777" s="4"/>
      <c r="EE777" s="4" t="s">
        <v>2230</v>
      </c>
      <c r="EF777" s="4">
        <v>5</v>
      </c>
      <c r="EG777" s="4"/>
      <c r="EH777" s="4"/>
      <c r="EI777" s="4"/>
      <c r="EJ777" s="4"/>
      <c r="EK777" s="4"/>
      <c r="EL777" s="4"/>
      <c r="EM777" s="4"/>
      <c r="EN777" s="4"/>
      <c r="EO777" s="4"/>
      <c r="EP777" s="4"/>
      <c r="EQ777" s="4"/>
      <c r="ER777" s="4"/>
      <c r="ES777" s="4"/>
      <c r="ET777" s="4"/>
      <c r="EU777" s="4"/>
      <c r="EV777" s="4">
        <v>5000</v>
      </c>
      <c r="EW777" s="4">
        <v>551</v>
      </c>
      <c r="EX777" s="4">
        <v>570</v>
      </c>
      <c r="EY777" s="4">
        <v>523</v>
      </c>
      <c r="EZ777" s="4"/>
      <c r="FA777" s="4"/>
      <c r="FB777" s="4"/>
      <c r="FC777" s="4"/>
      <c r="FD777" s="4"/>
      <c r="FE777" s="4"/>
      <c r="FF777" s="4"/>
      <c r="FG777" s="4"/>
      <c r="FH777" s="4"/>
      <c r="FI777" s="4"/>
    </row>
    <row r="778" spans="1:165" x14ac:dyDescent="0.35">
      <c r="A778" s="4">
        <v>2023</v>
      </c>
      <c r="B778" s="4" t="s">
        <v>293</v>
      </c>
      <c r="C778" s="4" t="s">
        <v>144</v>
      </c>
      <c r="D778" s="4" t="s">
        <v>2234</v>
      </c>
      <c r="E778" s="4" t="s">
        <v>145</v>
      </c>
      <c r="F778" s="4">
        <v>118</v>
      </c>
      <c r="G778" s="88">
        <v>2.7</v>
      </c>
      <c r="H778" s="4">
        <v>6</v>
      </c>
      <c r="I778" s="4" t="s">
        <v>911</v>
      </c>
      <c r="J778" s="4">
        <v>17</v>
      </c>
      <c r="K778" s="4">
        <v>17</v>
      </c>
      <c r="L778" s="4">
        <v>17</v>
      </c>
      <c r="M778" s="4">
        <v>20.876799999999999</v>
      </c>
      <c r="N778" s="4">
        <v>26.000599999999999</v>
      </c>
      <c r="O778" s="4">
        <v>22.9084</v>
      </c>
      <c r="P778" s="4">
        <v>16.761700000000001</v>
      </c>
      <c r="Q778" s="4">
        <v>16.798999999999999</v>
      </c>
      <c r="R778" s="4">
        <v>16.778500000000001</v>
      </c>
      <c r="S778" s="4"/>
      <c r="T778" s="4" t="s">
        <v>796</v>
      </c>
      <c r="U778" s="4" t="s">
        <v>797</v>
      </c>
      <c r="V778" s="4" t="s">
        <v>819</v>
      </c>
      <c r="W778" s="4" t="s">
        <v>820</v>
      </c>
      <c r="X778" s="4"/>
      <c r="Y778" s="4">
        <v>10</v>
      </c>
      <c r="Z778" s="4" t="s">
        <v>62</v>
      </c>
      <c r="AA778" s="4" t="s">
        <v>63</v>
      </c>
      <c r="AB778" s="4" t="s">
        <v>400</v>
      </c>
      <c r="AC778" s="4" t="s">
        <v>401</v>
      </c>
      <c r="AD778" s="4">
        <v>15</v>
      </c>
      <c r="AE778" s="4"/>
      <c r="AF778" s="4"/>
      <c r="AG778" s="4" t="s">
        <v>856</v>
      </c>
      <c r="AH778" s="4" t="s">
        <v>857</v>
      </c>
      <c r="AI778" s="4" t="s">
        <v>64</v>
      </c>
      <c r="AJ778" s="4" t="s">
        <v>65</v>
      </c>
      <c r="AK778" s="4" t="s">
        <v>66</v>
      </c>
      <c r="AL778" s="4" t="s">
        <v>67</v>
      </c>
      <c r="AM778" s="4"/>
      <c r="AN778" s="4"/>
      <c r="AO778" s="4"/>
      <c r="AP778" s="4"/>
      <c r="AQ778" s="4"/>
      <c r="AR778" s="4"/>
      <c r="AS778" s="4">
        <v>2600</v>
      </c>
      <c r="AT778" s="4">
        <v>2600</v>
      </c>
      <c r="AU778" s="4"/>
      <c r="AV778" s="4"/>
      <c r="AW778" s="4"/>
      <c r="AX778" s="4"/>
      <c r="AY778" s="4"/>
      <c r="AZ778" s="4"/>
      <c r="BA778" s="4"/>
      <c r="BB778" s="4"/>
      <c r="BC778" s="4"/>
      <c r="BD778" s="4"/>
      <c r="BE778" s="4"/>
      <c r="BF778" s="4"/>
      <c r="BG778" s="4"/>
      <c r="BH778" s="4"/>
      <c r="BI778" s="4"/>
      <c r="BJ778" s="4"/>
      <c r="BK778" s="4"/>
      <c r="BL778" s="4"/>
      <c r="BM778" s="4"/>
      <c r="BN778" s="92" t="s">
        <v>904</v>
      </c>
      <c r="BO778" s="4">
        <v>2</v>
      </c>
      <c r="BP778" s="4">
        <v>2</v>
      </c>
      <c r="BQ778" s="4">
        <v>31</v>
      </c>
      <c r="BR778" s="4" t="s">
        <v>110</v>
      </c>
      <c r="BS778" s="4"/>
      <c r="BT778" s="4" t="s">
        <v>1289</v>
      </c>
      <c r="BU778" s="89">
        <v>44868</v>
      </c>
      <c r="BV778" s="4">
        <v>32326</v>
      </c>
      <c r="BW778" s="5"/>
      <c r="BX778" s="4" t="s">
        <v>62</v>
      </c>
      <c r="BY778" s="4" t="s">
        <v>63</v>
      </c>
      <c r="BZ778" s="4"/>
      <c r="CA778" s="4"/>
      <c r="CB778" s="4" t="s">
        <v>63</v>
      </c>
      <c r="CC778" s="4" t="s">
        <v>63</v>
      </c>
      <c r="CD778" s="4" t="s">
        <v>1909</v>
      </c>
      <c r="CE778" s="4" t="s">
        <v>63</v>
      </c>
      <c r="CF778" s="4"/>
      <c r="CG778" s="4" t="s">
        <v>62</v>
      </c>
      <c r="CH778" s="4" t="s">
        <v>2231</v>
      </c>
      <c r="CI778" s="4" t="s">
        <v>63</v>
      </c>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t="s">
        <v>905</v>
      </c>
      <c r="DK778" s="4" t="s">
        <v>906</v>
      </c>
      <c r="DL778" s="4"/>
      <c r="DM778" s="4"/>
      <c r="DN778" s="4" t="s">
        <v>63</v>
      </c>
      <c r="DO778" s="4" t="s">
        <v>2232</v>
      </c>
      <c r="DP778" s="4" t="s">
        <v>62</v>
      </c>
      <c r="DQ778" s="4" t="s">
        <v>77</v>
      </c>
      <c r="DR778" s="4"/>
      <c r="DS778" s="4"/>
      <c r="DT778" s="4"/>
      <c r="DU778" s="4"/>
      <c r="DV778" s="4"/>
      <c r="DW778" s="4"/>
      <c r="DX778" s="4"/>
      <c r="DY778" s="4"/>
      <c r="DZ778" s="4"/>
      <c r="EA778" s="213"/>
      <c r="EB778" s="4">
        <v>3</v>
      </c>
      <c r="EC778" s="4">
        <v>3</v>
      </c>
      <c r="ED778" s="4"/>
      <c r="EE778" s="4" t="s">
        <v>2233</v>
      </c>
      <c r="EF778" s="4">
        <v>6</v>
      </c>
      <c r="EG778" s="4"/>
      <c r="EH778" s="4"/>
      <c r="EI778" s="4"/>
      <c r="EJ778" s="4"/>
      <c r="EK778" s="4"/>
      <c r="EL778" s="4"/>
      <c r="EM778" s="4"/>
      <c r="EN778" s="4"/>
      <c r="EO778" s="4"/>
      <c r="EP778" s="4"/>
      <c r="EQ778" s="4"/>
      <c r="ER778" s="4"/>
      <c r="ES778" s="4"/>
      <c r="ET778" s="4"/>
      <c r="EU778" s="4"/>
      <c r="EV778" s="4">
        <v>5000</v>
      </c>
      <c r="EW778" s="4">
        <v>530</v>
      </c>
      <c r="EX778" s="4">
        <v>529</v>
      </c>
      <c r="EY778" s="4">
        <v>530</v>
      </c>
      <c r="EZ778" s="4"/>
      <c r="FA778" s="4"/>
      <c r="FB778" s="4"/>
      <c r="FC778" s="4"/>
      <c r="FD778" s="4"/>
      <c r="FE778" s="4"/>
      <c r="FF778" s="4"/>
      <c r="FG778" s="4"/>
      <c r="FH778" s="4"/>
      <c r="FI778" s="4"/>
    </row>
    <row r="779" spans="1:165" s="4" customFormat="1" x14ac:dyDescent="0.35">
      <c r="A779" s="4">
        <v>2023</v>
      </c>
      <c r="B779" s="4" t="s">
        <v>293</v>
      </c>
      <c r="C779" s="4" t="s">
        <v>144</v>
      </c>
      <c r="D779" s="4" t="s">
        <v>2235</v>
      </c>
      <c r="E779" s="4" t="s">
        <v>145</v>
      </c>
      <c r="F779" s="4">
        <v>121</v>
      </c>
      <c r="G779" s="88">
        <v>2.2999999999999998</v>
      </c>
      <c r="H779" s="4">
        <v>4</v>
      </c>
      <c r="I779" s="4" t="s">
        <v>911</v>
      </c>
      <c r="J779" s="4">
        <v>18</v>
      </c>
      <c r="K779" s="4">
        <v>18</v>
      </c>
      <c r="L779" s="4">
        <v>18</v>
      </c>
      <c r="M779" s="4">
        <v>24.5</v>
      </c>
      <c r="N779" s="4">
        <v>33.4</v>
      </c>
      <c r="O779" s="4">
        <v>27.838100000000001</v>
      </c>
      <c r="P779" s="4">
        <v>18</v>
      </c>
      <c r="Q779" s="4">
        <v>18</v>
      </c>
      <c r="R779" s="4">
        <v>18</v>
      </c>
      <c r="T779" s="4" t="s">
        <v>796</v>
      </c>
      <c r="U779" s="4" t="s">
        <v>797</v>
      </c>
      <c r="V779" s="4" t="s">
        <v>819</v>
      </c>
      <c r="W779" s="4" t="s">
        <v>820</v>
      </c>
      <c r="Y779" s="4">
        <v>10</v>
      </c>
      <c r="Z779" s="4" t="s">
        <v>62</v>
      </c>
      <c r="AA779" s="4" t="s">
        <v>63</v>
      </c>
      <c r="AB779" s="4" t="s">
        <v>400</v>
      </c>
      <c r="AC779" s="4" t="s">
        <v>401</v>
      </c>
      <c r="AD779" s="4">
        <v>15</v>
      </c>
      <c r="AG779" s="4" t="s">
        <v>856</v>
      </c>
      <c r="AH779" s="4" t="s">
        <v>857</v>
      </c>
      <c r="AI779" s="4" t="s">
        <v>64</v>
      </c>
      <c r="AJ779" s="4" t="s">
        <v>65</v>
      </c>
      <c r="AK779" s="4" t="s">
        <v>66</v>
      </c>
      <c r="AL779" s="4" t="s">
        <v>67</v>
      </c>
      <c r="AS779" s="4">
        <v>2450</v>
      </c>
      <c r="AT779" s="4">
        <v>2450</v>
      </c>
      <c r="BN779" s="92" t="s">
        <v>904</v>
      </c>
      <c r="BO779" s="4">
        <v>2</v>
      </c>
      <c r="BP779" s="4">
        <v>2</v>
      </c>
      <c r="BQ779" s="4">
        <v>31</v>
      </c>
      <c r="BR779" s="4" t="s">
        <v>110</v>
      </c>
      <c r="BT779" s="4" t="s">
        <v>1289</v>
      </c>
      <c r="BU779" s="89">
        <v>44868</v>
      </c>
      <c r="BV779" s="4">
        <v>32335</v>
      </c>
      <c r="BW779" s="5"/>
      <c r="BX779" s="4" t="s">
        <v>63</v>
      </c>
      <c r="BY779" s="4" t="s">
        <v>63</v>
      </c>
      <c r="CB779" s="4" t="s">
        <v>63</v>
      </c>
      <c r="CC779" s="4" t="s">
        <v>63</v>
      </c>
      <c r="CE779" s="4" t="s">
        <v>63</v>
      </c>
      <c r="CG779" s="4" t="s">
        <v>62</v>
      </c>
      <c r="CH779" s="4" t="s">
        <v>1941</v>
      </c>
      <c r="CI779" s="4" t="s">
        <v>63</v>
      </c>
      <c r="DJ779" s="4" t="s">
        <v>905</v>
      </c>
      <c r="DK779" s="4" t="s">
        <v>906</v>
      </c>
      <c r="DN779" s="4" t="s">
        <v>63</v>
      </c>
      <c r="DO779" s="4" t="s">
        <v>1287</v>
      </c>
      <c r="DP779" s="4" t="s">
        <v>62</v>
      </c>
      <c r="DQ779" s="4" t="s">
        <v>77</v>
      </c>
      <c r="EA779" s="213"/>
      <c r="EB779" s="4">
        <v>4</v>
      </c>
      <c r="EC779" s="4">
        <v>4</v>
      </c>
      <c r="EE779" s="4" t="s">
        <v>2230</v>
      </c>
      <c r="EF779" s="4">
        <v>5</v>
      </c>
      <c r="EV779" s="4">
        <v>4250</v>
      </c>
      <c r="EW779" s="4">
        <v>494</v>
      </c>
      <c r="EX779" s="4">
        <v>538</v>
      </c>
      <c r="EY779" s="4">
        <v>494</v>
      </c>
    </row>
    <row r="780" spans="1:165" s="4" customFormat="1" x14ac:dyDescent="0.35">
      <c r="A780" s="4">
        <v>2023</v>
      </c>
      <c r="B780" s="4" t="s">
        <v>293</v>
      </c>
      <c r="C780" s="4" t="s">
        <v>144</v>
      </c>
      <c r="D780" s="4" t="s">
        <v>2235</v>
      </c>
      <c r="E780" s="4" t="s">
        <v>145</v>
      </c>
      <c r="F780" s="4">
        <v>120</v>
      </c>
      <c r="G780" s="88">
        <v>2.2999999999999998</v>
      </c>
      <c r="H780" s="4">
        <v>4</v>
      </c>
      <c r="I780" s="4" t="s">
        <v>1181</v>
      </c>
      <c r="J780" s="4">
        <v>16</v>
      </c>
      <c r="K780" s="4">
        <v>18</v>
      </c>
      <c r="L780" s="4">
        <v>17</v>
      </c>
      <c r="M780" s="4">
        <v>24.5</v>
      </c>
      <c r="N780" s="4">
        <v>31.8</v>
      </c>
      <c r="O780" s="4">
        <v>27.322500000000002</v>
      </c>
      <c r="P780" s="4">
        <v>16</v>
      </c>
      <c r="Q780" s="4">
        <v>18</v>
      </c>
      <c r="R780" s="4">
        <v>17</v>
      </c>
      <c r="T780" s="4" t="s">
        <v>796</v>
      </c>
      <c r="U780" s="4" t="s">
        <v>797</v>
      </c>
      <c r="V780" s="4" t="s">
        <v>1111</v>
      </c>
      <c r="W780" s="4" t="s">
        <v>1112</v>
      </c>
      <c r="Y780" s="4">
        <v>7</v>
      </c>
      <c r="Z780" s="4" t="s">
        <v>63</v>
      </c>
      <c r="AA780" s="4" t="s">
        <v>62</v>
      </c>
      <c r="AB780" s="4" t="s">
        <v>400</v>
      </c>
      <c r="AC780" s="4" t="s">
        <v>401</v>
      </c>
      <c r="AD780" s="4">
        <v>15</v>
      </c>
      <c r="AG780" s="4" t="s">
        <v>856</v>
      </c>
      <c r="AH780" s="4" t="s">
        <v>857</v>
      </c>
      <c r="AI780" s="4" t="s">
        <v>64</v>
      </c>
      <c r="AJ780" s="4" t="s">
        <v>65</v>
      </c>
      <c r="AK780" s="4" t="s">
        <v>66</v>
      </c>
      <c r="AL780" s="4" t="s">
        <v>67</v>
      </c>
      <c r="AS780" s="4">
        <v>2600</v>
      </c>
      <c r="AT780" s="4">
        <v>2600</v>
      </c>
      <c r="BN780" s="92" t="s">
        <v>904</v>
      </c>
      <c r="BO780" s="4">
        <v>2</v>
      </c>
      <c r="BP780" s="4">
        <v>2</v>
      </c>
      <c r="BQ780" s="4">
        <v>31</v>
      </c>
      <c r="BR780" s="4" t="s">
        <v>110</v>
      </c>
      <c r="BT780" s="4" t="s">
        <v>1289</v>
      </c>
      <c r="BU780" s="89">
        <v>44868</v>
      </c>
      <c r="BV780" s="4">
        <v>32339</v>
      </c>
      <c r="BW780" s="5"/>
      <c r="BX780" s="4" t="s">
        <v>63</v>
      </c>
      <c r="BY780" s="4" t="s">
        <v>63</v>
      </c>
      <c r="CB780" s="4" t="s">
        <v>63</v>
      </c>
      <c r="CC780" s="4" t="s">
        <v>63</v>
      </c>
      <c r="CE780" s="4" t="s">
        <v>63</v>
      </c>
      <c r="CG780" s="4" t="s">
        <v>62</v>
      </c>
      <c r="CH780" s="4" t="s">
        <v>1941</v>
      </c>
      <c r="CI780" s="4" t="s">
        <v>63</v>
      </c>
      <c r="DJ780" s="4" t="s">
        <v>905</v>
      </c>
      <c r="DK780" s="4" t="s">
        <v>906</v>
      </c>
      <c r="DN780" s="4" t="s">
        <v>63</v>
      </c>
      <c r="DO780" s="4" t="s">
        <v>1287</v>
      </c>
      <c r="DP780" s="4" t="s">
        <v>62</v>
      </c>
      <c r="DQ780" s="4" t="s">
        <v>77</v>
      </c>
      <c r="EA780" s="213"/>
      <c r="EB780" s="4">
        <v>3</v>
      </c>
      <c r="EC780" s="4">
        <v>3</v>
      </c>
      <c r="EE780" s="4" t="s">
        <v>2230</v>
      </c>
      <c r="EF780" s="4">
        <v>5</v>
      </c>
      <c r="EV780" s="4">
        <v>5000</v>
      </c>
      <c r="EW780" s="4">
        <v>556</v>
      </c>
      <c r="EX780" s="4">
        <v>524</v>
      </c>
      <c r="EY780" s="4">
        <v>523</v>
      </c>
    </row>
    <row r="781" spans="1:165" s="4" customFormat="1" x14ac:dyDescent="0.35">
      <c r="A781" s="4">
        <v>2023</v>
      </c>
      <c r="B781" s="4" t="s">
        <v>293</v>
      </c>
      <c r="C781" s="4" t="s">
        <v>144</v>
      </c>
      <c r="D781" s="4" t="s">
        <v>2235</v>
      </c>
      <c r="E781" s="4" t="s">
        <v>145</v>
      </c>
      <c r="F781" s="4">
        <v>295</v>
      </c>
      <c r="G781" s="88">
        <v>2.7</v>
      </c>
      <c r="H781" s="4">
        <v>6</v>
      </c>
      <c r="I781" s="4" t="s">
        <v>911</v>
      </c>
      <c r="J781" s="4">
        <v>18</v>
      </c>
      <c r="K781" s="4">
        <v>18</v>
      </c>
      <c r="L781" s="4">
        <v>18</v>
      </c>
      <c r="M781" s="4">
        <v>23.473800000000001</v>
      </c>
      <c r="N781" s="4">
        <v>32.153799999999997</v>
      </c>
      <c r="O781" s="4">
        <v>26.7197</v>
      </c>
      <c r="P781" s="4">
        <v>18</v>
      </c>
      <c r="Q781" s="4">
        <v>18</v>
      </c>
      <c r="R781" s="4">
        <v>18</v>
      </c>
      <c r="T781" s="4" t="s">
        <v>796</v>
      </c>
      <c r="U781" s="4" t="s">
        <v>797</v>
      </c>
      <c r="V781" s="4" t="s">
        <v>819</v>
      </c>
      <c r="W781" s="4" t="s">
        <v>820</v>
      </c>
      <c r="Y781" s="4">
        <v>10</v>
      </c>
      <c r="Z781" s="4" t="s">
        <v>62</v>
      </c>
      <c r="AA781" s="4" t="s">
        <v>63</v>
      </c>
      <c r="AB781" s="4" t="s">
        <v>400</v>
      </c>
      <c r="AC781" s="4" t="s">
        <v>401</v>
      </c>
      <c r="AD781" s="4">
        <v>15</v>
      </c>
      <c r="AG781" s="4" t="s">
        <v>856</v>
      </c>
      <c r="AH781" s="4" t="s">
        <v>857</v>
      </c>
      <c r="AI781" s="4" t="s">
        <v>64</v>
      </c>
      <c r="AJ781" s="4" t="s">
        <v>65</v>
      </c>
      <c r="AK781" s="4" t="s">
        <v>66</v>
      </c>
      <c r="AL781" s="4" t="s">
        <v>67</v>
      </c>
      <c r="AS781" s="4">
        <v>2450</v>
      </c>
      <c r="AT781" s="4">
        <v>2450</v>
      </c>
      <c r="BN781" s="92" t="s">
        <v>904</v>
      </c>
      <c r="BO781" s="4">
        <v>2</v>
      </c>
      <c r="BP781" s="4">
        <v>2</v>
      </c>
      <c r="BQ781" s="4">
        <v>31</v>
      </c>
      <c r="BR781" s="4" t="s">
        <v>110</v>
      </c>
      <c r="BT781" s="4" t="s">
        <v>1289</v>
      </c>
      <c r="BU781" s="89">
        <v>44868</v>
      </c>
      <c r="BV781" s="4">
        <v>32341</v>
      </c>
      <c r="BW781" s="5"/>
      <c r="BX781" s="4" t="s">
        <v>63</v>
      </c>
      <c r="BY781" s="4" t="s">
        <v>63</v>
      </c>
      <c r="CB781" s="4" t="s">
        <v>63</v>
      </c>
      <c r="CC781" s="4" t="s">
        <v>63</v>
      </c>
      <c r="CD781" s="4" t="s">
        <v>1909</v>
      </c>
      <c r="CE781" s="4" t="s">
        <v>63</v>
      </c>
      <c r="CG781" s="4" t="s">
        <v>62</v>
      </c>
      <c r="CH781" s="4" t="s">
        <v>2231</v>
      </c>
      <c r="CI781" s="4" t="s">
        <v>63</v>
      </c>
      <c r="DJ781" s="4" t="s">
        <v>905</v>
      </c>
      <c r="DK781" s="4" t="s">
        <v>906</v>
      </c>
      <c r="DN781" s="4" t="s">
        <v>63</v>
      </c>
      <c r="DO781" s="4" t="s">
        <v>2232</v>
      </c>
      <c r="DP781" s="4" t="s">
        <v>62</v>
      </c>
      <c r="DQ781" s="4" t="s">
        <v>77</v>
      </c>
      <c r="EA781" s="213"/>
      <c r="EB781" s="4">
        <v>4</v>
      </c>
      <c r="EC781" s="4">
        <v>4</v>
      </c>
      <c r="EE781" s="4" t="s">
        <v>2233</v>
      </c>
      <c r="EF781" s="4">
        <v>6</v>
      </c>
      <c r="EV781" s="4">
        <v>4250</v>
      </c>
      <c r="EW781" s="4">
        <v>494</v>
      </c>
      <c r="EX781" s="4">
        <v>537</v>
      </c>
      <c r="EY781" s="4">
        <v>494</v>
      </c>
    </row>
    <row r="782" spans="1:165" s="4" customFormat="1" x14ac:dyDescent="0.35">
      <c r="A782" s="4">
        <v>2023</v>
      </c>
      <c r="B782" s="4" t="s">
        <v>293</v>
      </c>
      <c r="C782" s="4" t="s">
        <v>144</v>
      </c>
      <c r="D782" s="4" t="s">
        <v>2236</v>
      </c>
      <c r="E782" s="4" t="s">
        <v>145</v>
      </c>
      <c r="F782" s="4">
        <v>125</v>
      </c>
      <c r="G782" s="88">
        <v>2.2999999999999998</v>
      </c>
      <c r="H782" s="4">
        <v>4</v>
      </c>
      <c r="I782" s="4" t="s">
        <v>911</v>
      </c>
      <c r="J782" s="4">
        <v>18</v>
      </c>
      <c r="K782" s="4">
        <v>17</v>
      </c>
      <c r="L782" s="4">
        <v>18</v>
      </c>
      <c r="M782" s="4">
        <v>23.470700000000001</v>
      </c>
      <c r="N782" s="4">
        <v>30.813700000000001</v>
      </c>
      <c r="O782" s="4">
        <v>26.289899999999999</v>
      </c>
      <c r="P782" s="4">
        <v>18</v>
      </c>
      <c r="Q782" s="4">
        <v>17</v>
      </c>
      <c r="R782" s="4">
        <v>18</v>
      </c>
      <c r="T782" s="4" t="s">
        <v>796</v>
      </c>
      <c r="U782" s="4" t="s">
        <v>797</v>
      </c>
      <c r="V782" s="4" t="s">
        <v>819</v>
      </c>
      <c r="W782" s="4" t="s">
        <v>820</v>
      </c>
      <c r="Y782" s="4">
        <v>10</v>
      </c>
      <c r="Z782" s="4" t="s">
        <v>62</v>
      </c>
      <c r="AA782" s="4" t="s">
        <v>63</v>
      </c>
      <c r="AB782" s="4" t="s">
        <v>400</v>
      </c>
      <c r="AC782" s="4" t="s">
        <v>401</v>
      </c>
      <c r="AD782" s="4">
        <v>15</v>
      </c>
      <c r="AG782" s="4" t="s">
        <v>856</v>
      </c>
      <c r="AH782" s="4" t="s">
        <v>857</v>
      </c>
      <c r="AI782" s="4" t="s">
        <v>64</v>
      </c>
      <c r="AJ782" s="4" t="s">
        <v>65</v>
      </c>
      <c r="AK782" s="4" t="s">
        <v>66</v>
      </c>
      <c r="AL782" s="4" t="s">
        <v>67</v>
      </c>
      <c r="AS782" s="4">
        <v>2450</v>
      </c>
      <c r="AT782" s="4">
        <v>2450</v>
      </c>
      <c r="BN782" s="92" t="s">
        <v>904</v>
      </c>
      <c r="BO782" s="4">
        <v>2</v>
      </c>
      <c r="BP782" s="4">
        <v>2</v>
      </c>
      <c r="BQ782" s="4">
        <v>31</v>
      </c>
      <c r="BR782" s="4" t="s">
        <v>110</v>
      </c>
      <c r="BT782" s="4" t="s">
        <v>1289</v>
      </c>
      <c r="BU782" s="89">
        <v>44868</v>
      </c>
      <c r="BV782" s="4">
        <v>32336</v>
      </c>
      <c r="BW782" s="5"/>
      <c r="BX782" s="4" t="s">
        <v>63</v>
      </c>
      <c r="BY782" s="4" t="s">
        <v>63</v>
      </c>
      <c r="CB782" s="4" t="s">
        <v>63</v>
      </c>
      <c r="CC782" s="4" t="s">
        <v>63</v>
      </c>
      <c r="CE782" s="4" t="s">
        <v>63</v>
      </c>
      <c r="CG782" s="4" t="s">
        <v>62</v>
      </c>
      <c r="CH782" s="4" t="s">
        <v>1941</v>
      </c>
      <c r="CI782" s="4" t="s">
        <v>63</v>
      </c>
      <c r="DJ782" s="4" t="s">
        <v>905</v>
      </c>
      <c r="DK782" s="4" t="s">
        <v>906</v>
      </c>
      <c r="DN782" s="4" t="s">
        <v>63</v>
      </c>
      <c r="DO782" s="4" t="s">
        <v>1287</v>
      </c>
      <c r="DP782" s="4" t="s">
        <v>62</v>
      </c>
      <c r="DQ782" s="4" t="s">
        <v>77</v>
      </c>
      <c r="EA782" s="213"/>
      <c r="EB782" s="4">
        <v>4</v>
      </c>
      <c r="EC782" s="4">
        <v>4</v>
      </c>
      <c r="EE782" s="4" t="s">
        <v>2230</v>
      </c>
      <c r="EF782" s="4">
        <v>5</v>
      </c>
      <c r="EV782" s="4">
        <v>4250</v>
      </c>
      <c r="EW782" s="4">
        <v>494</v>
      </c>
      <c r="EX782" s="4">
        <v>546</v>
      </c>
      <c r="EY782" s="4">
        <v>494</v>
      </c>
    </row>
    <row r="783" spans="1:165" s="4" customFormat="1" x14ac:dyDescent="0.35">
      <c r="A783" s="4">
        <v>2023</v>
      </c>
      <c r="B783" s="4" t="s">
        <v>293</v>
      </c>
      <c r="C783" s="4" t="s">
        <v>144</v>
      </c>
      <c r="D783" s="4" t="s">
        <v>2236</v>
      </c>
      <c r="E783" s="4" t="s">
        <v>145</v>
      </c>
      <c r="F783" s="4">
        <v>122</v>
      </c>
      <c r="G783" s="88">
        <v>2.2999999999999998</v>
      </c>
      <c r="H783" s="4">
        <v>4</v>
      </c>
      <c r="I783" s="4" t="s">
        <v>1181</v>
      </c>
      <c r="J783" s="4">
        <v>16</v>
      </c>
      <c r="K783" s="4">
        <v>18</v>
      </c>
      <c r="L783" s="4">
        <v>17</v>
      </c>
      <c r="M783" s="4">
        <v>24.5</v>
      </c>
      <c r="N783" s="4">
        <v>31.8</v>
      </c>
      <c r="O783" s="4">
        <v>27.322500000000002</v>
      </c>
      <c r="P783" s="4">
        <v>16</v>
      </c>
      <c r="Q783" s="4">
        <v>18</v>
      </c>
      <c r="R783" s="4">
        <v>17</v>
      </c>
      <c r="T783" s="4" t="s">
        <v>796</v>
      </c>
      <c r="U783" s="4" t="s">
        <v>797</v>
      </c>
      <c r="V783" s="4" t="s">
        <v>1111</v>
      </c>
      <c r="W783" s="4" t="s">
        <v>1112</v>
      </c>
      <c r="Y783" s="4">
        <v>7</v>
      </c>
      <c r="Z783" s="4" t="s">
        <v>63</v>
      </c>
      <c r="AA783" s="4" t="s">
        <v>62</v>
      </c>
      <c r="AB783" s="4" t="s">
        <v>400</v>
      </c>
      <c r="AC783" s="4" t="s">
        <v>401</v>
      </c>
      <c r="AD783" s="4">
        <v>15</v>
      </c>
      <c r="AG783" s="4" t="s">
        <v>856</v>
      </c>
      <c r="AH783" s="4" t="s">
        <v>857</v>
      </c>
      <c r="AI783" s="4" t="s">
        <v>64</v>
      </c>
      <c r="AJ783" s="4" t="s">
        <v>65</v>
      </c>
      <c r="AK783" s="4" t="s">
        <v>66</v>
      </c>
      <c r="AL783" s="4" t="s">
        <v>67</v>
      </c>
      <c r="AS783" s="4">
        <v>2600</v>
      </c>
      <c r="AT783" s="4">
        <v>2600</v>
      </c>
      <c r="BN783" s="92" t="s">
        <v>904</v>
      </c>
      <c r="BO783" s="4">
        <v>2</v>
      </c>
      <c r="BP783" s="4">
        <v>2</v>
      </c>
      <c r="BQ783" s="4">
        <v>31</v>
      </c>
      <c r="BR783" s="4" t="s">
        <v>110</v>
      </c>
      <c r="BT783" s="4" t="s">
        <v>1289</v>
      </c>
      <c r="BU783" s="89">
        <v>44868</v>
      </c>
      <c r="BV783" s="4">
        <v>32338</v>
      </c>
      <c r="BW783" s="5"/>
      <c r="BX783" s="4" t="s">
        <v>63</v>
      </c>
      <c r="BY783" s="4" t="s">
        <v>63</v>
      </c>
      <c r="CB783" s="4" t="s">
        <v>63</v>
      </c>
      <c r="CC783" s="4" t="s">
        <v>63</v>
      </c>
      <c r="CE783" s="4" t="s">
        <v>63</v>
      </c>
      <c r="CG783" s="4" t="s">
        <v>62</v>
      </c>
      <c r="CH783" s="4" t="s">
        <v>1941</v>
      </c>
      <c r="CI783" s="4" t="s">
        <v>63</v>
      </c>
      <c r="DJ783" s="4" t="s">
        <v>905</v>
      </c>
      <c r="DK783" s="4" t="s">
        <v>906</v>
      </c>
      <c r="DN783" s="4" t="s">
        <v>63</v>
      </c>
      <c r="DO783" s="4" t="s">
        <v>1287</v>
      </c>
      <c r="DP783" s="4" t="s">
        <v>62</v>
      </c>
      <c r="DQ783" s="4" t="s">
        <v>77</v>
      </c>
      <c r="EA783" s="213"/>
      <c r="EB783" s="4">
        <v>3</v>
      </c>
      <c r="EC783" s="4">
        <v>3</v>
      </c>
      <c r="EE783" s="4" t="s">
        <v>2230</v>
      </c>
      <c r="EF783" s="4">
        <v>5</v>
      </c>
      <c r="EV783" s="4">
        <v>5000</v>
      </c>
      <c r="EW783" s="4">
        <v>556</v>
      </c>
      <c r="EX783" s="4">
        <v>524</v>
      </c>
      <c r="EY783" s="4">
        <v>523</v>
      </c>
    </row>
    <row r="784" spans="1:165" s="4" customFormat="1" x14ac:dyDescent="0.35">
      <c r="A784" s="4">
        <v>2023</v>
      </c>
      <c r="B784" s="4" t="s">
        <v>293</v>
      </c>
      <c r="C784" s="4" t="s">
        <v>144</v>
      </c>
      <c r="D784" s="4" t="s">
        <v>2236</v>
      </c>
      <c r="E784" s="4" t="s">
        <v>145</v>
      </c>
      <c r="F784" s="4">
        <v>124</v>
      </c>
      <c r="G784" s="88">
        <v>2.7</v>
      </c>
      <c r="H784" s="4">
        <v>6</v>
      </c>
      <c r="I784" s="4" t="s">
        <v>911</v>
      </c>
      <c r="J784" s="4">
        <v>17</v>
      </c>
      <c r="K784" s="4">
        <v>17</v>
      </c>
      <c r="L784" s="4">
        <v>17</v>
      </c>
      <c r="M784" s="4">
        <v>20.802</v>
      </c>
      <c r="N784" s="4">
        <v>25.8765</v>
      </c>
      <c r="O784" s="4">
        <v>22.8154</v>
      </c>
      <c r="P784" s="4">
        <v>16.7057</v>
      </c>
      <c r="Q784" s="4">
        <v>16.736699999999999</v>
      </c>
      <c r="R784" s="4">
        <v>16.7196</v>
      </c>
      <c r="T784" s="4" t="s">
        <v>796</v>
      </c>
      <c r="U784" s="4" t="s">
        <v>797</v>
      </c>
      <c r="V784" s="4" t="s">
        <v>819</v>
      </c>
      <c r="W784" s="4" t="s">
        <v>820</v>
      </c>
      <c r="Y784" s="4">
        <v>10</v>
      </c>
      <c r="Z784" s="4" t="s">
        <v>62</v>
      </c>
      <c r="AA784" s="4" t="s">
        <v>63</v>
      </c>
      <c r="AB784" s="4" t="s">
        <v>400</v>
      </c>
      <c r="AC784" s="4" t="s">
        <v>401</v>
      </c>
      <c r="AD784" s="4">
        <v>15</v>
      </c>
      <c r="AG784" s="4" t="s">
        <v>856</v>
      </c>
      <c r="AH784" s="4" t="s">
        <v>857</v>
      </c>
      <c r="AI784" s="4" t="s">
        <v>64</v>
      </c>
      <c r="AJ784" s="4" t="s">
        <v>65</v>
      </c>
      <c r="AK784" s="4" t="s">
        <v>66</v>
      </c>
      <c r="AL784" s="4" t="s">
        <v>67</v>
      </c>
      <c r="AS784" s="4">
        <v>2600</v>
      </c>
      <c r="AT784" s="4">
        <v>2600</v>
      </c>
      <c r="BN784" s="92" t="s">
        <v>904</v>
      </c>
      <c r="BO784" s="4">
        <v>2</v>
      </c>
      <c r="BP784" s="4">
        <v>2</v>
      </c>
      <c r="BQ784" s="4">
        <v>31</v>
      </c>
      <c r="BR784" s="4" t="s">
        <v>110</v>
      </c>
      <c r="BT784" s="4" t="s">
        <v>1289</v>
      </c>
      <c r="BU784" s="89">
        <v>44868</v>
      </c>
      <c r="BV784" s="4">
        <v>32327</v>
      </c>
      <c r="BW784" s="5"/>
      <c r="BX784" s="4" t="s">
        <v>62</v>
      </c>
      <c r="BY784" s="4" t="s">
        <v>63</v>
      </c>
      <c r="CB784" s="4" t="s">
        <v>63</v>
      </c>
      <c r="CC784" s="4" t="s">
        <v>63</v>
      </c>
      <c r="CD784" s="4" t="s">
        <v>1909</v>
      </c>
      <c r="CE784" s="4" t="s">
        <v>63</v>
      </c>
      <c r="CG784" s="4" t="s">
        <v>62</v>
      </c>
      <c r="CH784" s="4" t="s">
        <v>2231</v>
      </c>
      <c r="CI784" s="4" t="s">
        <v>63</v>
      </c>
      <c r="DJ784" s="4" t="s">
        <v>905</v>
      </c>
      <c r="DK784" s="4" t="s">
        <v>906</v>
      </c>
      <c r="DN784" s="4" t="s">
        <v>63</v>
      </c>
      <c r="DO784" s="4" t="s">
        <v>2232</v>
      </c>
      <c r="DP784" s="4" t="s">
        <v>62</v>
      </c>
      <c r="DQ784" s="4" t="s">
        <v>77</v>
      </c>
      <c r="EA784" s="213"/>
      <c r="EB784" s="4">
        <v>3</v>
      </c>
      <c r="EC784" s="4">
        <v>3</v>
      </c>
      <c r="EE784" s="4" t="s">
        <v>2233</v>
      </c>
      <c r="EF784" s="4">
        <v>6</v>
      </c>
      <c r="EV784" s="4">
        <v>5000</v>
      </c>
      <c r="EW784" s="4">
        <v>532</v>
      </c>
      <c r="EX784" s="4">
        <v>531</v>
      </c>
      <c r="EY784" s="4">
        <v>531</v>
      </c>
    </row>
    <row r="785" spans="1:165" s="4" customFormat="1" x14ac:dyDescent="0.35">
      <c r="A785" s="4">
        <v>2023</v>
      </c>
      <c r="B785" s="4" t="s">
        <v>293</v>
      </c>
      <c r="C785" s="4" t="s">
        <v>144</v>
      </c>
      <c r="D785" s="4" t="s">
        <v>2237</v>
      </c>
      <c r="E785" s="4" t="s">
        <v>145</v>
      </c>
      <c r="F785" s="4">
        <v>32</v>
      </c>
      <c r="G785" s="88">
        <v>1.5</v>
      </c>
      <c r="H785" s="4">
        <v>3</v>
      </c>
      <c r="I785" s="4" t="s">
        <v>882</v>
      </c>
      <c r="J785" s="4">
        <v>25</v>
      </c>
      <c r="K785" s="4">
        <v>28</v>
      </c>
      <c r="L785" s="4">
        <v>26</v>
      </c>
      <c r="M785" s="4">
        <v>32.7408</v>
      </c>
      <c r="N785" s="4">
        <v>43.381599999999999</v>
      </c>
      <c r="O785" s="4">
        <v>36.802999999999997</v>
      </c>
      <c r="P785" s="4">
        <v>25.301200000000001</v>
      </c>
      <c r="Q785" s="4">
        <v>28</v>
      </c>
      <c r="R785" s="4">
        <v>26</v>
      </c>
      <c r="T785" s="4" t="s">
        <v>796</v>
      </c>
      <c r="U785" s="4" t="s">
        <v>797</v>
      </c>
      <c r="V785" s="4" t="s">
        <v>73</v>
      </c>
      <c r="W785" s="4" t="s">
        <v>74</v>
      </c>
      <c r="Y785" s="4">
        <v>8</v>
      </c>
      <c r="Z785" s="4" t="s">
        <v>62</v>
      </c>
      <c r="AA785" s="4" t="s">
        <v>63</v>
      </c>
      <c r="AB785" s="4" t="s">
        <v>73</v>
      </c>
      <c r="AC785" s="4" t="s">
        <v>75</v>
      </c>
      <c r="AD785" s="4">
        <v>85</v>
      </c>
      <c r="AG785" s="4" t="s">
        <v>856</v>
      </c>
      <c r="AH785" s="4" t="s">
        <v>857</v>
      </c>
      <c r="AI785" s="4" t="s">
        <v>64</v>
      </c>
      <c r="AJ785" s="4" t="s">
        <v>65</v>
      </c>
      <c r="AK785" s="4" t="s">
        <v>66</v>
      </c>
      <c r="AL785" s="4" t="s">
        <v>67</v>
      </c>
      <c r="AS785" s="4">
        <v>1700</v>
      </c>
      <c r="AT785" s="4">
        <v>1700</v>
      </c>
      <c r="BN785" s="92" t="s">
        <v>1004</v>
      </c>
      <c r="BO785" s="4">
        <v>2</v>
      </c>
      <c r="BP785" s="4">
        <v>2</v>
      </c>
      <c r="BQ785" s="4">
        <v>31</v>
      </c>
      <c r="BR785" s="4" t="s">
        <v>110</v>
      </c>
      <c r="BT785" s="4" t="s">
        <v>998</v>
      </c>
      <c r="BU785" s="89">
        <v>44900</v>
      </c>
      <c r="BV785" s="4">
        <v>32423</v>
      </c>
      <c r="BW785" s="5"/>
      <c r="BX785" s="4" t="s">
        <v>63</v>
      </c>
      <c r="BY785" s="4" t="s">
        <v>63</v>
      </c>
      <c r="CB785" s="4" t="s">
        <v>63</v>
      </c>
      <c r="CC785" s="4" t="s">
        <v>63</v>
      </c>
      <c r="CE785" s="4" t="s">
        <v>62</v>
      </c>
      <c r="CF785" s="4" t="s">
        <v>2238</v>
      </c>
      <c r="CG785" s="4" t="s">
        <v>62</v>
      </c>
      <c r="CH785" s="4" t="s">
        <v>913</v>
      </c>
      <c r="CI785" s="4" t="s">
        <v>63</v>
      </c>
      <c r="DJ785" s="4" t="s">
        <v>806</v>
      </c>
      <c r="DK785" s="4" t="s">
        <v>807</v>
      </c>
      <c r="DN785" s="4" t="s">
        <v>63</v>
      </c>
      <c r="DO785" s="4" t="s">
        <v>2239</v>
      </c>
      <c r="DP785" s="4" t="s">
        <v>62</v>
      </c>
      <c r="DQ785" s="4" t="s">
        <v>77</v>
      </c>
      <c r="EA785" s="213"/>
      <c r="EB785" s="4">
        <v>5</v>
      </c>
      <c r="EC785" s="4">
        <v>5</v>
      </c>
      <c r="EE785" s="4" t="s">
        <v>2240</v>
      </c>
      <c r="EF785" s="4">
        <v>7</v>
      </c>
      <c r="EV785" s="4">
        <v>500</v>
      </c>
      <c r="EW785" s="4">
        <v>351</v>
      </c>
      <c r="EX785" s="4">
        <v>380</v>
      </c>
      <c r="EY785" s="4">
        <v>342</v>
      </c>
    </row>
    <row r="786" spans="1:165" s="4" customFormat="1" x14ac:dyDescent="0.35">
      <c r="A786" s="4">
        <v>2023</v>
      </c>
      <c r="B786" s="4" t="s">
        <v>293</v>
      </c>
      <c r="C786" s="4" t="s">
        <v>144</v>
      </c>
      <c r="D786" s="4" t="s">
        <v>2237</v>
      </c>
      <c r="E786" s="4" t="s">
        <v>145</v>
      </c>
      <c r="F786" s="4">
        <v>33</v>
      </c>
      <c r="G786" s="88">
        <v>2</v>
      </c>
      <c r="H786" s="4">
        <v>4</v>
      </c>
      <c r="I786" s="4" t="s">
        <v>818</v>
      </c>
      <c r="J786" s="4">
        <v>21</v>
      </c>
      <c r="K786" s="4">
        <v>26</v>
      </c>
      <c r="L786" s="4">
        <v>23</v>
      </c>
      <c r="M786" s="4">
        <v>26.8</v>
      </c>
      <c r="N786" s="4">
        <v>39.200000000000003</v>
      </c>
      <c r="O786" s="4">
        <v>31.248100000000001</v>
      </c>
      <c r="P786" s="4">
        <v>21.1067</v>
      </c>
      <c r="Q786" s="4">
        <v>26</v>
      </c>
      <c r="R786" s="4">
        <v>23</v>
      </c>
      <c r="T786" s="4" t="s">
        <v>796</v>
      </c>
      <c r="U786" s="4" t="s">
        <v>797</v>
      </c>
      <c r="V786" s="4" t="s">
        <v>819</v>
      </c>
      <c r="W786" s="4" t="s">
        <v>820</v>
      </c>
      <c r="Y786" s="4">
        <v>8</v>
      </c>
      <c r="Z786" s="4" t="s">
        <v>62</v>
      </c>
      <c r="AA786" s="4" t="s">
        <v>63</v>
      </c>
      <c r="AB786" s="4" t="s">
        <v>400</v>
      </c>
      <c r="AC786" s="4" t="s">
        <v>401</v>
      </c>
      <c r="AD786" s="4">
        <v>85</v>
      </c>
      <c r="AG786" s="4" t="s">
        <v>856</v>
      </c>
      <c r="AH786" s="4" t="s">
        <v>857</v>
      </c>
      <c r="AI786" s="4" t="s">
        <v>64</v>
      </c>
      <c r="AJ786" s="4" t="s">
        <v>65</v>
      </c>
      <c r="AK786" s="4" t="s">
        <v>66</v>
      </c>
      <c r="AL786" s="4" t="s">
        <v>67</v>
      </c>
      <c r="AS786" s="4">
        <v>1900</v>
      </c>
      <c r="AT786" s="4">
        <v>1900</v>
      </c>
      <c r="BN786" s="92" t="s">
        <v>1004</v>
      </c>
      <c r="BO786" s="4">
        <v>2</v>
      </c>
      <c r="BP786" s="4">
        <v>2</v>
      </c>
      <c r="BQ786" s="4">
        <v>31</v>
      </c>
      <c r="BR786" s="4" t="s">
        <v>110</v>
      </c>
      <c r="BT786" s="4" t="s">
        <v>998</v>
      </c>
      <c r="BU786" s="89">
        <v>44900</v>
      </c>
      <c r="BV786" s="4">
        <v>32416</v>
      </c>
      <c r="BW786" s="5"/>
      <c r="BX786" s="4" t="s">
        <v>63</v>
      </c>
      <c r="BY786" s="4" t="s">
        <v>63</v>
      </c>
      <c r="CB786" s="4" t="s">
        <v>63</v>
      </c>
      <c r="CC786" s="4" t="s">
        <v>63</v>
      </c>
      <c r="CE786" s="4" t="s">
        <v>63</v>
      </c>
      <c r="CG786" s="4" t="s">
        <v>62</v>
      </c>
      <c r="CH786" s="4" t="s">
        <v>913</v>
      </c>
      <c r="CI786" s="4" t="s">
        <v>63</v>
      </c>
      <c r="DJ786" s="4" t="s">
        <v>806</v>
      </c>
      <c r="DK786" s="4" t="s">
        <v>807</v>
      </c>
      <c r="DN786" s="4" t="s">
        <v>63</v>
      </c>
      <c r="DO786" s="4" t="s">
        <v>1287</v>
      </c>
      <c r="DP786" s="4" t="s">
        <v>62</v>
      </c>
      <c r="DQ786" s="4" t="s">
        <v>77</v>
      </c>
      <c r="EA786" s="213"/>
      <c r="EB786" s="4">
        <v>5</v>
      </c>
      <c r="EC786" s="4">
        <v>5</v>
      </c>
      <c r="EE786" s="4" t="s">
        <v>1870</v>
      </c>
      <c r="EF786" s="4">
        <v>6</v>
      </c>
      <c r="EV786" s="4">
        <v>1500</v>
      </c>
      <c r="EW786" s="4">
        <v>422</v>
      </c>
      <c r="EX786" s="4">
        <v>448</v>
      </c>
      <c r="EY786" s="4">
        <v>387</v>
      </c>
    </row>
    <row r="787" spans="1:165" s="4" customFormat="1" x14ac:dyDescent="0.35">
      <c r="A787" s="4">
        <v>2023</v>
      </c>
      <c r="B787" s="4" t="s">
        <v>293</v>
      </c>
      <c r="C787" s="4" t="s">
        <v>144</v>
      </c>
      <c r="D787" s="4" t="s">
        <v>2241</v>
      </c>
      <c r="E787" s="4" t="s">
        <v>145</v>
      </c>
      <c r="F787" s="4">
        <v>14</v>
      </c>
      <c r="G787" s="88">
        <v>2</v>
      </c>
      <c r="H787" s="4">
        <v>4</v>
      </c>
      <c r="I787" s="4" t="s">
        <v>882</v>
      </c>
      <c r="J787" s="4">
        <v>21</v>
      </c>
      <c r="K787" s="4">
        <v>28</v>
      </c>
      <c r="L787" s="4">
        <v>23</v>
      </c>
      <c r="M787" s="4">
        <v>26</v>
      </c>
      <c r="N787" s="4">
        <v>40.299999999999997</v>
      </c>
      <c r="O787" s="4">
        <v>30.9405</v>
      </c>
      <c r="P787" s="4">
        <v>20.529599999999999</v>
      </c>
      <c r="Q787" s="4">
        <v>28.3185</v>
      </c>
      <c r="R787" s="4">
        <v>23.429500000000001</v>
      </c>
      <c r="T787" s="4" t="s">
        <v>796</v>
      </c>
      <c r="U787" s="4" t="s">
        <v>797</v>
      </c>
      <c r="V787" s="4" t="s">
        <v>73</v>
      </c>
      <c r="W787" s="4" t="s">
        <v>74</v>
      </c>
      <c r="Y787" s="4">
        <v>8</v>
      </c>
      <c r="Z787" s="4" t="s">
        <v>62</v>
      </c>
      <c r="AA787" s="4" t="s">
        <v>63</v>
      </c>
      <c r="AB787" s="4" t="s">
        <v>73</v>
      </c>
      <c r="AC787" s="4" t="s">
        <v>75</v>
      </c>
      <c r="AD787" s="4">
        <v>85</v>
      </c>
      <c r="AG787" s="4" t="s">
        <v>856</v>
      </c>
      <c r="AH787" s="4" t="s">
        <v>857</v>
      </c>
      <c r="AI787" s="4" t="s">
        <v>64</v>
      </c>
      <c r="AJ787" s="4" t="s">
        <v>65</v>
      </c>
      <c r="AK787" s="4" t="s">
        <v>66</v>
      </c>
      <c r="AL787" s="4" t="s">
        <v>67</v>
      </c>
      <c r="AS787" s="4">
        <v>1900</v>
      </c>
      <c r="AT787" s="4">
        <v>1900</v>
      </c>
      <c r="BN787" s="92" t="s">
        <v>1004</v>
      </c>
      <c r="BO787" s="4">
        <v>2</v>
      </c>
      <c r="BP787" s="4">
        <v>2</v>
      </c>
      <c r="BQ787" s="4">
        <v>31</v>
      </c>
      <c r="BR787" s="4" t="s">
        <v>110</v>
      </c>
      <c r="BT787" s="4" t="s">
        <v>998</v>
      </c>
      <c r="BU787" s="89">
        <v>44911</v>
      </c>
      <c r="BV787" s="4">
        <v>32461</v>
      </c>
      <c r="BW787" s="5"/>
      <c r="BX787" s="4" t="s">
        <v>63</v>
      </c>
      <c r="BY787" s="4" t="s">
        <v>63</v>
      </c>
      <c r="CB787" s="4" t="s">
        <v>63</v>
      </c>
      <c r="CC787" s="4" t="s">
        <v>63</v>
      </c>
      <c r="CD787" s="4" t="s">
        <v>2145</v>
      </c>
      <c r="CE787" s="4" t="s">
        <v>63</v>
      </c>
      <c r="CG787" s="4" t="s">
        <v>62</v>
      </c>
      <c r="CH787" s="4" t="s">
        <v>2146</v>
      </c>
      <c r="CI787" s="4" t="s">
        <v>63</v>
      </c>
      <c r="DJ787" s="4" t="s">
        <v>806</v>
      </c>
      <c r="DK787" s="4" t="s">
        <v>807</v>
      </c>
      <c r="DN787" s="4" t="s">
        <v>63</v>
      </c>
      <c r="DO787" s="4" t="s">
        <v>2147</v>
      </c>
      <c r="DP787" s="4" t="s">
        <v>62</v>
      </c>
      <c r="DQ787" s="4" t="s">
        <v>77</v>
      </c>
      <c r="EA787" s="213"/>
      <c r="EB787" s="4">
        <v>5</v>
      </c>
      <c r="EC787" s="4">
        <v>5</v>
      </c>
      <c r="EE787" s="4" t="s">
        <v>2148</v>
      </c>
      <c r="EF787" s="4">
        <v>6</v>
      </c>
      <c r="EV787" s="4">
        <v>1500</v>
      </c>
      <c r="EW787" s="4">
        <v>433</v>
      </c>
      <c r="EX787" s="4">
        <v>314</v>
      </c>
      <c r="EY787" s="4">
        <v>380</v>
      </c>
    </row>
    <row r="788" spans="1:165" s="4" customFormat="1" x14ac:dyDescent="0.35">
      <c r="A788" s="4">
        <v>2023</v>
      </c>
      <c r="B788" s="4" t="s">
        <v>293</v>
      </c>
      <c r="C788" s="4" t="s">
        <v>144</v>
      </c>
      <c r="D788" s="4" t="s">
        <v>2241</v>
      </c>
      <c r="E788" s="4" t="s">
        <v>145</v>
      </c>
      <c r="F788" s="4">
        <v>15</v>
      </c>
      <c r="G788" s="88">
        <v>2</v>
      </c>
      <c r="H788" s="4">
        <v>4</v>
      </c>
      <c r="I788" s="4" t="s">
        <v>818</v>
      </c>
      <c r="J788" s="4">
        <v>20</v>
      </c>
      <c r="K788" s="4">
        <v>28</v>
      </c>
      <c r="L788" s="4">
        <v>23</v>
      </c>
      <c r="M788" s="4">
        <v>25.876899999999999</v>
      </c>
      <c r="N788" s="4">
        <v>40.017800000000001</v>
      </c>
      <c r="O788" s="4">
        <v>30.7697</v>
      </c>
      <c r="P788" s="4">
        <v>20.4405</v>
      </c>
      <c r="Q788" s="4">
        <v>28.138000000000002</v>
      </c>
      <c r="R788" s="4">
        <v>23.31</v>
      </c>
      <c r="T788" s="4" t="s">
        <v>796</v>
      </c>
      <c r="U788" s="4" t="s">
        <v>797</v>
      </c>
      <c r="V788" s="4" t="s">
        <v>819</v>
      </c>
      <c r="W788" s="4" t="s">
        <v>820</v>
      </c>
      <c r="Y788" s="4">
        <v>8</v>
      </c>
      <c r="Z788" s="4" t="s">
        <v>62</v>
      </c>
      <c r="AA788" s="4" t="s">
        <v>63</v>
      </c>
      <c r="AB788" s="4" t="s">
        <v>73</v>
      </c>
      <c r="AC788" s="4" t="s">
        <v>75</v>
      </c>
      <c r="AD788" s="4">
        <v>85</v>
      </c>
      <c r="AG788" s="4" t="s">
        <v>856</v>
      </c>
      <c r="AH788" s="4" t="s">
        <v>857</v>
      </c>
      <c r="AI788" s="4" t="s">
        <v>64</v>
      </c>
      <c r="AJ788" s="4" t="s">
        <v>65</v>
      </c>
      <c r="AK788" s="4" t="s">
        <v>66</v>
      </c>
      <c r="AL788" s="4" t="s">
        <v>67</v>
      </c>
      <c r="AS788" s="4">
        <v>1900</v>
      </c>
      <c r="AT788" s="4">
        <v>1900</v>
      </c>
      <c r="BN788" s="92" t="s">
        <v>1004</v>
      </c>
      <c r="BO788" s="4">
        <v>2</v>
      </c>
      <c r="BP788" s="4">
        <v>2</v>
      </c>
      <c r="BQ788" s="4">
        <v>31</v>
      </c>
      <c r="BR788" s="4" t="s">
        <v>110</v>
      </c>
      <c r="BT788" s="4" t="s">
        <v>998</v>
      </c>
      <c r="BU788" s="89">
        <v>44911</v>
      </c>
      <c r="BV788" s="4">
        <v>32462</v>
      </c>
      <c r="BW788" s="5"/>
      <c r="BX788" s="4" t="s">
        <v>63</v>
      </c>
      <c r="BY788" s="4" t="s">
        <v>63</v>
      </c>
      <c r="CB788" s="4" t="s">
        <v>63</v>
      </c>
      <c r="CC788" s="4" t="s">
        <v>63</v>
      </c>
      <c r="CD788" s="4" t="s">
        <v>2145</v>
      </c>
      <c r="CE788" s="4" t="s">
        <v>63</v>
      </c>
      <c r="CG788" s="4" t="s">
        <v>62</v>
      </c>
      <c r="CH788" s="4" t="s">
        <v>2146</v>
      </c>
      <c r="CI788" s="4" t="s">
        <v>63</v>
      </c>
      <c r="DJ788" s="4" t="s">
        <v>806</v>
      </c>
      <c r="DK788" s="4" t="s">
        <v>807</v>
      </c>
      <c r="DN788" s="4" t="s">
        <v>63</v>
      </c>
      <c r="DO788" s="4" t="s">
        <v>2147</v>
      </c>
      <c r="DP788" s="4" t="s">
        <v>62</v>
      </c>
      <c r="DQ788" s="4" t="s">
        <v>77</v>
      </c>
      <c r="EA788" s="213"/>
      <c r="EB788" s="4">
        <v>5</v>
      </c>
      <c r="EC788" s="4">
        <v>5</v>
      </c>
      <c r="EE788" s="4" t="s">
        <v>2148</v>
      </c>
      <c r="EF788" s="4">
        <v>6</v>
      </c>
      <c r="EV788" s="4">
        <v>1500</v>
      </c>
      <c r="EW788" s="4">
        <v>435</v>
      </c>
      <c r="EX788" s="4">
        <v>316</v>
      </c>
      <c r="EY788" s="4">
        <v>382</v>
      </c>
    </row>
    <row r="789" spans="1:165" x14ac:dyDescent="0.35">
      <c r="A789" s="4">
        <v>2023</v>
      </c>
      <c r="B789" s="4" t="s">
        <v>293</v>
      </c>
      <c r="C789" s="4" t="s">
        <v>144</v>
      </c>
      <c r="D789" s="4" t="s">
        <v>2241</v>
      </c>
      <c r="E789" s="4" t="s">
        <v>145</v>
      </c>
      <c r="F789" s="4">
        <v>21</v>
      </c>
      <c r="G789" s="88">
        <v>2.7</v>
      </c>
      <c r="H789" s="4">
        <v>6</v>
      </c>
      <c r="I789" s="4" t="s">
        <v>818</v>
      </c>
      <c r="J789" s="4">
        <v>19</v>
      </c>
      <c r="K789" s="4">
        <v>25</v>
      </c>
      <c r="L789" s="4">
        <v>21</v>
      </c>
      <c r="M789" s="4">
        <v>23.326000000000001</v>
      </c>
      <c r="N789" s="4">
        <v>35.5306</v>
      </c>
      <c r="O789" s="4">
        <v>27.590800000000002</v>
      </c>
      <c r="P789" s="4">
        <v>18.578700000000001</v>
      </c>
      <c r="Q789" s="4">
        <v>25.236999999999998</v>
      </c>
      <c r="R789" s="4">
        <v>21.081600000000002</v>
      </c>
      <c r="S789" s="4"/>
      <c r="T789" s="4" t="s">
        <v>796</v>
      </c>
      <c r="U789" s="4" t="s">
        <v>797</v>
      </c>
      <c r="V789" s="4" t="s">
        <v>819</v>
      </c>
      <c r="W789" s="4" t="s">
        <v>820</v>
      </c>
      <c r="X789" s="4"/>
      <c r="Y789" s="4">
        <v>8</v>
      </c>
      <c r="Z789" s="4" t="s">
        <v>62</v>
      </c>
      <c r="AA789" s="4" t="s">
        <v>63</v>
      </c>
      <c r="AB789" s="4" t="s">
        <v>73</v>
      </c>
      <c r="AC789" s="4" t="s">
        <v>75</v>
      </c>
      <c r="AD789" s="4">
        <v>85</v>
      </c>
      <c r="AE789" s="4"/>
      <c r="AF789" s="4"/>
      <c r="AG789" s="4" t="s">
        <v>856</v>
      </c>
      <c r="AH789" s="4" t="s">
        <v>857</v>
      </c>
      <c r="AI789" s="4" t="s">
        <v>64</v>
      </c>
      <c r="AJ789" s="4" t="s">
        <v>65</v>
      </c>
      <c r="AK789" s="4" t="s">
        <v>66</v>
      </c>
      <c r="AL789" s="4" t="s">
        <v>67</v>
      </c>
      <c r="AM789" s="4"/>
      <c r="AN789" s="4"/>
      <c r="AO789" s="4"/>
      <c r="AP789" s="4"/>
      <c r="AQ789" s="4"/>
      <c r="AR789" s="4"/>
      <c r="AS789" s="4">
        <v>2100</v>
      </c>
      <c r="AT789" s="4">
        <v>2100</v>
      </c>
      <c r="AU789" s="4"/>
      <c r="AV789" s="4"/>
      <c r="AW789" s="4"/>
      <c r="AX789" s="4"/>
      <c r="AY789" s="4"/>
      <c r="AZ789" s="4"/>
      <c r="BA789" s="4"/>
      <c r="BB789" s="4"/>
      <c r="BC789" s="4"/>
      <c r="BD789" s="4"/>
      <c r="BE789" s="4"/>
      <c r="BF789" s="4"/>
      <c r="BG789" s="4"/>
      <c r="BH789" s="4"/>
      <c r="BI789" s="4"/>
      <c r="BJ789" s="4"/>
      <c r="BK789" s="4"/>
      <c r="BL789" s="4"/>
      <c r="BM789" s="4"/>
      <c r="BN789" s="92" t="s">
        <v>1004</v>
      </c>
      <c r="BO789" s="4">
        <v>2</v>
      </c>
      <c r="BP789" s="4">
        <v>2</v>
      </c>
      <c r="BQ789" s="4">
        <v>31</v>
      </c>
      <c r="BR789" s="4" t="s">
        <v>110</v>
      </c>
      <c r="BS789" s="4"/>
      <c r="BT789" s="4" t="s">
        <v>998</v>
      </c>
      <c r="BU789" s="89">
        <v>44911</v>
      </c>
      <c r="BV789" s="4">
        <v>32465</v>
      </c>
      <c r="BW789" s="5"/>
      <c r="BX789" s="4" t="s">
        <v>63</v>
      </c>
      <c r="BY789" s="4" t="s">
        <v>63</v>
      </c>
      <c r="BZ789" s="4"/>
      <c r="CA789" s="4"/>
      <c r="CB789" s="4" t="s">
        <v>63</v>
      </c>
      <c r="CC789" s="4" t="s">
        <v>63</v>
      </c>
      <c r="CD789" s="4" t="s">
        <v>2242</v>
      </c>
      <c r="CE789" s="4" t="s">
        <v>63</v>
      </c>
      <c r="CF789" s="4"/>
      <c r="CG789" s="4" t="s">
        <v>62</v>
      </c>
      <c r="CH789" s="4" t="s">
        <v>1910</v>
      </c>
      <c r="CI789" s="4" t="s">
        <v>63</v>
      </c>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t="s">
        <v>806</v>
      </c>
      <c r="DK789" s="4" t="s">
        <v>807</v>
      </c>
      <c r="DL789" s="4"/>
      <c r="DM789" s="4"/>
      <c r="DN789" s="4" t="s">
        <v>63</v>
      </c>
      <c r="DO789" s="4" t="s">
        <v>2243</v>
      </c>
      <c r="DP789" s="4" t="s">
        <v>62</v>
      </c>
      <c r="DQ789" s="4" t="s">
        <v>77</v>
      </c>
      <c r="DR789" s="4"/>
      <c r="DS789" s="4"/>
      <c r="DT789" s="4"/>
      <c r="DU789" s="4"/>
      <c r="DV789" s="4"/>
      <c r="DW789" s="4"/>
      <c r="DX789" s="4"/>
      <c r="DY789" s="4"/>
      <c r="DZ789" s="4"/>
      <c r="EA789" s="213"/>
      <c r="EB789" s="4">
        <v>4</v>
      </c>
      <c r="EC789" s="4">
        <v>4</v>
      </c>
      <c r="ED789" s="4"/>
      <c r="EE789" s="4" t="s">
        <v>2244</v>
      </c>
      <c r="EF789" s="4">
        <v>5</v>
      </c>
      <c r="EG789" s="4"/>
      <c r="EH789" s="4"/>
      <c r="EI789" s="4"/>
      <c r="EJ789" s="4"/>
      <c r="EK789" s="4"/>
      <c r="EL789" s="4"/>
      <c r="EM789" s="4"/>
      <c r="EN789" s="4"/>
      <c r="EO789" s="4"/>
      <c r="EP789" s="4"/>
      <c r="EQ789" s="4"/>
      <c r="ER789" s="4"/>
      <c r="ES789" s="4"/>
      <c r="ET789" s="4"/>
      <c r="EU789" s="4"/>
      <c r="EV789" s="4">
        <v>2500</v>
      </c>
      <c r="EW789" s="4">
        <v>478</v>
      </c>
      <c r="EX789" s="4">
        <v>352</v>
      </c>
      <c r="EY789" s="4">
        <v>421</v>
      </c>
      <c r="EZ789" s="4"/>
      <c r="FA789" s="4"/>
      <c r="FB789" s="4"/>
      <c r="FC789" s="4"/>
      <c r="FD789" s="4"/>
      <c r="FE789" s="4"/>
      <c r="FF789" s="4"/>
      <c r="FG789" s="4"/>
      <c r="FH789" s="4"/>
      <c r="FI789" s="4"/>
    </row>
    <row r="790" spans="1:165" x14ac:dyDescent="0.35">
      <c r="A790" s="4">
        <v>2023</v>
      </c>
      <c r="B790" s="4" t="s">
        <v>293</v>
      </c>
      <c r="C790" s="4" t="s">
        <v>144</v>
      </c>
      <c r="D790" s="4" t="s">
        <v>2245</v>
      </c>
      <c r="E790" s="4" t="s">
        <v>145</v>
      </c>
      <c r="F790" s="4">
        <v>35</v>
      </c>
      <c r="G790" s="88">
        <v>1.5</v>
      </c>
      <c r="H790" s="4">
        <v>3</v>
      </c>
      <c r="I790" s="4" t="s">
        <v>882</v>
      </c>
      <c r="J790" s="4">
        <v>26</v>
      </c>
      <c r="K790" s="4">
        <v>32</v>
      </c>
      <c r="L790" s="4">
        <v>28</v>
      </c>
      <c r="M790" s="4">
        <v>33.099699999999999</v>
      </c>
      <c r="N790" s="4">
        <v>48.299799999999998</v>
      </c>
      <c r="O790" s="4">
        <v>38.560499999999998</v>
      </c>
      <c r="P790" s="4">
        <v>25.549499999999998</v>
      </c>
      <c r="Q790" s="4">
        <v>32</v>
      </c>
      <c r="R790" s="4">
        <v>28</v>
      </c>
      <c r="S790" s="4"/>
      <c r="T790" s="4" t="s">
        <v>796</v>
      </c>
      <c r="U790" s="4" t="s">
        <v>797</v>
      </c>
      <c r="V790" s="4" t="s">
        <v>73</v>
      </c>
      <c r="W790" s="4" t="s">
        <v>74</v>
      </c>
      <c r="X790" s="4"/>
      <c r="Y790" s="4">
        <v>8</v>
      </c>
      <c r="Z790" s="4" t="s">
        <v>62</v>
      </c>
      <c r="AA790" s="4" t="s">
        <v>63</v>
      </c>
      <c r="AB790" s="4" t="s">
        <v>73</v>
      </c>
      <c r="AC790" s="4" t="s">
        <v>75</v>
      </c>
      <c r="AD790" s="4">
        <v>85</v>
      </c>
      <c r="AE790" s="4"/>
      <c r="AF790" s="4"/>
      <c r="AG790" s="4" t="s">
        <v>856</v>
      </c>
      <c r="AH790" s="4" t="s">
        <v>857</v>
      </c>
      <c r="AI790" s="4" t="s">
        <v>64</v>
      </c>
      <c r="AJ790" s="4" t="s">
        <v>65</v>
      </c>
      <c r="AK790" s="4" t="s">
        <v>66</v>
      </c>
      <c r="AL790" s="4" t="s">
        <v>67</v>
      </c>
      <c r="AM790" s="4"/>
      <c r="AN790" s="4"/>
      <c r="AO790" s="4"/>
      <c r="AP790" s="4"/>
      <c r="AQ790" s="4"/>
      <c r="AR790" s="4"/>
      <c r="AS790" s="4">
        <v>1600</v>
      </c>
      <c r="AT790" s="4">
        <v>1600</v>
      </c>
      <c r="AU790" s="4"/>
      <c r="AV790" s="4"/>
      <c r="AW790" s="4"/>
      <c r="AX790" s="4"/>
      <c r="AY790" s="4"/>
      <c r="AZ790" s="4"/>
      <c r="BA790" s="4"/>
      <c r="BB790" s="4"/>
      <c r="BC790" s="4"/>
      <c r="BD790" s="4"/>
      <c r="BE790" s="4"/>
      <c r="BF790" s="4"/>
      <c r="BG790" s="4"/>
      <c r="BH790" s="4"/>
      <c r="BI790" s="4"/>
      <c r="BJ790" s="4"/>
      <c r="BK790" s="4"/>
      <c r="BL790" s="4"/>
      <c r="BM790" s="4"/>
      <c r="BN790" s="92" t="s">
        <v>1004</v>
      </c>
      <c r="BO790" s="4">
        <v>2</v>
      </c>
      <c r="BP790" s="4">
        <v>2</v>
      </c>
      <c r="BQ790" s="4">
        <v>31</v>
      </c>
      <c r="BR790" s="4" t="s">
        <v>110</v>
      </c>
      <c r="BS790" s="4"/>
      <c r="BT790" s="4" t="s">
        <v>998</v>
      </c>
      <c r="BU790" s="89">
        <v>44946</v>
      </c>
      <c r="BV790" s="4">
        <v>32710</v>
      </c>
      <c r="BW790" s="5"/>
      <c r="BX790" s="4" t="s">
        <v>63</v>
      </c>
      <c r="BY790" s="4" t="s">
        <v>63</v>
      </c>
      <c r="BZ790" s="4"/>
      <c r="CA790" s="4"/>
      <c r="CB790" s="4" t="s">
        <v>63</v>
      </c>
      <c r="CC790" s="4" t="s">
        <v>63</v>
      </c>
      <c r="CD790" s="4"/>
      <c r="CE790" s="4" t="s">
        <v>63</v>
      </c>
      <c r="CF790" s="4"/>
      <c r="CG790" s="4" t="s">
        <v>62</v>
      </c>
      <c r="CH790" s="4" t="s">
        <v>913</v>
      </c>
      <c r="CI790" s="4" t="s">
        <v>63</v>
      </c>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t="s">
        <v>806</v>
      </c>
      <c r="DK790" s="4" t="s">
        <v>807</v>
      </c>
      <c r="DL790" s="4"/>
      <c r="DM790" s="4"/>
      <c r="DN790" s="4" t="s">
        <v>63</v>
      </c>
      <c r="DO790" s="4" t="s">
        <v>2092</v>
      </c>
      <c r="DP790" s="4" t="s">
        <v>62</v>
      </c>
      <c r="DQ790" s="4" t="s">
        <v>77</v>
      </c>
      <c r="DR790" s="4"/>
      <c r="DS790" s="4"/>
      <c r="DT790" s="4"/>
      <c r="DU790" s="4"/>
      <c r="DV790" s="4"/>
      <c r="DW790" s="4"/>
      <c r="DX790" s="4"/>
      <c r="DY790" s="4">
        <v>0</v>
      </c>
      <c r="DZ790" s="4"/>
      <c r="EA790" s="213"/>
      <c r="EB790" s="4">
        <v>6</v>
      </c>
      <c r="EC790" s="4">
        <v>6</v>
      </c>
      <c r="ED790" s="4"/>
      <c r="EE790" s="4" t="s">
        <v>2093</v>
      </c>
      <c r="EF790" s="4">
        <v>7</v>
      </c>
      <c r="EG790" s="4"/>
      <c r="EH790" s="4"/>
      <c r="EI790" s="4"/>
      <c r="EJ790" s="4"/>
      <c r="EK790" s="4"/>
      <c r="EL790" s="4"/>
      <c r="EM790" s="4"/>
      <c r="EN790" s="4"/>
      <c r="EO790" s="4"/>
      <c r="EP790" s="4"/>
      <c r="EQ790" s="4"/>
      <c r="ER790" s="4"/>
      <c r="ES790" s="4"/>
      <c r="ET790" s="4"/>
      <c r="EU790" s="4"/>
      <c r="EV790" s="4">
        <v>0</v>
      </c>
      <c r="EW790" s="4">
        <v>348</v>
      </c>
      <c r="EX790" s="4">
        <v>278</v>
      </c>
      <c r="EY790" s="4">
        <v>317</v>
      </c>
      <c r="EZ790" s="4"/>
      <c r="FA790" s="4"/>
      <c r="FB790" s="4"/>
      <c r="FC790" s="4"/>
      <c r="FD790" s="4"/>
      <c r="FE790" s="4"/>
      <c r="FF790" s="4"/>
      <c r="FG790" s="4"/>
      <c r="FH790" s="4"/>
      <c r="FI790" s="4"/>
    </row>
    <row r="791" spans="1:165" x14ac:dyDescent="0.35">
      <c r="A791" s="4">
        <v>2023</v>
      </c>
      <c r="B791" s="4" t="s">
        <v>293</v>
      </c>
      <c r="C791" s="4" t="s">
        <v>144</v>
      </c>
      <c r="D791" s="4" t="s">
        <v>2245</v>
      </c>
      <c r="E791" s="4" t="s">
        <v>145</v>
      </c>
      <c r="F791" s="4">
        <v>34</v>
      </c>
      <c r="G791" s="88">
        <v>2</v>
      </c>
      <c r="H791" s="4">
        <v>4</v>
      </c>
      <c r="I791" s="4" t="s">
        <v>882</v>
      </c>
      <c r="J791" s="4">
        <v>23</v>
      </c>
      <c r="K791" s="4">
        <v>31</v>
      </c>
      <c r="L791" s="4">
        <v>26</v>
      </c>
      <c r="M791" s="4">
        <v>29.4</v>
      </c>
      <c r="N791" s="4">
        <v>46.5</v>
      </c>
      <c r="O791" s="4">
        <v>35.229999999999997</v>
      </c>
      <c r="P791" s="4">
        <v>22.962</v>
      </c>
      <c r="Q791" s="4">
        <v>31</v>
      </c>
      <c r="R791" s="4">
        <v>26.374099999999999</v>
      </c>
      <c r="S791" s="4"/>
      <c r="T791" s="4" t="s">
        <v>796</v>
      </c>
      <c r="U791" s="4" t="s">
        <v>797</v>
      </c>
      <c r="V791" s="4" t="s">
        <v>73</v>
      </c>
      <c r="W791" s="4" t="s">
        <v>74</v>
      </c>
      <c r="X791" s="4"/>
      <c r="Y791" s="4">
        <v>8</v>
      </c>
      <c r="Z791" s="4" t="s">
        <v>62</v>
      </c>
      <c r="AA791" s="4" t="s">
        <v>63</v>
      </c>
      <c r="AB791" s="4" t="s">
        <v>73</v>
      </c>
      <c r="AC791" s="4" t="s">
        <v>75</v>
      </c>
      <c r="AD791" s="4">
        <v>85</v>
      </c>
      <c r="AE791" s="4"/>
      <c r="AF791" s="4"/>
      <c r="AG791" s="4" t="s">
        <v>856</v>
      </c>
      <c r="AH791" s="4" t="s">
        <v>857</v>
      </c>
      <c r="AI791" s="4" t="s">
        <v>64</v>
      </c>
      <c r="AJ791" s="4" t="s">
        <v>65</v>
      </c>
      <c r="AK791" s="4" t="s">
        <v>66</v>
      </c>
      <c r="AL791" s="4" t="s">
        <v>67</v>
      </c>
      <c r="AM791" s="4"/>
      <c r="AN791" s="4"/>
      <c r="AO791" s="4"/>
      <c r="AP791" s="4"/>
      <c r="AQ791" s="4"/>
      <c r="AR791" s="4"/>
      <c r="AS791" s="4">
        <v>1700</v>
      </c>
      <c r="AT791" s="4">
        <v>1700</v>
      </c>
      <c r="AU791" s="4"/>
      <c r="AV791" s="4"/>
      <c r="AW791" s="4"/>
      <c r="AX791" s="4"/>
      <c r="AY791" s="4"/>
      <c r="AZ791" s="4"/>
      <c r="BA791" s="4"/>
      <c r="BB791" s="4"/>
      <c r="BC791" s="4"/>
      <c r="BD791" s="4"/>
      <c r="BE791" s="4"/>
      <c r="BF791" s="4"/>
      <c r="BG791" s="4"/>
      <c r="BH791" s="4"/>
      <c r="BI791" s="4"/>
      <c r="BJ791" s="4"/>
      <c r="BK791" s="4"/>
      <c r="BL791" s="4"/>
      <c r="BM791" s="4"/>
      <c r="BN791" s="92"/>
      <c r="BO791" s="4">
        <v>2</v>
      </c>
      <c r="BP791" s="4">
        <v>2</v>
      </c>
      <c r="BQ791" s="4">
        <v>31</v>
      </c>
      <c r="BR791" s="4" t="s">
        <v>110</v>
      </c>
      <c r="BS791" s="4"/>
      <c r="BT791" s="4" t="s">
        <v>998</v>
      </c>
      <c r="BU791" s="89">
        <v>44907</v>
      </c>
      <c r="BV791" s="4">
        <v>32500</v>
      </c>
      <c r="BW791" s="5"/>
      <c r="BX791" s="4" t="s">
        <v>63</v>
      </c>
      <c r="BY791" s="4" t="s">
        <v>63</v>
      </c>
      <c r="BZ791" s="4"/>
      <c r="CA791" s="4"/>
      <c r="CB791" s="4" t="s">
        <v>63</v>
      </c>
      <c r="CC791" s="4" t="s">
        <v>63</v>
      </c>
      <c r="CD791" s="4"/>
      <c r="CE791" s="4" t="s">
        <v>63</v>
      </c>
      <c r="CF791" s="4"/>
      <c r="CG791" s="4" t="s">
        <v>62</v>
      </c>
      <c r="CH791" s="4" t="s">
        <v>913</v>
      </c>
      <c r="CI791" s="4" t="s">
        <v>63</v>
      </c>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t="s">
        <v>864</v>
      </c>
      <c r="DK791" s="4" t="s">
        <v>865</v>
      </c>
      <c r="DL791" s="4"/>
      <c r="DM791" s="4"/>
      <c r="DN791" s="4" t="s">
        <v>63</v>
      </c>
      <c r="DO791" s="4" t="s">
        <v>2142</v>
      </c>
      <c r="DP791" s="4" t="s">
        <v>62</v>
      </c>
      <c r="DQ791" s="4" t="s">
        <v>77</v>
      </c>
      <c r="DR791" s="4"/>
      <c r="DS791" s="4"/>
      <c r="DT791" s="4"/>
      <c r="DU791" s="4"/>
      <c r="DV791" s="4"/>
      <c r="DW791" s="4"/>
      <c r="DX791" s="4"/>
      <c r="DY791" s="4"/>
      <c r="DZ791" s="4"/>
      <c r="EA791" s="213"/>
      <c r="EB791" s="4">
        <v>5</v>
      </c>
      <c r="EC791" s="4">
        <v>5</v>
      </c>
      <c r="ED791" s="4"/>
      <c r="EE791" s="4" t="s">
        <v>2143</v>
      </c>
      <c r="EF791" s="4">
        <v>7</v>
      </c>
      <c r="EG791" s="4"/>
      <c r="EH791" s="4"/>
      <c r="EI791" s="4"/>
      <c r="EJ791" s="4"/>
      <c r="EK791" s="4"/>
      <c r="EL791" s="4"/>
      <c r="EM791" s="4"/>
      <c r="EN791" s="4"/>
      <c r="EO791" s="4"/>
      <c r="EP791" s="4"/>
      <c r="EQ791" s="4"/>
      <c r="ER791" s="4"/>
      <c r="ES791" s="4"/>
      <c r="ET791" s="4"/>
      <c r="EU791" s="4"/>
      <c r="EV791" s="4">
        <v>500</v>
      </c>
      <c r="EW791" s="4">
        <v>384</v>
      </c>
      <c r="EX791" s="4">
        <v>400</v>
      </c>
      <c r="EY791" s="4">
        <v>340</v>
      </c>
      <c r="EZ791" s="4"/>
      <c r="FA791" s="4"/>
      <c r="FB791" s="4"/>
      <c r="FC791" s="4"/>
      <c r="FD791" s="4"/>
      <c r="FE791" s="4"/>
      <c r="FF791" s="4"/>
      <c r="FG791" s="4"/>
      <c r="FH791" s="4"/>
      <c r="FI791" s="4"/>
    </row>
    <row r="792" spans="1:165" x14ac:dyDescent="0.35">
      <c r="A792" s="4">
        <v>2023</v>
      </c>
      <c r="B792" s="4" t="s">
        <v>293</v>
      </c>
      <c r="C792" s="4" t="s">
        <v>144</v>
      </c>
      <c r="D792" s="4" t="s">
        <v>2246</v>
      </c>
      <c r="E792" s="4" t="s">
        <v>145</v>
      </c>
      <c r="F792" s="4">
        <v>36</v>
      </c>
      <c r="G792" s="88">
        <v>2.5</v>
      </c>
      <c r="H792" s="4">
        <v>4</v>
      </c>
      <c r="I792" s="4" t="s">
        <v>851</v>
      </c>
      <c r="J792" s="4">
        <v>42</v>
      </c>
      <c r="K792" s="4">
        <v>36</v>
      </c>
      <c r="L792" s="4">
        <v>39</v>
      </c>
      <c r="M792" s="4">
        <v>59.061599999999999</v>
      </c>
      <c r="N792" s="4">
        <v>52.539900000000003</v>
      </c>
      <c r="O792" s="4">
        <v>55.937100000000001</v>
      </c>
      <c r="P792" s="4">
        <v>42.135100000000001</v>
      </c>
      <c r="Q792" s="4">
        <v>35.933199999999999</v>
      </c>
      <c r="R792" s="4">
        <v>39.098399999999998</v>
      </c>
      <c r="S792" s="4"/>
      <c r="T792" s="4" t="s">
        <v>852</v>
      </c>
      <c r="U792" s="4" t="s">
        <v>853</v>
      </c>
      <c r="V792" s="4" t="s">
        <v>854</v>
      </c>
      <c r="W792" s="4" t="s">
        <v>855</v>
      </c>
      <c r="X792" s="4"/>
      <c r="Y792" s="4">
        <v>1</v>
      </c>
      <c r="Z792" s="4" t="s">
        <v>63</v>
      </c>
      <c r="AA792" s="4" t="s">
        <v>63</v>
      </c>
      <c r="AB792" s="4" t="s">
        <v>400</v>
      </c>
      <c r="AC792" s="4" t="s">
        <v>401</v>
      </c>
      <c r="AD792" s="4">
        <v>85</v>
      </c>
      <c r="AE792" s="4"/>
      <c r="AF792" s="4"/>
      <c r="AG792" s="4" t="s">
        <v>856</v>
      </c>
      <c r="AH792" s="4" t="s">
        <v>857</v>
      </c>
      <c r="AI792" s="4" t="s">
        <v>64</v>
      </c>
      <c r="AJ792" s="4" t="s">
        <v>65</v>
      </c>
      <c r="AK792" s="4" t="s">
        <v>66</v>
      </c>
      <c r="AL792" s="4" t="s">
        <v>67</v>
      </c>
      <c r="AM792" s="4"/>
      <c r="AN792" s="4"/>
      <c r="AO792" s="4"/>
      <c r="AP792" s="4"/>
      <c r="AQ792" s="4"/>
      <c r="AR792" s="4"/>
      <c r="AS792" s="4">
        <v>1150</v>
      </c>
      <c r="AT792" s="4">
        <v>1150</v>
      </c>
      <c r="AU792" s="4"/>
      <c r="AV792" s="4"/>
      <c r="AW792" s="4"/>
      <c r="AX792" s="4"/>
      <c r="AY792" s="4"/>
      <c r="AZ792" s="4"/>
      <c r="BA792" s="4"/>
      <c r="BB792" s="4"/>
      <c r="BC792" s="4"/>
      <c r="BD792" s="4"/>
      <c r="BE792" s="4"/>
      <c r="BF792" s="4"/>
      <c r="BG792" s="4"/>
      <c r="BH792" s="4"/>
      <c r="BI792" s="4"/>
      <c r="BJ792" s="4"/>
      <c r="BK792" s="4"/>
      <c r="BL792" s="4"/>
      <c r="BM792" s="4"/>
      <c r="BN792" s="92" t="s">
        <v>1476</v>
      </c>
      <c r="BO792" s="4">
        <v>2</v>
      </c>
      <c r="BP792" s="4">
        <v>2</v>
      </c>
      <c r="BQ792" s="4">
        <v>31</v>
      </c>
      <c r="BR792" s="4" t="s">
        <v>110</v>
      </c>
      <c r="BS792" s="4"/>
      <c r="BT792" s="4" t="s">
        <v>998</v>
      </c>
      <c r="BU792" s="89">
        <v>44915</v>
      </c>
      <c r="BV792" s="4">
        <v>32728</v>
      </c>
      <c r="BW792" s="5"/>
      <c r="BX792" s="4" t="s">
        <v>63</v>
      </c>
      <c r="BY792" s="4" t="s">
        <v>63</v>
      </c>
      <c r="BZ792" s="4"/>
      <c r="CA792" s="4"/>
      <c r="CB792" s="4" t="s">
        <v>63</v>
      </c>
      <c r="CC792" s="4" t="s">
        <v>63</v>
      </c>
      <c r="CD792" s="4" t="s">
        <v>2095</v>
      </c>
      <c r="CE792" s="4" t="s">
        <v>63</v>
      </c>
      <c r="CF792" s="4"/>
      <c r="CG792" s="4" t="s">
        <v>62</v>
      </c>
      <c r="CH792" s="4" t="s">
        <v>1873</v>
      </c>
      <c r="CI792" s="4" t="s">
        <v>63</v>
      </c>
      <c r="CJ792" s="4"/>
      <c r="CK792" s="4" t="s">
        <v>83</v>
      </c>
      <c r="CL792" s="4"/>
      <c r="CM792" s="4">
        <v>1</v>
      </c>
      <c r="CN792" s="4" t="s">
        <v>84</v>
      </c>
      <c r="CO792" s="4"/>
      <c r="CP792" s="4">
        <v>216</v>
      </c>
      <c r="CQ792" s="4">
        <v>5</v>
      </c>
      <c r="CR792" s="4">
        <v>41.2</v>
      </c>
      <c r="CS792" s="4" t="s">
        <v>85</v>
      </c>
      <c r="CT792" s="4"/>
      <c r="CU792" s="4"/>
      <c r="CV792" s="4" t="s">
        <v>86</v>
      </c>
      <c r="CW792" s="4"/>
      <c r="CX792" s="4" t="s">
        <v>135</v>
      </c>
      <c r="CY792" s="4" t="s">
        <v>63</v>
      </c>
      <c r="CZ792" s="4"/>
      <c r="DA792" s="4"/>
      <c r="DB792" s="4"/>
      <c r="DC792" s="4"/>
      <c r="DD792" s="4">
        <v>1</v>
      </c>
      <c r="DE792" s="4" t="s">
        <v>177</v>
      </c>
      <c r="DF792" s="4"/>
      <c r="DG792" s="4">
        <v>78</v>
      </c>
      <c r="DH792" s="4"/>
      <c r="DI792" s="4"/>
      <c r="DJ792" s="4" t="s">
        <v>864</v>
      </c>
      <c r="DK792" s="4" t="s">
        <v>865</v>
      </c>
      <c r="DL792" s="4" t="s">
        <v>63</v>
      </c>
      <c r="DM792" s="4" t="s">
        <v>63</v>
      </c>
      <c r="DN792" s="4" t="s">
        <v>63</v>
      </c>
      <c r="DO792" s="4" t="s">
        <v>1874</v>
      </c>
      <c r="DP792" s="4" t="s">
        <v>62</v>
      </c>
      <c r="DQ792" s="4" t="s">
        <v>77</v>
      </c>
      <c r="DR792" s="4"/>
      <c r="DS792" s="4"/>
      <c r="DT792" s="4"/>
      <c r="DU792" s="4"/>
      <c r="DV792" s="4"/>
      <c r="DW792" s="4"/>
      <c r="DX792" s="4"/>
      <c r="DY792" s="4">
        <v>0</v>
      </c>
      <c r="DZ792" s="4"/>
      <c r="EA792" s="213"/>
      <c r="EB792" s="4">
        <v>7</v>
      </c>
      <c r="EC792" s="4">
        <v>7</v>
      </c>
      <c r="ED792" s="4"/>
      <c r="EE792" s="4" t="s">
        <v>2096</v>
      </c>
      <c r="EF792" s="4">
        <v>8</v>
      </c>
      <c r="EG792" s="4"/>
      <c r="EH792" s="4"/>
      <c r="EI792" s="4"/>
      <c r="EJ792" s="4"/>
      <c r="EK792" s="4"/>
      <c r="EL792" s="4"/>
      <c r="EM792" s="4"/>
      <c r="EN792" s="4"/>
      <c r="EO792" s="4"/>
      <c r="EP792" s="4"/>
      <c r="EQ792" s="4"/>
      <c r="ER792" s="4"/>
      <c r="ES792" s="4"/>
      <c r="ET792" s="4"/>
      <c r="EU792" s="4">
        <v>2250</v>
      </c>
      <c r="EV792" s="4"/>
      <c r="EW792" s="4">
        <v>208</v>
      </c>
      <c r="EX792" s="4">
        <v>246</v>
      </c>
      <c r="EY792" s="4">
        <v>225</v>
      </c>
      <c r="EZ792" s="4"/>
      <c r="FA792" s="4"/>
      <c r="FB792" s="4"/>
      <c r="FC792" s="4"/>
      <c r="FD792" s="4"/>
      <c r="FE792" s="4"/>
      <c r="FF792" s="4"/>
      <c r="FG792" s="4"/>
      <c r="FH792" s="4"/>
      <c r="FI792" s="4"/>
    </row>
    <row r="793" spans="1:165" x14ac:dyDescent="0.35">
      <c r="A793" s="4">
        <v>2023</v>
      </c>
      <c r="B793" s="4" t="s">
        <v>127</v>
      </c>
      <c r="C793" s="4" t="s">
        <v>165</v>
      </c>
      <c r="D793" s="4" t="s">
        <v>2247</v>
      </c>
      <c r="E793" s="4" t="s">
        <v>129</v>
      </c>
      <c r="F793" s="4">
        <v>16</v>
      </c>
      <c r="G793" s="88">
        <v>2.5</v>
      </c>
      <c r="H793" s="4">
        <v>4</v>
      </c>
      <c r="I793" s="4" t="s">
        <v>818</v>
      </c>
      <c r="J793" s="4">
        <v>22</v>
      </c>
      <c r="K793" s="4">
        <v>28</v>
      </c>
      <c r="L793" s="4">
        <v>24</v>
      </c>
      <c r="M793" s="4">
        <v>27.957699999999999</v>
      </c>
      <c r="N793" s="4">
        <v>39.860999999999997</v>
      </c>
      <c r="O793" s="4">
        <v>32.297899999999998</v>
      </c>
      <c r="P793" s="4">
        <v>21.936599999999999</v>
      </c>
      <c r="Q793" s="4">
        <v>28.037600000000001</v>
      </c>
      <c r="R793" s="4">
        <v>24.317799999999998</v>
      </c>
      <c r="S793" s="4"/>
      <c r="T793" s="4" t="s">
        <v>796</v>
      </c>
      <c r="U793" s="4" t="s">
        <v>797</v>
      </c>
      <c r="V793" s="4" t="s">
        <v>819</v>
      </c>
      <c r="W793" s="4" t="s">
        <v>820</v>
      </c>
      <c r="X793" s="4"/>
      <c r="Y793" s="4">
        <v>8</v>
      </c>
      <c r="Z793" s="4" t="s">
        <v>62</v>
      </c>
      <c r="AA793" s="4" t="s">
        <v>63</v>
      </c>
      <c r="AB793" s="4" t="s">
        <v>73</v>
      </c>
      <c r="AC793" s="4" t="s">
        <v>75</v>
      </c>
      <c r="AD793" s="4">
        <v>15</v>
      </c>
      <c r="AE793" s="4"/>
      <c r="AF793" s="4"/>
      <c r="AG793" s="4" t="s">
        <v>800</v>
      </c>
      <c r="AH793" s="4" t="s">
        <v>801</v>
      </c>
      <c r="AI793" s="4" t="s">
        <v>64</v>
      </c>
      <c r="AJ793" s="4" t="s">
        <v>65</v>
      </c>
      <c r="AK793" s="4" t="s">
        <v>66</v>
      </c>
      <c r="AL793" s="4" t="s">
        <v>67</v>
      </c>
      <c r="AM793" s="4"/>
      <c r="AN793" s="4"/>
      <c r="AO793" s="4">
        <v>104</v>
      </c>
      <c r="AP793" s="4">
        <v>29</v>
      </c>
      <c r="AQ793" s="4"/>
      <c r="AR793" s="4"/>
      <c r="AS793" s="4">
        <v>2300</v>
      </c>
      <c r="AT793" s="4">
        <v>2300</v>
      </c>
      <c r="AU793" s="4"/>
      <c r="AV793" s="4"/>
      <c r="AW793" s="4"/>
      <c r="AX793" s="4"/>
      <c r="AY793" s="4"/>
      <c r="AZ793" s="4"/>
      <c r="BA793" s="4"/>
      <c r="BB793" s="4"/>
      <c r="BC793" s="4"/>
      <c r="BD793" s="4"/>
      <c r="BE793" s="4"/>
      <c r="BF793" s="4"/>
      <c r="BG793" s="4"/>
      <c r="BH793" s="4"/>
      <c r="BI793" s="4"/>
      <c r="BJ793" s="4"/>
      <c r="BK793" s="4"/>
      <c r="BL793" s="4"/>
      <c r="BM793" s="4"/>
      <c r="BN793" s="92" t="s">
        <v>904</v>
      </c>
      <c r="BO793" s="4">
        <v>2</v>
      </c>
      <c r="BP793" s="4">
        <v>2</v>
      </c>
      <c r="BQ793" s="4">
        <v>31</v>
      </c>
      <c r="BR793" s="4" t="s">
        <v>110</v>
      </c>
      <c r="BS793" s="4"/>
      <c r="BT793" s="4" t="s">
        <v>998</v>
      </c>
      <c r="BU793" s="89">
        <v>44635</v>
      </c>
      <c r="BV793" s="4">
        <v>31136</v>
      </c>
      <c r="BW793" s="5"/>
      <c r="BX793" s="4" t="s">
        <v>63</v>
      </c>
      <c r="BY793" s="4" t="s">
        <v>63</v>
      </c>
      <c r="BZ793" s="4"/>
      <c r="CA793" s="4"/>
      <c r="CB793" s="4" t="s">
        <v>63</v>
      </c>
      <c r="CC793" s="4" t="s">
        <v>63</v>
      </c>
      <c r="CD793" s="4"/>
      <c r="CE793" s="4" t="s">
        <v>63</v>
      </c>
      <c r="CF793" s="4"/>
      <c r="CG793" s="4" t="s">
        <v>62</v>
      </c>
      <c r="CH793" s="4" t="s">
        <v>870</v>
      </c>
      <c r="CI793" s="4" t="s">
        <v>63</v>
      </c>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t="s">
        <v>905</v>
      </c>
      <c r="DK793" s="4" t="s">
        <v>906</v>
      </c>
      <c r="DL793" s="4"/>
      <c r="DM793" s="4"/>
      <c r="DN793" s="4" t="s">
        <v>63</v>
      </c>
      <c r="DO793" s="4" t="s">
        <v>1594</v>
      </c>
      <c r="DP793" s="4" t="s">
        <v>62</v>
      </c>
      <c r="DQ793" s="4" t="s">
        <v>77</v>
      </c>
      <c r="DR793" s="4" t="s">
        <v>2248</v>
      </c>
      <c r="DS793" s="4"/>
      <c r="DT793" s="4"/>
      <c r="DU793" s="4"/>
      <c r="DV793" s="4"/>
      <c r="DW793" s="4"/>
      <c r="DX793" s="4"/>
      <c r="DY793" s="4"/>
      <c r="DZ793" s="4"/>
      <c r="EA793" s="213"/>
      <c r="EB793" s="4">
        <v>5</v>
      </c>
      <c r="EC793" s="4">
        <v>5</v>
      </c>
      <c r="ED793" s="4"/>
      <c r="EE793" s="4" t="s">
        <v>2249</v>
      </c>
      <c r="EF793" s="4">
        <v>5</v>
      </c>
      <c r="EG793" s="4"/>
      <c r="EH793" s="4"/>
      <c r="EI793" s="4"/>
      <c r="EJ793" s="4"/>
      <c r="EK793" s="4"/>
      <c r="EL793" s="4"/>
      <c r="EM793" s="4"/>
      <c r="EN793" s="4"/>
      <c r="EO793" s="4"/>
      <c r="EP793" s="4"/>
      <c r="EQ793" s="4"/>
      <c r="ER793" s="4"/>
      <c r="ES793" s="4"/>
      <c r="ET793" s="4"/>
      <c r="EU793" s="4"/>
      <c r="EV793" s="4">
        <v>3500</v>
      </c>
      <c r="EW793" s="4">
        <v>408</v>
      </c>
      <c r="EX793" s="4">
        <v>320</v>
      </c>
      <c r="EY793" s="4">
        <v>368</v>
      </c>
      <c r="EZ793" s="4"/>
      <c r="FA793" s="4"/>
      <c r="FB793" s="4"/>
      <c r="FC793" s="4"/>
      <c r="FD793" s="4"/>
      <c r="FE793" s="4"/>
      <c r="FF793" s="4"/>
      <c r="FG793" s="4"/>
      <c r="FH793" s="4"/>
      <c r="FI793" s="4"/>
    </row>
    <row r="794" spans="1:165" x14ac:dyDescent="0.35">
      <c r="A794" s="4">
        <v>2023</v>
      </c>
      <c r="B794" s="4" t="s">
        <v>127</v>
      </c>
      <c r="C794" s="4" t="s">
        <v>165</v>
      </c>
      <c r="D794" s="4" t="s">
        <v>2247</v>
      </c>
      <c r="E794" s="4" t="s">
        <v>129</v>
      </c>
      <c r="F794" s="4">
        <v>15</v>
      </c>
      <c r="G794" s="88">
        <v>2.5</v>
      </c>
      <c r="H794" s="4">
        <v>4</v>
      </c>
      <c r="I794" s="4" t="s">
        <v>818</v>
      </c>
      <c r="J794" s="4">
        <v>19</v>
      </c>
      <c r="K794" s="4">
        <v>26</v>
      </c>
      <c r="L794" s="4">
        <v>22</v>
      </c>
      <c r="M794" s="4">
        <v>24.5</v>
      </c>
      <c r="N794" s="4">
        <v>36.200000000000003</v>
      </c>
      <c r="O794" s="4">
        <v>28.669799999999999</v>
      </c>
      <c r="P794" s="4">
        <v>19.439399999999999</v>
      </c>
      <c r="Q794" s="4">
        <v>25.673500000000001</v>
      </c>
      <c r="R794" s="4">
        <v>21.824100000000001</v>
      </c>
      <c r="S794" s="4"/>
      <c r="T794" s="4" t="s">
        <v>796</v>
      </c>
      <c r="U794" s="4" t="s">
        <v>797</v>
      </c>
      <c r="V794" s="4" t="s">
        <v>819</v>
      </c>
      <c r="W794" s="4" t="s">
        <v>820</v>
      </c>
      <c r="X794" s="4"/>
      <c r="Y794" s="4">
        <v>8</v>
      </c>
      <c r="Z794" s="4" t="s">
        <v>62</v>
      </c>
      <c r="AA794" s="4" t="s">
        <v>63</v>
      </c>
      <c r="AB794" s="4" t="s">
        <v>73</v>
      </c>
      <c r="AC794" s="4" t="s">
        <v>75</v>
      </c>
      <c r="AD794" s="4">
        <v>15</v>
      </c>
      <c r="AE794" s="4"/>
      <c r="AF794" s="4"/>
      <c r="AG794" s="4" t="s">
        <v>800</v>
      </c>
      <c r="AH794" s="4" t="s">
        <v>801</v>
      </c>
      <c r="AI794" s="4" t="s">
        <v>64</v>
      </c>
      <c r="AJ794" s="4" t="s">
        <v>65</v>
      </c>
      <c r="AK794" s="4" t="s">
        <v>66</v>
      </c>
      <c r="AL794" s="4" t="s">
        <v>67</v>
      </c>
      <c r="AM794" s="4"/>
      <c r="AN794" s="4"/>
      <c r="AO794" s="4">
        <v>104</v>
      </c>
      <c r="AP794" s="4">
        <v>29</v>
      </c>
      <c r="AQ794" s="4"/>
      <c r="AR794" s="4"/>
      <c r="AS794" s="4">
        <v>2500</v>
      </c>
      <c r="AT794" s="4">
        <v>2500</v>
      </c>
      <c r="AU794" s="4"/>
      <c r="AV794" s="4"/>
      <c r="AW794" s="4"/>
      <c r="AX794" s="4"/>
      <c r="AY794" s="4"/>
      <c r="AZ794" s="4"/>
      <c r="BA794" s="4"/>
      <c r="BB794" s="4"/>
      <c r="BC794" s="4"/>
      <c r="BD794" s="4"/>
      <c r="BE794" s="4"/>
      <c r="BF794" s="4"/>
      <c r="BG794" s="4"/>
      <c r="BH794" s="4"/>
      <c r="BI794" s="4"/>
      <c r="BJ794" s="4"/>
      <c r="BK794" s="4"/>
      <c r="BL794" s="4"/>
      <c r="BM794" s="4"/>
      <c r="BN794" s="92" t="s">
        <v>2250</v>
      </c>
      <c r="BO794" s="4">
        <v>2</v>
      </c>
      <c r="BP794" s="4">
        <v>2</v>
      </c>
      <c r="BQ794" s="4">
        <v>31</v>
      </c>
      <c r="BR794" s="4" t="s">
        <v>110</v>
      </c>
      <c r="BS794" s="4"/>
      <c r="BT794" s="4" t="s">
        <v>998</v>
      </c>
      <c r="BU794" s="89">
        <v>44635</v>
      </c>
      <c r="BV794" s="4">
        <v>31135</v>
      </c>
      <c r="BW794" s="5"/>
      <c r="BX794" s="4" t="s">
        <v>63</v>
      </c>
      <c r="BY794" s="4" t="s">
        <v>63</v>
      </c>
      <c r="BZ794" s="4"/>
      <c r="CA794" s="4"/>
      <c r="CB794" s="4" t="s">
        <v>63</v>
      </c>
      <c r="CC794" s="4" t="s">
        <v>63</v>
      </c>
      <c r="CD794" s="4"/>
      <c r="CE794" s="4" t="s">
        <v>63</v>
      </c>
      <c r="CF794" s="4"/>
      <c r="CG794" s="4" t="s">
        <v>62</v>
      </c>
      <c r="CH794" s="4" t="s">
        <v>870</v>
      </c>
      <c r="CI794" s="4" t="s">
        <v>63</v>
      </c>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t="s">
        <v>905</v>
      </c>
      <c r="DK794" s="4" t="s">
        <v>906</v>
      </c>
      <c r="DL794" s="4"/>
      <c r="DM794" s="4"/>
      <c r="DN794" s="4" t="s">
        <v>63</v>
      </c>
      <c r="DO794" s="4" t="s">
        <v>1594</v>
      </c>
      <c r="DP794" s="4" t="s">
        <v>62</v>
      </c>
      <c r="DQ794" s="4" t="s">
        <v>77</v>
      </c>
      <c r="DR794" s="4" t="s">
        <v>2251</v>
      </c>
      <c r="DS794" s="4"/>
      <c r="DT794" s="4"/>
      <c r="DU794" s="4"/>
      <c r="DV794" s="4"/>
      <c r="DW794" s="4"/>
      <c r="DX794" s="4"/>
      <c r="DY794" s="4"/>
      <c r="DZ794" s="4"/>
      <c r="EA794" s="213"/>
      <c r="EB794" s="4">
        <v>5</v>
      </c>
      <c r="EC794" s="4">
        <v>5</v>
      </c>
      <c r="ED794" s="4"/>
      <c r="EE794" s="4" t="s">
        <v>2249</v>
      </c>
      <c r="EF794" s="4">
        <v>5</v>
      </c>
      <c r="EG794" s="4"/>
      <c r="EH794" s="4"/>
      <c r="EI794" s="4"/>
      <c r="EJ794" s="4"/>
      <c r="EK794" s="4"/>
      <c r="EL794" s="4"/>
      <c r="EM794" s="4"/>
      <c r="EN794" s="4"/>
      <c r="EO794" s="4"/>
      <c r="EP794" s="4"/>
      <c r="EQ794" s="4"/>
      <c r="ER794" s="4"/>
      <c r="ES794" s="4"/>
      <c r="ET794" s="4"/>
      <c r="EU794" s="4"/>
      <c r="EV794" s="4">
        <v>4500</v>
      </c>
      <c r="EW794" s="4">
        <v>457</v>
      </c>
      <c r="EX794" s="4">
        <v>347</v>
      </c>
      <c r="EY794" s="4">
        <v>408</v>
      </c>
      <c r="EZ794" s="4"/>
      <c r="FA794" s="4"/>
      <c r="FB794" s="4"/>
      <c r="FC794" s="4"/>
      <c r="FD794" s="4"/>
      <c r="FE794" s="4"/>
      <c r="FF794" s="4"/>
      <c r="FG794" s="4"/>
      <c r="FH794" s="4"/>
      <c r="FI794" s="4"/>
    </row>
    <row r="795" spans="1:165" x14ac:dyDescent="0.35">
      <c r="A795">
        <v>2023</v>
      </c>
      <c r="B795" t="s">
        <v>127</v>
      </c>
      <c r="C795" t="s">
        <v>165</v>
      </c>
      <c r="D795" t="s">
        <v>2247</v>
      </c>
      <c r="E795" t="s">
        <v>129</v>
      </c>
      <c r="F795">
        <v>17</v>
      </c>
      <c r="G795" s="209">
        <v>3.5</v>
      </c>
      <c r="H795">
        <v>6</v>
      </c>
      <c r="I795" t="s">
        <v>818</v>
      </c>
      <c r="J795">
        <v>19</v>
      </c>
      <c r="K795">
        <v>24</v>
      </c>
      <c r="L795">
        <v>21</v>
      </c>
      <c r="M795">
        <v>23.2713</v>
      </c>
      <c r="N795">
        <v>34.337400000000002</v>
      </c>
      <c r="O795">
        <v>27.218699999999998</v>
      </c>
      <c r="P795">
        <v>18.538399999999999</v>
      </c>
      <c r="Q795">
        <v>24.4556</v>
      </c>
      <c r="R795">
        <v>20.8035</v>
      </c>
      <c r="T795" t="s">
        <v>796</v>
      </c>
      <c r="U795" t="s">
        <v>797</v>
      </c>
      <c r="V795" t="s">
        <v>819</v>
      </c>
      <c r="W795" t="s">
        <v>820</v>
      </c>
      <c r="Y795">
        <v>8</v>
      </c>
      <c r="Z795" t="s">
        <v>62</v>
      </c>
      <c r="AA795" t="s">
        <v>63</v>
      </c>
      <c r="AB795" t="s">
        <v>73</v>
      </c>
      <c r="AC795" t="s">
        <v>75</v>
      </c>
      <c r="AD795">
        <v>15</v>
      </c>
      <c r="AG795" t="s">
        <v>800</v>
      </c>
      <c r="AH795" t="s">
        <v>801</v>
      </c>
      <c r="AI795" t="s">
        <v>64</v>
      </c>
      <c r="AJ795" t="s">
        <v>65</v>
      </c>
      <c r="AK795" t="s">
        <v>66</v>
      </c>
      <c r="AL795" t="s">
        <v>67</v>
      </c>
      <c r="AO795">
        <v>104</v>
      </c>
      <c r="AP795">
        <v>29</v>
      </c>
      <c r="AS795">
        <v>2600</v>
      </c>
      <c r="AT795">
        <v>2600</v>
      </c>
      <c r="BN795" s="192" t="s">
        <v>904</v>
      </c>
      <c r="BO795">
        <v>2</v>
      </c>
      <c r="BP795">
        <v>2</v>
      </c>
      <c r="BQ795">
        <v>31</v>
      </c>
      <c r="BR795" t="s">
        <v>110</v>
      </c>
      <c r="BT795" t="s">
        <v>998</v>
      </c>
      <c r="BU795" s="210">
        <v>44635</v>
      </c>
      <c r="BV795">
        <v>31138</v>
      </c>
      <c r="BX795" t="s">
        <v>63</v>
      </c>
      <c r="BY795" t="s">
        <v>63</v>
      </c>
      <c r="CB795" t="s">
        <v>63</v>
      </c>
      <c r="CC795" t="s">
        <v>63</v>
      </c>
      <c r="CE795" t="s">
        <v>63</v>
      </c>
      <c r="CG795" t="s">
        <v>62</v>
      </c>
      <c r="CH795" t="s">
        <v>870</v>
      </c>
      <c r="CI795" t="s">
        <v>63</v>
      </c>
      <c r="DJ795" t="s">
        <v>905</v>
      </c>
      <c r="DK795" t="s">
        <v>906</v>
      </c>
      <c r="DN795" t="s">
        <v>63</v>
      </c>
      <c r="DO795" t="s">
        <v>1594</v>
      </c>
      <c r="DP795" t="s">
        <v>62</v>
      </c>
      <c r="DQ795" t="s">
        <v>77</v>
      </c>
      <c r="EB795">
        <v>4</v>
      </c>
      <c r="EC795">
        <v>4</v>
      </c>
      <c r="EE795" t="s">
        <v>2252</v>
      </c>
      <c r="EF795">
        <v>5</v>
      </c>
      <c r="EV795">
        <v>5000</v>
      </c>
      <c r="EW795">
        <v>484</v>
      </c>
      <c r="EX795">
        <v>367</v>
      </c>
      <c r="EY795">
        <v>431</v>
      </c>
    </row>
    <row r="796" spans="1:165" x14ac:dyDescent="0.35">
      <c r="A796">
        <v>2023</v>
      </c>
      <c r="B796" t="s">
        <v>296</v>
      </c>
      <c r="C796" t="s">
        <v>1945</v>
      </c>
      <c r="D796" t="s">
        <v>2253</v>
      </c>
      <c r="E796" t="s">
        <v>113</v>
      </c>
      <c r="F796">
        <v>569</v>
      </c>
      <c r="G796" s="209">
        <v>1.5</v>
      </c>
      <c r="H796">
        <v>4</v>
      </c>
      <c r="I796" t="s">
        <v>1165</v>
      </c>
      <c r="J796">
        <v>24</v>
      </c>
      <c r="K796">
        <v>28</v>
      </c>
      <c r="L796">
        <v>26</v>
      </c>
      <c r="M796">
        <v>30.489899999999999</v>
      </c>
      <c r="N796">
        <v>40.361899999999999</v>
      </c>
      <c r="O796">
        <v>34.260800000000003</v>
      </c>
      <c r="P796">
        <v>23.730599999999999</v>
      </c>
      <c r="Q796">
        <v>28.3581</v>
      </c>
      <c r="R796">
        <v>25.6113</v>
      </c>
      <c r="T796" t="s">
        <v>796</v>
      </c>
      <c r="U796" t="s">
        <v>797</v>
      </c>
      <c r="V796" t="s">
        <v>73</v>
      </c>
      <c r="W796" t="s">
        <v>74</v>
      </c>
      <c r="Y796">
        <v>9</v>
      </c>
      <c r="Z796" t="s">
        <v>62</v>
      </c>
      <c r="AA796" t="s">
        <v>63</v>
      </c>
      <c r="AB796" t="s">
        <v>73</v>
      </c>
      <c r="AC796" t="s">
        <v>75</v>
      </c>
      <c r="AD796">
        <v>10</v>
      </c>
      <c r="AG796" t="s">
        <v>856</v>
      </c>
      <c r="AH796" t="s">
        <v>857</v>
      </c>
      <c r="AI796" t="s">
        <v>64</v>
      </c>
      <c r="AJ796" t="s">
        <v>65</v>
      </c>
      <c r="AK796" t="s">
        <v>66</v>
      </c>
      <c r="AL796" t="s">
        <v>67</v>
      </c>
      <c r="AO796">
        <v>104</v>
      </c>
      <c r="AP796">
        <v>30</v>
      </c>
      <c r="AS796">
        <v>1700</v>
      </c>
      <c r="AT796">
        <v>1700</v>
      </c>
      <c r="BN796" s="192" t="s">
        <v>1004</v>
      </c>
      <c r="BO796">
        <v>2</v>
      </c>
      <c r="BP796">
        <v>2</v>
      </c>
      <c r="BQ796">
        <v>31</v>
      </c>
      <c r="BR796" t="s">
        <v>110</v>
      </c>
      <c r="BT796" t="s">
        <v>998</v>
      </c>
      <c r="BU796" s="210">
        <v>44790</v>
      </c>
      <c r="BV796">
        <v>31996</v>
      </c>
      <c r="BX796" t="s">
        <v>63</v>
      </c>
      <c r="BY796" t="s">
        <v>63</v>
      </c>
      <c r="CB796" t="s">
        <v>63</v>
      </c>
      <c r="CC796" t="s">
        <v>63</v>
      </c>
      <c r="CE796" t="s">
        <v>63</v>
      </c>
      <c r="CG796" t="s">
        <v>62</v>
      </c>
      <c r="CH796" t="s">
        <v>1549</v>
      </c>
      <c r="CI796" t="s">
        <v>63</v>
      </c>
      <c r="DJ796" t="s">
        <v>806</v>
      </c>
      <c r="DK796" t="s">
        <v>807</v>
      </c>
      <c r="DN796" t="s">
        <v>63</v>
      </c>
      <c r="DO796" t="s">
        <v>825</v>
      </c>
      <c r="DP796" t="s">
        <v>62</v>
      </c>
      <c r="DQ796" t="s">
        <v>77</v>
      </c>
      <c r="EB796">
        <v>5</v>
      </c>
      <c r="EC796">
        <v>5</v>
      </c>
      <c r="EE796" t="s">
        <v>2089</v>
      </c>
      <c r="EF796">
        <v>7</v>
      </c>
      <c r="EV796">
        <v>500</v>
      </c>
      <c r="EW796">
        <v>375</v>
      </c>
      <c r="EX796">
        <v>313</v>
      </c>
      <c r="EY796">
        <v>347</v>
      </c>
    </row>
    <row r="797" spans="1:165" x14ac:dyDescent="0.35">
      <c r="A797">
        <v>2023</v>
      </c>
      <c r="B797" t="s">
        <v>1356</v>
      </c>
      <c r="C797" t="s">
        <v>1356</v>
      </c>
      <c r="D797" t="s">
        <v>2254</v>
      </c>
      <c r="E797" t="s">
        <v>1359</v>
      </c>
      <c r="F797">
        <v>201</v>
      </c>
      <c r="G797" s="209">
        <v>1.5</v>
      </c>
      <c r="H797">
        <v>4</v>
      </c>
      <c r="I797" t="s">
        <v>851</v>
      </c>
      <c r="J797">
        <v>27</v>
      </c>
      <c r="K797">
        <v>32</v>
      </c>
      <c r="L797">
        <v>29</v>
      </c>
      <c r="M797">
        <v>35</v>
      </c>
      <c r="N797">
        <v>45.7</v>
      </c>
      <c r="O797">
        <v>39.121899999999997</v>
      </c>
      <c r="P797">
        <v>26.8552</v>
      </c>
      <c r="Q797">
        <v>31.728899999999999</v>
      </c>
      <c r="R797">
        <v>28.849299999999999</v>
      </c>
      <c r="T797" t="s">
        <v>796</v>
      </c>
      <c r="U797" t="s">
        <v>797</v>
      </c>
      <c r="V797" t="s">
        <v>854</v>
      </c>
      <c r="W797" t="s">
        <v>855</v>
      </c>
      <c r="Y797">
        <v>1</v>
      </c>
      <c r="Z797" t="s">
        <v>62</v>
      </c>
      <c r="AA797" t="s">
        <v>63</v>
      </c>
      <c r="AB797" t="s">
        <v>73</v>
      </c>
      <c r="AC797" t="s">
        <v>75</v>
      </c>
      <c r="AD797">
        <v>10</v>
      </c>
      <c r="AG797" t="s">
        <v>856</v>
      </c>
      <c r="AH797" t="s">
        <v>857</v>
      </c>
      <c r="AI797" t="s">
        <v>64</v>
      </c>
      <c r="AJ797" t="s">
        <v>65</v>
      </c>
      <c r="AK797" t="s">
        <v>66</v>
      </c>
      <c r="AL797" t="s">
        <v>67</v>
      </c>
      <c r="AS797">
        <v>1550</v>
      </c>
      <c r="AT797">
        <v>1550</v>
      </c>
      <c r="BN797" s="192" t="s">
        <v>1004</v>
      </c>
      <c r="BO797">
        <v>2</v>
      </c>
      <c r="BP797">
        <v>2</v>
      </c>
      <c r="BQ797">
        <v>31</v>
      </c>
      <c r="BR797" t="s">
        <v>110</v>
      </c>
      <c r="BT797" t="s">
        <v>998</v>
      </c>
      <c r="BU797" s="210">
        <v>44826</v>
      </c>
      <c r="BV797">
        <v>32081</v>
      </c>
      <c r="BX797" t="s">
        <v>63</v>
      </c>
      <c r="BY797" t="s">
        <v>63</v>
      </c>
      <c r="CB797" t="s">
        <v>63</v>
      </c>
      <c r="CC797" t="s">
        <v>63</v>
      </c>
      <c r="CE797" t="s">
        <v>63</v>
      </c>
      <c r="CG797" t="s">
        <v>62</v>
      </c>
      <c r="CH797" t="s">
        <v>1360</v>
      </c>
      <c r="CI797" t="s">
        <v>63</v>
      </c>
      <c r="CJ797" t="s">
        <v>1361</v>
      </c>
      <c r="DJ797" t="s">
        <v>806</v>
      </c>
      <c r="DK797" t="s">
        <v>807</v>
      </c>
      <c r="DL797" t="s">
        <v>63</v>
      </c>
      <c r="DM797" t="s">
        <v>63</v>
      </c>
      <c r="DN797" t="s">
        <v>63</v>
      </c>
      <c r="DO797" t="s">
        <v>1244</v>
      </c>
      <c r="DP797" t="s">
        <v>62</v>
      </c>
      <c r="DQ797" t="s">
        <v>77</v>
      </c>
      <c r="EB797">
        <v>6</v>
      </c>
      <c r="EC797">
        <v>6</v>
      </c>
      <c r="EE797" t="s">
        <v>2255</v>
      </c>
      <c r="EF797">
        <v>6</v>
      </c>
      <c r="EU797">
        <v>250</v>
      </c>
      <c r="EW797">
        <v>328</v>
      </c>
      <c r="EX797">
        <v>277</v>
      </c>
      <c r="EY797">
        <v>305</v>
      </c>
    </row>
    <row r="798" spans="1:165" x14ac:dyDescent="0.35">
      <c r="A798">
        <v>2023</v>
      </c>
      <c r="B798" t="s">
        <v>1356</v>
      </c>
      <c r="C798" t="s">
        <v>1356</v>
      </c>
      <c r="D798" t="s">
        <v>2254</v>
      </c>
      <c r="E798" t="s">
        <v>1359</v>
      </c>
      <c r="F798">
        <v>211</v>
      </c>
      <c r="G798" s="209">
        <v>2</v>
      </c>
      <c r="H798">
        <v>4</v>
      </c>
      <c r="I798" t="s">
        <v>851</v>
      </c>
      <c r="J798">
        <v>40</v>
      </c>
      <c r="K798">
        <v>34</v>
      </c>
      <c r="L798">
        <v>37</v>
      </c>
      <c r="M798">
        <v>56.1</v>
      </c>
      <c r="N798">
        <v>49.5</v>
      </c>
      <c r="O798">
        <v>52.924500000000002</v>
      </c>
      <c r="P798">
        <v>40.371200000000002</v>
      </c>
      <c r="Q798">
        <v>34.080199999999998</v>
      </c>
      <c r="R798">
        <v>37.274900000000002</v>
      </c>
      <c r="T798" t="s">
        <v>852</v>
      </c>
      <c r="U798" t="s">
        <v>853</v>
      </c>
      <c r="V798" t="s">
        <v>854</v>
      </c>
      <c r="W798" t="s">
        <v>855</v>
      </c>
      <c r="Y798">
        <v>1</v>
      </c>
      <c r="Z798" t="s">
        <v>62</v>
      </c>
      <c r="AA798" t="s">
        <v>63</v>
      </c>
      <c r="AB798" t="s">
        <v>73</v>
      </c>
      <c r="AC798" t="s">
        <v>75</v>
      </c>
      <c r="AD798">
        <v>10</v>
      </c>
      <c r="AG798" t="s">
        <v>856</v>
      </c>
      <c r="AH798" t="s">
        <v>857</v>
      </c>
      <c r="AI798" t="s">
        <v>64</v>
      </c>
      <c r="AJ798" t="s">
        <v>65</v>
      </c>
      <c r="AK798" t="s">
        <v>66</v>
      </c>
      <c r="AL798" t="s">
        <v>67</v>
      </c>
      <c r="AS798">
        <v>1200</v>
      </c>
      <c r="AT798">
        <v>1200</v>
      </c>
      <c r="BN798" s="192" t="s">
        <v>1571</v>
      </c>
      <c r="BO798">
        <v>2</v>
      </c>
      <c r="BP798">
        <v>2</v>
      </c>
      <c r="BQ798">
        <v>31</v>
      </c>
      <c r="BR798" t="s">
        <v>110</v>
      </c>
      <c r="BT798" t="s">
        <v>998</v>
      </c>
      <c r="BU798" s="210">
        <v>44855</v>
      </c>
      <c r="BV798">
        <v>32093</v>
      </c>
      <c r="BX798" t="s">
        <v>63</v>
      </c>
      <c r="BY798" t="s">
        <v>63</v>
      </c>
      <c r="CB798" t="s">
        <v>63</v>
      </c>
      <c r="CC798" t="s">
        <v>63</v>
      </c>
      <c r="CE798" t="s">
        <v>63</v>
      </c>
      <c r="CG798" t="s">
        <v>62</v>
      </c>
      <c r="CH798" t="s">
        <v>1368</v>
      </c>
      <c r="CI798" t="s">
        <v>63</v>
      </c>
      <c r="CK798" t="s">
        <v>83</v>
      </c>
      <c r="CM798">
        <v>1</v>
      </c>
      <c r="CN798" t="s">
        <v>84</v>
      </c>
      <c r="CP798">
        <v>263</v>
      </c>
      <c r="CQ798">
        <v>4.0999999999999996</v>
      </c>
      <c r="CR798">
        <v>77.3</v>
      </c>
      <c r="CS798" t="s">
        <v>85</v>
      </c>
      <c r="CV798" t="s">
        <v>86</v>
      </c>
      <c r="CX798" t="s">
        <v>135</v>
      </c>
      <c r="CY798" t="s">
        <v>63</v>
      </c>
      <c r="DD798">
        <v>1</v>
      </c>
      <c r="DE798" t="s">
        <v>88</v>
      </c>
      <c r="DF798" t="s">
        <v>182</v>
      </c>
      <c r="DG798">
        <v>135</v>
      </c>
      <c r="DJ798" t="s">
        <v>806</v>
      </c>
      <c r="DK798" t="s">
        <v>807</v>
      </c>
      <c r="DL798" t="s">
        <v>63</v>
      </c>
      <c r="DM798" t="s">
        <v>63</v>
      </c>
      <c r="DN798" t="s">
        <v>63</v>
      </c>
      <c r="DO798" t="s">
        <v>1244</v>
      </c>
      <c r="DP798" t="s">
        <v>62</v>
      </c>
      <c r="DQ798" t="s">
        <v>77</v>
      </c>
      <c r="EB798">
        <v>7</v>
      </c>
      <c r="EC798">
        <v>7</v>
      </c>
      <c r="EE798" t="s">
        <v>2100</v>
      </c>
      <c r="EF798">
        <v>7</v>
      </c>
      <c r="EU798">
        <v>2000</v>
      </c>
      <c r="EW798">
        <v>218</v>
      </c>
      <c r="EX798">
        <v>259</v>
      </c>
      <c r="EY798">
        <v>237</v>
      </c>
    </row>
    <row r="799" spans="1:165" x14ac:dyDescent="0.35">
      <c r="A799">
        <v>2023</v>
      </c>
      <c r="B799" t="s">
        <v>1356</v>
      </c>
      <c r="C799" t="s">
        <v>1356</v>
      </c>
      <c r="D799" t="s">
        <v>2256</v>
      </c>
      <c r="E799" t="s">
        <v>1359</v>
      </c>
      <c r="F799">
        <v>381</v>
      </c>
      <c r="G799" s="209">
        <v>3.5</v>
      </c>
      <c r="H799">
        <v>6</v>
      </c>
      <c r="I799" t="s">
        <v>1114</v>
      </c>
      <c r="J799">
        <v>19</v>
      </c>
      <c r="K799">
        <v>24</v>
      </c>
      <c r="L799">
        <v>21</v>
      </c>
      <c r="M799">
        <v>24.4</v>
      </c>
      <c r="N799">
        <v>34.4</v>
      </c>
      <c r="O799">
        <v>28.072199999999999</v>
      </c>
      <c r="P799">
        <v>19.366299999999999</v>
      </c>
      <c r="Q799">
        <v>24.496700000000001</v>
      </c>
      <c r="R799">
        <v>21.381399999999999</v>
      </c>
      <c r="T799" t="s">
        <v>852</v>
      </c>
      <c r="U799" t="s">
        <v>853</v>
      </c>
      <c r="V799" t="s">
        <v>819</v>
      </c>
      <c r="W799" t="s">
        <v>820</v>
      </c>
      <c r="Y799">
        <v>9</v>
      </c>
      <c r="Z799" t="s">
        <v>62</v>
      </c>
      <c r="AA799" t="s">
        <v>63</v>
      </c>
      <c r="AB799" t="s">
        <v>73</v>
      </c>
      <c r="AC799" t="s">
        <v>75</v>
      </c>
      <c r="AD799">
        <v>10</v>
      </c>
      <c r="AG799" t="s">
        <v>856</v>
      </c>
      <c r="AH799" t="s">
        <v>857</v>
      </c>
      <c r="AI799" t="s">
        <v>64</v>
      </c>
      <c r="AJ799" t="s">
        <v>65</v>
      </c>
      <c r="AK799" t="s">
        <v>66</v>
      </c>
      <c r="AL799" t="s">
        <v>67</v>
      </c>
      <c r="AS799">
        <v>2100</v>
      </c>
      <c r="AT799">
        <v>2100</v>
      </c>
      <c r="BN799" s="192" t="s">
        <v>1004</v>
      </c>
      <c r="BO799">
        <v>2</v>
      </c>
      <c r="BP799">
        <v>2</v>
      </c>
      <c r="BQ799">
        <v>31</v>
      </c>
      <c r="BR799" t="s">
        <v>110</v>
      </c>
      <c r="BT799" t="s">
        <v>998</v>
      </c>
      <c r="BU799" s="210">
        <v>44845</v>
      </c>
      <c r="BV799">
        <v>32184</v>
      </c>
      <c r="BX799" t="s">
        <v>63</v>
      </c>
      <c r="BY799" t="s">
        <v>63</v>
      </c>
      <c r="CB799" t="s">
        <v>63</v>
      </c>
      <c r="CC799" t="s">
        <v>63</v>
      </c>
      <c r="CE799" t="s">
        <v>62</v>
      </c>
      <c r="CF799" t="s">
        <v>1367</v>
      </c>
      <c r="CG799" t="s">
        <v>62</v>
      </c>
      <c r="CH799" t="s">
        <v>1361</v>
      </c>
      <c r="CI799" t="s">
        <v>62</v>
      </c>
      <c r="CJ799" t="s">
        <v>1361</v>
      </c>
      <c r="DJ799" t="s">
        <v>806</v>
      </c>
      <c r="DK799" t="s">
        <v>807</v>
      </c>
      <c r="DL799" t="s">
        <v>63</v>
      </c>
      <c r="DM799" t="s">
        <v>63</v>
      </c>
      <c r="DN799" t="s">
        <v>63</v>
      </c>
      <c r="DO799" t="s">
        <v>1244</v>
      </c>
      <c r="DP799" t="s">
        <v>62</v>
      </c>
      <c r="DQ799" t="s">
        <v>77</v>
      </c>
      <c r="EB799">
        <v>4</v>
      </c>
      <c r="EC799">
        <v>4</v>
      </c>
      <c r="EE799" t="s">
        <v>2006</v>
      </c>
      <c r="EF799">
        <v>3</v>
      </c>
      <c r="EV799">
        <v>2500</v>
      </c>
      <c r="EW799">
        <v>459</v>
      </c>
      <c r="EX799">
        <v>364</v>
      </c>
      <c r="EY799">
        <v>416</v>
      </c>
    </row>
    <row r="800" spans="1:165" x14ac:dyDescent="0.35">
      <c r="A800">
        <v>2023</v>
      </c>
      <c r="B800" t="s">
        <v>127</v>
      </c>
      <c r="C800" t="s">
        <v>128</v>
      </c>
      <c r="D800" t="s">
        <v>2257</v>
      </c>
      <c r="E800" t="s">
        <v>129</v>
      </c>
      <c r="F800">
        <v>29</v>
      </c>
      <c r="G800" s="209">
        <v>1.6</v>
      </c>
      <c r="H800">
        <v>4</v>
      </c>
      <c r="I800" t="s">
        <v>1010</v>
      </c>
      <c r="J800">
        <v>27</v>
      </c>
      <c r="K800">
        <v>32</v>
      </c>
      <c r="L800">
        <v>29</v>
      </c>
      <c r="M800">
        <v>34.998899999999999</v>
      </c>
      <c r="N800">
        <v>45.748600000000003</v>
      </c>
      <c r="O800">
        <v>39.1372</v>
      </c>
      <c r="P800">
        <v>26.854500000000002</v>
      </c>
      <c r="Q800">
        <v>31.7592</v>
      </c>
      <c r="R800">
        <v>28.860099999999999</v>
      </c>
      <c r="T800" t="s">
        <v>796</v>
      </c>
      <c r="U800" t="s">
        <v>797</v>
      </c>
      <c r="V800" t="s">
        <v>798</v>
      </c>
      <c r="W800" t="s">
        <v>799</v>
      </c>
      <c r="Y800">
        <v>7</v>
      </c>
      <c r="Z800" t="s">
        <v>63</v>
      </c>
      <c r="AA800" t="s">
        <v>63</v>
      </c>
      <c r="AB800" t="s">
        <v>73</v>
      </c>
      <c r="AC800" t="s">
        <v>75</v>
      </c>
      <c r="AD800">
        <v>15</v>
      </c>
      <c r="AG800" t="s">
        <v>856</v>
      </c>
      <c r="AH800" t="s">
        <v>857</v>
      </c>
      <c r="AI800" t="s">
        <v>64</v>
      </c>
      <c r="AJ800" t="s">
        <v>65</v>
      </c>
      <c r="AK800" t="s">
        <v>66</v>
      </c>
      <c r="AL800" t="s">
        <v>67</v>
      </c>
      <c r="AS800">
        <v>1550</v>
      </c>
      <c r="AT800">
        <v>1550</v>
      </c>
      <c r="BN800" s="192" t="s">
        <v>1004</v>
      </c>
      <c r="BO800">
        <v>2</v>
      </c>
      <c r="BP800">
        <v>2</v>
      </c>
      <c r="BQ800">
        <v>31</v>
      </c>
      <c r="BR800" t="s">
        <v>110</v>
      </c>
      <c r="BT800" t="s">
        <v>998</v>
      </c>
      <c r="BU800" s="210">
        <v>44692</v>
      </c>
      <c r="BV800">
        <v>31273</v>
      </c>
      <c r="BX800" t="s">
        <v>63</v>
      </c>
      <c r="BY800" t="s">
        <v>63</v>
      </c>
      <c r="CB800" t="s">
        <v>63</v>
      </c>
      <c r="CC800" t="s">
        <v>63</v>
      </c>
      <c r="CE800" t="s">
        <v>63</v>
      </c>
      <c r="CG800" t="s">
        <v>62</v>
      </c>
      <c r="CH800" t="s">
        <v>1597</v>
      </c>
      <c r="CI800" t="s">
        <v>63</v>
      </c>
      <c r="DJ800" t="s">
        <v>806</v>
      </c>
      <c r="DK800" t="s">
        <v>807</v>
      </c>
      <c r="DN800" t="s">
        <v>63</v>
      </c>
      <c r="DO800" t="s">
        <v>1598</v>
      </c>
      <c r="DP800" t="s">
        <v>62</v>
      </c>
      <c r="DQ800" t="s">
        <v>77</v>
      </c>
      <c r="EB800">
        <v>6</v>
      </c>
      <c r="EC800">
        <v>6</v>
      </c>
      <c r="EE800" t="s">
        <v>2104</v>
      </c>
      <c r="EF800">
        <v>5</v>
      </c>
      <c r="EU800">
        <v>250</v>
      </c>
      <c r="EW800">
        <v>334</v>
      </c>
      <c r="EX800">
        <v>282</v>
      </c>
      <c r="EY800">
        <v>311</v>
      </c>
    </row>
    <row r="801" spans="1:155" x14ac:dyDescent="0.35">
      <c r="A801">
        <v>2023</v>
      </c>
      <c r="B801" t="s">
        <v>127</v>
      </c>
      <c r="C801" t="s">
        <v>128</v>
      </c>
      <c r="D801" t="s">
        <v>2257</v>
      </c>
      <c r="E801" t="s">
        <v>129</v>
      </c>
      <c r="F801">
        <v>31</v>
      </c>
      <c r="G801" s="209">
        <v>2</v>
      </c>
      <c r="H801">
        <v>4</v>
      </c>
      <c r="I801" t="s">
        <v>1410</v>
      </c>
      <c r="J801">
        <v>28</v>
      </c>
      <c r="K801">
        <v>33</v>
      </c>
      <c r="L801">
        <v>30</v>
      </c>
      <c r="M801">
        <v>36.2087</v>
      </c>
      <c r="N801">
        <v>47.387300000000003</v>
      </c>
      <c r="O801">
        <v>40.508899999999997</v>
      </c>
      <c r="P801">
        <v>27.677600000000002</v>
      </c>
      <c r="Q801">
        <v>32.777799999999999</v>
      </c>
      <c r="R801">
        <v>29.761500000000002</v>
      </c>
      <c r="T801" t="s">
        <v>852</v>
      </c>
      <c r="U801" t="s">
        <v>853</v>
      </c>
      <c r="V801" t="s">
        <v>895</v>
      </c>
      <c r="W801" t="s">
        <v>896</v>
      </c>
      <c r="Y801">
        <v>1</v>
      </c>
      <c r="Z801" t="s">
        <v>62</v>
      </c>
      <c r="AA801" t="s">
        <v>63</v>
      </c>
      <c r="AB801" t="s">
        <v>73</v>
      </c>
      <c r="AC801" t="s">
        <v>75</v>
      </c>
      <c r="AD801">
        <v>15</v>
      </c>
      <c r="AG801" t="s">
        <v>856</v>
      </c>
      <c r="AH801" t="s">
        <v>857</v>
      </c>
      <c r="AI801" t="s">
        <v>64</v>
      </c>
      <c r="AJ801" t="s">
        <v>65</v>
      </c>
      <c r="AK801" t="s">
        <v>66</v>
      </c>
      <c r="AL801" t="s">
        <v>67</v>
      </c>
      <c r="AS801">
        <v>1500</v>
      </c>
      <c r="AT801">
        <v>1500</v>
      </c>
      <c r="BO801">
        <v>2</v>
      </c>
      <c r="BP801">
        <v>2</v>
      </c>
      <c r="BQ801">
        <v>31</v>
      </c>
      <c r="BR801" t="s">
        <v>110</v>
      </c>
      <c r="BT801" t="s">
        <v>998</v>
      </c>
      <c r="BU801" s="210">
        <v>44692</v>
      </c>
      <c r="BV801">
        <v>31282</v>
      </c>
      <c r="BX801" t="s">
        <v>63</v>
      </c>
      <c r="BY801" t="s">
        <v>63</v>
      </c>
      <c r="CB801" t="s">
        <v>63</v>
      </c>
      <c r="CC801" t="s">
        <v>63</v>
      </c>
      <c r="CE801" t="s">
        <v>63</v>
      </c>
      <c r="CG801" t="s">
        <v>62</v>
      </c>
      <c r="CH801" t="s">
        <v>1597</v>
      </c>
      <c r="CI801" t="s">
        <v>63</v>
      </c>
      <c r="DJ801" t="s">
        <v>864</v>
      </c>
      <c r="DK801" t="s">
        <v>865</v>
      </c>
      <c r="DN801" t="s">
        <v>63</v>
      </c>
      <c r="DO801" t="s">
        <v>1598</v>
      </c>
      <c r="DP801" t="s">
        <v>62</v>
      </c>
      <c r="DQ801" t="s">
        <v>77</v>
      </c>
      <c r="EB801">
        <v>6</v>
      </c>
      <c r="EC801">
        <v>6</v>
      </c>
      <c r="EE801" t="s">
        <v>2105</v>
      </c>
      <c r="EF801">
        <v>7</v>
      </c>
      <c r="EU801">
        <v>500</v>
      </c>
      <c r="EW801">
        <v>323</v>
      </c>
      <c r="EX801">
        <v>273</v>
      </c>
      <c r="EY801">
        <v>301</v>
      </c>
    </row>
    <row r="802" spans="1:155" x14ac:dyDescent="0.35">
      <c r="A802">
        <v>2023</v>
      </c>
      <c r="B802" t="s">
        <v>127</v>
      </c>
      <c r="C802" t="s">
        <v>128</v>
      </c>
      <c r="D802" t="s">
        <v>2258</v>
      </c>
      <c r="E802" t="s">
        <v>129</v>
      </c>
      <c r="F802">
        <v>19</v>
      </c>
      <c r="G802" s="209">
        <v>3.8</v>
      </c>
      <c r="H802">
        <v>6</v>
      </c>
      <c r="I802" t="s">
        <v>818</v>
      </c>
      <c r="J802">
        <v>19</v>
      </c>
      <c r="K802">
        <v>25</v>
      </c>
      <c r="L802">
        <v>21</v>
      </c>
      <c r="M802">
        <v>23.492999999999999</v>
      </c>
      <c r="N802">
        <v>34.847299999999997</v>
      </c>
      <c r="O802">
        <v>27.529499999999999</v>
      </c>
      <c r="P802">
        <v>18.701499999999999</v>
      </c>
      <c r="Q802">
        <v>24.79</v>
      </c>
      <c r="R802">
        <v>21.025200000000002</v>
      </c>
      <c r="T802" t="s">
        <v>852</v>
      </c>
      <c r="U802" t="s">
        <v>853</v>
      </c>
      <c r="V802" t="s">
        <v>819</v>
      </c>
      <c r="W802" t="s">
        <v>820</v>
      </c>
      <c r="Y802">
        <v>8</v>
      </c>
      <c r="Z802" t="s">
        <v>62</v>
      </c>
      <c r="AA802" t="s">
        <v>63</v>
      </c>
      <c r="AB802" t="s">
        <v>73</v>
      </c>
      <c r="AC802" t="s">
        <v>75</v>
      </c>
      <c r="AD802">
        <v>15</v>
      </c>
      <c r="AG802" t="s">
        <v>856</v>
      </c>
      <c r="AH802" t="s">
        <v>857</v>
      </c>
      <c r="AI802" t="s">
        <v>64</v>
      </c>
      <c r="AJ802" t="s">
        <v>65</v>
      </c>
      <c r="AK802" t="s">
        <v>66</v>
      </c>
      <c r="AL802" t="s">
        <v>67</v>
      </c>
      <c r="AO802">
        <v>155</v>
      </c>
      <c r="AP802">
        <v>18</v>
      </c>
      <c r="AS802">
        <v>2100</v>
      </c>
      <c r="AT802">
        <v>2100</v>
      </c>
      <c r="BN802" s="192" t="s">
        <v>1004</v>
      </c>
      <c r="BO802">
        <v>2</v>
      </c>
      <c r="BP802">
        <v>2</v>
      </c>
      <c r="BQ802">
        <v>31</v>
      </c>
      <c r="BR802" t="s">
        <v>110</v>
      </c>
      <c r="BT802" t="s">
        <v>998</v>
      </c>
      <c r="BU802" s="210">
        <v>44680</v>
      </c>
      <c r="BV802">
        <v>31209</v>
      </c>
      <c r="BX802" t="s">
        <v>63</v>
      </c>
      <c r="BY802" t="s">
        <v>63</v>
      </c>
      <c r="CB802" t="s">
        <v>63</v>
      </c>
      <c r="CC802" t="s">
        <v>63</v>
      </c>
      <c r="CE802" t="s">
        <v>63</v>
      </c>
      <c r="CG802" t="s">
        <v>62</v>
      </c>
      <c r="CH802" t="s">
        <v>1597</v>
      </c>
      <c r="CI802" t="s">
        <v>63</v>
      </c>
      <c r="DJ802" t="s">
        <v>806</v>
      </c>
      <c r="DK802" t="s">
        <v>807</v>
      </c>
      <c r="DN802" t="s">
        <v>63</v>
      </c>
      <c r="DO802" t="s">
        <v>2109</v>
      </c>
      <c r="DP802" t="s">
        <v>63</v>
      </c>
      <c r="DQ802" t="s">
        <v>69</v>
      </c>
      <c r="EB802">
        <v>4</v>
      </c>
      <c r="EC802">
        <v>4</v>
      </c>
      <c r="EE802" t="s">
        <v>2110</v>
      </c>
      <c r="EF802">
        <v>5</v>
      </c>
      <c r="EV802">
        <v>2500</v>
      </c>
      <c r="EW802">
        <v>475</v>
      </c>
      <c r="EX802">
        <v>358</v>
      </c>
      <c r="EY802">
        <v>422</v>
      </c>
    </row>
    <row r="803" spans="1:155" x14ac:dyDescent="0.35">
      <c r="A803">
        <v>2023</v>
      </c>
      <c r="B803" t="s">
        <v>127</v>
      </c>
      <c r="C803" t="s">
        <v>128</v>
      </c>
      <c r="D803" t="s">
        <v>2259</v>
      </c>
      <c r="E803" t="s">
        <v>129</v>
      </c>
      <c r="F803">
        <v>46</v>
      </c>
      <c r="G803" s="209">
        <v>2.5</v>
      </c>
      <c r="H803">
        <v>4</v>
      </c>
      <c r="I803" t="s">
        <v>795</v>
      </c>
      <c r="J803">
        <v>19</v>
      </c>
      <c r="K803">
        <v>27</v>
      </c>
      <c r="L803">
        <v>22</v>
      </c>
      <c r="M803">
        <v>24.430499999999999</v>
      </c>
      <c r="N803">
        <v>38.5199</v>
      </c>
      <c r="O803">
        <v>29.2439</v>
      </c>
      <c r="P803">
        <v>19.3886</v>
      </c>
      <c r="Q803">
        <v>27.176100000000002</v>
      </c>
      <c r="R803">
        <v>22.258900000000001</v>
      </c>
      <c r="T803" t="s">
        <v>796</v>
      </c>
      <c r="U803" t="s">
        <v>797</v>
      </c>
      <c r="V803" t="s">
        <v>798</v>
      </c>
      <c r="W803" t="s">
        <v>799</v>
      </c>
      <c r="Y803">
        <v>8</v>
      </c>
      <c r="Z803" t="s">
        <v>63</v>
      </c>
      <c r="AA803" t="s">
        <v>63</v>
      </c>
      <c r="AB803" t="s">
        <v>73</v>
      </c>
      <c r="AC803" t="s">
        <v>75</v>
      </c>
      <c r="AD803">
        <v>15</v>
      </c>
      <c r="AG803" t="s">
        <v>856</v>
      </c>
      <c r="AH803" t="s">
        <v>857</v>
      </c>
      <c r="AI803" t="s">
        <v>64</v>
      </c>
      <c r="AJ803" t="s">
        <v>65</v>
      </c>
      <c r="AK803" t="s">
        <v>66</v>
      </c>
      <c r="AL803" t="s">
        <v>67</v>
      </c>
      <c r="AS803">
        <v>2000</v>
      </c>
      <c r="AT803">
        <v>2000</v>
      </c>
      <c r="BN803" s="192" t="s">
        <v>904</v>
      </c>
      <c r="BO803">
        <v>2</v>
      </c>
      <c r="BP803">
        <v>2</v>
      </c>
      <c r="BQ803">
        <v>31</v>
      </c>
      <c r="BR803" t="s">
        <v>110</v>
      </c>
      <c r="BT803" t="s">
        <v>998</v>
      </c>
      <c r="BU803" s="210">
        <v>44743</v>
      </c>
      <c r="BV803">
        <v>31675</v>
      </c>
      <c r="BX803" t="s">
        <v>63</v>
      </c>
      <c r="BY803" t="s">
        <v>63</v>
      </c>
      <c r="CB803" t="s">
        <v>63</v>
      </c>
      <c r="CC803" t="s">
        <v>63</v>
      </c>
      <c r="CE803" t="s">
        <v>63</v>
      </c>
      <c r="CG803" t="s">
        <v>62</v>
      </c>
      <c r="CH803" t="s">
        <v>1765</v>
      </c>
      <c r="CI803" t="s">
        <v>63</v>
      </c>
      <c r="DJ803" t="s">
        <v>905</v>
      </c>
      <c r="DK803" t="s">
        <v>906</v>
      </c>
      <c r="DN803" t="s">
        <v>63</v>
      </c>
      <c r="DO803" t="s">
        <v>1594</v>
      </c>
      <c r="DP803" t="s">
        <v>63</v>
      </c>
      <c r="DQ803" t="s">
        <v>69</v>
      </c>
      <c r="EB803">
        <v>5</v>
      </c>
      <c r="EC803">
        <v>5</v>
      </c>
      <c r="EE803" t="s">
        <v>2260</v>
      </c>
      <c r="EF803">
        <v>5</v>
      </c>
      <c r="EV803">
        <v>2000</v>
      </c>
      <c r="EW803">
        <v>462</v>
      </c>
      <c r="EX803">
        <v>330</v>
      </c>
      <c r="EY803">
        <v>402</v>
      </c>
    </row>
    <row r="804" spans="1:155" x14ac:dyDescent="0.35">
      <c r="A804">
        <v>2023</v>
      </c>
      <c r="B804" t="s">
        <v>127</v>
      </c>
      <c r="C804" t="s">
        <v>128</v>
      </c>
      <c r="D804" t="s">
        <v>2259</v>
      </c>
      <c r="E804" t="s">
        <v>129</v>
      </c>
      <c r="F804">
        <v>44</v>
      </c>
      <c r="G804" s="209">
        <v>2.5</v>
      </c>
      <c r="H804">
        <v>4</v>
      </c>
      <c r="I804" t="s">
        <v>818</v>
      </c>
      <c r="J804">
        <v>21</v>
      </c>
      <c r="K804">
        <v>25</v>
      </c>
      <c r="L804">
        <v>23</v>
      </c>
      <c r="M804">
        <v>26.8</v>
      </c>
      <c r="N804">
        <v>37.299999999999997</v>
      </c>
      <c r="O804">
        <v>30.6873</v>
      </c>
      <c r="P804">
        <v>21.1067</v>
      </c>
      <c r="Q804">
        <v>24.8627</v>
      </c>
      <c r="R804">
        <v>22.6462</v>
      </c>
      <c r="T804" t="s">
        <v>852</v>
      </c>
      <c r="U804" t="s">
        <v>853</v>
      </c>
      <c r="V804" t="s">
        <v>819</v>
      </c>
      <c r="W804" t="s">
        <v>820</v>
      </c>
      <c r="Y804">
        <v>8</v>
      </c>
      <c r="Z804" t="s">
        <v>62</v>
      </c>
      <c r="AA804" t="s">
        <v>63</v>
      </c>
      <c r="AB804" t="s">
        <v>73</v>
      </c>
      <c r="AC804" t="s">
        <v>75</v>
      </c>
      <c r="AD804">
        <v>15</v>
      </c>
      <c r="AG804" t="s">
        <v>856</v>
      </c>
      <c r="AH804" t="s">
        <v>857</v>
      </c>
      <c r="AI804" t="s">
        <v>64</v>
      </c>
      <c r="AJ804" t="s">
        <v>65</v>
      </c>
      <c r="AK804" t="s">
        <v>66</v>
      </c>
      <c r="AL804" t="s">
        <v>67</v>
      </c>
      <c r="AS804">
        <v>1900</v>
      </c>
      <c r="AT804">
        <v>1900</v>
      </c>
      <c r="BN804" s="192" t="s">
        <v>904</v>
      </c>
      <c r="BO804">
        <v>2</v>
      </c>
      <c r="BP804">
        <v>2</v>
      </c>
      <c r="BQ804">
        <v>31</v>
      </c>
      <c r="BR804" t="s">
        <v>110</v>
      </c>
      <c r="BT804" t="s">
        <v>1289</v>
      </c>
      <c r="BU804" s="210">
        <v>44743</v>
      </c>
      <c r="BV804">
        <v>31622</v>
      </c>
      <c r="BX804" t="s">
        <v>63</v>
      </c>
      <c r="BY804" t="s">
        <v>63</v>
      </c>
      <c r="CB804" t="s">
        <v>63</v>
      </c>
      <c r="CC804" t="s">
        <v>63</v>
      </c>
      <c r="CE804" t="s">
        <v>63</v>
      </c>
      <c r="CG804" t="s">
        <v>62</v>
      </c>
      <c r="CH804" t="s">
        <v>1765</v>
      </c>
      <c r="CI804" t="s">
        <v>63</v>
      </c>
      <c r="DJ804" t="s">
        <v>905</v>
      </c>
      <c r="DK804" t="s">
        <v>906</v>
      </c>
      <c r="DN804" t="s">
        <v>63</v>
      </c>
      <c r="DO804" t="s">
        <v>1598</v>
      </c>
      <c r="DP804" t="s">
        <v>63</v>
      </c>
      <c r="DQ804" t="s">
        <v>69</v>
      </c>
      <c r="EB804">
        <v>5</v>
      </c>
      <c r="EC804">
        <v>5</v>
      </c>
      <c r="EE804" t="s">
        <v>2112</v>
      </c>
      <c r="EF804">
        <v>5</v>
      </c>
      <c r="EV804">
        <v>1500</v>
      </c>
      <c r="EW804">
        <v>420</v>
      </c>
      <c r="EX804">
        <v>354</v>
      </c>
      <c r="EY804">
        <v>390</v>
      </c>
    </row>
    <row r="805" spans="1:155" x14ac:dyDescent="0.35">
      <c r="A805">
        <v>2023</v>
      </c>
      <c r="B805" t="s">
        <v>127</v>
      </c>
      <c r="C805" t="s">
        <v>128</v>
      </c>
      <c r="D805" t="s">
        <v>2261</v>
      </c>
      <c r="E805" t="s">
        <v>129</v>
      </c>
      <c r="F805">
        <v>49</v>
      </c>
      <c r="G805" s="209">
        <v>2.5</v>
      </c>
      <c r="H805">
        <v>4</v>
      </c>
      <c r="I805" t="s">
        <v>795</v>
      </c>
      <c r="J805">
        <v>21</v>
      </c>
      <c r="K805">
        <v>28</v>
      </c>
      <c r="L805">
        <v>24</v>
      </c>
      <c r="M805">
        <v>27.3</v>
      </c>
      <c r="N805">
        <v>39.299999999999997</v>
      </c>
      <c r="O805">
        <v>31.648700000000002</v>
      </c>
      <c r="P805">
        <v>21.465900000000001</v>
      </c>
      <c r="Q805">
        <v>27.677900000000001</v>
      </c>
      <c r="R805">
        <v>23.877500000000001</v>
      </c>
      <c r="T805" t="s">
        <v>796</v>
      </c>
      <c r="U805" t="s">
        <v>797</v>
      </c>
      <c r="V805" t="s">
        <v>798</v>
      </c>
      <c r="W805" t="s">
        <v>799</v>
      </c>
      <c r="Y805">
        <v>8</v>
      </c>
      <c r="Z805" t="s">
        <v>63</v>
      </c>
      <c r="AA805" t="s">
        <v>63</v>
      </c>
      <c r="AB805" t="s">
        <v>73</v>
      </c>
      <c r="AC805" t="s">
        <v>75</v>
      </c>
      <c r="AD805">
        <v>15</v>
      </c>
      <c r="AG805" t="s">
        <v>856</v>
      </c>
      <c r="AH805" t="s">
        <v>857</v>
      </c>
      <c r="AI805" t="s">
        <v>64</v>
      </c>
      <c r="AJ805" t="s">
        <v>65</v>
      </c>
      <c r="AK805" t="s">
        <v>66</v>
      </c>
      <c r="AL805" t="s">
        <v>67</v>
      </c>
      <c r="AS805">
        <v>1850</v>
      </c>
      <c r="AT805">
        <v>1850</v>
      </c>
      <c r="BN805" s="192" t="s">
        <v>904</v>
      </c>
      <c r="BO805">
        <v>2</v>
      </c>
      <c r="BP805">
        <v>2</v>
      </c>
      <c r="BQ805">
        <v>31</v>
      </c>
      <c r="BR805" t="s">
        <v>110</v>
      </c>
      <c r="BT805" t="s">
        <v>998</v>
      </c>
      <c r="BU805" s="210">
        <v>44757</v>
      </c>
      <c r="BV805">
        <v>31672</v>
      </c>
      <c r="BX805" t="s">
        <v>63</v>
      </c>
      <c r="BY805" t="s">
        <v>63</v>
      </c>
      <c r="CB805" t="s">
        <v>63</v>
      </c>
      <c r="CC805" t="s">
        <v>63</v>
      </c>
      <c r="CE805" t="s">
        <v>63</v>
      </c>
      <c r="CG805" t="s">
        <v>62</v>
      </c>
      <c r="CH805" t="s">
        <v>870</v>
      </c>
      <c r="CI805" t="s">
        <v>63</v>
      </c>
      <c r="DJ805" t="s">
        <v>905</v>
      </c>
      <c r="DK805" t="s">
        <v>906</v>
      </c>
      <c r="DN805" t="s">
        <v>63</v>
      </c>
      <c r="DO805" t="s">
        <v>1594</v>
      </c>
      <c r="DP805" t="s">
        <v>62</v>
      </c>
      <c r="DQ805" t="s">
        <v>77</v>
      </c>
      <c r="EB805">
        <v>5</v>
      </c>
      <c r="EC805">
        <v>5</v>
      </c>
      <c r="EE805" t="s">
        <v>2114</v>
      </c>
      <c r="EF805">
        <v>5</v>
      </c>
      <c r="EV805">
        <v>1250</v>
      </c>
      <c r="EW805">
        <v>417</v>
      </c>
      <c r="EX805">
        <v>324</v>
      </c>
      <c r="EY805">
        <v>375</v>
      </c>
    </row>
    <row r="806" spans="1:155" x14ac:dyDescent="0.35">
      <c r="A806">
        <v>2023</v>
      </c>
      <c r="B806" t="s">
        <v>127</v>
      </c>
      <c r="C806" t="s">
        <v>128</v>
      </c>
      <c r="D806" t="s">
        <v>2261</v>
      </c>
      <c r="E806" t="s">
        <v>129</v>
      </c>
      <c r="F806">
        <v>47</v>
      </c>
      <c r="G806" s="209">
        <v>2.5</v>
      </c>
      <c r="H806">
        <v>4</v>
      </c>
      <c r="I806" t="s">
        <v>818</v>
      </c>
      <c r="J806">
        <v>22</v>
      </c>
      <c r="K806">
        <v>25</v>
      </c>
      <c r="L806">
        <v>24</v>
      </c>
      <c r="M806">
        <v>28.4</v>
      </c>
      <c r="N806">
        <v>40.1</v>
      </c>
      <c r="O806">
        <v>32.692399999999999</v>
      </c>
      <c r="P806">
        <v>22.252099999999999</v>
      </c>
      <c r="Q806">
        <v>25.2363</v>
      </c>
      <c r="R806">
        <v>23.502700000000001</v>
      </c>
      <c r="T806" t="s">
        <v>852</v>
      </c>
      <c r="U806" t="s">
        <v>853</v>
      </c>
      <c r="V806" t="s">
        <v>819</v>
      </c>
      <c r="W806" t="s">
        <v>820</v>
      </c>
      <c r="Y806">
        <v>8</v>
      </c>
      <c r="Z806" t="s">
        <v>62</v>
      </c>
      <c r="AA806" t="s">
        <v>63</v>
      </c>
      <c r="AB806" t="s">
        <v>73</v>
      </c>
      <c r="AC806" t="s">
        <v>75</v>
      </c>
      <c r="AD806">
        <v>15</v>
      </c>
      <c r="AG806" t="s">
        <v>856</v>
      </c>
      <c r="AH806" t="s">
        <v>857</v>
      </c>
      <c r="AI806" t="s">
        <v>64</v>
      </c>
      <c r="AJ806" t="s">
        <v>65</v>
      </c>
      <c r="AK806" t="s">
        <v>66</v>
      </c>
      <c r="AL806" t="s">
        <v>67</v>
      </c>
      <c r="AS806">
        <v>1850</v>
      </c>
      <c r="AT806">
        <v>1850</v>
      </c>
      <c r="BN806" s="192" t="s">
        <v>904</v>
      </c>
      <c r="BO806">
        <v>2</v>
      </c>
      <c r="BP806">
        <v>2</v>
      </c>
      <c r="BQ806">
        <v>31</v>
      </c>
      <c r="BR806" t="s">
        <v>110</v>
      </c>
      <c r="BT806" t="s">
        <v>1289</v>
      </c>
      <c r="BU806" s="210">
        <v>44757</v>
      </c>
      <c r="BV806">
        <v>31673</v>
      </c>
      <c r="BX806" t="s">
        <v>63</v>
      </c>
      <c r="BY806" t="s">
        <v>63</v>
      </c>
      <c r="CB806" t="s">
        <v>63</v>
      </c>
      <c r="CC806" t="s">
        <v>63</v>
      </c>
      <c r="CE806" t="s">
        <v>63</v>
      </c>
      <c r="CG806" t="s">
        <v>62</v>
      </c>
      <c r="CH806" t="s">
        <v>870</v>
      </c>
      <c r="CI806" t="s">
        <v>63</v>
      </c>
      <c r="DJ806" t="s">
        <v>905</v>
      </c>
      <c r="DK806" t="s">
        <v>906</v>
      </c>
      <c r="DN806" t="s">
        <v>63</v>
      </c>
      <c r="DO806" t="s">
        <v>1598</v>
      </c>
      <c r="DP806" t="s">
        <v>62</v>
      </c>
      <c r="DQ806" t="s">
        <v>77</v>
      </c>
      <c r="EB806">
        <v>5</v>
      </c>
      <c r="EC806">
        <v>5</v>
      </c>
      <c r="EE806" t="s">
        <v>2115</v>
      </c>
      <c r="EF806">
        <v>7</v>
      </c>
      <c r="EV806">
        <v>1250</v>
      </c>
      <c r="EW806">
        <v>402</v>
      </c>
      <c r="EX806">
        <v>349</v>
      </c>
      <c r="EY806">
        <v>378</v>
      </c>
    </row>
    <row r="807" spans="1:155" x14ac:dyDescent="0.35">
      <c r="A807">
        <v>2023</v>
      </c>
      <c r="B807" t="s">
        <v>127</v>
      </c>
      <c r="C807" t="s">
        <v>128</v>
      </c>
      <c r="D807" t="s">
        <v>2262</v>
      </c>
      <c r="E807" t="s">
        <v>129</v>
      </c>
      <c r="F807">
        <v>21</v>
      </c>
      <c r="G807" s="209">
        <v>1.6</v>
      </c>
      <c r="H807">
        <v>4</v>
      </c>
      <c r="I807" t="s">
        <v>869</v>
      </c>
      <c r="J807">
        <v>33</v>
      </c>
      <c r="K807">
        <v>30</v>
      </c>
      <c r="L807">
        <v>32</v>
      </c>
      <c r="M807">
        <v>44</v>
      </c>
      <c r="N807">
        <v>42.5</v>
      </c>
      <c r="O807">
        <v>43.312100000000001</v>
      </c>
      <c r="P807">
        <v>33.232799999999997</v>
      </c>
      <c r="Q807">
        <v>29.851500000000001</v>
      </c>
      <c r="R807">
        <v>31.620999999999999</v>
      </c>
      <c r="T807" t="s">
        <v>796</v>
      </c>
      <c r="U807" t="s">
        <v>797</v>
      </c>
      <c r="V807" t="s">
        <v>798</v>
      </c>
      <c r="W807" t="s">
        <v>799</v>
      </c>
      <c r="Y807">
        <v>6</v>
      </c>
      <c r="Z807" t="s">
        <v>63</v>
      </c>
      <c r="AA807" t="s">
        <v>63</v>
      </c>
      <c r="AB807" t="s">
        <v>73</v>
      </c>
      <c r="AC807" t="s">
        <v>75</v>
      </c>
      <c r="AD807">
        <v>15</v>
      </c>
      <c r="AG807" t="s">
        <v>856</v>
      </c>
      <c r="AH807" t="s">
        <v>857</v>
      </c>
      <c r="AI807" t="s">
        <v>64</v>
      </c>
      <c r="AJ807" t="s">
        <v>65</v>
      </c>
      <c r="AK807" t="s">
        <v>66</v>
      </c>
      <c r="AL807" t="s">
        <v>67</v>
      </c>
      <c r="AS807">
        <v>1400</v>
      </c>
      <c r="AT807">
        <v>1400</v>
      </c>
      <c r="BN807" s="192" t="s">
        <v>1571</v>
      </c>
      <c r="BO807">
        <v>2</v>
      </c>
      <c r="BP807">
        <v>2</v>
      </c>
      <c r="BQ807">
        <v>31</v>
      </c>
      <c r="BR807" t="s">
        <v>110</v>
      </c>
      <c r="BT807" t="s">
        <v>1011</v>
      </c>
      <c r="BU807" s="210">
        <v>44680</v>
      </c>
      <c r="BV807">
        <v>31211</v>
      </c>
      <c r="BX807" t="s">
        <v>63</v>
      </c>
      <c r="BY807" t="s">
        <v>63</v>
      </c>
      <c r="CB807" t="s">
        <v>63</v>
      </c>
      <c r="CC807" t="s">
        <v>63</v>
      </c>
      <c r="CE807" t="s">
        <v>63</v>
      </c>
      <c r="CG807" t="s">
        <v>62</v>
      </c>
      <c r="CH807" t="s">
        <v>2130</v>
      </c>
      <c r="CI807" t="s">
        <v>63</v>
      </c>
      <c r="CK807" t="s">
        <v>83</v>
      </c>
      <c r="CM807">
        <v>1</v>
      </c>
      <c r="CN807" t="s">
        <v>84</v>
      </c>
      <c r="CP807">
        <v>270</v>
      </c>
      <c r="CQ807">
        <v>5.5</v>
      </c>
      <c r="CR807">
        <v>37.1</v>
      </c>
      <c r="CS807" t="s">
        <v>85</v>
      </c>
      <c r="CV807" t="s">
        <v>86</v>
      </c>
      <c r="CX807" t="s">
        <v>135</v>
      </c>
      <c r="CY807" t="s">
        <v>63</v>
      </c>
      <c r="DD807">
        <v>1</v>
      </c>
      <c r="DE807" t="s">
        <v>88</v>
      </c>
      <c r="DF807" t="s">
        <v>89</v>
      </c>
      <c r="DG807">
        <v>44</v>
      </c>
      <c r="DJ807" t="s">
        <v>806</v>
      </c>
      <c r="DK807" t="s">
        <v>807</v>
      </c>
      <c r="DL807" t="s">
        <v>63</v>
      </c>
      <c r="DM807" t="s">
        <v>63</v>
      </c>
      <c r="DN807" t="s">
        <v>63</v>
      </c>
      <c r="DO807" t="s">
        <v>1244</v>
      </c>
      <c r="DP807" t="s">
        <v>62</v>
      </c>
      <c r="DQ807" t="s">
        <v>77</v>
      </c>
      <c r="EB807">
        <v>6</v>
      </c>
      <c r="EC807">
        <v>6</v>
      </c>
      <c r="EE807" t="s">
        <v>2263</v>
      </c>
      <c r="EF807">
        <v>7</v>
      </c>
      <c r="EU807">
        <v>1000</v>
      </c>
      <c r="EW807">
        <v>269</v>
      </c>
      <c r="EX807">
        <v>300</v>
      </c>
      <c r="EY807">
        <v>283</v>
      </c>
    </row>
    <row r="808" spans="1:155" x14ac:dyDescent="0.35">
      <c r="A808">
        <v>2023</v>
      </c>
      <c r="B808" t="s">
        <v>127</v>
      </c>
      <c r="C808" t="s">
        <v>128</v>
      </c>
      <c r="D808" t="s">
        <v>2264</v>
      </c>
      <c r="E808" t="s">
        <v>129</v>
      </c>
      <c r="F808">
        <v>22</v>
      </c>
      <c r="G808" s="209">
        <v>1.6</v>
      </c>
      <c r="H808">
        <v>4</v>
      </c>
      <c r="I808" t="s">
        <v>869</v>
      </c>
      <c r="J808">
        <v>36</v>
      </c>
      <c r="K808">
        <v>31</v>
      </c>
      <c r="L808">
        <v>34</v>
      </c>
      <c r="M808">
        <v>48</v>
      </c>
      <c r="N808">
        <v>45</v>
      </c>
      <c r="O808">
        <v>46.601900000000001</v>
      </c>
      <c r="P808">
        <v>36.284799999999997</v>
      </c>
      <c r="Q808">
        <v>31.467199999999998</v>
      </c>
      <c r="R808">
        <v>33.946100000000001</v>
      </c>
      <c r="T808" t="s">
        <v>796</v>
      </c>
      <c r="U808" t="s">
        <v>797</v>
      </c>
      <c r="V808" t="s">
        <v>798</v>
      </c>
      <c r="W808" t="s">
        <v>799</v>
      </c>
      <c r="Y808">
        <v>6</v>
      </c>
      <c r="Z808" t="s">
        <v>63</v>
      </c>
      <c r="AA808" t="s">
        <v>63</v>
      </c>
      <c r="AB808" t="s">
        <v>73</v>
      </c>
      <c r="AC808" t="s">
        <v>75</v>
      </c>
      <c r="AD808">
        <v>15</v>
      </c>
      <c r="AG808" t="s">
        <v>856</v>
      </c>
      <c r="AH808" t="s">
        <v>857</v>
      </c>
      <c r="AI808" t="s">
        <v>64</v>
      </c>
      <c r="AJ808" t="s">
        <v>65</v>
      </c>
      <c r="AK808" t="s">
        <v>66</v>
      </c>
      <c r="AL808" t="s">
        <v>67</v>
      </c>
      <c r="AS808">
        <v>1300</v>
      </c>
      <c r="AT808">
        <v>1300</v>
      </c>
      <c r="BN808" s="192" t="s">
        <v>1571</v>
      </c>
      <c r="BO808">
        <v>2</v>
      </c>
      <c r="BP808">
        <v>2</v>
      </c>
      <c r="BQ808">
        <v>31</v>
      </c>
      <c r="BR808" t="s">
        <v>110</v>
      </c>
      <c r="BT808" t="s">
        <v>1011</v>
      </c>
      <c r="BU808" s="210">
        <v>44680</v>
      </c>
      <c r="BV808">
        <v>31212</v>
      </c>
      <c r="BX808" t="s">
        <v>62</v>
      </c>
      <c r="BY808" t="s">
        <v>63</v>
      </c>
      <c r="CB808" t="s">
        <v>63</v>
      </c>
      <c r="CC808" t="s">
        <v>63</v>
      </c>
      <c r="CE808" t="s">
        <v>63</v>
      </c>
      <c r="CG808" t="s">
        <v>62</v>
      </c>
      <c r="CH808" t="s">
        <v>2130</v>
      </c>
      <c r="CI808" t="s">
        <v>63</v>
      </c>
      <c r="CK808" t="s">
        <v>83</v>
      </c>
      <c r="CM808">
        <v>1</v>
      </c>
      <c r="CN808" t="s">
        <v>84</v>
      </c>
      <c r="CP808">
        <v>270</v>
      </c>
      <c r="CQ808">
        <v>5.5</v>
      </c>
      <c r="CR808">
        <v>37.1</v>
      </c>
      <c r="CS808" t="s">
        <v>85</v>
      </c>
      <c r="CV808" t="s">
        <v>86</v>
      </c>
      <c r="CX808" t="s">
        <v>135</v>
      </c>
      <c r="CY808" t="s">
        <v>63</v>
      </c>
      <c r="DD808">
        <v>1</v>
      </c>
      <c r="DE808" t="s">
        <v>88</v>
      </c>
      <c r="DF808" t="s">
        <v>89</v>
      </c>
      <c r="DG808">
        <v>44</v>
      </c>
      <c r="DJ808" t="s">
        <v>806</v>
      </c>
      <c r="DK808" t="s">
        <v>807</v>
      </c>
      <c r="DL808" t="s">
        <v>63</v>
      </c>
      <c r="DM808" t="s">
        <v>63</v>
      </c>
      <c r="DN808" t="s">
        <v>63</v>
      </c>
      <c r="DO808" t="s">
        <v>1244</v>
      </c>
      <c r="DP808" t="s">
        <v>62</v>
      </c>
      <c r="DQ808" t="s">
        <v>77</v>
      </c>
      <c r="EB808">
        <v>7</v>
      </c>
      <c r="EC808">
        <v>7</v>
      </c>
      <c r="EE808" t="s">
        <v>2263</v>
      </c>
      <c r="EF808">
        <v>7</v>
      </c>
      <c r="EU808">
        <v>1500</v>
      </c>
      <c r="EW808">
        <v>247</v>
      </c>
      <c r="EX808">
        <v>285</v>
      </c>
      <c r="EY808">
        <v>264</v>
      </c>
    </row>
    <row r="809" spans="1:155" x14ac:dyDescent="0.35">
      <c r="A809">
        <v>2023</v>
      </c>
      <c r="B809" t="s">
        <v>127</v>
      </c>
      <c r="C809" t="s">
        <v>128</v>
      </c>
      <c r="D809" t="s">
        <v>2265</v>
      </c>
      <c r="E809" t="s">
        <v>129</v>
      </c>
      <c r="F809">
        <v>57</v>
      </c>
      <c r="G809" s="209">
        <v>2.5</v>
      </c>
      <c r="H809">
        <v>4</v>
      </c>
      <c r="I809" t="s">
        <v>818</v>
      </c>
      <c r="J809">
        <v>23</v>
      </c>
      <c r="K809">
        <v>28</v>
      </c>
      <c r="L809">
        <v>25</v>
      </c>
      <c r="M809">
        <v>29.739899999999999</v>
      </c>
      <c r="N809">
        <v>40.505099999999999</v>
      </c>
      <c r="O809">
        <v>33.779899999999998</v>
      </c>
      <c r="P809">
        <v>23.202300000000001</v>
      </c>
      <c r="Q809">
        <v>28.4496</v>
      </c>
      <c r="R809">
        <v>25.302299999999999</v>
      </c>
      <c r="T809" t="s">
        <v>852</v>
      </c>
      <c r="U809" t="s">
        <v>853</v>
      </c>
      <c r="V809" t="s">
        <v>819</v>
      </c>
      <c r="W809" t="s">
        <v>820</v>
      </c>
      <c r="Y809">
        <v>8</v>
      </c>
      <c r="Z809" t="s">
        <v>62</v>
      </c>
      <c r="AA809" t="s">
        <v>63</v>
      </c>
      <c r="AB809" t="s">
        <v>73</v>
      </c>
      <c r="AC809" t="s">
        <v>75</v>
      </c>
      <c r="AD809">
        <v>15</v>
      </c>
      <c r="AG809" t="s">
        <v>856</v>
      </c>
      <c r="AH809" t="s">
        <v>857</v>
      </c>
      <c r="AI809" t="s">
        <v>64</v>
      </c>
      <c r="AJ809" t="s">
        <v>65</v>
      </c>
      <c r="AK809" t="s">
        <v>66</v>
      </c>
      <c r="AL809" t="s">
        <v>67</v>
      </c>
      <c r="AS809">
        <v>1750</v>
      </c>
      <c r="AT809">
        <v>1750</v>
      </c>
      <c r="BN809" s="192" t="s">
        <v>904</v>
      </c>
      <c r="BO809">
        <v>2</v>
      </c>
      <c r="BP809">
        <v>2</v>
      </c>
      <c r="BQ809">
        <v>31</v>
      </c>
      <c r="BR809" t="s">
        <v>110</v>
      </c>
      <c r="BT809" t="s">
        <v>998</v>
      </c>
      <c r="BU809" s="210">
        <v>44767</v>
      </c>
      <c r="BV809">
        <v>31850</v>
      </c>
      <c r="BX809" t="s">
        <v>63</v>
      </c>
      <c r="BY809" t="s">
        <v>63</v>
      </c>
      <c r="CB809" t="s">
        <v>63</v>
      </c>
      <c r="CC809" t="s">
        <v>63</v>
      </c>
      <c r="CE809" t="s">
        <v>63</v>
      </c>
      <c r="CG809" t="s">
        <v>62</v>
      </c>
      <c r="CH809" t="s">
        <v>1765</v>
      </c>
      <c r="CI809" t="s">
        <v>63</v>
      </c>
      <c r="DJ809" t="s">
        <v>905</v>
      </c>
      <c r="DK809" t="s">
        <v>906</v>
      </c>
      <c r="DN809" t="s">
        <v>63</v>
      </c>
      <c r="DO809" t="s">
        <v>1598</v>
      </c>
      <c r="DP809" t="s">
        <v>63</v>
      </c>
      <c r="DQ809" t="s">
        <v>69</v>
      </c>
      <c r="DR809" t="s">
        <v>2266</v>
      </c>
      <c r="EB809">
        <v>5</v>
      </c>
      <c r="EC809">
        <v>5</v>
      </c>
      <c r="EE809" t="s">
        <v>2118</v>
      </c>
      <c r="EF809">
        <v>7</v>
      </c>
      <c r="EV809">
        <v>750</v>
      </c>
      <c r="EW809">
        <v>382</v>
      </c>
      <c r="EX809">
        <v>312</v>
      </c>
      <c r="EY809">
        <v>351</v>
      </c>
    </row>
    <row r="810" spans="1:155" x14ac:dyDescent="0.35">
      <c r="A810">
        <v>2023</v>
      </c>
      <c r="B810" t="s">
        <v>127</v>
      </c>
      <c r="C810" t="s">
        <v>128</v>
      </c>
      <c r="D810" t="s">
        <v>2267</v>
      </c>
      <c r="E810" t="s">
        <v>129</v>
      </c>
      <c r="F810">
        <v>53</v>
      </c>
      <c r="G810" s="209">
        <v>1.6</v>
      </c>
      <c r="H810">
        <v>4</v>
      </c>
      <c r="I810" t="s">
        <v>869</v>
      </c>
      <c r="J810">
        <v>37</v>
      </c>
      <c r="K810">
        <v>36</v>
      </c>
      <c r="L810">
        <v>37</v>
      </c>
      <c r="M810">
        <v>50.7</v>
      </c>
      <c r="N810">
        <v>48</v>
      </c>
      <c r="O810">
        <v>49.448300000000003</v>
      </c>
      <c r="P810">
        <v>37.333199999999998</v>
      </c>
      <c r="Q810">
        <v>35.768099999999997</v>
      </c>
      <c r="R810">
        <v>36.612299999999998</v>
      </c>
      <c r="T810" t="s">
        <v>796</v>
      </c>
      <c r="U810" t="s">
        <v>797</v>
      </c>
      <c r="V810" t="s">
        <v>798</v>
      </c>
      <c r="W810" t="s">
        <v>799</v>
      </c>
      <c r="Y810">
        <v>6</v>
      </c>
      <c r="Z810" t="s">
        <v>63</v>
      </c>
      <c r="AA810" t="s">
        <v>63</v>
      </c>
      <c r="AB810" t="s">
        <v>73</v>
      </c>
      <c r="AC810" t="s">
        <v>75</v>
      </c>
      <c r="AD810">
        <v>15</v>
      </c>
      <c r="AG810" t="s">
        <v>856</v>
      </c>
      <c r="AH810" t="s">
        <v>857</v>
      </c>
      <c r="AI810" t="s">
        <v>64</v>
      </c>
      <c r="AJ810" t="s">
        <v>65</v>
      </c>
      <c r="AK810" t="s">
        <v>66</v>
      </c>
      <c r="AL810" t="s">
        <v>67</v>
      </c>
      <c r="AS810">
        <v>1200</v>
      </c>
      <c r="AT810">
        <v>1200</v>
      </c>
      <c r="BN810" s="192" t="s">
        <v>1571</v>
      </c>
      <c r="BO810">
        <v>2</v>
      </c>
      <c r="BP810">
        <v>2</v>
      </c>
      <c r="BQ810">
        <v>31</v>
      </c>
      <c r="BR810" t="s">
        <v>110</v>
      </c>
      <c r="BT810" t="s">
        <v>1011</v>
      </c>
      <c r="BU810" s="210">
        <v>44774</v>
      </c>
      <c r="BV810">
        <v>31746</v>
      </c>
      <c r="BX810" t="s">
        <v>63</v>
      </c>
      <c r="BY810" t="s">
        <v>63</v>
      </c>
      <c r="CB810" t="s">
        <v>63</v>
      </c>
      <c r="CC810" t="s">
        <v>63</v>
      </c>
      <c r="CE810" t="s">
        <v>63</v>
      </c>
      <c r="CG810" t="s">
        <v>62</v>
      </c>
      <c r="CH810" t="s">
        <v>2130</v>
      </c>
      <c r="CI810" t="s">
        <v>63</v>
      </c>
      <c r="CK810" t="s">
        <v>83</v>
      </c>
      <c r="CM810">
        <v>1</v>
      </c>
      <c r="CN810" t="s">
        <v>84</v>
      </c>
      <c r="CP810">
        <v>270</v>
      </c>
      <c r="CQ810">
        <v>5.5</v>
      </c>
      <c r="CR810">
        <v>39.6</v>
      </c>
      <c r="CS810" t="s">
        <v>85</v>
      </c>
      <c r="CV810" t="s">
        <v>86</v>
      </c>
      <c r="CX810" t="s">
        <v>135</v>
      </c>
      <c r="CY810" t="s">
        <v>63</v>
      </c>
      <c r="DD810">
        <v>1</v>
      </c>
      <c r="DE810" t="s">
        <v>88</v>
      </c>
      <c r="DF810" t="s">
        <v>89</v>
      </c>
      <c r="DG810">
        <v>44</v>
      </c>
      <c r="DJ810" t="s">
        <v>806</v>
      </c>
      <c r="DK810" t="s">
        <v>807</v>
      </c>
      <c r="DL810" t="s">
        <v>63</v>
      </c>
      <c r="DM810" t="s">
        <v>63</v>
      </c>
      <c r="DN810" t="s">
        <v>63</v>
      </c>
      <c r="DO810" t="s">
        <v>1244</v>
      </c>
      <c r="DP810" t="s">
        <v>62</v>
      </c>
      <c r="DQ810" t="s">
        <v>77</v>
      </c>
      <c r="EB810">
        <v>7</v>
      </c>
      <c r="EC810">
        <v>7</v>
      </c>
      <c r="EE810" t="s">
        <v>2268</v>
      </c>
      <c r="EF810">
        <v>7</v>
      </c>
      <c r="EU810">
        <v>2000</v>
      </c>
      <c r="EW810">
        <v>240</v>
      </c>
      <c r="EX810">
        <v>251</v>
      </c>
      <c r="EY810">
        <v>245</v>
      </c>
    </row>
    <row r="811" spans="1:155" x14ac:dyDescent="0.35">
      <c r="A811">
        <v>2023</v>
      </c>
      <c r="B811" t="s">
        <v>127</v>
      </c>
      <c r="C811" t="s">
        <v>128</v>
      </c>
      <c r="D811" t="s">
        <v>2269</v>
      </c>
      <c r="E811" t="s">
        <v>129</v>
      </c>
      <c r="F811">
        <v>54</v>
      </c>
      <c r="G811" s="209">
        <v>1.6</v>
      </c>
      <c r="H811">
        <v>4</v>
      </c>
      <c r="I811" t="s">
        <v>869</v>
      </c>
      <c r="J811">
        <v>38</v>
      </c>
      <c r="K811">
        <v>38</v>
      </c>
      <c r="L811">
        <v>38</v>
      </c>
      <c r="M811">
        <v>49.6</v>
      </c>
      <c r="N811">
        <v>50.9</v>
      </c>
      <c r="O811">
        <v>50.176699999999997</v>
      </c>
      <c r="P811">
        <v>37.594299999999997</v>
      </c>
      <c r="Q811">
        <v>37.904299999999999</v>
      </c>
      <c r="R811">
        <v>37.733199999999997</v>
      </c>
      <c r="T811" t="s">
        <v>796</v>
      </c>
      <c r="U811" t="s">
        <v>797</v>
      </c>
      <c r="V811" t="s">
        <v>798</v>
      </c>
      <c r="W811" t="s">
        <v>799</v>
      </c>
      <c r="Y811">
        <v>6</v>
      </c>
      <c r="Z811" t="s">
        <v>63</v>
      </c>
      <c r="AA811" t="s">
        <v>63</v>
      </c>
      <c r="AB811" t="s">
        <v>73</v>
      </c>
      <c r="AC811" t="s">
        <v>75</v>
      </c>
      <c r="AD811">
        <v>15</v>
      </c>
      <c r="AG811" t="s">
        <v>856</v>
      </c>
      <c r="AH811" t="s">
        <v>857</v>
      </c>
      <c r="AI811" t="s">
        <v>64</v>
      </c>
      <c r="AJ811" t="s">
        <v>65</v>
      </c>
      <c r="AK811" t="s">
        <v>66</v>
      </c>
      <c r="AL811" t="s">
        <v>67</v>
      </c>
      <c r="AS811">
        <v>1150</v>
      </c>
      <c r="AT811">
        <v>1150</v>
      </c>
      <c r="BN811" s="192" t="s">
        <v>1571</v>
      </c>
      <c r="BO811">
        <v>2</v>
      </c>
      <c r="BP811">
        <v>2</v>
      </c>
      <c r="BQ811">
        <v>31</v>
      </c>
      <c r="BR811" t="s">
        <v>110</v>
      </c>
      <c r="BT811" t="s">
        <v>1011</v>
      </c>
      <c r="BU811" s="210">
        <v>44774</v>
      </c>
      <c r="BV811">
        <v>31747</v>
      </c>
      <c r="BX811" t="s">
        <v>62</v>
      </c>
      <c r="BY811" t="s">
        <v>63</v>
      </c>
      <c r="CB811" t="s">
        <v>63</v>
      </c>
      <c r="CC811" t="s">
        <v>63</v>
      </c>
      <c r="CE811" t="s">
        <v>63</v>
      </c>
      <c r="CG811" t="s">
        <v>62</v>
      </c>
      <c r="CH811" t="s">
        <v>2130</v>
      </c>
      <c r="CI811" t="s">
        <v>63</v>
      </c>
      <c r="CK811" t="s">
        <v>83</v>
      </c>
      <c r="CM811">
        <v>1</v>
      </c>
      <c r="CN811" t="s">
        <v>84</v>
      </c>
      <c r="CP811">
        <v>270</v>
      </c>
      <c r="CQ811">
        <v>5.5</v>
      </c>
      <c r="CR811">
        <v>39.6</v>
      </c>
      <c r="CS811" t="s">
        <v>85</v>
      </c>
      <c r="CV811" t="s">
        <v>86</v>
      </c>
      <c r="CX811" t="s">
        <v>135</v>
      </c>
      <c r="CY811" t="s">
        <v>63</v>
      </c>
      <c r="DD811">
        <v>1</v>
      </c>
      <c r="DE811" t="s">
        <v>88</v>
      </c>
      <c r="DF811" t="s">
        <v>89</v>
      </c>
      <c r="DG811">
        <v>44</v>
      </c>
      <c r="DJ811" t="s">
        <v>806</v>
      </c>
      <c r="DK811" t="s">
        <v>807</v>
      </c>
      <c r="DL811" t="s">
        <v>63</v>
      </c>
      <c r="DM811" t="s">
        <v>63</v>
      </c>
      <c r="DN811" t="s">
        <v>63</v>
      </c>
      <c r="DO811" t="s">
        <v>1244</v>
      </c>
      <c r="DP811" t="s">
        <v>62</v>
      </c>
      <c r="DQ811" t="s">
        <v>77</v>
      </c>
      <c r="EB811">
        <v>7</v>
      </c>
      <c r="EC811">
        <v>7</v>
      </c>
      <c r="EE811" t="s">
        <v>2268</v>
      </c>
      <c r="EF811">
        <v>7</v>
      </c>
      <c r="EU811">
        <v>2250</v>
      </c>
      <c r="EW811">
        <v>238</v>
      </c>
      <c r="EX811">
        <v>237</v>
      </c>
      <c r="EY811">
        <v>238</v>
      </c>
    </row>
    <row r="812" spans="1:155" x14ac:dyDescent="0.35">
      <c r="A812">
        <v>2023</v>
      </c>
      <c r="B812" t="s">
        <v>59</v>
      </c>
      <c r="C812" t="s">
        <v>1600</v>
      </c>
      <c r="D812" t="s">
        <v>2270</v>
      </c>
      <c r="E812" t="s">
        <v>61</v>
      </c>
      <c r="F812">
        <v>991</v>
      </c>
      <c r="G812" s="209">
        <v>2</v>
      </c>
      <c r="H812">
        <v>4</v>
      </c>
      <c r="I812" t="s">
        <v>1673</v>
      </c>
      <c r="J812">
        <v>22</v>
      </c>
      <c r="K812">
        <v>28</v>
      </c>
      <c r="L812">
        <v>25</v>
      </c>
      <c r="M812">
        <v>29.779</v>
      </c>
      <c r="N812">
        <v>41.951999999999998</v>
      </c>
      <c r="O812">
        <v>34.251399999999997</v>
      </c>
      <c r="P812">
        <v>22</v>
      </c>
      <c r="Q812">
        <v>28</v>
      </c>
      <c r="R812">
        <v>25</v>
      </c>
      <c r="T812" t="s">
        <v>796</v>
      </c>
      <c r="U812" t="s">
        <v>797</v>
      </c>
      <c r="V812" t="s">
        <v>895</v>
      </c>
      <c r="W812" t="s">
        <v>896</v>
      </c>
      <c r="Y812">
        <v>8</v>
      </c>
      <c r="Z812" t="s">
        <v>62</v>
      </c>
      <c r="AA812" t="s">
        <v>63</v>
      </c>
      <c r="AB812" t="s">
        <v>73</v>
      </c>
      <c r="AC812" t="s">
        <v>75</v>
      </c>
      <c r="AD812">
        <v>15</v>
      </c>
      <c r="AG812" t="s">
        <v>841</v>
      </c>
      <c r="AH812" t="s">
        <v>842</v>
      </c>
      <c r="AI812" t="s">
        <v>64</v>
      </c>
      <c r="AJ812" t="s">
        <v>65</v>
      </c>
      <c r="AK812" t="s">
        <v>66</v>
      </c>
      <c r="AL812" t="s">
        <v>67</v>
      </c>
      <c r="AS812">
        <v>2200</v>
      </c>
      <c r="AT812">
        <v>2200</v>
      </c>
      <c r="BN812" s="192" t="s">
        <v>904</v>
      </c>
      <c r="BO812">
        <v>2</v>
      </c>
      <c r="BP812">
        <v>2</v>
      </c>
      <c r="BQ812">
        <v>31</v>
      </c>
      <c r="BR812" t="s">
        <v>110</v>
      </c>
      <c r="BT812" t="s">
        <v>998</v>
      </c>
      <c r="BU812" s="210">
        <v>44813</v>
      </c>
      <c r="BV812">
        <v>31889</v>
      </c>
      <c r="BX812" t="s">
        <v>63</v>
      </c>
      <c r="CB812" t="s">
        <v>63</v>
      </c>
      <c r="CC812" t="s">
        <v>63</v>
      </c>
      <c r="CE812" t="s">
        <v>63</v>
      </c>
      <c r="CF812" t="s">
        <v>2120</v>
      </c>
      <c r="CG812" t="s">
        <v>62</v>
      </c>
      <c r="CH812" t="s">
        <v>2121</v>
      </c>
      <c r="CI812" t="s">
        <v>63</v>
      </c>
      <c r="CJ812" t="s">
        <v>2120</v>
      </c>
      <c r="DJ812" t="s">
        <v>905</v>
      </c>
      <c r="DK812" t="s">
        <v>906</v>
      </c>
      <c r="DN812" t="s">
        <v>63</v>
      </c>
      <c r="DO812" t="s">
        <v>1116</v>
      </c>
      <c r="DP812" t="s">
        <v>63</v>
      </c>
      <c r="DQ812" t="s">
        <v>69</v>
      </c>
      <c r="EB812">
        <v>5</v>
      </c>
      <c r="EC812">
        <v>5</v>
      </c>
      <c r="EE812" t="s">
        <v>2122</v>
      </c>
      <c r="EF812">
        <v>6</v>
      </c>
      <c r="EV812">
        <v>3000</v>
      </c>
      <c r="EW812">
        <v>406</v>
      </c>
      <c r="EX812">
        <v>318</v>
      </c>
      <c r="EY812">
        <v>357</v>
      </c>
    </row>
    <row r="813" spans="1:155" x14ac:dyDescent="0.35">
      <c r="A813">
        <v>2023</v>
      </c>
      <c r="B813" t="s">
        <v>59</v>
      </c>
      <c r="C813" t="s">
        <v>1600</v>
      </c>
      <c r="D813" t="s">
        <v>2271</v>
      </c>
      <c r="E813" t="s">
        <v>61</v>
      </c>
      <c r="F813">
        <v>993</v>
      </c>
      <c r="G813" s="209">
        <v>2</v>
      </c>
      <c r="H813">
        <v>4</v>
      </c>
      <c r="I813" t="s">
        <v>1673</v>
      </c>
      <c r="J813">
        <v>22</v>
      </c>
      <c r="K813">
        <v>28</v>
      </c>
      <c r="L813">
        <v>25</v>
      </c>
      <c r="M813">
        <v>29.330200000000001</v>
      </c>
      <c r="N813">
        <v>40.677100000000003</v>
      </c>
      <c r="O813">
        <v>33.540500000000002</v>
      </c>
      <c r="P813">
        <v>22</v>
      </c>
      <c r="Q813">
        <v>28</v>
      </c>
      <c r="R813">
        <v>25.150300000000001</v>
      </c>
      <c r="T813" t="s">
        <v>796</v>
      </c>
      <c r="U813" t="s">
        <v>797</v>
      </c>
      <c r="V813" t="s">
        <v>895</v>
      </c>
      <c r="W813" t="s">
        <v>896</v>
      </c>
      <c r="Y813">
        <v>8</v>
      </c>
      <c r="Z813" t="s">
        <v>62</v>
      </c>
      <c r="AA813" t="s">
        <v>63</v>
      </c>
      <c r="AB813" t="s">
        <v>73</v>
      </c>
      <c r="AC813" t="s">
        <v>75</v>
      </c>
      <c r="AD813">
        <v>15</v>
      </c>
      <c r="AG813" t="s">
        <v>841</v>
      </c>
      <c r="AH813" t="s">
        <v>842</v>
      </c>
      <c r="AI813" t="s">
        <v>64</v>
      </c>
      <c r="AJ813" t="s">
        <v>65</v>
      </c>
      <c r="AK813" t="s">
        <v>66</v>
      </c>
      <c r="AL813" t="s">
        <v>67</v>
      </c>
      <c r="AS813">
        <v>2200</v>
      </c>
      <c r="AT813">
        <v>2200</v>
      </c>
      <c r="BN813" s="192" t="s">
        <v>904</v>
      </c>
      <c r="BO813">
        <v>2</v>
      </c>
      <c r="BP813">
        <v>2</v>
      </c>
      <c r="BQ813">
        <v>31</v>
      </c>
      <c r="BR813" t="s">
        <v>110</v>
      </c>
      <c r="BT813" t="s">
        <v>998</v>
      </c>
      <c r="BU813" s="210">
        <v>44729</v>
      </c>
      <c r="BV813">
        <v>31249</v>
      </c>
      <c r="BX813" t="s">
        <v>63</v>
      </c>
      <c r="CB813" t="s">
        <v>63</v>
      </c>
      <c r="CC813" t="s">
        <v>63</v>
      </c>
      <c r="CE813" t="s">
        <v>63</v>
      </c>
      <c r="CF813" t="s">
        <v>2120</v>
      </c>
      <c r="CG813" t="s">
        <v>62</v>
      </c>
      <c r="CH813" t="s">
        <v>2121</v>
      </c>
      <c r="CI813" t="s">
        <v>63</v>
      </c>
      <c r="CJ813" t="s">
        <v>2120</v>
      </c>
      <c r="DJ813" t="s">
        <v>905</v>
      </c>
      <c r="DK813" t="s">
        <v>906</v>
      </c>
      <c r="DN813" t="s">
        <v>63</v>
      </c>
      <c r="DO813" t="s">
        <v>1116</v>
      </c>
      <c r="DP813" t="s">
        <v>63</v>
      </c>
      <c r="DQ813" t="s">
        <v>69</v>
      </c>
      <c r="EB813">
        <v>5</v>
      </c>
      <c r="EC813">
        <v>5</v>
      </c>
      <c r="EE813" t="s">
        <v>2122</v>
      </c>
      <c r="EF813">
        <v>6</v>
      </c>
      <c r="EV813">
        <v>3000</v>
      </c>
      <c r="EW813">
        <v>405</v>
      </c>
      <c r="EX813">
        <v>319</v>
      </c>
      <c r="EY813">
        <v>366</v>
      </c>
    </row>
    <row r="814" spans="1:155" x14ac:dyDescent="0.35">
      <c r="A814">
        <v>2023</v>
      </c>
      <c r="B814" t="s">
        <v>153</v>
      </c>
      <c r="C814" t="s">
        <v>163</v>
      </c>
      <c r="D814" t="s">
        <v>2272</v>
      </c>
      <c r="E814" t="s">
        <v>154</v>
      </c>
      <c r="F814">
        <v>540</v>
      </c>
      <c r="G814" s="209">
        <v>2</v>
      </c>
      <c r="H814">
        <v>4</v>
      </c>
      <c r="I814" t="s">
        <v>1114</v>
      </c>
      <c r="J814">
        <v>20</v>
      </c>
      <c r="K814">
        <v>26</v>
      </c>
      <c r="L814">
        <v>23</v>
      </c>
      <c r="M814">
        <v>25.947800000000001</v>
      </c>
      <c r="N814">
        <v>37.385800000000003</v>
      </c>
      <c r="O814">
        <v>30.090499999999999</v>
      </c>
      <c r="P814">
        <v>20.491800000000001</v>
      </c>
      <c r="Q814">
        <v>25.680700000000002</v>
      </c>
      <c r="R814">
        <v>22.541399999999999</v>
      </c>
      <c r="T814" t="s">
        <v>796</v>
      </c>
      <c r="U814" t="s">
        <v>797</v>
      </c>
      <c r="V814" t="s">
        <v>819</v>
      </c>
      <c r="W814" t="s">
        <v>820</v>
      </c>
      <c r="Y814">
        <v>9</v>
      </c>
      <c r="Z814" t="s">
        <v>62</v>
      </c>
      <c r="AA814" t="s">
        <v>63</v>
      </c>
      <c r="AB814" t="s">
        <v>73</v>
      </c>
      <c r="AC814" t="s">
        <v>75</v>
      </c>
      <c r="AD814">
        <v>10</v>
      </c>
      <c r="AG814" t="s">
        <v>800</v>
      </c>
      <c r="AH814" t="s">
        <v>801</v>
      </c>
      <c r="AI814" t="s">
        <v>64</v>
      </c>
      <c r="AJ814" t="s">
        <v>65</v>
      </c>
      <c r="AK814" t="s">
        <v>66</v>
      </c>
      <c r="AL814" t="s">
        <v>67</v>
      </c>
      <c r="AS814">
        <v>2400</v>
      </c>
      <c r="AT814">
        <v>2400</v>
      </c>
      <c r="BN814" s="192" t="s">
        <v>1004</v>
      </c>
      <c r="BO814">
        <v>2</v>
      </c>
      <c r="BP814">
        <v>2</v>
      </c>
      <c r="BQ814">
        <v>31</v>
      </c>
      <c r="BR814" t="s">
        <v>110</v>
      </c>
      <c r="BT814" t="s">
        <v>1289</v>
      </c>
      <c r="BU814" s="210">
        <v>44648</v>
      </c>
      <c r="BV814">
        <v>30950</v>
      </c>
      <c r="BX814" t="s">
        <v>62</v>
      </c>
      <c r="BY814" t="s">
        <v>63</v>
      </c>
      <c r="CB814" t="s">
        <v>63</v>
      </c>
      <c r="CC814" t="s">
        <v>63</v>
      </c>
      <c r="CE814" t="s">
        <v>63</v>
      </c>
      <c r="CG814" t="s">
        <v>62</v>
      </c>
      <c r="CH814" t="s">
        <v>1079</v>
      </c>
      <c r="CI814" t="s">
        <v>63</v>
      </c>
      <c r="DJ814" t="s">
        <v>806</v>
      </c>
      <c r="DK814" t="s">
        <v>807</v>
      </c>
      <c r="DL814" t="s">
        <v>63</v>
      </c>
      <c r="DM814" t="s">
        <v>63</v>
      </c>
      <c r="DN814" t="s">
        <v>63</v>
      </c>
      <c r="DO814" t="s">
        <v>825</v>
      </c>
      <c r="DP814" t="s">
        <v>62</v>
      </c>
      <c r="DQ814" t="s">
        <v>77</v>
      </c>
      <c r="DR814" t="s">
        <v>2273</v>
      </c>
      <c r="DY814">
        <v>30.3</v>
      </c>
      <c r="EB814">
        <v>5</v>
      </c>
      <c r="EC814">
        <v>5</v>
      </c>
      <c r="EE814" t="s">
        <v>2274</v>
      </c>
      <c r="EF814">
        <v>7</v>
      </c>
      <c r="EV814">
        <v>4000</v>
      </c>
      <c r="EW814">
        <v>438</v>
      </c>
      <c r="EX814">
        <v>349</v>
      </c>
      <c r="EY814">
        <v>398</v>
      </c>
    </row>
    <row r="815" spans="1:155" x14ac:dyDescent="0.35">
      <c r="A815">
        <v>2023</v>
      </c>
      <c r="B815" t="s">
        <v>153</v>
      </c>
      <c r="C815" t="s">
        <v>163</v>
      </c>
      <c r="D815" t="s">
        <v>2275</v>
      </c>
      <c r="E815" t="s">
        <v>154</v>
      </c>
      <c r="F815">
        <v>768</v>
      </c>
      <c r="G815" s="209">
        <v>2</v>
      </c>
      <c r="H815">
        <v>4</v>
      </c>
      <c r="I815" t="s">
        <v>818</v>
      </c>
      <c r="J815">
        <v>22</v>
      </c>
      <c r="K815">
        <v>27</v>
      </c>
      <c r="L815">
        <v>24</v>
      </c>
      <c r="M815">
        <v>27.882999999999999</v>
      </c>
      <c r="N815">
        <v>37.723199999999999</v>
      </c>
      <c r="O815">
        <v>31.5913</v>
      </c>
      <c r="P815">
        <v>21.895399999999999</v>
      </c>
      <c r="Q815">
        <v>26.646899999999999</v>
      </c>
      <c r="R815">
        <v>23.805599999999998</v>
      </c>
      <c r="T815" t="s">
        <v>796</v>
      </c>
      <c r="U815" t="s">
        <v>797</v>
      </c>
      <c r="V815" t="s">
        <v>819</v>
      </c>
      <c r="W815" t="s">
        <v>820</v>
      </c>
      <c r="Y815">
        <v>8</v>
      </c>
      <c r="Z815" t="s">
        <v>62</v>
      </c>
      <c r="AA815" t="s">
        <v>63</v>
      </c>
      <c r="AB815" t="s">
        <v>73</v>
      </c>
      <c r="AC815" t="s">
        <v>75</v>
      </c>
      <c r="AD815">
        <v>10</v>
      </c>
      <c r="AG815" t="s">
        <v>800</v>
      </c>
      <c r="AH815" t="s">
        <v>801</v>
      </c>
      <c r="AI815" t="s">
        <v>64</v>
      </c>
      <c r="AJ815" t="s">
        <v>65</v>
      </c>
      <c r="AK815" t="s">
        <v>66</v>
      </c>
      <c r="AL815" t="s">
        <v>67</v>
      </c>
      <c r="AS815">
        <v>2300</v>
      </c>
      <c r="AT815">
        <v>2300</v>
      </c>
      <c r="BN815" s="192" t="s">
        <v>1004</v>
      </c>
      <c r="BO815">
        <v>2</v>
      </c>
      <c r="BP815">
        <v>2</v>
      </c>
      <c r="BQ815">
        <v>31</v>
      </c>
      <c r="BR815" t="s">
        <v>110</v>
      </c>
      <c r="BT815" t="s">
        <v>998</v>
      </c>
      <c r="BU815" s="210">
        <v>44732</v>
      </c>
      <c r="BV815">
        <v>31216</v>
      </c>
      <c r="BX815" t="s">
        <v>62</v>
      </c>
      <c r="BY815" t="s">
        <v>63</v>
      </c>
      <c r="CB815" t="s">
        <v>63</v>
      </c>
      <c r="CC815" t="s">
        <v>63</v>
      </c>
      <c r="CE815" t="s">
        <v>63</v>
      </c>
      <c r="CG815" t="s">
        <v>62</v>
      </c>
      <c r="CH815" t="s">
        <v>1610</v>
      </c>
      <c r="CI815" t="s">
        <v>62</v>
      </c>
      <c r="CJ815" t="s">
        <v>1611</v>
      </c>
      <c r="DJ815" t="s">
        <v>806</v>
      </c>
      <c r="DK815" t="s">
        <v>807</v>
      </c>
      <c r="DL815" t="s">
        <v>63</v>
      </c>
      <c r="DM815" t="s">
        <v>63</v>
      </c>
      <c r="DN815" t="s">
        <v>63</v>
      </c>
      <c r="DO815" t="s">
        <v>825</v>
      </c>
      <c r="DP815" t="s">
        <v>62</v>
      </c>
      <c r="DQ815" t="s">
        <v>77</v>
      </c>
      <c r="DR815" t="s">
        <v>2275</v>
      </c>
      <c r="DY815">
        <v>31.8</v>
      </c>
      <c r="EB815">
        <v>5</v>
      </c>
      <c r="EC815">
        <v>5</v>
      </c>
      <c r="EE815" t="s">
        <v>1612</v>
      </c>
      <c r="EF815">
        <v>7</v>
      </c>
      <c r="EV815">
        <v>3500</v>
      </c>
      <c r="EW815">
        <v>392</v>
      </c>
      <c r="EX815">
        <v>333</v>
      </c>
      <c r="EY815">
        <v>365</v>
      </c>
    </row>
    <row r="816" spans="1:155" x14ac:dyDescent="0.35">
      <c r="A816">
        <v>2023</v>
      </c>
      <c r="B816" t="s">
        <v>153</v>
      </c>
      <c r="C816" t="s">
        <v>163</v>
      </c>
      <c r="D816" t="s">
        <v>2276</v>
      </c>
      <c r="E816" t="s">
        <v>154</v>
      </c>
      <c r="F816">
        <v>773</v>
      </c>
      <c r="G816" s="209">
        <v>3</v>
      </c>
      <c r="H816">
        <v>6</v>
      </c>
      <c r="I816" t="s">
        <v>818</v>
      </c>
      <c r="J816">
        <v>20</v>
      </c>
      <c r="K816">
        <v>27</v>
      </c>
      <c r="L816">
        <v>22</v>
      </c>
      <c r="M816">
        <v>24.7501</v>
      </c>
      <c r="N816">
        <v>37.552300000000002</v>
      </c>
      <c r="O816">
        <v>29.235099999999999</v>
      </c>
      <c r="P816">
        <v>19.658300000000001</v>
      </c>
      <c r="Q816">
        <v>26.5822</v>
      </c>
      <c r="R816">
        <v>22.2684</v>
      </c>
      <c r="T816" t="s">
        <v>971</v>
      </c>
      <c r="U816" t="s">
        <v>972</v>
      </c>
      <c r="V816" t="s">
        <v>819</v>
      </c>
      <c r="W816" t="s">
        <v>820</v>
      </c>
      <c r="Y816">
        <v>8</v>
      </c>
      <c r="Z816" t="s">
        <v>62</v>
      </c>
      <c r="AA816" t="s">
        <v>63</v>
      </c>
      <c r="AB816">
        <v>4</v>
      </c>
      <c r="AC816" t="s">
        <v>114</v>
      </c>
      <c r="AD816">
        <v>10</v>
      </c>
      <c r="AG816" t="s">
        <v>800</v>
      </c>
      <c r="AH816" t="s">
        <v>801</v>
      </c>
      <c r="AI816" t="s">
        <v>64</v>
      </c>
      <c r="AJ816" t="s">
        <v>65</v>
      </c>
      <c r="AK816" t="s">
        <v>66</v>
      </c>
      <c r="AL816" t="s">
        <v>67</v>
      </c>
      <c r="AS816">
        <v>2500</v>
      </c>
      <c r="AT816">
        <v>2500</v>
      </c>
      <c r="BN816" s="192" t="s">
        <v>1205</v>
      </c>
      <c r="BO816">
        <v>2</v>
      </c>
      <c r="BP816">
        <v>2</v>
      </c>
      <c r="BQ816">
        <v>31</v>
      </c>
      <c r="BR816" t="s">
        <v>110</v>
      </c>
      <c r="BT816" t="s">
        <v>998</v>
      </c>
      <c r="BU816" s="210">
        <v>44732</v>
      </c>
      <c r="BV816">
        <v>31218</v>
      </c>
      <c r="BX816" t="s">
        <v>62</v>
      </c>
      <c r="BY816" t="s">
        <v>63</v>
      </c>
      <c r="CB816" t="s">
        <v>63</v>
      </c>
      <c r="CC816" t="s">
        <v>63</v>
      </c>
      <c r="CE816" t="s">
        <v>63</v>
      </c>
      <c r="CG816" t="s">
        <v>62</v>
      </c>
      <c r="CH816" t="s">
        <v>1079</v>
      </c>
      <c r="CI816" t="s">
        <v>63</v>
      </c>
      <c r="CK816" t="s">
        <v>83</v>
      </c>
      <c r="CM816">
        <v>1</v>
      </c>
      <c r="CN816" t="s">
        <v>84</v>
      </c>
      <c r="CP816">
        <v>48</v>
      </c>
      <c r="CQ816">
        <v>8</v>
      </c>
      <c r="CR816">
        <v>370</v>
      </c>
      <c r="CS816" t="s">
        <v>85</v>
      </c>
      <c r="CV816" t="s">
        <v>931</v>
      </c>
      <c r="DD816">
        <v>1</v>
      </c>
      <c r="DE816" t="s">
        <v>130</v>
      </c>
      <c r="DG816">
        <v>15</v>
      </c>
      <c r="DJ816" t="s">
        <v>806</v>
      </c>
      <c r="DK816" t="s">
        <v>807</v>
      </c>
      <c r="DL816" t="s">
        <v>63</v>
      </c>
      <c r="DM816" t="s">
        <v>63</v>
      </c>
      <c r="DN816" t="s">
        <v>63</v>
      </c>
      <c r="DO816" t="s">
        <v>825</v>
      </c>
      <c r="DP816" t="s">
        <v>62</v>
      </c>
      <c r="DQ816" t="s">
        <v>77</v>
      </c>
      <c r="DR816" t="s">
        <v>2276</v>
      </c>
      <c r="DY816">
        <v>29.5</v>
      </c>
      <c r="EB816">
        <v>5</v>
      </c>
      <c r="EC816">
        <v>5</v>
      </c>
      <c r="EE816" t="s">
        <v>2277</v>
      </c>
      <c r="EF816">
        <v>7</v>
      </c>
      <c r="EV816">
        <v>4500</v>
      </c>
      <c r="EW816">
        <v>455</v>
      </c>
      <c r="EX816">
        <v>336</v>
      </c>
      <c r="EY816">
        <v>402</v>
      </c>
    </row>
    <row r="817" spans="1:155" x14ac:dyDescent="0.35">
      <c r="A817">
        <v>2023</v>
      </c>
      <c r="B817" t="s">
        <v>153</v>
      </c>
      <c r="C817" t="s">
        <v>163</v>
      </c>
      <c r="D817" t="s">
        <v>2278</v>
      </c>
      <c r="E817" t="s">
        <v>154</v>
      </c>
      <c r="F817">
        <v>774</v>
      </c>
      <c r="G817" s="209">
        <v>3</v>
      </c>
      <c r="H817">
        <v>6</v>
      </c>
      <c r="I817" t="s">
        <v>818</v>
      </c>
      <c r="J817">
        <v>19</v>
      </c>
      <c r="K817">
        <v>26</v>
      </c>
      <c r="L817">
        <v>22</v>
      </c>
      <c r="M817">
        <v>24.4</v>
      </c>
      <c r="N817">
        <v>36.6</v>
      </c>
      <c r="O817">
        <v>28.7059</v>
      </c>
      <c r="P817">
        <v>19.366299999999999</v>
      </c>
      <c r="Q817">
        <v>25.738600000000002</v>
      </c>
      <c r="R817">
        <v>21.7944</v>
      </c>
      <c r="T817" t="s">
        <v>971</v>
      </c>
      <c r="U817" t="s">
        <v>972</v>
      </c>
      <c r="V817" t="s">
        <v>819</v>
      </c>
      <c r="W817" t="s">
        <v>820</v>
      </c>
      <c r="Y817">
        <v>8</v>
      </c>
      <c r="Z817" t="s">
        <v>62</v>
      </c>
      <c r="AA817" t="s">
        <v>63</v>
      </c>
      <c r="AB817">
        <v>4</v>
      </c>
      <c r="AC817" t="s">
        <v>114</v>
      </c>
      <c r="AD817">
        <v>10</v>
      </c>
      <c r="AG817" t="s">
        <v>800</v>
      </c>
      <c r="AH817" t="s">
        <v>801</v>
      </c>
      <c r="AI817" t="s">
        <v>64</v>
      </c>
      <c r="AJ817" t="s">
        <v>65</v>
      </c>
      <c r="AK817" t="s">
        <v>66</v>
      </c>
      <c r="AL817" t="s">
        <v>67</v>
      </c>
      <c r="AS817">
        <v>2500</v>
      </c>
      <c r="AT817">
        <v>2500</v>
      </c>
      <c r="BN817" s="192" t="s">
        <v>1205</v>
      </c>
      <c r="BO817">
        <v>2</v>
      </c>
      <c r="BP817">
        <v>2</v>
      </c>
      <c r="BQ817">
        <v>31</v>
      </c>
      <c r="BR817" t="s">
        <v>110</v>
      </c>
      <c r="BT817" t="s">
        <v>998</v>
      </c>
      <c r="BU817" s="210">
        <v>44732</v>
      </c>
      <c r="BV817">
        <v>31220</v>
      </c>
      <c r="BX817" t="s">
        <v>62</v>
      </c>
      <c r="BY817" t="s">
        <v>63</v>
      </c>
      <c r="CB817" t="s">
        <v>63</v>
      </c>
      <c r="CC817" t="s">
        <v>63</v>
      </c>
      <c r="CE817" t="s">
        <v>63</v>
      </c>
      <c r="CG817" t="s">
        <v>62</v>
      </c>
      <c r="CH817" t="s">
        <v>1079</v>
      </c>
      <c r="CI817" t="s">
        <v>63</v>
      </c>
      <c r="CK817" t="s">
        <v>83</v>
      </c>
      <c r="CM817">
        <v>1</v>
      </c>
      <c r="CN817" t="s">
        <v>84</v>
      </c>
      <c r="CP817">
        <v>48</v>
      </c>
      <c r="CQ817">
        <v>8</v>
      </c>
      <c r="CR817">
        <v>370</v>
      </c>
      <c r="CS817" t="s">
        <v>85</v>
      </c>
      <c r="CV817" t="s">
        <v>931</v>
      </c>
      <c r="DD817">
        <v>1</v>
      </c>
      <c r="DE817" t="s">
        <v>130</v>
      </c>
      <c r="DG817">
        <v>15</v>
      </c>
      <c r="DJ817" t="s">
        <v>806</v>
      </c>
      <c r="DK817" t="s">
        <v>807</v>
      </c>
      <c r="DL817" t="s">
        <v>63</v>
      </c>
      <c r="DM817" t="s">
        <v>63</v>
      </c>
      <c r="DN817" t="s">
        <v>63</v>
      </c>
      <c r="DO817" t="s">
        <v>825</v>
      </c>
      <c r="DP817" t="s">
        <v>62</v>
      </c>
      <c r="DQ817" t="s">
        <v>77</v>
      </c>
      <c r="DR817" t="s">
        <v>2278</v>
      </c>
      <c r="DY817">
        <v>28.8</v>
      </c>
      <c r="EB817">
        <v>5</v>
      </c>
      <c r="EC817">
        <v>5</v>
      </c>
      <c r="EE817" t="s">
        <v>2277</v>
      </c>
      <c r="EF817">
        <v>7</v>
      </c>
      <c r="EV817">
        <v>4500</v>
      </c>
      <c r="EW817">
        <v>459</v>
      </c>
      <c r="EX817">
        <v>346</v>
      </c>
      <c r="EY817">
        <v>408</v>
      </c>
    </row>
    <row r="818" spans="1:155" x14ac:dyDescent="0.35">
      <c r="A818">
        <v>2023</v>
      </c>
      <c r="B818" t="s">
        <v>153</v>
      </c>
      <c r="C818" t="s">
        <v>163</v>
      </c>
      <c r="D818" t="s">
        <v>2279</v>
      </c>
      <c r="E818" t="s">
        <v>154</v>
      </c>
      <c r="F818">
        <v>770</v>
      </c>
      <c r="G818" s="209">
        <v>5</v>
      </c>
      <c r="H818">
        <v>8</v>
      </c>
      <c r="I818" t="s">
        <v>818</v>
      </c>
      <c r="J818">
        <v>15</v>
      </c>
      <c r="K818">
        <v>21</v>
      </c>
      <c r="L818">
        <v>17</v>
      </c>
      <c r="M818">
        <v>18.847200000000001</v>
      </c>
      <c r="N818">
        <v>29.713699999999999</v>
      </c>
      <c r="O818">
        <v>22.559799999999999</v>
      </c>
      <c r="P818">
        <v>15.197900000000001</v>
      </c>
      <c r="Q818">
        <v>21.3781</v>
      </c>
      <c r="R818">
        <v>17.470700000000001</v>
      </c>
      <c r="T818" t="s">
        <v>1077</v>
      </c>
      <c r="U818" t="s">
        <v>1078</v>
      </c>
      <c r="V818" t="s">
        <v>819</v>
      </c>
      <c r="W818" t="s">
        <v>820</v>
      </c>
      <c r="Y818">
        <v>8</v>
      </c>
      <c r="Z818" t="s">
        <v>62</v>
      </c>
      <c r="AA818" t="s">
        <v>63</v>
      </c>
      <c r="AB818" t="s">
        <v>73</v>
      </c>
      <c r="AC818" t="s">
        <v>75</v>
      </c>
      <c r="AD818">
        <v>10</v>
      </c>
      <c r="AG818" t="s">
        <v>800</v>
      </c>
      <c r="AH818" t="s">
        <v>801</v>
      </c>
      <c r="AI818" t="s">
        <v>64</v>
      </c>
      <c r="AJ818" t="s">
        <v>65</v>
      </c>
      <c r="AK818" t="s">
        <v>66</v>
      </c>
      <c r="AL818" t="s">
        <v>67</v>
      </c>
      <c r="AS818">
        <v>3200</v>
      </c>
      <c r="AT818">
        <v>3200</v>
      </c>
      <c r="BN818" s="192" t="s">
        <v>1004</v>
      </c>
      <c r="BO818">
        <v>2</v>
      </c>
      <c r="BP818">
        <v>2</v>
      </c>
      <c r="BQ818">
        <v>31</v>
      </c>
      <c r="BR818" t="s">
        <v>110</v>
      </c>
      <c r="BT818" t="s">
        <v>998</v>
      </c>
      <c r="BU818" s="210">
        <v>44742</v>
      </c>
      <c r="BV818">
        <v>30976</v>
      </c>
      <c r="BX818" t="s">
        <v>62</v>
      </c>
      <c r="BY818" t="s">
        <v>63</v>
      </c>
      <c r="CB818" t="s">
        <v>63</v>
      </c>
      <c r="CC818" t="s">
        <v>63</v>
      </c>
      <c r="CE818" t="s">
        <v>63</v>
      </c>
      <c r="CG818" t="s">
        <v>62</v>
      </c>
      <c r="CH818" t="s">
        <v>1079</v>
      </c>
      <c r="CI818" t="s">
        <v>63</v>
      </c>
      <c r="DJ818" t="s">
        <v>806</v>
      </c>
      <c r="DK818" t="s">
        <v>807</v>
      </c>
      <c r="DL818" t="s">
        <v>63</v>
      </c>
      <c r="DM818" t="s">
        <v>63</v>
      </c>
      <c r="DN818" t="s">
        <v>63</v>
      </c>
      <c r="DO818" t="s">
        <v>825</v>
      </c>
      <c r="DP818" t="s">
        <v>62</v>
      </c>
      <c r="DQ818" t="s">
        <v>77</v>
      </c>
      <c r="DR818" t="s">
        <v>2280</v>
      </c>
      <c r="DY818">
        <v>22.7</v>
      </c>
      <c r="EB818">
        <v>3</v>
      </c>
      <c r="EC818">
        <v>3</v>
      </c>
      <c r="EE818" t="s">
        <v>1081</v>
      </c>
      <c r="EF818">
        <v>3</v>
      </c>
      <c r="EV818">
        <v>8000</v>
      </c>
      <c r="EW818">
        <v>585</v>
      </c>
      <c r="EX818">
        <v>415</v>
      </c>
      <c r="EY818">
        <v>509</v>
      </c>
    </row>
    <row r="819" spans="1:155" x14ac:dyDescent="0.35">
      <c r="A819">
        <v>2023</v>
      </c>
      <c r="B819" t="s">
        <v>847</v>
      </c>
      <c r="C819" t="s">
        <v>880</v>
      </c>
      <c r="D819" t="s">
        <v>2281</v>
      </c>
      <c r="E819" t="s">
        <v>850</v>
      </c>
      <c r="F819">
        <v>565</v>
      </c>
      <c r="G819" s="209">
        <v>2.4</v>
      </c>
      <c r="H819">
        <v>4</v>
      </c>
      <c r="I819" t="s">
        <v>1165</v>
      </c>
      <c r="J819">
        <v>21</v>
      </c>
      <c r="K819">
        <v>29</v>
      </c>
      <c r="L819">
        <v>24</v>
      </c>
      <c r="M819">
        <v>26.7</v>
      </c>
      <c r="N819">
        <v>42.3</v>
      </c>
      <c r="O819">
        <v>32.012799999999999</v>
      </c>
      <c r="P819">
        <v>21.034700000000001</v>
      </c>
      <c r="Q819">
        <v>29</v>
      </c>
      <c r="R819">
        <v>24.1812</v>
      </c>
      <c r="T819" t="s">
        <v>852</v>
      </c>
      <c r="U819" t="s">
        <v>853</v>
      </c>
      <c r="V819" t="s">
        <v>73</v>
      </c>
      <c r="W819" t="s">
        <v>74</v>
      </c>
      <c r="Y819">
        <v>9</v>
      </c>
      <c r="Z819" t="s">
        <v>62</v>
      </c>
      <c r="AA819" t="s">
        <v>63</v>
      </c>
      <c r="AB819" t="s">
        <v>73</v>
      </c>
      <c r="AC819" t="s">
        <v>75</v>
      </c>
      <c r="AD819">
        <v>10</v>
      </c>
      <c r="AG819" t="s">
        <v>856</v>
      </c>
      <c r="AH819" t="s">
        <v>857</v>
      </c>
      <c r="AI819" t="s">
        <v>64</v>
      </c>
      <c r="AJ819" t="s">
        <v>65</v>
      </c>
      <c r="AK819" t="s">
        <v>66</v>
      </c>
      <c r="AL819" t="s">
        <v>67</v>
      </c>
      <c r="AS819">
        <v>1850</v>
      </c>
      <c r="AT819">
        <v>1850</v>
      </c>
      <c r="BO819">
        <v>2</v>
      </c>
      <c r="BP819">
        <v>2</v>
      </c>
      <c r="BQ819">
        <v>31</v>
      </c>
      <c r="BR819" t="s">
        <v>110</v>
      </c>
      <c r="BT819" t="s">
        <v>998</v>
      </c>
      <c r="BU819" s="210">
        <v>44893</v>
      </c>
      <c r="BV819">
        <v>32536</v>
      </c>
      <c r="BX819" t="s">
        <v>63</v>
      </c>
      <c r="BY819" t="s">
        <v>63</v>
      </c>
      <c r="CB819" t="s">
        <v>63</v>
      </c>
      <c r="CC819" t="s">
        <v>63</v>
      </c>
      <c r="CE819" t="s">
        <v>63</v>
      </c>
      <c r="CG819" t="s">
        <v>62</v>
      </c>
      <c r="CH819" t="s">
        <v>2282</v>
      </c>
      <c r="CI819" t="s">
        <v>62</v>
      </c>
      <c r="CJ819" t="s">
        <v>2283</v>
      </c>
      <c r="DJ819" t="s">
        <v>864</v>
      </c>
      <c r="DK819" t="s">
        <v>865</v>
      </c>
      <c r="DN819" t="s">
        <v>63</v>
      </c>
      <c r="DO819" t="s">
        <v>889</v>
      </c>
      <c r="DP819" t="s">
        <v>62</v>
      </c>
      <c r="DQ819" t="s">
        <v>77</v>
      </c>
      <c r="EB819">
        <v>5</v>
      </c>
      <c r="EC819">
        <v>5</v>
      </c>
      <c r="EE819" t="s">
        <v>2284</v>
      </c>
      <c r="EF819">
        <v>6</v>
      </c>
      <c r="EV819">
        <v>1250</v>
      </c>
      <c r="EW819">
        <v>422</v>
      </c>
      <c r="EX819">
        <v>306</v>
      </c>
      <c r="EY819">
        <v>370</v>
      </c>
    </row>
    <row r="820" spans="1:155" x14ac:dyDescent="0.35">
      <c r="A820">
        <v>2023</v>
      </c>
      <c r="B820" t="s">
        <v>847</v>
      </c>
      <c r="C820" t="s">
        <v>880</v>
      </c>
      <c r="D820" t="s">
        <v>2285</v>
      </c>
      <c r="E820" t="s">
        <v>850</v>
      </c>
      <c r="F820">
        <v>567</v>
      </c>
      <c r="G820" s="209">
        <v>2</v>
      </c>
      <c r="H820">
        <v>4</v>
      </c>
      <c r="I820" t="s">
        <v>1165</v>
      </c>
      <c r="J820">
        <v>20</v>
      </c>
      <c r="K820">
        <v>26</v>
      </c>
      <c r="L820">
        <v>22</v>
      </c>
      <c r="M820">
        <v>25.249099999999999</v>
      </c>
      <c r="N820">
        <v>36.246600000000001</v>
      </c>
      <c r="O820">
        <v>29.241599999999998</v>
      </c>
      <c r="P820">
        <v>19.985099999999999</v>
      </c>
      <c r="Q820">
        <v>25.703800000000001</v>
      </c>
      <c r="R820">
        <v>22.208600000000001</v>
      </c>
      <c r="T820" t="s">
        <v>796</v>
      </c>
      <c r="U820" t="s">
        <v>797</v>
      </c>
      <c r="V820" t="s">
        <v>73</v>
      </c>
      <c r="W820" t="s">
        <v>74</v>
      </c>
      <c r="Y820">
        <v>9</v>
      </c>
      <c r="Z820" t="s">
        <v>62</v>
      </c>
      <c r="AA820" t="s">
        <v>63</v>
      </c>
      <c r="AB820" t="s">
        <v>73</v>
      </c>
      <c r="AC820" t="s">
        <v>75</v>
      </c>
      <c r="AD820">
        <v>10</v>
      </c>
      <c r="AG820" t="s">
        <v>856</v>
      </c>
      <c r="AH820" t="s">
        <v>857</v>
      </c>
      <c r="AI820" t="s">
        <v>64</v>
      </c>
      <c r="AJ820" t="s">
        <v>65</v>
      </c>
      <c r="AK820" t="s">
        <v>66</v>
      </c>
      <c r="AL820" t="s">
        <v>67</v>
      </c>
      <c r="AS820">
        <v>2000</v>
      </c>
      <c r="AT820">
        <v>2000</v>
      </c>
      <c r="BN820" s="192" t="s">
        <v>1004</v>
      </c>
      <c r="BO820">
        <v>2</v>
      </c>
      <c r="BP820">
        <v>2</v>
      </c>
      <c r="BQ820">
        <v>31</v>
      </c>
      <c r="BR820" t="s">
        <v>110</v>
      </c>
      <c r="BT820" t="s">
        <v>998</v>
      </c>
      <c r="BU820" s="210">
        <v>44893</v>
      </c>
      <c r="BV820">
        <v>32535</v>
      </c>
      <c r="BX820" t="s">
        <v>63</v>
      </c>
      <c r="BY820" t="s">
        <v>63</v>
      </c>
      <c r="CB820" t="s">
        <v>63</v>
      </c>
      <c r="CC820" t="s">
        <v>63</v>
      </c>
      <c r="CE820" t="s">
        <v>63</v>
      </c>
      <c r="CG820" t="s">
        <v>62</v>
      </c>
      <c r="CH820" t="s">
        <v>883</v>
      </c>
      <c r="CI820" t="s">
        <v>63</v>
      </c>
      <c r="DJ820" t="s">
        <v>806</v>
      </c>
      <c r="DK820" t="s">
        <v>807</v>
      </c>
      <c r="DN820" t="s">
        <v>63</v>
      </c>
      <c r="DO820" t="s">
        <v>2286</v>
      </c>
      <c r="DP820" t="s">
        <v>62</v>
      </c>
      <c r="DQ820" t="s">
        <v>77</v>
      </c>
      <c r="EB820">
        <v>5</v>
      </c>
      <c r="EC820">
        <v>5</v>
      </c>
      <c r="EE820" t="s">
        <v>2287</v>
      </c>
      <c r="EF820">
        <v>5</v>
      </c>
      <c r="EV820">
        <v>2000</v>
      </c>
      <c r="EW820">
        <v>445</v>
      </c>
      <c r="EX820">
        <v>346</v>
      </c>
      <c r="EY820">
        <v>400</v>
      </c>
    </row>
    <row r="821" spans="1:155" x14ac:dyDescent="0.35">
      <c r="A821">
        <v>2023</v>
      </c>
      <c r="B821" t="s">
        <v>847</v>
      </c>
      <c r="C821" t="s">
        <v>880</v>
      </c>
      <c r="D821" t="s">
        <v>2288</v>
      </c>
      <c r="E821" t="s">
        <v>850</v>
      </c>
      <c r="F821">
        <v>556</v>
      </c>
      <c r="G821" s="209">
        <v>2</v>
      </c>
      <c r="H821">
        <v>4</v>
      </c>
      <c r="I821" t="s">
        <v>882</v>
      </c>
      <c r="J821">
        <v>24</v>
      </c>
      <c r="K821">
        <v>32</v>
      </c>
      <c r="L821">
        <v>27</v>
      </c>
      <c r="M821">
        <v>30.547999999999998</v>
      </c>
      <c r="N821">
        <v>46.099800000000002</v>
      </c>
      <c r="O821">
        <v>36.0154</v>
      </c>
      <c r="P821">
        <v>23.7714</v>
      </c>
      <c r="Q821">
        <v>31.978100000000001</v>
      </c>
      <c r="R821">
        <v>26.8751</v>
      </c>
      <c r="T821" t="s">
        <v>796</v>
      </c>
      <c r="U821" t="s">
        <v>797</v>
      </c>
      <c r="V821" t="s">
        <v>73</v>
      </c>
      <c r="W821" t="s">
        <v>74</v>
      </c>
      <c r="Y821">
        <v>8</v>
      </c>
      <c r="Z821" t="s">
        <v>62</v>
      </c>
      <c r="AA821" t="s">
        <v>63</v>
      </c>
      <c r="AB821" t="s">
        <v>73</v>
      </c>
      <c r="AC821" t="s">
        <v>75</v>
      </c>
      <c r="AD821">
        <v>10</v>
      </c>
      <c r="AG821" t="s">
        <v>856</v>
      </c>
      <c r="AH821" t="s">
        <v>857</v>
      </c>
      <c r="AI821" t="s">
        <v>64</v>
      </c>
      <c r="AJ821" t="s">
        <v>65</v>
      </c>
      <c r="AK821" t="s">
        <v>66</v>
      </c>
      <c r="AL821" t="s">
        <v>67</v>
      </c>
      <c r="AS821">
        <v>1650</v>
      </c>
      <c r="AT821">
        <v>1650</v>
      </c>
      <c r="BN821" s="192" t="s">
        <v>1004</v>
      </c>
      <c r="BO821">
        <v>2</v>
      </c>
      <c r="BP821">
        <v>2</v>
      </c>
      <c r="BQ821">
        <v>31</v>
      </c>
      <c r="BR821" t="s">
        <v>110</v>
      </c>
      <c r="BT821" t="s">
        <v>998</v>
      </c>
      <c r="BU821" s="210">
        <v>44935</v>
      </c>
      <c r="BV821">
        <v>32557</v>
      </c>
      <c r="BX821" t="s">
        <v>63</v>
      </c>
      <c r="BY821" t="s">
        <v>63</v>
      </c>
      <c r="CB821" t="s">
        <v>63</v>
      </c>
      <c r="CC821" t="s">
        <v>63</v>
      </c>
      <c r="CE821" t="s">
        <v>63</v>
      </c>
      <c r="CG821" t="s">
        <v>62</v>
      </c>
      <c r="CH821" t="s">
        <v>883</v>
      </c>
      <c r="CI821" t="s">
        <v>63</v>
      </c>
      <c r="DJ821" t="s">
        <v>806</v>
      </c>
      <c r="DK821" t="s">
        <v>807</v>
      </c>
      <c r="DN821" t="s">
        <v>63</v>
      </c>
      <c r="DO821" t="s">
        <v>1502</v>
      </c>
      <c r="DP821" t="s">
        <v>62</v>
      </c>
      <c r="DQ821" t="s">
        <v>77</v>
      </c>
      <c r="EB821">
        <v>5</v>
      </c>
      <c r="EC821">
        <v>5</v>
      </c>
      <c r="EE821" t="s">
        <v>2224</v>
      </c>
      <c r="EF821">
        <v>7</v>
      </c>
      <c r="EV821">
        <v>250</v>
      </c>
      <c r="EW821">
        <v>373</v>
      </c>
      <c r="EX821">
        <v>278</v>
      </c>
      <c r="EY821">
        <v>330</v>
      </c>
    </row>
    <row r="822" spans="1:155" x14ac:dyDescent="0.35">
      <c r="A822">
        <v>2023</v>
      </c>
      <c r="B822" t="s">
        <v>847</v>
      </c>
      <c r="C822" t="s">
        <v>880</v>
      </c>
      <c r="D822" t="s">
        <v>2289</v>
      </c>
      <c r="E822" t="s">
        <v>850</v>
      </c>
      <c r="F822">
        <v>554</v>
      </c>
      <c r="G822" s="209">
        <v>1.3</v>
      </c>
      <c r="H822">
        <v>4</v>
      </c>
      <c r="I822" t="s">
        <v>1165</v>
      </c>
      <c r="J822">
        <v>23</v>
      </c>
      <c r="K822">
        <v>29</v>
      </c>
      <c r="L822">
        <v>26</v>
      </c>
      <c r="M822">
        <v>29.9</v>
      </c>
      <c r="N822">
        <v>43.5</v>
      </c>
      <c r="O822">
        <v>34.795299999999997</v>
      </c>
      <c r="P822">
        <v>23.315300000000001</v>
      </c>
      <c r="Q822">
        <v>29</v>
      </c>
      <c r="R822">
        <v>26.030200000000001</v>
      </c>
      <c r="T822" t="s">
        <v>796</v>
      </c>
      <c r="U822" t="s">
        <v>797</v>
      </c>
      <c r="V822" t="s">
        <v>73</v>
      </c>
      <c r="W822" t="s">
        <v>74</v>
      </c>
      <c r="Y822">
        <v>9</v>
      </c>
      <c r="Z822" t="s">
        <v>62</v>
      </c>
      <c r="AA822" t="s">
        <v>63</v>
      </c>
      <c r="AB822" t="s">
        <v>73</v>
      </c>
      <c r="AC822" t="s">
        <v>75</v>
      </c>
      <c r="AD822">
        <v>10</v>
      </c>
      <c r="AG822" t="s">
        <v>856</v>
      </c>
      <c r="AH822" t="s">
        <v>857</v>
      </c>
      <c r="AI822" t="s">
        <v>64</v>
      </c>
      <c r="AJ822" t="s">
        <v>65</v>
      </c>
      <c r="AK822" t="s">
        <v>66</v>
      </c>
      <c r="AL822" t="s">
        <v>67</v>
      </c>
      <c r="AS822">
        <v>1700</v>
      </c>
      <c r="AT822">
        <v>1700</v>
      </c>
      <c r="BO822">
        <v>2</v>
      </c>
      <c r="BP822">
        <v>2</v>
      </c>
      <c r="BQ822">
        <v>31</v>
      </c>
      <c r="BR822" t="s">
        <v>110</v>
      </c>
      <c r="BT822" t="s">
        <v>998</v>
      </c>
      <c r="BU822" s="210">
        <v>44872</v>
      </c>
      <c r="BV822">
        <v>32420</v>
      </c>
      <c r="BX822" t="s">
        <v>63</v>
      </c>
      <c r="BY822" t="s">
        <v>63</v>
      </c>
      <c r="CB822" t="s">
        <v>63</v>
      </c>
      <c r="CC822" t="s">
        <v>63</v>
      </c>
      <c r="CE822" t="s">
        <v>63</v>
      </c>
      <c r="CG822" t="s">
        <v>62</v>
      </c>
      <c r="CH822" t="s">
        <v>2227</v>
      </c>
      <c r="CI822" t="s">
        <v>62</v>
      </c>
      <c r="CJ822" t="s">
        <v>2227</v>
      </c>
      <c r="DJ822" t="s">
        <v>864</v>
      </c>
      <c r="DK822" t="s">
        <v>865</v>
      </c>
      <c r="DN822" t="s">
        <v>63</v>
      </c>
      <c r="DO822" t="s">
        <v>2012</v>
      </c>
      <c r="DP822" t="s">
        <v>62</v>
      </c>
      <c r="DQ822" t="s">
        <v>77</v>
      </c>
      <c r="EB822">
        <v>5</v>
      </c>
      <c r="EC822">
        <v>5</v>
      </c>
      <c r="EE822" t="s">
        <v>2228</v>
      </c>
      <c r="EF822">
        <v>6</v>
      </c>
      <c r="EV822">
        <v>500</v>
      </c>
      <c r="EW822">
        <v>381</v>
      </c>
      <c r="EX822">
        <v>306</v>
      </c>
      <c r="EY822">
        <v>347</v>
      </c>
    </row>
    <row r="823" spans="1:155" x14ac:dyDescent="0.35">
      <c r="A823">
        <v>2023</v>
      </c>
      <c r="B823" t="s">
        <v>847</v>
      </c>
      <c r="C823" t="s">
        <v>880</v>
      </c>
      <c r="D823" t="s">
        <v>2290</v>
      </c>
      <c r="E823" t="s">
        <v>850</v>
      </c>
      <c r="F823">
        <v>555</v>
      </c>
      <c r="G823" s="209">
        <v>1.3</v>
      </c>
      <c r="H823">
        <v>4</v>
      </c>
      <c r="I823" t="s">
        <v>1165</v>
      </c>
      <c r="J823">
        <v>22</v>
      </c>
      <c r="K823">
        <v>27</v>
      </c>
      <c r="L823">
        <v>24</v>
      </c>
      <c r="M823">
        <v>27.7</v>
      </c>
      <c r="N823">
        <v>40.4</v>
      </c>
      <c r="O823">
        <v>32.264099999999999</v>
      </c>
      <c r="P823">
        <v>21.752400000000002</v>
      </c>
      <c r="Q823">
        <v>27</v>
      </c>
      <c r="R823">
        <v>24.307600000000001</v>
      </c>
      <c r="T823" t="s">
        <v>796</v>
      </c>
      <c r="U823" t="s">
        <v>797</v>
      </c>
      <c r="V823" t="s">
        <v>73</v>
      </c>
      <c r="W823" t="s">
        <v>74</v>
      </c>
      <c r="Y823">
        <v>9</v>
      </c>
      <c r="Z823" t="s">
        <v>62</v>
      </c>
      <c r="AA823" t="s">
        <v>63</v>
      </c>
      <c r="AB823" t="s">
        <v>73</v>
      </c>
      <c r="AC823" t="s">
        <v>75</v>
      </c>
      <c r="AD823">
        <v>10</v>
      </c>
      <c r="AG823" t="s">
        <v>856</v>
      </c>
      <c r="AH823" t="s">
        <v>857</v>
      </c>
      <c r="AI823" t="s">
        <v>64</v>
      </c>
      <c r="AJ823" t="s">
        <v>65</v>
      </c>
      <c r="AK823" t="s">
        <v>66</v>
      </c>
      <c r="AL823" t="s">
        <v>67</v>
      </c>
      <c r="AS823">
        <v>1850</v>
      </c>
      <c r="AT823">
        <v>1850</v>
      </c>
      <c r="BO823">
        <v>2</v>
      </c>
      <c r="BP823">
        <v>2</v>
      </c>
      <c r="BQ823">
        <v>31</v>
      </c>
      <c r="BR823" t="s">
        <v>110</v>
      </c>
      <c r="BT823" t="s">
        <v>998</v>
      </c>
      <c r="BU823" s="210">
        <v>44872</v>
      </c>
      <c r="BV823">
        <v>32421</v>
      </c>
      <c r="BX823" t="s">
        <v>63</v>
      </c>
      <c r="BY823" t="s">
        <v>63</v>
      </c>
      <c r="CB823" t="s">
        <v>63</v>
      </c>
      <c r="CC823" t="s">
        <v>63</v>
      </c>
      <c r="CE823" t="s">
        <v>63</v>
      </c>
      <c r="CG823" t="s">
        <v>62</v>
      </c>
      <c r="CH823" t="s">
        <v>2227</v>
      </c>
      <c r="CI823" t="s">
        <v>62</v>
      </c>
      <c r="CJ823" t="s">
        <v>2227</v>
      </c>
      <c r="DJ823" t="s">
        <v>864</v>
      </c>
      <c r="DK823" t="s">
        <v>865</v>
      </c>
      <c r="DN823" t="s">
        <v>63</v>
      </c>
      <c r="DO823" t="s">
        <v>2012</v>
      </c>
      <c r="DP823" t="s">
        <v>62</v>
      </c>
      <c r="DQ823" t="s">
        <v>77</v>
      </c>
      <c r="EB823">
        <v>5</v>
      </c>
      <c r="EC823">
        <v>5</v>
      </c>
      <c r="EE823" t="s">
        <v>2228</v>
      </c>
      <c r="EF823">
        <v>6</v>
      </c>
      <c r="EV823">
        <v>1250</v>
      </c>
      <c r="EW823">
        <v>408</v>
      </c>
      <c r="EX823">
        <v>328</v>
      </c>
      <c r="EY823">
        <v>372</v>
      </c>
    </row>
    <row r="824" spans="1:155" x14ac:dyDescent="0.35">
      <c r="A824">
        <v>2023</v>
      </c>
      <c r="B824" t="s">
        <v>847</v>
      </c>
      <c r="C824" t="s">
        <v>880</v>
      </c>
      <c r="D824" t="s">
        <v>2291</v>
      </c>
      <c r="E824" t="s">
        <v>850</v>
      </c>
      <c r="F824">
        <v>522</v>
      </c>
      <c r="G824" s="209">
        <v>2</v>
      </c>
      <c r="H824">
        <v>4</v>
      </c>
      <c r="I824" t="s">
        <v>882</v>
      </c>
      <c r="J824">
        <v>22</v>
      </c>
      <c r="K824">
        <v>24</v>
      </c>
      <c r="L824">
        <v>23</v>
      </c>
      <c r="M824">
        <v>27.947800000000001</v>
      </c>
      <c r="N824">
        <v>37.499699999999997</v>
      </c>
      <c r="O824">
        <v>31.565999999999999</v>
      </c>
      <c r="P824">
        <v>21.929600000000001</v>
      </c>
      <c r="Q824">
        <v>24.0029</v>
      </c>
      <c r="R824">
        <v>22.816500000000001</v>
      </c>
      <c r="T824" t="s">
        <v>796</v>
      </c>
      <c r="U824" t="s">
        <v>797</v>
      </c>
      <c r="V824" t="s">
        <v>73</v>
      </c>
      <c r="W824" t="s">
        <v>74</v>
      </c>
      <c r="Y824">
        <v>8</v>
      </c>
      <c r="Z824" t="s">
        <v>62</v>
      </c>
      <c r="AA824" t="s">
        <v>63</v>
      </c>
      <c r="AB824">
        <v>4</v>
      </c>
      <c r="AC824" t="s">
        <v>114</v>
      </c>
      <c r="AD824">
        <v>10</v>
      </c>
      <c r="AG824" t="s">
        <v>856</v>
      </c>
      <c r="AH824" t="s">
        <v>857</v>
      </c>
      <c r="AI824" t="s">
        <v>64</v>
      </c>
      <c r="AJ824" t="s">
        <v>65</v>
      </c>
      <c r="AK824" t="s">
        <v>66</v>
      </c>
      <c r="AL824" t="s">
        <v>67</v>
      </c>
      <c r="AS824">
        <v>1900</v>
      </c>
      <c r="AT824">
        <v>1900</v>
      </c>
      <c r="BN824" s="192" t="s">
        <v>1004</v>
      </c>
      <c r="BO824">
        <v>2</v>
      </c>
      <c r="BP824">
        <v>2</v>
      </c>
      <c r="BQ824">
        <v>31</v>
      </c>
      <c r="BR824" t="s">
        <v>110</v>
      </c>
      <c r="BT824" t="s">
        <v>1289</v>
      </c>
      <c r="BU824" s="210">
        <v>44774</v>
      </c>
      <c r="BV824">
        <v>31739</v>
      </c>
      <c r="BX824" t="s">
        <v>63</v>
      </c>
      <c r="BY824" t="s">
        <v>63</v>
      </c>
      <c r="CB824" t="s">
        <v>63</v>
      </c>
      <c r="CC824" t="s">
        <v>63</v>
      </c>
      <c r="CE824" t="s">
        <v>63</v>
      </c>
      <c r="CG824" t="s">
        <v>62</v>
      </c>
      <c r="CH824" t="s">
        <v>883</v>
      </c>
      <c r="CI824" t="s">
        <v>63</v>
      </c>
      <c r="DJ824" t="s">
        <v>806</v>
      </c>
      <c r="DK824" t="s">
        <v>807</v>
      </c>
      <c r="DN824" t="s">
        <v>63</v>
      </c>
      <c r="DO824" t="s">
        <v>1502</v>
      </c>
      <c r="DP824" t="s">
        <v>62</v>
      </c>
      <c r="DQ824" t="s">
        <v>77</v>
      </c>
      <c r="EB824">
        <v>5</v>
      </c>
      <c r="EC824">
        <v>5</v>
      </c>
      <c r="EE824" t="s">
        <v>2292</v>
      </c>
      <c r="EF824">
        <v>5</v>
      </c>
      <c r="EV824">
        <v>1500</v>
      </c>
      <c r="EW824">
        <v>405</v>
      </c>
      <c r="EX824">
        <v>368</v>
      </c>
      <c r="EY824">
        <v>388</v>
      </c>
    </row>
    <row r="825" spans="1:155" x14ac:dyDescent="0.35">
      <c r="A825">
        <v>2023</v>
      </c>
      <c r="B825" t="s">
        <v>847</v>
      </c>
      <c r="C825" t="s">
        <v>880</v>
      </c>
      <c r="D825" t="s">
        <v>2291</v>
      </c>
      <c r="E825" t="s">
        <v>850</v>
      </c>
      <c r="F825">
        <v>525</v>
      </c>
      <c r="G825" s="209">
        <v>3.6</v>
      </c>
      <c r="H825">
        <v>6</v>
      </c>
      <c r="I825" t="s">
        <v>882</v>
      </c>
      <c r="J825">
        <v>18</v>
      </c>
      <c r="K825">
        <v>23</v>
      </c>
      <c r="L825">
        <v>20</v>
      </c>
      <c r="M825">
        <v>23</v>
      </c>
      <c r="N825">
        <v>33.200000000000003</v>
      </c>
      <c r="O825">
        <v>26.69</v>
      </c>
      <c r="P825">
        <v>18.3385</v>
      </c>
      <c r="Q825">
        <v>23</v>
      </c>
      <c r="R825">
        <v>20.4192</v>
      </c>
      <c r="T825" t="s">
        <v>852</v>
      </c>
      <c r="U825" t="s">
        <v>853</v>
      </c>
      <c r="V825" t="s">
        <v>73</v>
      </c>
      <c r="W825" t="s">
        <v>74</v>
      </c>
      <c r="Y825">
        <v>8</v>
      </c>
      <c r="Z825" t="s">
        <v>62</v>
      </c>
      <c r="AA825" t="s">
        <v>63</v>
      </c>
      <c r="AB825">
        <v>4</v>
      </c>
      <c r="AC825" t="s">
        <v>114</v>
      </c>
      <c r="AD825">
        <v>10</v>
      </c>
      <c r="AG825" t="s">
        <v>856</v>
      </c>
      <c r="AH825" t="s">
        <v>857</v>
      </c>
      <c r="AI825" t="s">
        <v>64</v>
      </c>
      <c r="AJ825" t="s">
        <v>65</v>
      </c>
      <c r="AK825" t="s">
        <v>66</v>
      </c>
      <c r="AL825" t="s">
        <v>67</v>
      </c>
      <c r="AS825">
        <v>2200</v>
      </c>
      <c r="AT825">
        <v>2200</v>
      </c>
      <c r="BO825">
        <v>2</v>
      </c>
      <c r="BP825">
        <v>2</v>
      </c>
      <c r="BQ825">
        <v>31</v>
      </c>
      <c r="BR825" t="s">
        <v>110</v>
      </c>
      <c r="BT825" t="s">
        <v>998</v>
      </c>
      <c r="BU825" s="210">
        <v>44774</v>
      </c>
      <c r="BV825">
        <v>32160</v>
      </c>
      <c r="BX825" t="s">
        <v>63</v>
      </c>
      <c r="BY825" t="s">
        <v>63</v>
      </c>
      <c r="CB825" t="s">
        <v>63</v>
      </c>
      <c r="CC825" t="s">
        <v>63</v>
      </c>
      <c r="CD825" t="s">
        <v>2008</v>
      </c>
      <c r="CE825" t="s">
        <v>63</v>
      </c>
      <c r="CG825" t="s">
        <v>62</v>
      </c>
      <c r="CH825" t="s">
        <v>859</v>
      </c>
      <c r="CI825" t="s">
        <v>63</v>
      </c>
      <c r="DJ825" t="s">
        <v>864</v>
      </c>
      <c r="DK825" t="s">
        <v>865</v>
      </c>
      <c r="DN825" t="s">
        <v>63</v>
      </c>
      <c r="DO825" t="s">
        <v>1598</v>
      </c>
      <c r="DP825" t="s">
        <v>62</v>
      </c>
      <c r="DQ825" t="s">
        <v>77</v>
      </c>
      <c r="EB825">
        <v>4</v>
      </c>
      <c r="EC825">
        <v>4</v>
      </c>
      <c r="EE825" t="s">
        <v>2009</v>
      </c>
      <c r="EF825">
        <v>7</v>
      </c>
      <c r="EV825">
        <v>3000</v>
      </c>
      <c r="EW825">
        <v>484</v>
      </c>
      <c r="EX825">
        <v>387</v>
      </c>
      <c r="EY825">
        <v>440</v>
      </c>
    </row>
    <row r="826" spans="1:155" x14ac:dyDescent="0.35">
      <c r="A826">
        <v>2023</v>
      </c>
      <c r="B826" t="s">
        <v>847</v>
      </c>
      <c r="C826" t="s">
        <v>880</v>
      </c>
      <c r="D826" t="s">
        <v>2291</v>
      </c>
      <c r="E826" t="s">
        <v>850</v>
      </c>
      <c r="F826">
        <v>523</v>
      </c>
      <c r="G826" s="209">
        <v>3.6</v>
      </c>
      <c r="H826">
        <v>6</v>
      </c>
      <c r="I826" t="s">
        <v>882</v>
      </c>
      <c r="J826">
        <v>20</v>
      </c>
      <c r="K826">
        <v>24</v>
      </c>
      <c r="L826">
        <v>21</v>
      </c>
      <c r="M826">
        <v>24.7</v>
      </c>
      <c r="N826">
        <v>33.799999999999997</v>
      </c>
      <c r="O826">
        <v>28.105</v>
      </c>
      <c r="P826">
        <v>19.5853</v>
      </c>
      <c r="Q826">
        <v>24.1023</v>
      </c>
      <c r="R826">
        <v>21.389099999999999</v>
      </c>
      <c r="T826" t="s">
        <v>852</v>
      </c>
      <c r="U826" t="s">
        <v>853</v>
      </c>
      <c r="V826" t="s">
        <v>73</v>
      </c>
      <c r="W826" t="s">
        <v>74</v>
      </c>
      <c r="Y826">
        <v>8</v>
      </c>
      <c r="Z826" t="s">
        <v>62</v>
      </c>
      <c r="AA826" t="s">
        <v>63</v>
      </c>
      <c r="AB826">
        <v>4</v>
      </c>
      <c r="AC826" t="s">
        <v>114</v>
      </c>
      <c r="AD826">
        <v>10</v>
      </c>
      <c r="AG826" t="s">
        <v>856</v>
      </c>
      <c r="AH826" t="s">
        <v>857</v>
      </c>
      <c r="AI826" t="s">
        <v>64</v>
      </c>
      <c r="AJ826" t="s">
        <v>65</v>
      </c>
      <c r="AK826" t="s">
        <v>66</v>
      </c>
      <c r="AL826" t="s">
        <v>67</v>
      </c>
      <c r="AS826">
        <v>2100</v>
      </c>
      <c r="AT826">
        <v>2100</v>
      </c>
      <c r="BN826" s="192" t="s">
        <v>1958</v>
      </c>
      <c r="BO826">
        <v>2</v>
      </c>
      <c r="BP826">
        <v>2</v>
      </c>
      <c r="BQ826">
        <v>31</v>
      </c>
      <c r="BR826" t="s">
        <v>110</v>
      </c>
      <c r="BT826" t="s">
        <v>998</v>
      </c>
      <c r="BU826" s="210">
        <v>44774</v>
      </c>
      <c r="BV826">
        <v>31742</v>
      </c>
      <c r="BX826" t="s">
        <v>63</v>
      </c>
      <c r="BY826" t="s">
        <v>63</v>
      </c>
      <c r="CB826" t="s">
        <v>63</v>
      </c>
      <c r="CC826" t="s">
        <v>63</v>
      </c>
      <c r="CE826" t="s">
        <v>63</v>
      </c>
      <c r="CG826" t="s">
        <v>62</v>
      </c>
      <c r="CH826" t="s">
        <v>859</v>
      </c>
      <c r="CI826" t="s">
        <v>63</v>
      </c>
      <c r="CK826" t="s">
        <v>83</v>
      </c>
      <c r="CM826">
        <v>1</v>
      </c>
      <c r="CN826" t="s">
        <v>84</v>
      </c>
      <c r="CP826">
        <v>48</v>
      </c>
      <c r="CQ826">
        <v>9.8000000000000007</v>
      </c>
      <c r="CR826">
        <v>42</v>
      </c>
      <c r="CS826" t="s">
        <v>85</v>
      </c>
      <c r="CV826" t="s">
        <v>86</v>
      </c>
      <c r="CX826" t="s">
        <v>87</v>
      </c>
      <c r="CY826" t="s">
        <v>63</v>
      </c>
      <c r="DD826">
        <v>1</v>
      </c>
      <c r="DE826" t="s">
        <v>130</v>
      </c>
      <c r="DG826">
        <v>11</v>
      </c>
      <c r="DJ826" t="s">
        <v>864</v>
      </c>
      <c r="DK826" t="s">
        <v>865</v>
      </c>
      <c r="DL826" t="s">
        <v>63</v>
      </c>
      <c r="DM826" t="s">
        <v>63</v>
      </c>
      <c r="DN826" t="s">
        <v>63</v>
      </c>
      <c r="DO826" t="s">
        <v>1116</v>
      </c>
      <c r="DP826" t="s">
        <v>62</v>
      </c>
      <c r="DQ826" t="s">
        <v>77</v>
      </c>
      <c r="EB826">
        <v>4</v>
      </c>
      <c r="EC826">
        <v>4</v>
      </c>
      <c r="EE826" t="s">
        <v>1959</v>
      </c>
      <c r="EF826">
        <v>7</v>
      </c>
      <c r="EV826">
        <v>2500</v>
      </c>
      <c r="EW826">
        <v>454</v>
      </c>
      <c r="EX826">
        <v>369</v>
      </c>
      <c r="EY826">
        <v>416</v>
      </c>
    </row>
    <row r="827" spans="1:155" x14ac:dyDescent="0.35">
      <c r="A827">
        <v>2023</v>
      </c>
      <c r="B827" t="s">
        <v>847</v>
      </c>
      <c r="C827" t="s">
        <v>880</v>
      </c>
      <c r="D827" t="s">
        <v>2291</v>
      </c>
      <c r="E827" t="s">
        <v>850</v>
      </c>
      <c r="F827">
        <v>526</v>
      </c>
      <c r="G827" s="209">
        <v>3.6</v>
      </c>
      <c r="H827">
        <v>6</v>
      </c>
      <c r="I827" t="s">
        <v>1110</v>
      </c>
      <c r="J827">
        <v>17</v>
      </c>
      <c r="K827">
        <v>25</v>
      </c>
      <c r="L827">
        <v>20</v>
      </c>
      <c r="M827">
        <v>21.5</v>
      </c>
      <c r="N827">
        <v>34.498800000000003</v>
      </c>
      <c r="O827">
        <v>25.889700000000001</v>
      </c>
      <c r="P827">
        <v>17.226800000000001</v>
      </c>
      <c r="Q827">
        <v>24.561499999999999</v>
      </c>
      <c r="R827">
        <v>19.9011</v>
      </c>
      <c r="T827" t="s">
        <v>852</v>
      </c>
      <c r="U827" t="s">
        <v>853</v>
      </c>
      <c r="V827" t="s">
        <v>1111</v>
      </c>
      <c r="W827" t="s">
        <v>1112</v>
      </c>
      <c r="Y827">
        <v>6</v>
      </c>
      <c r="Z827" t="s">
        <v>63</v>
      </c>
      <c r="AA827" t="s">
        <v>63</v>
      </c>
      <c r="AB827">
        <v>4</v>
      </c>
      <c r="AC827" t="s">
        <v>114</v>
      </c>
      <c r="AD827">
        <v>10</v>
      </c>
      <c r="AG827" t="s">
        <v>856</v>
      </c>
      <c r="AH827" t="s">
        <v>857</v>
      </c>
      <c r="AI827" t="s">
        <v>64</v>
      </c>
      <c r="AJ827" t="s">
        <v>65</v>
      </c>
      <c r="AK827" t="s">
        <v>66</v>
      </c>
      <c r="AL827" t="s">
        <v>67</v>
      </c>
      <c r="AS827">
        <v>2200</v>
      </c>
      <c r="AT827">
        <v>2200</v>
      </c>
      <c r="BO827">
        <v>2</v>
      </c>
      <c r="BP827">
        <v>2</v>
      </c>
      <c r="BQ827">
        <v>31</v>
      </c>
      <c r="BR827" t="s">
        <v>110</v>
      </c>
      <c r="BT827" t="s">
        <v>998</v>
      </c>
      <c r="BU827" s="210">
        <v>44774</v>
      </c>
      <c r="BV827">
        <v>31744</v>
      </c>
      <c r="BX827" t="s">
        <v>63</v>
      </c>
      <c r="BY827" t="s">
        <v>63</v>
      </c>
      <c r="CB827" t="s">
        <v>63</v>
      </c>
      <c r="CC827" t="s">
        <v>63</v>
      </c>
      <c r="CD827" t="s">
        <v>2008</v>
      </c>
      <c r="CE827" t="s">
        <v>63</v>
      </c>
      <c r="CG827" t="s">
        <v>62</v>
      </c>
      <c r="CH827" t="s">
        <v>859</v>
      </c>
      <c r="CI827" t="s">
        <v>63</v>
      </c>
      <c r="DJ827" t="s">
        <v>864</v>
      </c>
      <c r="DK827" t="s">
        <v>865</v>
      </c>
      <c r="DN827" t="s">
        <v>63</v>
      </c>
      <c r="DO827" t="s">
        <v>1598</v>
      </c>
      <c r="DP827" t="s">
        <v>62</v>
      </c>
      <c r="DQ827" t="s">
        <v>77</v>
      </c>
      <c r="EB827">
        <v>4</v>
      </c>
      <c r="EC827">
        <v>4</v>
      </c>
      <c r="EE827" t="s">
        <v>2010</v>
      </c>
      <c r="EF827">
        <v>5</v>
      </c>
      <c r="EV827">
        <v>3000</v>
      </c>
      <c r="EW827">
        <v>515</v>
      </c>
      <c r="EX827">
        <v>362</v>
      </c>
      <c r="EY827">
        <v>446</v>
      </c>
    </row>
    <row r="828" spans="1:155" x14ac:dyDescent="0.35">
      <c r="A828">
        <v>2023</v>
      </c>
      <c r="B828" t="s">
        <v>847</v>
      </c>
      <c r="C828" t="s">
        <v>880</v>
      </c>
      <c r="D828" t="s">
        <v>2293</v>
      </c>
      <c r="E828" t="s">
        <v>850</v>
      </c>
      <c r="F828">
        <v>527</v>
      </c>
      <c r="G828" s="209">
        <v>2</v>
      </c>
      <c r="H828">
        <v>4</v>
      </c>
      <c r="I828" t="s">
        <v>882</v>
      </c>
      <c r="J828">
        <v>21</v>
      </c>
      <c r="K828">
        <v>24</v>
      </c>
      <c r="L828">
        <v>22</v>
      </c>
      <c r="M828">
        <v>27.7</v>
      </c>
      <c r="N828">
        <v>37.6</v>
      </c>
      <c r="O828">
        <v>31.423100000000002</v>
      </c>
      <c r="P828">
        <v>21</v>
      </c>
      <c r="Q828">
        <v>23.693899999999999</v>
      </c>
      <c r="R828">
        <v>22</v>
      </c>
      <c r="T828" t="s">
        <v>796</v>
      </c>
      <c r="U828" t="s">
        <v>797</v>
      </c>
      <c r="V828" t="s">
        <v>73</v>
      </c>
      <c r="W828" t="s">
        <v>74</v>
      </c>
      <c r="Y828">
        <v>8</v>
      </c>
      <c r="Z828" t="s">
        <v>62</v>
      </c>
      <c r="AA828" t="s">
        <v>63</v>
      </c>
      <c r="AB828">
        <v>4</v>
      </c>
      <c r="AC828" t="s">
        <v>114</v>
      </c>
      <c r="AD828">
        <v>10</v>
      </c>
      <c r="AG828" t="s">
        <v>856</v>
      </c>
      <c r="AH828" t="s">
        <v>857</v>
      </c>
      <c r="AI828" t="s">
        <v>64</v>
      </c>
      <c r="AJ828" t="s">
        <v>65</v>
      </c>
      <c r="AK828" t="s">
        <v>66</v>
      </c>
      <c r="AL828" t="s">
        <v>67</v>
      </c>
      <c r="AS828">
        <v>2000</v>
      </c>
      <c r="AT828">
        <v>2000</v>
      </c>
      <c r="BN828" s="192" t="s">
        <v>1004</v>
      </c>
      <c r="BO828">
        <v>2</v>
      </c>
      <c r="BP828">
        <v>2</v>
      </c>
      <c r="BQ828">
        <v>31</v>
      </c>
      <c r="BR828" t="s">
        <v>110</v>
      </c>
      <c r="BT828" t="s">
        <v>1289</v>
      </c>
      <c r="BU828" s="210">
        <v>44774</v>
      </c>
      <c r="BV828">
        <v>31741</v>
      </c>
      <c r="BX828" t="s">
        <v>63</v>
      </c>
      <c r="BY828" t="s">
        <v>63</v>
      </c>
      <c r="CB828" t="s">
        <v>63</v>
      </c>
      <c r="CC828" t="s">
        <v>63</v>
      </c>
      <c r="CE828" t="s">
        <v>63</v>
      </c>
      <c r="CG828" t="s">
        <v>62</v>
      </c>
      <c r="CH828" t="s">
        <v>883</v>
      </c>
      <c r="CI828" t="s">
        <v>63</v>
      </c>
      <c r="DJ828" t="s">
        <v>806</v>
      </c>
      <c r="DK828" t="s">
        <v>807</v>
      </c>
      <c r="DN828" t="s">
        <v>63</v>
      </c>
      <c r="DO828" t="s">
        <v>1502</v>
      </c>
      <c r="DP828" t="s">
        <v>62</v>
      </c>
      <c r="DQ828" t="s">
        <v>77</v>
      </c>
      <c r="EB828">
        <v>5</v>
      </c>
      <c r="EC828">
        <v>5</v>
      </c>
      <c r="EE828" t="s">
        <v>2292</v>
      </c>
      <c r="EF828">
        <v>5</v>
      </c>
      <c r="EV828">
        <v>2000</v>
      </c>
      <c r="EW828">
        <v>423</v>
      </c>
      <c r="EX828">
        <v>374</v>
      </c>
      <c r="EY828">
        <v>404</v>
      </c>
    </row>
    <row r="829" spans="1:155" x14ac:dyDescent="0.35">
      <c r="A829">
        <v>2023</v>
      </c>
      <c r="B829" t="s">
        <v>847</v>
      </c>
      <c r="C829" t="s">
        <v>880</v>
      </c>
      <c r="D829" t="s">
        <v>2293</v>
      </c>
      <c r="E829" t="s">
        <v>850</v>
      </c>
      <c r="F829">
        <v>529</v>
      </c>
      <c r="G829" s="209">
        <v>3.6</v>
      </c>
      <c r="H829">
        <v>6</v>
      </c>
      <c r="I829" t="s">
        <v>882</v>
      </c>
      <c r="J829">
        <v>18</v>
      </c>
      <c r="K829">
        <v>23</v>
      </c>
      <c r="L829">
        <v>20</v>
      </c>
      <c r="M829">
        <v>22.8</v>
      </c>
      <c r="N829">
        <v>33.799999999999997</v>
      </c>
      <c r="O829">
        <v>26.712</v>
      </c>
      <c r="P829">
        <v>18.190899999999999</v>
      </c>
      <c r="Q829">
        <v>23</v>
      </c>
      <c r="R829">
        <v>20.447700000000001</v>
      </c>
      <c r="T829" t="s">
        <v>852</v>
      </c>
      <c r="U829" t="s">
        <v>853</v>
      </c>
      <c r="V829" t="s">
        <v>73</v>
      </c>
      <c r="W829" t="s">
        <v>74</v>
      </c>
      <c r="Y829">
        <v>8</v>
      </c>
      <c r="Z829" t="s">
        <v>62</v>
      </c>
      <c r="AA829" t="s">
        <v>63</v>
      </c>
      <c r="AB829">
        <v>4</v>
      </c>
      <c r="AC829" t="s">
        <v>114</v>
      </c>
      <c r="AD829">
        <v>10</v>
      </c>
      <c r="AG829" t="s">
        <v>856</v>
      </c>
      <c r="AH829" t="s">
        <v>857</v>
      </c>
      <c r="AI829" t="s">
        <v>64</v>
      </c>
      <c r="AJ829" t="s">
        <v>65</v>
      </c>
      <c r="AK829" t="s">
        <v>66</v>
      </c>
      <c r="AL829" t="s">
        <v>67</v>
      </c>
      <c r="AS829">
        <v>2200</v>
      </c>
      <c r="AT829">
        <v>2200</v>
      </c>
      <c r="BO829">
        <v>2</v>
      </c>
      <c r="BP829">
        <v>2</v>
      </c>
      <c r="BQ829">
        <v>31</v>
      </c>
      <c r="BR829" t="s">
        <v>110</v>
      </c>
      <c r="BT829" t="s">
        <v>998</v>
      </c>
      <c r="BU829" s="210">
        <v>44774</v>
      </c>
      <c r="BV829">
        <v>32161</v>
      </c>
      <c r="BX829" t="s">
        <v>63</v>
      </c>
      <c r="BY829" t="s">
        <v>63</v>
      </c>
      <c r="CB829" t="s">
        <v>63</v>
      </c>
      <c r="CC829" t="s">
        <v>63</v>
      </c>
      <c r="CD829" t="s">
        <v>2008</v>
      </c>
      <c r="CE829" t="s">
        <v>63</v>
      </c>
      <c r="CG829" t="s">
        <v>62</v>
      </c>
      <c r="CH829" t="s">
        <v>859</v>
      </c>
      <c r="CI829" t="s">
        <v>63</v>
      </c>
      <c r="DJ829" t="s">
        <v>864</v>
      </c>
      <c r="DK829" t="s">
        <v>865</v>
      </c>
      <c r="DN829" t="s">
        <v>63</v>
      </c>
      <c r="DO829" t="s">
        <v>1598</v>
      </c>
      <c r="DP829" t="s">
        <v>62</v>
      </c>
      <c r="DQ829" t="s">
        <v>77</v>
      </c>
      <c r="EB829">
        <v>4</v>
      </c>
      <c r="EC829">
        <v>4</v>
      </c>
      <c r="EE829" t="s">
        <v>2009</v>
      </c>
      <c r="EF829">
        <v>7</v>
      </c>
      <c r="EV829">
        <v>3000</v>
      </c>
      <c r="EW829">
        <v>489</v>
      </c>
      <c r="EX829">
        <v>386</v>
      </c>
      <c r="EY829">
        <v>443</v>
      </c>
    </row>
    <row r="830" spans="1:155" x14ac:dyDescent="0.35">
      <c r="A830">
        <v>2023</v>
      </c>
      <c r="B830" t="s">
        <v>847</v>
      </c>
      <c r="C830" t="s">
        <v>880</v>
      </c>
      <c r="D830" t="s">
        <v>2293</v>
      </c>
      <c r="E830" t="s">
        <v>850</v>
      </c>
      <c r="F830">
        <v>528</v>
      </c>
      <c r="G830" s="209">
        <v>3.6</v>
      </c>
      <c r="H830">
        <v>6</v>
      </c>
      <c r="I830" t="s">
        <v>882</v>
      </c>
      <c r="J830">
        <v>19</v>
      </c>
      <c r="K830">
        <v>24</v>
      </c>
      <c r="L830">
        <v>21</v>
      </c>
      <c r="M830">
        <v>24.1</v>
      </c>
      <c r="N830">
        <v>33.200000000000003</v>
      </c>
      <c r="O830">
        <v>27.4908</v>
      </c>
      <c r="P830">
        <v>19.146799999999999</v>
      </c>
      <c r="Q830">
        <v>23.706800000000001</v>
      </c>
      <c r="R830">
        <v>20.961099999999998</v>
      </c>
      <c r="T830" t="s">
        <v>852</v>
      </c>
      <c r="U830" t="s">
        <v>853</v>
      </c>
      <c r="V830" t="s">
        <v>73</v>
      </c>
      <c r="W830" t="s">
        <v>74</v>
      </c>
      <c r="Y830">
        <v>8</v>
      </c>
      <c r="Z830" t="s">
        <v>62</v>
      </c>
      <c r="AA830" t="s">
        <v>63</v>
      </c>
      <c r="AB830">
        <v>4</v>
      </c>
      <c r="AC830" t="s">
        <v>114</v>
      </c>
      <c r="AD830">
        <v>10</v>
      </c>
      <c r="AG830" t="s">
        <v>856</v>
      </c>
      <c r="AH830" t="s">
        <v>857</v>
      </c>
      <c r="AI830" t="s">
        <v>64</v>
      </c>
      <c r="AJ830" t="s">
        <v>65</v>
      </c>
      <c r="AK830" t="s">
        <v>66</v>
      </c>
      <c r="AL830" t="s">
        <v>67</v>
      </c>
      <c r="AS830">
        <v>2100</v>
      </c>
      <c r="AT830">
        <v>2100</v>
      </c>
      <c r="BN830" s="192" t="s">
        <v>1958</v>
      </c>
      <c r="BO830">
        <v>2</v>
      </c>
      <c r="BP830">
        <v>2</v>
      </c>
      <c r="BQ830">
        <v>31</v>
      </c>
      <c r="BR830" t="s">
        <v>110</v>
      </c>
      <c r="BT830" t="s">
        <v>998</v>
      </c>
      <c r="BU830" s="210">
        <v>44774</v>
      </c>
      <c r="BV830">
        <v>31743</v>
      </c>
      <c r="BX830" t="s">
        <v>63</v>
      </c>
      <c r="BY830" t="s">
        <v>63</v>
      </c>
      <c r="CB830" t="s">
        <v>63</v>
      </c>
      <c r="CC830" t="s">
        <v>63</v>
      </c>
      <c r="CE830" t="s">
        <v>63</v>
      </c>
      <c r="CG830" t="s">
        <v>62</v>
      </c>
      <c r="CH830" t="s">
        <v>859</v>
      </c>
      <c r="CI830" t="s">
        <v>63</v>
      </c>
      <c r="CK830" t="s">
        <v>83</v>
      </c>
      <c r="CM830">
        <v>1</v>
      </c>
      <c r="CN830" t="s">
        <v>84</v>
      </c>
      <c r="CP830">
        <v>48</v>
      </c>
      <c r="CQ830">
        <v>9.8000000000000007</v>
      </c>
      <c r="CR830">
        <v>42</v>
      </c>
      <c r="CS830" t="s">
        <v>85</v>
      </c>
      <c r="CV830" t="s">
        <v>86</v>
      </c>
      <c r="CX830" t="s">
        <v>87</v>
      </c>
      <c r="CY830" t="s">
        <v>63</v>
      </c>
      <c r="DD830">
        <v>1</v>
      </c>
      <c r="DE830" t="s">
        <v>130</v>
      </c>
      <c r="DG830">
        <v>11</v>
      </c>
      <c r="DJ830" t="s">
        <v>864</v>
      </c>
      <c r="DK830" t="s">
        <v>865</v>
      </c>
      <c r="DL830" t="s">
        <v>63</v>
      </c>
      <c r="DM830" t="s">
        <v>63</v>
      </c>
      <c r="DN830" t="s">
        <v>63</v>
      </c>
      <c r="DO830" t="s">
        <v>1116</v>
      </c>
      <c r="DP830" t="s">
        <v>62</v>
      </c>
      <c r="DQ830" t="s">
        <v>77</v>
      </c>
      <c r="EB830">
        <v>4</v>
      </c>
      <c r="EC830">
        <v>4</v>
      </c>
      <c r="EE830" t="s">
        <v>1959</v>
      </c>
      <c r="EF830">
        <v>7</v>
      </c>
      <c r="EV830">
        <v>2500</v>
      </c>
      <c r="EW830">
        <v>461</v>
      </c>
      <c r="EX830">
        <v>373</v>
      </c>
      <c r="EY830">
        <v>421</v>
      </c>
    </row>
    <row r="831" spans="1:155" x14ac:dyDescent="0.35">
      <c r="A831">
        <v>2023</v>
      </c>
      <c r="B831" t="s">
        <v>847</v>
      </c>
      <c r="C831" t="s">
        <v>880</v>
      </c>
      <c r="D831" t="s">
        <v>2293</v>
      </c>
      <c r="E831" t="s">
        <v>850</v>
      </c>
      <c r="F831">
        <v>530</v>
      </c>
      <c r="G831" s="209">
        <v>3.6</v>
      </c>
      <c r="H831">
        <v>6</v>
      </c>
      <c r="I831" t="s">
        <v>1110</v>
      </c>
      <c r="J831">
        <v>17</v>
      </c>
      <c r="K831">
        <v>23</v>
      </c>
      <c r="L831">
        <v>19</v>
      </c>
      <c r="M831">
        <v>21.2</v>
      </c>
      <c r="N831">
        <v>32.5</v>
      </c>
      <c r="O831">
        <v>25.132200000000001</v>
      </c>
      <c r="P831">
        <v>17.0031</v>
      </c>
      <c r="Q831">
        <v>23.244</v>
      </c>
      <c r="R831">
        <v>19.3398</v>
      </c>
      <c r="T831" t="s">
        <v>852</v>
      </c>
      <c r="U831" t="s">
        <v>853</v>
      </c>
      <c r="V831" t="s">
        <v>1111</v>
      </c>
      <c r="W831" t="s">
        <v>1112</v>
      </c>
      <c r="Y831">
        <v>6</v>
      </c>
      <c r="Z831" t="s">
        <v>63</v>
      </c>
      <c r="AA831" t="s">
        <v>63</v>
      </c>
      <c r="AB831">
        <v>4</v>
      </c>
      <c r="AC831" t="s">
        <v>114</v>
      </c>
      <c r="AD831">
        <v>10</v>
      </c>
      <c r="AG831" t="s">
        <v>856</v>
      </c>
      <c r="AH831" t="s">
        <v>857</v>
      </c>
      <c r="AI831" t="s">
        <v>64</v>
      </c>
      <c r="AJ831" t="s">
        <v>65</v>
      </c>
      <c r="AK831" t="s">
        <v>66</v>
      </c>
      <c r="AL831" t="s">
        <v>67</v>
      </c>
      <c r="AS831">
        <v>2350</v>
      </c>
      <c r="AT831">
        <v>2350</v>
      </c>
      <c r="BO831">
        <v>2</v>
      </c>
      <c r="BP831">
        <v>2</v>
      </c>
      <c r="BQ831">
        <v>31</v>
      </c>
      <c r="BR831" t="s">
        <v>110</v>
      </c>
      <c r="BT831" t="s">
        <v>998</v>
      </c>
      <c r="BU831" s="210">
        <v>44774</v>
      </c>
      <c r="BV831">
        <v>31745</v>
      </c>
      <c r="BX831" t="s">
        <v>63</v>
      </c>
      <c r="BY831" t="s">
        <v>63</v>
      </c>
      <c r="CB831" t="s">
        <v>63</v>
      </c>
      <c r="CC831" t="s">
        <v>63</v>
      </c>
      <c r="CD831" t="s">
        <v>2008</v>
      </c>
      <c r="CE831" t="s">
        <v>63</v>
      </c>
      <c r="CG831" t="s">
        <v>62</v>
      </c>
      <c r="CH831" t="s">
        <v>859</v>
      </c>
      <c r="CI831" t="s">
        <v>63</v>
      </c>
      <c r="DJ831" t="s">
        <v>864</v>
      </c>
      <c r="DK831" t="s">
        <v>865</v>
      </c>
      <c r="DN831" t="s">
        <v>63</v>
      </c>
      <c r="DO831" t="s">
        <v>1598</v>
      </c>
      <c r="DP831" t="s">
        <v>62</v>
      </c>
      <c r="DQ831" t="s">
        <v>77</v>
      </c>
      <c r="EB831">
        <v>4</v>
      </c>
      <c r="EC831">
        <v>4</v>
      </c>
      <c r="EE831" t="s">
        <v>2010</v>
      </c>
      <c r="EF831">
        <v>5</v>
      </c>
      <c r="EV831">
        <v>3750</v>
      </c>
      <c r="EW831">
        <v>522</v>
      </c>
      <c r="EX831">
        <v>382</v>
      </c>
      <c r="EY831">
        <v>459</v>
      </c>
    </row>
    <row r="832" spans="1:155" x14ac:dyDescent="0.35">
      <c r="A832">
        <v>2023</v>
      </c>
      <c r="B832" t="s">
        <v>847</v>
      </c>
      <c r="C832" t="s">
        <v>880</v>
      </c>
      <c r="D832" t="s">
        <v>2293</v>
      </c>
      <c r="E832" t="s">
        <v>850</v>
      </c>
      <c r="F832">
        <v>531</v>
      </c>
      <c r="G832" s="209">
        <v>6.4</v>
      </c>
      <c r="H832">
        <v>8</v>
      </c>
      <c r="I832" t="s">
        <v>882</v>
      </c>
      <c r="J832">
        <v>13</v>
      </c>
      <c r="K832">
        <v>17</v>
      </c>
      <c r="L832">
        <v>14</v>
      </c>
      <c r="M832">
        <v>15.6</v>
      </c>
      <c r="N832">
        <v>22.8</v>
      </c>
      <c r="O832">
        <v>18.184000000000001</v>
      </c>
      <c r="P832">
        <v>12.745900000000001</v>
      </c>
      <c r="Q832">
        <v>16.675799999999999</v>
      </c>
      <c r="R832">
        <v>14.257899999999999</v>
      </c>
      <c r="T832" t="s">
        <v>852</v>
      </c>
      <c r="U832" t="s">
        <v>853</v>
      </c>
      <c r="V832" t="s">
        <v>73</v>
      </c>
      <c r="W832" t="s">
        <v>74</v>
      </c>
      <c r="Y832">
        <v>8</v>
      </c>
      <c r="Z832" t="s">
        <v>62</v>
      </c>
      <c r="AA832" t="s">
        <v>63</v>
      </c>
      <c r="AB832">
        <v>4</v>
      </c>
      <c r="AC832" t="s">
        <v>114</v>
      </c>
      <c r="AD832">
        <v>10</v>
      </c>
      <c r="AG832" t="s">
        <v>800</v>
      </c>
      <c r="AH832" t="s">
        <v>801</v>
      </c>
      <c r="AI832" t="s">
        <v>64</v>
      </c>
      <c r="AJ832" t="s">
        <v>65</v>
      </c>
      <c r="AK832" t="s">
        <v>66</v>
      </c>
      <c r="AL832" t="s">
        <v>67</v>
      </c>
      <c r="AS832">
        <v>3900</v>
      </c>
      <c r="AT832">
        <v>3900</v>
      </c>
      <c r="BO832">
        <v>1</v>
      </c>
      <c r="BP832">
        <v>1</v>
      </c>
      <c r="BQ832">
        <v>31</v>
      </c>
      <c r="BR832" t="s">
        <v>110</v>
      </c>
      <c r="BT832" t="s">
        <v>998</v>
      </c>
      <c r="BU832" s="210">
        <v>44774</v>
      </c>
      <c r="BV832">
        <v>31774</v>
      </c>
      <c r="BX832" t="s">
        <v>63</v>
      </c>
      <c r="BY832" t="s">
        <v>63</v>
      </c>
      <c r="CB832" t="s">
        <v>63</v>
      </c>
      <c r="CC832" t="s">
        <v>63</v>
      </c>
      <c r="CE832" t="s">
        <v>62</v>
      </c>
      <c r="CF832" t="s">
        <v>1560</v>
      </c>
      <c r="CG832" t="s">
        <v>63</v>
      </c>
      <c r="CI832" t="s">
        <v>63</v>
      </c>
      <c r="DJ832" t="s">
        <v>864</v>
      </c>
      <c r="DK832" t="s">
        <v>865</v>
      </c>
      <c r="DN832" t="s">
        <v>63</v>
      </c>
      <c r="DO832" t="s">
        <v>1506</v>
      </c>
      <c r="DP832" t="s">
        <v>63</v>
      </c>
      <c r="DQ832" t="s">
        <v>69</v>
      </c>
      <c r="EB832">
        <v>2</v>
      </c>
      <c r="EC832">
        <v>2</v>
      </c>
      <c r="EE832" t="s">
        <v>2294</v>
      </c>
      <c r="EF832">
        <v>1</v>
      </c>
      <c r="EI832" t="s">
        <v>2295</v>
      </c>
      <c r="EJ832">
        <v>1</v>
      </c>
      <c r="EV832">
        <v>11500</v>
      </c>
      <c r="EW832">
        <v>696</v>
      </c>
      <c r="EX832">
        <v>533</v>
      </c>
      <c r="EY832">
        <v>623</v>
      </c>
    </row>
    <row r="833" spans="1:155" x14ac:dyDescent="0.35">
      <c r="A833">
        <v>2023</v>
      </c>
      <c r="B833" t="s">
        <v>847</v>
      </c>
      <c r="C833" t="s">
        <v>880</v>
      </c>
      <c r="D833" t="s">
        <v>2296</v>
      </c>
      <c r="E833" t="s">
        <v>850</v>
      </c>
      <c r="F833">
        <v>520</v>
      </c>
      <c r="G833" s="209">
        <v>3</v>
      </c>
      <c r="H833">
        <v>6</v>
      </c>
      <c r="I833" t="s">
        <v>882</v>
      </c>
      <c r="J833">
        <v>22</v>
      </c>
      <c r="K833">
        <v>29</v>
      </c>
      <c r="L833">
        <v>25</v>
      </c>
      <c r="M833">
        <v>28.1996</v>
      </c>
      <c r="N833">
        <v>41.2</v>
      </c>
      <c r="O833">
        <v>32.866500000000002</v>
      </c>
      <c r="P833">
        <v>22.109300000000001</v>
      </c>
      <c r="Q833">
        <v>28.892600000000002</v>
      </c>
      <c r="R833">
        <v>24.7211</v>
      </c>
      <c r="T833" t="s">
        <v>796</v>
      </c>
      <c r="U833" t="s">
        <v>797</v>
      </c>
      <c r="V833" t="s">
        <v>73</v>
      </c>
      <c r="W833" t="s">
        <v>74</v>
      </c>
      <c r="Y833">
        <v>8</v>
      </c>
      <c r="Z833" t="s">
        <v>62</v>
      </c>
      <c r="AA833" t="s">
        <v>63</v>
      </c>
      <c r="AB833">
        <v>4</v>
      </c>
      <c r="AC833" t="s">
        <v>114</v>
      </c>
      <c r="AE833">
        <v>5</v>
      </c>
      <c r="AG833" t="s">
        <v>1891</v>
      </c>
      <c r="AH833" t="s">
        <v>1892</v>
      </c>
      <c r="AI833" t="s">
        <v>64</v>
      </c>
      <c r="AJ833" t="s">
        <v>65</v>
      </c>
      <c r="AK833" t="s">
        <v>66</v>
      </c>
      <c r="AL833" t="s">
        <v>67</v>
      </c>
      <c r="AS833">
        <v>1900</v>
      </c>
      <c r="AT833">
        <v>1900</v>
      </c>
      <c r="BO833">
        <v>2</v>
      </c>
      <c r="BP833">
        <v>2</v>
      </c>
      <c r="BQ833">
        <v>31</v>
      </c>
      <c r="BR833" t="s">
        <v>110</v>
      </c>
      <c r="BT833" t="s">
        <v>998</v>
      </c>
      <c r="BU833" s="210">
        <v>44774</v>
      </c>
      <c r="BV833">
        <v>31845</v>
      </c>
      <c r="BX833" t="s">
        <v>63</v>
      </c>
      <c r="BY833" t="s">
        <v>63</v>
      </c>
      <c r="CB833" t="s">
        <v>63</v>
      </c>
      <c r="CC833" t="s">
        <v>63</v>
      </c>
      <c r="CE833" t="s">
        <v>63</v>
      </c>
      <c r="CG833" t="s">
        <v>63</v>
      </c>
      <c r="CI833" t="s">
        <v>63</v>
      </c>
      <c r="DJ833" t="s">
        <v>1893</v>
      </c>
      <c r="DK833" t="s">
        <v>1894</v>
      </c>
      <c r="DN833" t="s">
        <v>63</v>
      </c>
      <c r="DO833" t="s">
        <v>2012</v>
      </c>
      <c r="DP833" t="s">
        <v>62</v>
      </c>
      <c r="DQ833" t="s">
        <v>77</v>
      </c>
      <c r="EB833">
        <v>5</v>
      </c>
      <c r="EC833">
        <v>5</v>
      </c>
      <c r="EE833" t="s">
        <v>2013</v>
      </c>
      <c r="EF833">
        <v>1</v>
      </c>
      <c r="EV833">
        <v>1500</v>
      </c>
      <c r="EW833">
        <v>459</v>
      </c>
      <c r="EX833">
        <v>352</v>
      </c>
      <c r="EY833">
        <v>411</v>
      </c>
    </row>
    <row r="834" spans="1:155" x14ac:dyDescent="0.35">
      <c r="A834">
        <v>2023</v>
      </c>
      <c r="B834" t="s">
        <v>847</v>
      </c>
      <c r="C834" t="s">
        <v>880</v>
      </c>
      <c r="D834" t="s">
        <v>2297</v>
      </c>
      <c r="E834" t="s">
        <v>850</v>
      </c>
      <c r="F834">
        <v>521</v>
      </c>
      <c r="G834" s="209">
        <v>3</v>
      </c>
      <c r="H834">
        <v>6</v>
      </c>
      <c r="I834" t="s">
        <v>882</v>
      </c>
      <c r="J834">
        <v>21</v>
      </c>
      <c r="K834">
        <v>26</v>
      </c>
      <c r="L834">
        <v>23</v>
      </c>
      <c r="M834">
        <v>28.1996</v>
      </c>
      <c r="N834">
        <v>41.2</v>
      </c>
      <c r="O834">
        <v>32.866500000000002</v>
      </c>
      <c r="P834">
        <v>21</v>
      </c>
      <c r="Q834">
        <v>26</v>
      </c>
      <c r="R834">
        <v>23</v>
      </c>
      <c r="T834" t="s">
        <v>796</v>
      </c>
      <c r="U834" t="s">
        <v>797</v>
      </c>
      <c r="V834" t="s">
        <v>73</v>
      </c>
      <c r="W834" t="s">
        <v>74</v>
      </c>
      <c r="Y834">
        <v>8</v>
      </c>
      <c r="Z834" t="s">
        <v>62</v>
      </c>
      <c r="AA834" t="s">
        <v>63</v>
      </c>
      <c r="AB834">
        <v>4</v>
      </c>
      <c r="AC834" t="s">
        <v>114</v>
      </c>
      <c r="AE834">
        <v>5</v>
      </c>
      <c r="AG834" t="s">
        <v>1891</v>
      </c>
      <c r="AH834" t="s">
        <v>1892</v>
      </c>
      <c r="AI834" t="s">
        <v>64</v>
      </c>
      <c r="AJ834" t="s">
        <v>65</v>
      </c>
      <c r="AK834" t="s">
        <v>66</v>
      </c>
      <c r="AL834" t="s">
        <v>67</v>
      </c>
      <c r="AS834">
        <v>2100</v>
      </c>
      <c r="AT834">
        <v>2100</v>
      </c>
      <c r="BO834">
        <v>2</v>
      </c>
      <c r="BP834">
        <v>2</v>
      </c>
      <c r="BQ834">
        <v>31</v>
      </c>
      <c r="BR834" t="s">
        <v>110</v>
      </c>
      <c r="BT834" t="s">
        <v>998</v>
      </c>
      <c r="BU834" s="210">
        <v>44774</v>
      </c>
      <c r="BV834">
        <v>31844</v>
      </c>
      <c r="BX834" t="s">
        <v>63</v>
      </c>
      <c r="BY834" t="s">
        <v>63</v>
      </c>
      <c r="CB834" t="s">
        <v>63</v>
      </c>
      <c r="CC834" t="s">
        <v>63</v>
      </c>
      <c r="CE834" t="s">
        <v>63</v>
      </c>
      <c r="CG834" t="s">
        <v>63</v>
      </c>
      <c r="CI834" t="s">
        <v>63</v>
      </c>
      <c r="DJ834" t="s">
        <v>1893</v>
      </c>
      <c r="DK834" t="s">
        <v>1894</v>
      </c>
      <c r="DN834" t="s">
        <v>63</v>
      </c>
      <c r="DO834" t="s">
        <v>2012</v>
      </c>
      <c r="DP834" t="s">
        <v>62</v>
      </c>
      <c r="DQ834" t="s">
        <v>77</v>
      </c>
      <c r="EB834">
        <v>5</v>
      </c>
      <c r="EC834">
        <v>4</v>
      </c>
      <c r="EE834" t="s">
        <v>2013</v>
      </c>
      <c r="EF834">
        <v>1</v>
      </c>
      <c r="EV834">
        <v>2500</v>
      </c>
      <c r="EW834">
        <v>484</v>
      </c>
      <c r="EX834">
        <v>391</v>
      </c>
      <c r="EY834">
        <v>442</v>
      </c>
    </row>
    <row r="835" spans="1:155" x14ac:dyDescent="0.35">
      <c r="A835">
        <v>2023</v>
      </c>
      <c r="B835" t="s">
        <v>123</v>
      </c>
      <c r="C835" t="s">
        <v>124</v>
      </c>
      <c r="D835" t="s">
        <v>2298</v>
      </c>
      <c r="E835" t="s">
        <v>125</v>
      </c>
      <c r="F835">
        <v>9</v>
      </c>
      <c r="G835" s="209">
        <v>1.6</v>
      </c>
      <c r="H835">
        <v>4</v>
      </c>
      <c r="I835" t="s">
        <v>1010</v>
      </c>
      <c r="J835">
        <v>25</v>
      </c>
      <c r="K835">
        <v>30</v>
      </c>
      <c r="L835">
        <v>27</v>
      </c>
      <c r="M835">
        <v>32.4</v>
      </c>
      <c r="N835">
        <v>42.8</v>
      </c>
      <c r="O835">
        <v>36.377800000000001</v>
      </c>
      <c r="P835">
        <v>25.064800000000002</v>
      </c>
      <c r="Q835">
        <v>29.907599999999999</v>
      </c>
      <c r="R835">
        <v>27.034700000000001</v>
      </c>
      <c r="T835" t="s">
        <v>796</v>
      </c>
      <c r="U835" t="s">
        <v>797</v>
      </c>
      <c r="V835" t="s">
        <v>798</v>
      </c>
      <c r="W835" t="s">
        <v>799</v>
      </c>
      <c r="Y835">
        <v>7</v>
      </c>
      <c r="Z835" t="s">
        <v>63</v>
      </c>
      <c r="AA835" t="s">
        <v>63</v>
      </c>
      <c r="AB835" t="s">
        <v>73</v>
      </c>
      <c r="AC835" t="s">
        <v>75</v>
      </c>
      <c r="AD835">
        <v>15</v>
      </c>
      <c r="AG835" t="s">
        <v>856</v>
      </c>
      <c r="AH835" t="s">
        <v>857</v>
      </c>
      <c r="AI835" t="s">
        <v>64</v>
      </c>
      <c r="AJ835" t="s">
        <v>65</v>
      </c>
      <c r="AK835" t="s">
        <v>66</v>
      </c>
      <c r="AL835" t="s">
        <v>67</v>
      </c>
      <c r="AS835">
        <v>1650</v>
      </c>
      <c r="AT835">
        <v>1650</v>
      </c>
      <c r="BN835" s="192" t="s">
        <v>1004</v>
      </c>
      <c r="BO835">
        <v>2</v>
      </c>
      <c r="BP835">
        <v>2</v>
      </c>
      <c r="BQ835">
        <v>31</v>
      </c>
      <c r="BR835" t="s">
        <v>110</v>
      </c>
      <c r="BT835" t="s">
        <v>998</v>
      </c>
      <c r="BU835" s="210">
        <v>44652</v>
      </c>
      <c r="BV835">
        <v>31187</v>
      </c>
      <c r="BX835" t="s">
        <v>63</v>
      </c>
      <c r="BY835" t="s">
        <v>63</v>
      </c>
      <c r="CB835" t="s">
        <v>63</v>
      </c>
      <c r="CC835" t="s">
        <v>63</v>
      </c>
      <c r="CE835" t="s">
        <v>63</v>
      </c>
      <c r="CG835" t="s">
        <v>62</v>
      </c>
      <c r="CH835" t="s">
        <v>870</v>
      </c>
      <c r="CI835" t="s">
        <v>63</v>
      </c>
      <c r="DJ835" t="s">
        <v>806</v>
      </c>
      <c r="DK835" t="s">
        <v>807</v>
      </c>
      <c r="DN835" t="s">
        <v>63</v>
      </c>
      <c r="DO835" t="s">
        <v>2109</v>
      </c>
      <c r="DP835" t="s">
        <v>62</v>
      </c>
      <c r="DQ835" t="s">
        <v>77</v>
      </c>
      <c r="EB835">
        <v>5</v>
      </c>
      <c r="EC835">
        <v>5</v>
      </c>
      <c r="EE835" t="s">
        <v>2299</v>
      </c>
      <c r="EF835">
        <v>5</v>
      </c>
      <c r="EV835">
        <v>250</v>
      </c>
      <c r="EW835">
        <v>357</v>
      </c>
      <c r="EX835">
        <v>299</v>
      </c>
      <c r="EY835">
        <v>331</v>
      </c>
    </row>
    <row r="836" spans="1:155" x14ac:dyDescent="0.35">
      <c r="A836">
        <v>2023</v>
      </c>
      <c r="B836" t="s">
        <v>123</v>
      </c>
      <c r="C836" t="s">
        <v>124</v>
      </c>
      <c r="D836" t="s">
        <v>2298</v>
      </c>
      <c r="E836" t="s">
        <v>125</v>
      </c>
      <c r="F836">
        <v>10</v>
      </c>
      <c r="G836" s="209">
        <v>2</v>
      </c>
      <c r="H836">
        <v>4</v>
      </c>
      <c r="I836" t="s">
        <v>1673</v>
      </c>
      <c r="J836">
        <v>27</v>
      </c>
      <c r="K836">
        <v>31</v>
      </c>
      <c r="L836">
        <v>29</v>
      </c>
      <c r="M836">
        <v>35</v>
      </c>
      <c r="N836">
        <v>44.4</v>
      </c>
      <c r="O836">
        <v>38.685600000000001</v>
      </c>
      <c r="P836">
        <v>26.8552</v>
      </c>
      <c r="Q836">
        <v>30.915299999999998</v>
      </c>
      <c r="R836">
        <v>28.542000000000002</v>
      </c>
      <c r="T836" t="s">
        <v>852</v>
      </c>
      <c r="U836" t="s">
        <v>853</v>
      </c>
      <c r="V836" t="s">
        <v>895</v>
      </c>
      <c r="W836" t="s">
        <v>896</v>
      </c>
      <c r="Y836">
        <v>8</v>
      </c>
      <c r="Z836" t="s">
        <v>62</v>
      </c>
      <c r="AA836" t="s">
        <v>63</v>
      </c>
      <c r="AB836" t="s">
        <v>73</v>
      </c>
      <c r="AC836" t="s">
        <v>75</v>
      </c>
      <c r="AD836">
        <v>15</v>
      </c>
      <c r="AG836" t="s">
        <v>856</v>
      </c>
      <c r="AH836" t="s">
        <v>857</v>
      </c>
      <c r="AI836" t="s">
        <v>64</v>
      </c>
      <c r="AJ836" t="s">
        <v>65</v>
      </c>
      <c r="AK836" t="s">
        <v>66</v>
      </c>
      <c r="AL836" t="s">
        <v>67</v>
      </c>
      <c r="AS836">
        <v>1550</v>
      </c>
      <c r="AT836">
        <v>1550</v>
      </c>
      <c r="BO836">
        <v>2</v>
      </c>
      <c r="BP836">
        <v>2</v>
      </c>
      <c r="BQ836">
        <v>31</v>
      </c>
      <c r="BR836" t="s">
        <v>110</v>
      </c>
      <c r="BT836" t="s">
        <v>998</v>
      </c>
      <c r="BU836" s="210">
        <v>44652</v>
      </c>
      <c r="BV836">
        <v>31186</v>
      </c>
      <c r="BX836" t="s">
        <v>63</v>
      </c>
      <c r="BY836" t="s">
        <v>63</v>
      </c>
      <c r="CB836" t="s">
        <v>63</v>
      </c>
      <c r="CC836" t="s">
        <v>63</v>
      </c>
      <c r="CE836" t="s">
        <v>63</v>
      </c>
      <c r="CG836" t="s">
        <v>62</v>
      </c>
      <c r="CH836" t="s">
        <v>1411</v>
      </c>
      <c r="CI836" t="s">
        <v>63</v>
      </c>
      <c r="DJ836" t="s">
        <v>864</v>
      </c>
      <c r="DK836" t="s">
        <v>865</v>
      </c>
      <c r="DN836" t="s">
        <v>63</v>
      </c>
      <c r="DO836" t="s">
        <v>2124</v>
      </c>
      <c r="DP836" t="s">
        <v>62</v>
      </c>
      <c r="DQ836" t="s">
        <v>77</v>
      </c>
      <c r="EB836">
        <v>6</v>
      </c>
      <c r="EC836">
        <v>6</v>
      </c>
      <c r="EE836" t="s">
        <v>2125</v>
      </c>
      <c r="EF836">
        <v>5</v>
      </c>
      <c r="EU836">
        <v>250</v>
      </c>
      <c r="EW836">
        <v>333</v>
      </c>
      <c r="EX836">
        <v>290</v>
      </c>
      <c r="EY836">
        <v>314</v>
      </c>
    </row>
    <row r="837" spans="1:155" x14ac:dyDescent="0.35">
      <c r="A837">
        <v>2023</v>
      </c>
      <c r="B837" t="s">
        <v>123</v>
      </c>
      <c r="C837" t="s">
        <v>124</v>
      </c>
      <c r="D837" t="s">
        <v>2300</v>
      </c>
      <c r="E837" t="s">
        <v>125</v>
      </c>
      <c r="F837">
        <v>40</v>
      </c>
      <c r="G837" s="209">
        <v>2.5</v>
      </c>
      <c r="H837">
        <v>4</v>
      </c>
      <c r="I837" t="s">
        <v>795</v>
      </c>
      <c r="J837">
        <v>22</v>
      </c>
      <c r="K837">
        <v>27</v>
      </c>
      <c r="L837">
        <v>24</v>
      </c>
      <c r="M837">
        <v>27.5</v>
      </c>
      <c r="N837">
        <v>38.299999999999997</v>
      </c>
      <c r="O837">
        <v>31.496700000000001</v>
      </c>
      <c r="P837">
        <v>21.609300000000001</v>
      </c>
      <c r="Q837">
        <v>27.034400000000002</v>
      </c>
      <c r="R837">
        <v>23.7544</v>
      </c>
      <c r="T837" t="s">
        <v>796</v>
      </c>
      <c r="U837" t="s">
        <v>797</v>
      </c>
      <c r="V837" t="s">
        <v>798</v>
      </c>
      <c r="W837" t="s">
        <v>799</v>
      </c>
      <c r="Y837">
        <v>8</v>
      </c>
      <c r="Z837" t="s">
        <v>63</v>
      </c>
      <c r="AA837" t="s">
        <v>63</v>
      </c>
      <c r="AB837" t="s">
        <v>73</v>
      </c>
      <c r="AC837" t="s">
        <v>75</v>
      </c>
      <c r="AD837">
        <v>15</v>
      </c>
      <c r="AG837" t="s">
        <v>856</v>
      </c>
      <c r="AH837" t="s">
        <v>857</v>
      </c>
      <c r="AI837" t="s">
        <v>64</v>
      </c>
      <c r="AJ837" t="s">
        <v>65</v>
      </c>
      <c r="AK837" t="s">
        <v>66</v>
      </c>
      <c r="AL837" t="s">
        <v>67</v>
      </c>
      <c r="AS837">
        <v>1850</v>
      </c>
      <c r="AT837">
        <v>1850</v>
      </c>
      <c r="BN837" s="192" t="s">
        <v>904</v>
      </c>
      <c r="BO837">
        <v>2</v>
      </c>
      <c r="BP837">
        <v>2</v>
      </c>
      <c r="BQ837">
        <v>31</v>
      </c>
      <c r="BR837" t="s">
        <v>110</v>
      </c>
      <c r="BT837" t="s">
        <v>998</v>
      </c>
      <c r="BU837" s="210">
        <v>44848</v>
      </c>
      <c r="BV837">
        <v>32156</v>
      </c>
      <c r="BX837" t="s">
        <v>63</v>
      </c>
      <c r="BY837" t="s">
        <v>63</v>
      </c>
      <c r="CB837" t="s">
        <v>63</v>
      </c>
      <c r="CC837" t="s">
        <v>63</v>
      </c>
      <c r="CE837" t="s">
        <v>63</v>
      </c>
      <c r="CG837" t="s">
        <v>62</v>
      </c>
      <c r="CH837" t="s">
        <v>870</v>
      </c>
      <c r="CI837" t="s">
        <v>63</v>
      </c>
      <c r="DJ837" t="s">
        <v>905</v>
      </c>
      <c r="DK837" t="s">
        <v>906</v>
      </c>
      <c r="DN837" t="s">
        <v>63</v>
      </c>
      <c r="DO837" t="s">
        <v>1594</v>
      </c>
      <c r="DP837" t="s">
        <v>62</v>
      </c>
      <c r="DQ837" t="s">
        <v>77</v>
      </c>
      <c r="EB837">
        <v>5</v>
      </c>
      <c r="EC837">
        <v>5</v>
      </c>
      <c r="EE837" t="s">
        <v>2127</v>
      </c>
      <c r="EF837">
        <v>5</v>
      </c>
      <c r="EV837">
        <v>1250</v>
      </c>
      <c r="EW837">
        <v>415</v>
      </c>
      <c r="EX837">
        <v>331</v>
      </c>
      <c r="EY837">
        <v>377</v>
      </c>
    </row>
    <row r="838" spans="1:155" x14ac:dyDescent="0.35">
      <c r="A838">
        <v>2023</v>
      </c>
      <c r="B838" t="s">
        <v>123</v>
      </c>
      <c r="C838" t="s">
        <v>124</v>
      </c>
      <c r="D838" t="s">
        <v>2300</v>
      </c>
      <c r="E838" t="s">
        <v>125</v>
      </c>
      <c r="F838">
        <v>38</v>
      </c>
      <c r="G838" s="209">
        <v>2.5</v>
      </c>
      <c r="H838">
        <v>4</v>
      </c>
      <c r="I838" t="s">
        <v>818</v>
      </c>
      <c r="J838">
        <v>23</v>
      </c>
      <c r="K838">
        <v>25</v>
      </c>
      <c r="L838">
        <v>24</v>
      </c>
      <c r="M838">
        <v>30</v>
      </c>
      <c r="N838">
        <v>40.799999999999997</v>
      </c>
      <c r="O838">
        <v>34.056800000000003</v>
      </c>
      <c r="P838">
        <v>23.3858</v>
      </c>
      <c r="Q838">
        <v>25.443899999999999</v>
      </c>
      <c r="R838">
        <v>24.269200000000001</v>
      </c>
      <c r="T838" t="s">
        <v>852</v>
      </c>
      <c r="U838" t="s">
        <v>853</v>
      </c>
      <c r="V838" t="s">
        <v>819</v>
      </c>
      <c r="W838" t="s">
        <v>820</v>
      </c>
      <c r="Y838">
        <v>8</v>
      </c>
      <c r="Z838" t="s">
        <v>62</v>
      </c>
      <c r="AA838" t="s">
        <v>63</v>
      </c>
      <c r="AB838" t="s">
        <v>73</v>
      </c>
      <c r="AC838" t="s">
        <v>75</v>
      </c>
      <c r="AD838">
        <v>15</v>
      </c>
      <c r="AG838" t="s">
        <v>856</v>
      </c>
      <c r="AH838" t="s">
        <v>857</v>
      </c>
      <c r="AI838" t="s">
        <v>64</v>
      </c>
      <c r="AJ838" t="s">
        <v>65</v>
      </c>
      <c r="AK838" t="s">
        <v>66</v>
      </c>
      <c r="AL838" t="s">
        <v>67</v>
      </c>
      <c r="AS838">
        <v>1850</v>
      </c>
      <c r="AT838">
        <v>1850</v>
      </c>
      <c r="BN838" s="192" t="s">
        <v>904</v>
      </c>
      <c r="BO838">
        <v>2</v>
      </c>
      <c r="BP838">
        <v>2</v>
      </c>
      <c r="BQ838">
        <v>31</v>
      </c>
      <c r="BR838" t="s">
        <v>110</v>
      </c>
      <c r="BT838" t="s">
        <v>1289</v>
      </c>
      <c r="BU838" s="210">
        <v>44848</v>
      </c>
      <c r="BV838">
        <v>32154</v>
      </c>
      <c r="BX838" t="s">
        <v>63</v>
      </c>
      <c r="BY838" t="s">
        <v>63</v>
      </c>
      <c r="CB838" t="s">
        <v>63</v>
      </c>
      <c r="CC838" t="s">
        <v>63</v>
      </c>
      <c r="CE838" t="s">
        <v>63</v>
      </c>
      <c r="CG838" t="s">
        <v>62</v>
      </c>
      <c r="CH838" t="s">
        <v>870</v>
      </c>
      <c r="CI838" t="s">
        <v>63</v>
      </c>
      <c r="DJ838" t="s">
        <v>905</v>
      </c>
      <c r="DK838" t="s">
        <v>906</v>
      </c>
      <c r="DN838" t="s">
        <v>63</v>
      </c>
      <c r="DO838" t="s">
        <v>1598</v>
      </c>
      <c r="DP838" t="s">
        <v>62</v>
      </c>
      <c r="DQ838" t="s">
        <v>77</v>
      </c>
      <c r="EB838">
        <v>5</v>
      </c>
      <c r="EC838">
        <v>5</v>
      </c>
      <c r="EE838" t="s">
        <v>2128</v>
      </c>
      <c r="EF838">
        <v>5</v>
      </c>
      <c r="EV838">
        <v>1250</v>
      </c>
      <c r="EW838">
        <v>383</v>
      </c>
      <c r="EX838">
        <v>345</v>
      </c>
      <c r="EY838">
        <v>366</v>
      </c>
    </row>
    <row r="839" spans="1:155" x14ac:dyDescent="0.35">
      <c r="A839">
        <v>2023</v>
      </c>
      <c r="B839" t="s">
        <v>123</v>
      </c>
      <c r="C839" t="s">
        <v>124</v>
      </c>
      <c r="D839" t="s">
        <v>2301</v>
      </c>
      <c r="E839" t="s">
        <v>125</v>
      </c>
      <c r="F839">
        <v>23</v>
      </c>
      <c r="G839" s="209">
        <v>1.6</v>
      </c>
      <c r="H839">
        <v>4</v>
      </c>
      <c r="I839" t="s">
        <v>869</v>
      </c>
      <c r="J839">
        <v>36</v>
      </c>
      <c r="K839">
        <v>33</v>
      </c>
      <c r="L839">
        <v>34</v>
      </c>
      <c r="M839">
        <v>48.7</v>
      </c>
      <c r="N839">
        <v>45.3</v>
      </c>
      <c r="O839">
        <v>47.108899999999998</v>
      </c>
      <c r="P839">
        <v>35.576300000000003</v>
      </c>
      <c r="Q839">
        <v>32.778700000000001</v>
      </c>
      <c r="R839">
        <v>34.2605</v>
      </c>
      <c r="T839" t="s">
        <v>796</v>
      </c>
      <c r="U839" t="s">
        <v>797</v>
      </c>
      <c r="V839" t="s">
        <v>798</v>
      </c>
      <c r="W839" t="s">
        <v>799</v>
      </c>
      <c r="Y839">
        <v>6</v>
      </c>
      <c r="Z839" t="s">
        <v>63</v>
      </c>
      <c r="AA839" t="s">
        <v>63</v>
      </c>
      <c r="AB839" t="s">
        <v>73</v>
      </c>
      <c r="AC839" t="s">
        <v>75</v>
      </c>
      <c r="AD839">
        <v>15</v>
      </c>
      <c r="AG839" t="s">
        <v>856</v>
      </c>
      <c r="AH839" t="s">
        <v>857</v>
      </c>
      <c r="AI839" t="s">
        <v>64</v>
      </c>
      <c r="AJ839" t="s">
        <v>65</v>
      </c>
      <c r="AK839" t="s">
        <v>66</v>
      </c>
      <c r="AL839" t="s">
        <v>67</v>
      </c>
      <c r="AS839">
        <v>1300</v>
      </c>
      <c r="AT839">
        <v>1300</v>
      </c>
      <c r="BN839" s="192" t="s">
        <v>1571</v>
      </c>
      <c r="BO839">
        <v>2</v>
      </c>
      <c r="BP839">
        <v>2</v>
      </c>
      <c r="BQ839">
        <v>31</v>
      </c>
      <c r="BR839" t="s">
        <v>110</v>
      </c>
      <c r="BT839" t="s">
        <v>1011</v>
      </c>
      <c r="BU839" s="210">
        <v>44743</v>
      </c>
      <c r="BV839">
        <v>31676</v>
      </c>
      <c r="BX839" t="s">
        <v>63</v>
      </c>
      <c r="BY839" t="s">
        <v>63</v>
      </c>
      <c r="CB839" t="s">
        <v>63</v>
      </c>
      <c r="CC839" t="s">
        <v>63</v>
      </c>
      <c r="CE839" t="s">
        <v>63</v>
      </c>
      <c r="CG839" t="s">
        <v>62</v>
      </c>
      <c r="CH839" t="s">
        <v>2130</v>
      </c>
      <c r="CI839" t="s">
        <v>63</v>
      </c>
      <c r="CK839" t="s">
        <v>83</v>
      </c>
      <c r="CM839">
        <v>1</v>
      </c>
      <c r="CN839" t="s">
        <v>84</v>
      </c>
      <c r="CP839">
        <v>270</v>
      </c>
      <c r="CQ839">
        <v>5.5</v>
      </c>
      <c r="CR839">
        <v>37.1</v>
      </c>
      <c r="CS839" t="s">
        <v>85</v>
      </c>
      <c r="CV839" t="s">
        <v>86</v>
      </c>
      <c r="CX839" t="s">
        <v>135</v>
      </c>
      <c r="CY839" t="s">
        <v>63</v>
      </c>
      <c r="DD839">
        <v>1</v>
      </c>
      <c r="DE839" t="s">
        <v>88</v>
      </c>
      <c r="DF839" t="s">
        <v>89</v>
      </c>
      <c r="DG839">
        <v>44</v>
      </c>
      <c r="DJ839" t="s">
        <v>806</v>
      </c>
      <c r="DK839" t="s">
        <v>807</v>
      </c>
      <c r="DL839" t="s">
        <v>63</v>
      </c>
      <c r="DM839" t="s">
        <v>63</v>
      </c>
      <c r="DN839" t="s">
        <v>63</v>
      </c>
      <c r="DO839" t="s">
        <v>1244</v>
      </c>
      <c r="DP839" t="s">
        <v>62</v>
      </c>
      <c r="DQ839" t="s">
        <v>77</v>
      </c>
      <c r="EB839">
        <v>7</v>
      </c>
      <c r="EC839">
        <v>7</v>
      </c>
      <c r="EE839" t="s">
        <v>2131</v>
      </c>
      <c r="EF839">
        <v>7</v>
      </c>
      <c r="EU839">
        <v>1500</v>
      </c>
      <c r="EW839">
        <v>252</v>
      </c>
      <c r="EX839">
        <v>274</v>
      </c>
      <c r="EY839">
        <v>262</v>
      </c>
    </row>
    <row r="840" spans="1:155" x14ac:dyDescent="0.35">
      <c r="A840">
        <v>2023</v>
      </c>
      <c r="B840" t="s">
        <v>123</v>
      </c>
      <c r="C840" t="s">
        <v>124</v>
      </c>
      <c r="D840" t="s">
        <v>2302</v>
      </c>
      <c r="E840" t="s">
        <v>125</v>
      </c>
      <c r="F840">
        <v>1</v>
      </c>
      <c r="G840" s="209">
        <v>2.5</v>
      </c>
      <c r="H840">
        <v>4</v>
      </c>
      <c r="I840" t="s">
        <v>818</v>
      </c>
      <c r="J840">
        <v>23</v>
      </c>
      <c r="K840">
        <v>28</v>
      </c>
      <c r="L840">
        <v>25</v>
      </c>
      <c r="M840">
        <v>28.956499999999998</v>
      </c>
      <c r="N840">
        <v>40.49</v>
      </c>
      <c r="O840">
        <v>33.213900000000002</v>
      </c>
      <c r="P840">
        <v>22.6477</v>
      </c>
      <c r="Q840">
        <v>28.439900000000002</v>
      </c>
      <c r="R840">
        <v>24.9328</v>
      </c>
      <c r="T840" t="s">
        <v>852</v>
      </c>
      <c r="U840" t="s">
        <v>853</v>
      </c>
      <c r="V840" t="s">
        <v>819</v>
      </c>
      <c r="W840" t="s">
        <v>820</v>
      </c>
      <c r="Y840">
        <v>8</v>
      </c>
      <c r="Z840" t="s">
        <v>62</v>
      </c>
      <c r="AA840" t="s">
        <v>63</v>
      </c>
      <c r="AB840" t="s">
        <v>73</v>
      </c>
      <c r="AC840" t="s">
        <v>75</v>
      </c>
      <c r="AD840">
        <v>15</v>
      </c>
      <c r="AG840" t="s">
        <v>856</v>
      </c>
      <c r="AH840" t="s">
        <v>857</v>
      </c>
      <c r="AI840" t="s">
        <v>64</v>
      </c>
      <c r="AJ840" t="s">
        <v>65</v>
      </c>
      <c r="AK840" t="s">
        <v>66</v>
      </c>
      <c r="AL840" t="s">
        <v>67</v>
      </c>
      <c r="AS840">
        <v>1750</v>
      </c>
      <c r="AT840">
        <v>1750</v>
      </c>
      <c r="BN840" s="192" t="s">
        <v>904</v>
      </c>
      <c r="BO840">
        <v>2</v>
      </c>
      <c r="BP840">
        <v>2</v>
      </c>
      <c r="BQ840">
        <v>31</v>
      </c>
      <c r="BR840" t="s">
        <v>110</v>
      </c>
      <c r="BT840" t="s">
        <v>998</v>
      </c>
      <c r="BU840" s="210">
        <v>44593</v>
      </c>
      <c r="BV840">
        <v>30935</v>
      </c>
      <c r="BX840" t="s">
        <v>63</v>
      </c>
      <c r="BY840" t="s">
        <v>63</v>
      </c>
      <c r="CB840" t="s">
        <v>63</v>
      </c>
      <c r="CC840" t="s">
        <v>63</v>
      </c>
      <c r="CE840" t="s">
        <v>63</v>
      </c>
      <c r="CG840" t="s">
        <v>62</v>
      </c>
      <c r="CH840" t="s">
        <v>1765</v>
      </c>
      <c r="CI840" t="s">
        <v>63</v>
      </c>
      <c r="DJ840" t="s">
        <v>905</v>
      </c>
      <c r="DK840" t="s">
        <v>906</v>
      </c>
      <c r="DN840" t="s">
        <v>63</v>
      </c>
      <c r="DO840" t="s">
        <v>1598</v>
      </c>
      <c r="DP840" t="s">
        <v>62</v>
      </c>
      <c r="DQ840" t="s">
        <v>77</v>
      </c>
      <c r="EB840">
        <v>5</v>
      </c>
      <c r="EC840">
        <v>5</v>
      </c>
      <c r="EE840" t="s">
        <v>2133</v>
      </c>
      <c r="EF840">
        <v>5</v>
      </c>
      <c r="EV840">
        <v>750</v>
      </c>
      <c r="EW840">
        <v>392</v>
      </c>
      <c r="EX840">
        <v>314</v>
      </c>
      <c r="EY840">
        <v>357</v>
      </c>
    </row>
    <row r="841" spans="1:155" x14ac:dyDescent="0.35">
      <c r="A841">
        <v>2023</v>
      </c>
      <c r="B841" t="s">
        <v>123</v>
      </c>
      <c r="C841" t="s">
        <v>124</v>
      </c>
      <c r="D841" t="s">
        <v>2303</v>
      </c>
      <c r="E841" t="s">
        <v>125</v>
      </c>
      <c r="F841">
        <v>3</v>
      </c>
      <c r="G841" s="209">
        <v>1.6</v>
      </c>
      <c r="H841">
        <v>4</v>
      </c>
      <c r="I841" t="s">
        <v>869</v>
      </c>
      <c r="J841">
        <v>38</v>
      </c>
      <c r="K841">
        <v>38</v>
      </c>
      <c r="L841">
        <v>38</v>
      </c>
      <c r="M841">
        <v>52.1815</v>
      </c>
      <c r="N841">
        <v>49.903599999999997</v>
      </c>
      <c r="O841">
        <v>51.1312</v>
      </c>
      <c r="P841">
        <v>38.220199999999998</v>
      </c>
      <c r="Q841">
        <v>37.979900000000001</v>
      </c>
      <c r="R841">
        <v>38.111699999999999</v>
      </c>
      <c r="T841" t="s">
        <v>796</v>
      </c>
      <c r="U841" t="s">
        <v>797</v>
      </c>
      <c r="V841" t="s">
        <v>798</v>
      </c>
      <c r="W841" t="s">
        <v>799</v>
      </c>
      <c r="Y841">
        <v>6</v>
      </c>
      <c r="Z841" t="s">
        <v>63</v>
      </c>
      <c r="AA841" t="s">
        <v>63</v>
      </c>
      <c r="AB841" t="s">
        <v>73</v>
      </c>
      <c r="AC841" t="s">
        <v>75</v>
      </c>
      <c r="AD841">
        <v>15</v>
      </c>
      <c r="AG841" t="s">
        <v>856</v>
      </c>
      <c r="AH841" t="s">
        <v>857</v>
      </c>
      <c r="AI841" t="s">
        <v>64</v>
      </c>
      <c r="AJ841" t="s">
        <v>65</v>
      </c>
      <c r="AK841" t="s">
        <v>66</v>
      </c>
      <c r="AL841" t="s">
        <v>67</v>
      </c>
      <c r="AS841">
        <v>1150</v>
      </c>
      <c r="AT841">
        <v>1150</v>
      </c>
      <c r="BN841" s="192" t="s">
        <v>1571</v>
      </c>
      <c r="BO841">
        <v>2</v>
      </c>
      <c r="BP841">
        <v>2</v>
      </c>
      <c r="BQ841">
        <v>31</v>
      </c>
      <c r="BR841" t="s">
        <v>110</v>
      </c>
      <c r="BT841" t="s">
        <v>1011</v>
      </c>
      <c r="BU841" s="210">
        <v>44638</v>
      </c>
      <c r="BV841">
        <v>31068</v>
      </c>
      <c r="BX841" t="s">
        <v>63</v>
      </c>
      <c r="BY841" t="s">
        <v>63</v>
      </c>
      <c r="CB841" t="s">
        <v>63</v>
      </c>
      <c r="CC841" t="s">
        <v>63</v>
      </c>
      <c r="CE841" t="s">
        <v>63</v>
      </c>
      <c r="CG841" t="s">
        <v>62</v>
      </c>
      <c r="CH841" t="s">
        <v>2130</v>
      </c>
      <c r="CI841" t="s">
        <v>63</v>
      </c>
      <c r="CK841" t="s">
        <v>83</v>
      </c>
      <c r="CM841">
        <v>1</v>
      </c>
      <c r="CN841" t="s">
        <v>84</v>
      </c>
      <c r="CP841">
        <v>270</v>
      </c>
      <c r="CQ841">
        <v>5.5</v>
      </c>
      <c r="CR841">
        <v>39.6</v>
      </c>
      <c r="CS841" t="s">
        <v>85</v>
      </c>
      <c r="CV841" t="s">
        <v>86</v>
      </c>
      <c r="CX841" t="s">
        <v>135</v>
      </c>
      <c r="CY841" t="s">
        <v>63</v>
      </c>
      <c r="DD841">
        <v>1</v>
      </c>
      <c r="DE841" t="s">
        <v>88</v>
      </c>
      <c r="DF841" t="s">
        <v>89</v>
      </c>
      <c r="DG841">
        <v>44</v>
      </c>
      <c r="DJ841" t="s">
        <v>806</v>
      </c>
      <c r="DK841" t="s">
        <v>807</v>
      </c>
      <c r="DL841" t="s">
        <v>63</v>
      </c>
      <c r="DM841" t="s">
        <v>63</v>
      </c>
      <c r="DN841" t="s">
        <v>63</v>
      </c>
      <c r="DO841" t="s">
        <v>1244</v>
      </c>
      <c r="DP841" t="s">
        <v>62</v>
      </c>
      <c r="DQ841" t="s">
        <v>77</v>
      </c>
      <c r="EB841">
        <v>7</v>
      </c>
      <c r="EC841">
        <v>7</v>
      </c>
      <c r="EE841" t="s">
        <v>2304</v>
      </c>
      <c r="EF841">
        <v>7</v>
      </c>
      <c r="EU841">
        <v>2250</v>
      </c>
      <c r="EW841">
        <v>232</v>
      </c>
      <c r="EX841">
        <v>234</v>
      </c>
      <c r="EY841">
        <v>233</v>
      </c>
    </row>
    <row r="842" spans="1:155" x14ac:dyDescent="0.35">
      <c r="A842">
        <v>2023</v>
      </c>
      <c r="B842" t="s">
        <v>123</v>
      </c>
      <c r="C842" t="s">
        <v>124</v>
      </c>
      <c r="D842" t="s">
        <v>2305</v>
      </c>
      <c r="E842" t="s">
        <v>125</v>
      </c>
      <c r="F842">
        <v>4</v>
      </c>
      <c r="G842" s="209">
        <v>1.6</v>
      </c>
      <c r="H842">
        <v>4</v>
      </c>
      <c r="I842" t="s">
        <v>869</v>
      </c>
      <c r="J842">
        <v>42</v>
      </c>
      <c r="K842">
        <v>44</v>
      </c>
      <c r="L842">
        <v>43</v>
      </c>
      <c r="M842">
        <v>57.7</v>
      </c>
      <c r="N842">
        <v>55.6</v>
      </c>
      <c r="O842">
        <v>56.735700000000001</v>
      </c>
      <c r="P842">
        <v>42.252099999999999</v>
      </c>
      <c r="Q842">
        <v>44.312100000000001</v>
      </c>
      <c r="R842">
        <v>43.154899999999998</v>
      </c>
      <c r="T842" t="s">
        <v>796</v>
      </c>
      <c r="U842" t="s">
        <v>797</v>
      </c>
      <c r="V842" t="s">
        <v>798</v>
      </c>
      <c r="W842" t="s">
        <v>799</v>
      </c>
      <c r="Y842">
        <v>6</v>
      </c>
      <c r="Z842" t="s">
        <v>63</v>
      </c>
      <c r="AA842" t="s">
        <v>63</v>
      </c>
      <c r="AB842" t="s">
        <v>93</v>
      </c>
      <c r="AC842" t="s">
        <v>94</v>
      </c>
      <c r="AD842">
        <v>15</v>
      </c>
      <c r="AG842" t="s">
        <v>856</v>
      </c>
      <c r="AH842" t="s">
        <v>857</v>
      </c>
      <c r="AI842" t="s">
        <v>64</v>
      </c>
      <c r="AJ842" t="s">
        <v>65</v>
      </c>
      <c r="AK842" t="s">
        <v>66</v>
      </c>
      <c r="AL842" t="s">
        <v>67</v>
      </c>
      <c r="AS842">
        <v>1050</v>
      </c>
      <c r="AT842">
        <v>1050</v>
      </c>
      <c r="BN842" s="192" t="s">
        <v>1571</v>
      </c>
      <c r="BO842">
        <v>2</v>
      </c>
      <c r="BP842">
        <v>2</v>
      </c>
      <c r="BQ842">
        <v>31</v>
      </c>
      <c r="BR842" t="s">
        <v>95</v>
      </c>
      <c r="BT842" t="s">
        <v>1011</v>
      </c>
      <c r="BU842" s="210">
        <v>44638</v>
      </c>
      <c r="BV842">
        <v>31069</v>
      </c>
      <c r="BX842" t="s">
        <v>63</v>
      </c>
      <c r="BY842" t="s">
        <v>63</v>
      </c>
      <c r="CB842" t="s">
        <v>63</v>
      </c>
      <c r="CC842" t="s">
        <v>63</v>
      </c>
      <c r="CE842" t="s">
        <v>63</v>
      </c>
      <c r="CG842" t="s">
        <v>62</v>
      </c>
      <c r="CH842" t="s">
        <v>2130</v>
      </c>
      <c r="CI842" t="s">
        <v>63</v>
      </c>
      <c r="CK842" t="s">
        <v>83</v>
      </c>
      <c r="CM842">
        <v>1</v>
      </c>
      <c r="CN842" t="s">
        <v>84</v>
      </c>
      <c r="CP842">
        <v>270</v>
      </c>
      <c r="CQ842">
        <v>5.5</v>
      </c>
      <c r="CR842">
        <v>39.6</v>
      </c>
      <c r="CS842" t="s">
        <v>85</v>
      </c>
      <c r="CV842" t="s">
        <v>86</v>
      </c>
      <c r="CX842" t="s">
        <v>135</v>
      </c>
      <c r="CY842" t="s">
        <v>63</v>
      </c>
      <c r="DD842">
        <v>1</v>
      </c>
      <c r="DE842" t="s">
        <v>88</v>
      </c>
      <c r="DF842" t="s">
        <v>89</v>
      </c>
      <c r="DG842">
        <v>44</v>
      </c>
      <c r="DJ842" t="s">
        <v>806</v>
      </c>
      <c r="DK842" t="s">
        <v>807</v>
      </c>
      <c r="DL842" t="s">
        <v>63</v>
      </c>
      <c r="DM842" t="s">
        <v>63</v>
      </c>
      <c r="DN842" t="s">
        <v>63</v>
      </c>
      <c r="DO842" t="s">
        <v>1244</v>
      </c>
      <c r="DP842" t="s">
        <v>62</v>
      </c>
      <c r="DQ842" t="s">
        <v>77</v>
      </c>
      <c r="EB842">
        <v>8</v>
      </c>
      <c r="EC842">
        <v>8</v>
      </c>
      <c r="EE842" t="s">
        <v>2304</v>
      </c>
      <c r="EF842">
        <v>7</v>
      </c>
      <c r="EU842">
        <v>2750</v>
      </c>
      <c r="EW842">
        <v>210</v>
      </c>
      <c r="EX842">
        <v>200</v>
      </c>
      <c r="EY842">
        <v>206</v>
      </c>
    </row>
    <row r="843" spans="1:155" x14ac:dyDescent="0.35">
      <c r="A843">
        <v>2023</v>
      </c>
      <c r="B843" t="s">
        <v>123</v>
      </c>
      <c r="C843" t="s">
        <v>124</v>
      </c>
      <c r="D843" t="s">
        <v>2306</v>
      </c>
      <c r="E843" t="s">
        <v>125</v>
      </c>
      <c r="F843">
        <v>26</v>
      </c>
      <c r="G843" s="209">
        <v>3.8</v>
      </c>
      <c r="H843">
        <v>6</v>
      </c>
      <c r="I843" t="s">
        <v>818</v>
      </c>
      <c r="J843">
        <v>18</v>
      </c>
      <c r="K843">
        <v>24</v>
      </c>
      <c r="L843">
        <v>21</v>
      </c>
      <c r="M843">
        <v>23.064800000000002</v>
      </c>
      <c r="N843">
        <v>33.614100000000001</v>
      </c>
      <c r="O843">
        <v>26.857800000000001</v>
      </c>
      <c r="P843">
        <v>18.386299999999999</v>
      </c>
      <c r="Q843">
        <v>23.979900000000001</v>
      </c>
      <c r="R843">
        <v>20.5426</v>
      </c>
      <c r="T843" t="s">
        <v>852</v>
      </c>
      <c r="U843" t="s">
        <v>853</v>
      </c>
      <c r="V843" t="s">
        <v>819</v>
      </c>
      <c r="W843" t="s">
        <v>820</v>
      </c>
      <c r="Y843">
        <v>8</v>
      </c>
      <c r="Z843" t="s">
        <v>62</v>
      </c>
      <c r="AA843" t="s">
        <v>63</v>
      </c>
      <c r="AB843" t="s">
        <v>73</v>
      </c>
      <c r="AC843" t="s">
        <v>75</v>
      </c>
      <c r="AD843">
        <v>15</v>
      </c>
      <c r="AG843" t="s">
        <v>856</v>
      </c>
      <c r="AH843" t="s">
        <v>857</v>
      </c>
      <c r="AI843" t="s">
        <v>64</v>
      </c>
      <c r="AJ843" t="s">
        <v>65</v>
      </c>
      <c r="AK843" t="s">
        <v>66</v>
      </c>
      <c r="AL843" t="s">
        <v>67</v>
      </c>
      <c r="AO843">
        <v>157</v>
      </c>
      <c r="AP843">
        <v>21</v>
      </c>
      <c r="AS843">
        <v>2100</v>
      </c>
      <c r="AT843">
        <v>2100</v>
      </c>
      <c r="BN843" s="192" t="s">
        <v>1004</v>
      </c>
      <c r="BO843">
        <v>2</v>
      </c>
      <c r="BP843">
        <v>2</v>
      </c>
      <c r="BQ843">
        <v>31</v>
      </c>
      <c r="BR843" t="s">
        <v>110</v>
      </c>
      <c r="BT843" t="s">
        <v>998</v>
      </c>
      <c r="BU843" s="210">
        <v>44819</v>
      </c>
      <c r="BV843">
        <v>32032</v>
      </c>
      <c r="BX843" t="s">
        <v>63</v>
      </c>
      <c r="BY843" t="s">
        <v>63</v>
      </c>
      <c r="CB843" t="s">
        <v>63</v>
      </c>
      <c r="CC843" t="s">
        <v>63</v>
      </c>
      <c r="CE843" t="s">
        <v>63</v>
      </c>
      <c r="CG843" t="s">
        <v>62</v>
      </c>
      <c r="CH843" t="s">
        <v>1597</v>
      </c>
      <c r="CI843" t="s">
        <v>63</v>
      </c>
      <c r="DJ843" t="s">
        <v>806</v>
      </c>
      <c r="DK843" t="s">
        <v>807</v>
      </c>
      <c r="DN843" t="s">
        <v>63</v>
      </c>
      <c r="DO843" t="s">
        <v>1406</v>
      </c>
      <c r="DP843" t="s">
        <v>62</v>
      </c>
      <c r="DQ843" t="s">
        <v>77</v>
      </c>
      <c r="EB843">
        <v>4</v>
      </c>
      <c r="EC843">
        <v>4</v>
      </c>
      <c r="EE843" t="s">
        <v>2135</v>
      </c>
      <c r="EF843">
        <v>5</v>
      </c>
      <c r="EV843">
        <v>2500</v>
      </c>
      <c r="EW843">
        <v>484</v>
      </c>
      <c r="EX843">
        <v>371</v>
      </c>
      <c r="EY843">
        <v>433</v>
      </c>
    </row>
    <row r="844" spans="1:155" x14ac:dyDescent="0.35">
      <c r="A844">
        <v>2023</v>
      </c>
      <c r="B844" t="s">
        <v>153</v>
      </c>
      <c r="C844" t="s">
        <v>2307</v>
      </c>
      <c r="D844" t="s">
        <v>2308</v>
      </c>
      <c r="E844" t="s">
        <v>154</v>
      </c>
      <c r="F844">
        <v>550</v>
      </c>
      <c r="G844" s="209">
        <v>2</v>
      </c>
      <c r="H844">
        <v>4</v>
      </c>
      <c r="I844" t="s">
        <v>1114</v>
      </c>
      <c r="J844">
        <v>19</v>
      </c>
      <c r="K844">
        <v>23</v>
      </c>
      <c r="L844">
        <v>20</v>
      </c>
      <c r="M844">
        <v>23.253799999999998</v>
      </c>
      <c r="N844">
        <v>34.214599999999997</v>
      </c>
      <c r="O844">
        <v>27.1707</v>
      </c>
      <c r="P844">
        <v>18.525500000000001</v>
      </c>
      <c r="Q844">
        <v>23.408999999999999</v>
      </c>
      <c r="R844">
        <v>20.444800000000001</v>
      </c>
      <c r="T844" t="s">
        <v>796</v>
      </c>
      <c r="U844" t="s">
        <v>797</v>
      </c>
      <c r="V844" t="s">
        <v>819</v>
      </c>
      <c r="W844" t="s">
        <v>820</v>
      </c>
      <c r="Y844">
        <v>9</v>
      </c>
      <c r="Z844" t="s">
        <v>62</v>
      </c>
      <c r="AA844" t="s">
        <v>63</v>
      </c>
      <c r="AB844" t="s">
        <v>73</v>
      </c>
      <c r="AC844" t="s">
        <v>75</v>
      </c>
      <c r="AD844">
        <v>10</v>
      </c>
      <c r="AG844" t="s">
        <v>800</v>
      </c>
      <c r="AH844" t="s">
        <v>801</v>
      </c>
      <c r="AI844" t="s">
        <v>64</v>
      </c>
      <c r="AJ844" t="s">
        <v>65</v>
      </c>
      <c r="AK844" t="s">
        <v>66</v>
      </c>
      <c r="AL844" t="s">
        <v>67</v>
      </c>
      <c r="AS844">
        <v>2750</v>
      </c>
      <c r="AT844">
        <v>2750</v>
      </c>
      <c r="BN844" s="192" t="s">
        <v>1004</v>
      </c>
      <c r="BO844">
        <v>2</v>
      </c>
      <c r="BP844">
        <v>2</v>
      </c>
      <c r="BQ844">
        <v>31</v>
      </c>
      <c r="BR844" t="s">
        <v>110</v>
      </c>
      <c r="BT844" t="s">
        <v>1289</v>
      </c>
      <c r="BU844" s="210">
        <v>44613</v>
      </c>
      <c r="BV844">
        <v>30949</v>
      </c>
      <c r="BX844" t="s">
        <v>62</v>
      </c>
      <c r="BY844" t="s">
        <v>63</v>
      </c>
      <c r="CB844" t="s">
        <v>63</v>
      </c>
      <c r="CC844" t="s">
        <v>63</v>
      </c>
      <c r="CE844" t="s">
        <v>63</v>
      </c>
      <c r="CG844" t="s">
        <v>62</v>
      </c>
      <c r="CH844" t="s">
        <v>1079</v>
      </c>
      <c r="CI844" t="s">
        <v>63</v>
      </c>
      <c r="DJ844" t="s">
        <v>806</v>
      </c>
      <c r="DK844" t="s">
        <v>807</v>
      </c>
      <c r="DL844" t="s">
        <v>63</v>
      </c>
      <c r="DM844" t="s">
        <v>63</v>
      </c>
      <c r="DN844" t="s">
        <v>63</v>
      </c>
      <c r="DO844" t="s">
        <v>825</v>
      </c>
      <c r="DP844" t="s">
        <v>62</v>
      </c>
      <c r="DQ844" t="s">
        <v>77</v>
      </c>
      <c r="DR844" t="s">
        <v>2309</v>
      </c>
      <c r="DY844">
        <v>27.4</v>
      </c>
      <c r="EB844">
        <v>4</v>
      </c>
      <c r="EC844">
        <v>4</v>
      </c>
      <c r="EE844" t="s">
        <v>2274</v>
      </c>
      <c r="EF844">
        <v>7</v>
      </c>
      <c r="EV844">
        <v>5750</v>
      </c>
      <c r="EW844">
        <v>482</v>
      </c>
      <c r="EX844">
        <v>381</v>
      </c>
      <c r="EY844">
        <v>437</v>
      </c>
    </row>
    <row r="845" spans="1:155" x14ac:dyDescent="0.35">
      <c r="A845">
        <v>2023</v>
      </c>
      <c r="B845" t="s">
        <v>153</v>
      </c>
      <c r="C845" t="s">
        <v>2307</v>
      </c>
      <c r="D845" t="s">
        <v>2310</v>
      </c>
      <c r="E845" t="s">
        <v>154</v>
      </c>
      <c r="F845">
        <v>74</v>
      </c>
      <c r="G845" s="209">
        <v>2</v>
      </c>
      <c r="H845">
        <v>4</v>
      </c>
      <c r="I845" t="s">
        <v>1114</v>
      </c>
      <c r="J845">
        <v>20</v>
      </c>
      <c r="K845">
        <v>27</v>
      </c>
      <c r="L845">
        <v>22</v>
      </c>
      <c r="M845">
        <v>25.007000000000001</v>
      </c>
      <c r="N845">
        <v>38.557200000000002</v>
      </c>
      <c r="O845">
        <v>29.704599999999999</v>
      </c>
      <c r="P845">
        <v>19.809000000000001</v>
      </c>
      <c r="Q845">
        <v>26.6798</v>
      </c>
      <c r="R845">
        <v>22.4055</v>
      </c>
      <c r="T845" t="s">
        <v>796</v>
      </c>
      <c r="U845" t="s">
        <v>797</v>
      </c>
      <c r="V845" t="s">
        <v>819</v>
      </c>
      <c r="W845" t="s">
        <v>820</v>
      </c>
      <c r="Y845">
        <v>9</v>
      </c>
      <c r="Z845" t="s">
        <v>62</v>
      </c>
      <c r="AA845" t="s">
        <v>63</v>
      </c>
      <c r="AB845" t="s">
        <v>73</v>
      </c>
      <c r="AC845" t="s">
        <v>75</v>
      </c>
      <c r="AD845">
        <v>10</v>
      </c>
      <c r="AG845" t="s">
        <v>800</v>
      </c>
      <c r="AH845" t="s">
        <v>801</v>
      </c>
      <c r="AI845" t="s">
        <v>64</v>
      </c>
      <c r="AJ845" t="s">
        <v>65</v>
      </c>
      <c r="AK845" t="s">
        <v>66</v>
      </c>
      <c r="AL845" t="s">
        <v>67</v>
      </c>
      <c r="AS845">
        <v>2500</v>
      </c>
      <c r="AT845">
        <v>2500</v>
      </c>
      <c r="BN845" s="192" t="s">
        <v>1004</v>
      </c>
      <c r="BO845">
        <v>2</v>
      </c>
      <c r="BP845">
        <v>2</v>
      </c>
      <c r="BQ845">
        <v>31</v>
      </c>
      <c r="BR845" t="s">
        <v>110</v>
      </c>
      <c r="BT845" t="s">
        <v>1289</v>
      </c>
      <c r="BU845" s="210">
        <v>44613</v>
      </c>
      <c r="BV845">
        <v>30947</v>
      </c>
      <c r="BX845" t="s">
        <v>62</v>
      </c>
      <c r="BY845" t="s">
        <v>63</v>
      </c>
      <c r="CB845" t="s">
        <v>63</v>
      </c>
      <c r="CC845" t="s">
        <v>63</v>
      </c>
      <c r="CE845" t="s">
        <v>63</v>
      </c>
      <c r="CG845" t="s">
        <v>62</v>
      </c>
      <c r="CH845" t="s">
        <v>1079</v>
      </c>
      <c r="CI845" t="s">
        <v>63</v>
      </c>
      <c r="DJ845" t="s">
        <v>806</v>
      </c>
      <c r="DK845" t="s">
        <v>807</v>
      </c>
      <c r="DL845" t="s">
        <v>63</v>
      </c>
      <c r="DM845" t="s">
        <v>63</v>
      </c>
      <c r="DN845" t="s">
        <v>63</v>
      </c>
      <c r="DO845" t="s">
        <v>825</v>
      </c>
      <c r="DP845" t="s">
        <v>62</v>
      </c>
      <c r="DQ845" t="s">
        <v>77</v>
      </c>
      <c r="DR845" t="s">
        <v>2310</v>
      </c>
      <c r="DY845">
        <v>29.9</v>
      </c>
      <c r="EB845">
        <v>5</v>
      </c>
      <c r="EC845">
        <v>5</v>
      </c>
      <c r="EE845" t="s">
        <v>2274</v>
      </c>
      <c r="EF845">
        <v>7</v>
      </c>
      <c r="EV845">
        <v>4500</v>
      </c>
      <c r="EW845">
        <v>451</v>
      </c>
      <c r="EX845">
        <v>334</v>
      </c>
      <c r="EY845">
        <v>398</v>
      </c>
    </row>
    <row r="846" spans="1:155" x14ac:dyDescent="0.35">
      <c r="A846">
        <v>2023</v>
      </c>
      <c r="B846" t="s">
        <v>153</v>
      </c>
      <c r="C846" t="s">
        <v>2307</v>
      </c>
      <c r="D846" t="s">
        <v>2311</v>
      </c>
      <c r="E846" t="s">
        <v>154</v>
      </c>
      <c r="F846">
        <v>75</v>
      </c>
      <c r="G846" s="209">
        <v>2</v>
      </c>
      <c r="H846">
        <v>4</v>
      </c>
      <c r="I846" t="s">
        <v>1114</v>
      </c>
      <c r="J846">
        <v>21</v>
      </c>
      <c r="K846">
        <v>26</v>
      </c>
      <c r="L846">
        <v>23</v>
      </c>
      <c r="M846">
        <v>26.515799999999999</v>
      </c>
      <c r="N846">
        <v>36.420200000000001</v>
      </c>
      <c r="O846">
        <v>30.213200000000001</v>
      </c>
      <c r="P846">
        <v>20.890599999999999</v>
      </c>
      <c r="Q846">
        <v>25.803699999999999</v>
      </c>
      <c r="R846">
        <v>22.848299999999998</v>
      </c>
      <c r="T846" t="s">
        <v>796</v>
      </c>
      <c r="U846" t="s">
        <v>797</v>
      </c>
      <c r="V846" t="s">
        <v>819</v>
      </c>
      <c r="W846" t="s">
        <v>820</v>
      </c>
      <c r="Y846">
        <v>9</v>
      </c>
      <c r="Z846" t="s">
        <v>62</v>
      </c>
      <c r="AA846" t="s">
        <v>63</v>
      </c>
      <c r="AB846" t="s">
        <v>73</v>
      </c>
      <c r="AC846" t="s">
        <v>75</v>
      </c>
      <c r="AD846">
        <v>10</v>
      </c>
      <c r="AG846" t="s">
        <v>800</v>
      </c>
      <c r="AH846" t="s">
        <v>801</v>
      </c>
      <c r="AI846" t="s">
        <v>64</v>
      </c>
      <c r="AJ846" t="s">
        <v>65</v>
      </c>
      <c r="AK846" t="s">
        <v>66</v>
      </c>
      <c r="AL846" t="s">
        <v>67</v>
      </c>
      <c r="AS846">
        <v>2400</v>
      </c>
      <c r="AT846">
        <v>2400</v>
      </c>
      <c r="BN846" s="192" t="s">
        <v>1205</v>
      </c>
      <c r="BO846">
        <v>2</v>
      </c>
      <c r="BP846">
        <v>2</v>
      </c>
      <c r="BQ846">
        <v>31</v>
      </c>
      <c r="BR846" t="s">
        <v>110</v>
      </c>
      <c r="BT846" t="s">
        <v>998</v>
      </c>
      <c r="BU846" s="210">
        <v>44620</v>
      </c>
      <c r="BV846">
        <v>31012</v>
      </c>
      <c r="BX846" t="s">
        <v>62</v>
      </c>
      <c r="BY846" t="s">
        <v>63</v>
      </c>
      <c r="CB846" t="s">
        <v>63</v>
      </c>
      <c r="CC846" t="s">
        <v>63</v>
      </c>
      <c r="CE846" t="s">
        <v>63</v>
      </c>
      <c r="CG846" t="s">
        <v>62</v>
      </c>
      <c r="CH846" t="s">
        <v>1079</v>
      </c>
      <c r="CI846" t="s">
        <v>63</v>
      </c>
      <c r="CK846" t="s">
        <v>83</v>
      </c>
      <c r="CM846">
        <v>1</v>
      </c>
      <c r="CN846" t="s">
        <v>84</v>
      </c>
      <c r="CP846">
        <v>48</v>
      </c>
      <c r="CQ846">
        <v>8</v>
      </c>
      <c r="CR846">
        <v>370</v>
      </c>
      <c r="CS846" t="s">
        <v>85</v>
      </c>
      <c r="CV846" t="s">
        <v>931</v>
      </c>
      <c r="DD846">
        <v>1</v>
      </c>
      <c r="DE846" t="s">
        <v>130</v>
      </c>
      <c r="DG846">
        <v>15</v>
      </c>
      <c r="DJ846" t="s">
        <v>806</v>
      </c>
      <c r="DK846" t="s">
        <v>807</v>
      </c>
      <c r="DL846" t="s">
        <v>63</v>
      </c>
      <c r="DM846" t="s">
        <v>63</v>
      </c>
      <c r="DN846" t="s">
        <v>63</v>
      </c>
      <c r="DO846" t="s">
        <v>825</v>
      </c>
      <c r="DP846" t="s">
        <v>62</v>
      </c>
      <c r="DQ846" t="s">
        <v>77</v>
      </c>
      <c r="DR846" t="s">
        <v>2311</v>
      </c>
      <c r="DY846">
        <v>30.4</v>
      </c>
      <c r="EB846">
        <v>5</v>
      </c>
      <c r="EC846">
        <v>5</v>
      </c>
      <c r="EE846" t="s">
        <v>2312</v>
      </c>
      <c r="EF846">
        <v>7</v>
      </c>
      <c r="EV846">
        <v>4000</v>
      </c>
      <c r="EW846">
        <v>430</v>
      </c>
      <c r="EX846">
        <v>348</v>
      </c>
      <c r="EY846">
        <v>393</v>
      </c>
    </row>
    <row r="847" spans="1:155" x14ac:dyDescent="0.35">
      <c r="A847">
        <v>2023</v>
      </c>
      <c r="B847" t="s">
        <v>153</v>
      </c>
      <c r="C847" t="s">
        <v>2307</v>
      </c>
      <c r="D847" t="s">
        <v>2313</v>
      </c>
      <c r="E847" t="s">
        <v>154</v>
      </c>
      <c r="F847">
        <v>562</v>
      </c>
      <c r="G847" s="209">
        <v>2</v>
      </c>
      <c r="H847">
        <v>4</v>
      </c>
      <c r="I847" t="s">
        <v>818</v>
      </c>
      <c r="J847">
        <v>20</v>
      </c>
      <c r="K847">
        <v>26</v>
      </c>
      <c r="L847">
        <v>23</v>
      </c>
      <c r="M847">
        <v>25.841999999999999</v>
      </c>
      <c r="N847">
        <v>36.904000000000003</v>
      </c>
      <c r="O847">
        <v>29.871300000000002</v>
      </c>
      <c r="P847">
        <v>20.384799999999998</v>
      </c>
      <c r="Q847">
        <v>26.128599999999999</v>
      </c>
      <c r="R847">
        <v>22.622699999999998</v>
      </c>
      <c r="T847" t="s">
        <v>796</v>
      </c>
      <c r="U847" t="s">
        <v>797</v>
      </c>
      <c r="V847" t="s">
        <v>819</v>
      </c>
      <c r="W847" t="s">
        <v>820</v>
      </c>
      <c r="Y847">
        <v>8</v>
      </c>
      <c r="Z847" t="s">
        <v>62</v>
      </c>
      <c r="AA847" t="s">
        <v>63</v>
      </c>
      <c r="AB847" t="s">
        <v>73</v>
      </c>
      <c r="AC847" t="s">
        <v>75</v>
      </c>
      <c r="AD847">
        <v>10</v>
      </c>
      <c r="AG847" t="s">
        <v>800</v>
      </c>
      <c r="AH847" t="s">
        <v>801</v>
      </c>
      <c r="AI847" t="s">
        <v>64</v>
      </c>
      <c r="AJ847" t="s">
        <v>65</v>
      </c>
      <c r="AK847" t="s">
        <v>66</v>
      </c>
      <c r="AL847" t="s">
        <v>67</v>
      </c>
      <c r="AS847">
        <v>2400</v>
      </c>
      <c r="AT847">
        <v>2400</v>
      </c>
      <c r="BN847" s="192" t="s">
        <v>1004</v>
      </c>
      <c r="BO847">
        <v>2</v>
      </c>
      <c r="BP847">
        <v>2</v>
      </c>
      <c r="BQ847">
        <v>31</v>
      </c>
      <c r="BR847" t="s">
        <v>110</v>
      </c>
      <c r="BT847" t="s">
        <v>998</v>
      </c>
      <c r="BU847" s="210">
        <v>44732</v>
      </c>
      <c r="BV847">
        <v>31217</v>
      </c>
      <c r="BX847" t="s">
        <v>62</v>
      </c>
      <c r="BY847" t="s">
        <v>63</v>
      </c>
      <c r="CB847" t="s">
        <v>63</v>
      </c>
      <c r="CC847" t="s">
        <v>63</v>
      </c>
      <c r="CE847" t="s">
        <v>63</v>
      </c>
      <c r="CG847" t="s">
        <v>62</v>
      </c>
      <c r="CH847" t="s">
        <v>1610</v>
      </c>
      <c r="CI847" t="s">
        <v>62</v>
      </c>
      <c r="CJ847" t="s">
        <v>1611</v>
      </c>
      <c r="DJ847" t="s">
        <v>806</v>
      </c>
      <c r="DK847" t="s">
        <v>807</v>
      </c>
      <c r="DL847" t="s">
        <v>63</v>
      </c>
      <c r="DM847" t="s">
        <v>63</v>
      </c>
      <c r="DN847" t="s">
        <v>63</v>
      </c>
      <c r="DO847" t="s">
        <v>825</v>
      </c>
      <c r="DP847" t="s">
        <v>62</v>
      </c>
      <c r="DQ847" t="s">
        <v>77</v>
      </c>
      <c r="DR847" t="s">
        <v>2314</v>
      </c>
      <c r="DY847">
        <v>30</v>
      </c>
      <c r="EB847">
        <v>5</v>
      </c>
      <c r="EC847">
        <v>5</v>
      </c>
      <c r="EE847" t="s">
        <v>1612</v>
      </c>
      <c r="EF847">
        <v>7</v>
      </c>
      <c r="EV847">
        <v>4000</v>
      </c>
      <c r="EW847">
        <v>435</v>
      </c>
      <c r="EX847">
        <v>341</v>
      </c>
      <c r="EY847">
        <v>393</v>
      </c>
    </row>
    <row r="848" spans="1:155" x14ac:dyDescent="0.35">
      <c r="A848">
        <v>2023</v>
      </c>
      <c r="B848" t="s">
        <v>153</v>
      </c>
      <c r="C848" t="s">
        <v>2307</v>
      </c>
      <c r="D848" t="s">
        <v>2315</v>
      </c>
      <c r="E848" t="s">
        <v>154</v>
      </c>
      <c r="F848">
        <v>566</v>
      </c>
      <c r="G848" s="209">
        <v>3</v>
      </c>
      <c r="H848">
        <v>6</v>
      </c>
      <c r="I848" t="s">
        <v>818</v>
      </c>
      <c r="J848">
        <v>20</v>
      </c>
      <c r="K848">
        <v>26</v>
      </c>
      <c r="L848">
        <v>22</v>
      </c>
      <c r="M848">
        <v>25.2332</v>
      </c>
      <c r="N848">
        <v>37.043599999999998</v>
      </c>
      <c r="O848">
        <v>29.459800000000001</v>
      </c>
      <c r="P848">
        <v>19.949400000000001</v>
      </c>
      <c r="Q848">
        <v>26.1934</v>
      </c>
      <c r="R848">
        <v>22.346599999999999</v>
      </c>
      <c r="T848" t="s">
        <v>971</v>
      </c>
      <c r="U848" t="s">
        <v>972</v>
      </c>
      <c r="V848" t="s">
        <v>819</v>
      </c>
      <c r="W848" t="s">
        <v>820</v>
      </c>
      <c r="Y848">
        <v>8</v>
      </c>
      <c r="Z848" t="s">
        <v>62</v>
      </c>
      <c r="AA848" t="s">
        <v>63</v>
      </c>
      <c r="AB848">
        <v>4</v>
      </c>
      <c r="AC848" t="s">
        <v>114</v>
      </c>
      <c r="AD848">
        <v>10</v>
      </c>
      <c r="AG848" t="s">
        <v>800</v>
      </c>
      <c r="AH848" t="s">
        <v>801</v>
      </c>
      <c r="AI848" t="s">
        <v>64</v>
      </c>
      <c r="AJ848" t="s">
        <v>65</v>
      </c>
      <c r="AK848" t="s">
        <v>66</v>
      </c>
      <c r="AL848" t="s">
        <v>67</v>
      </c>
      <c r="AS848">
        <v>2500</v>
      </c>
      <c r="AT848">
        <v>2500</v>
      </c>
      <c r="BN848" s="192" t="s">
        <v>1205</v>
      </c>
      <c r="BO848">
        <v>2</v>
      </c>
      <c r="BP848">
        <v>2</v>
      </c>
      <c r="BQ848">
        <v>31</v>
      </c>
      <c r="BR848" t="s">
        <v>110</v>
      </c>
      <c r="BT848" t="s">
        <v>998</v>
      </c>
      <c r="BU848" s="210">
        <v>44732</v>
      </c>
      <c r="BV848">
        <v>31219</v>
      </c>
      <c r="BX848" t="s">
        <v>62</v>
      </c>
      <c r="BY848" t="s">
        <v>63</v>
      </c>
      <c r="CB848" t="s">
        <v>63</v>
      </c>
      <c r="CC848" t="s">
        <v>63</v>
      </c>
      <c r="CE848" t="s">
        <v>63</v>
      </c>
      <c r="CG848" t="s">
        <v>62</v>
      </c>
      <c r="CH848" t="s">
        <v>1079</v>
      </c>
      <c r="CI848" t="s">
        <v>63</v>
      </c>
      <c r="CK848" t="s">
        <v>83</v>
      </c>
      <c r="CM848">
        <v>1</v>
      </c>
      <c r="CN848" t="s">
        <v>84</v>
      </c>
      <c r="CP848">
        <v>48</v>
      </c>
      <c r="CQ848">
        <v>8</v>
      </c>
      <c r="CR848">
        <v>370</v>
      </c>
      <c r="CS848" t="s">
        <v>85</v>
      </c>
      <c r="CV848" t="s">
        <v>931</v>
      </c>
      <c r="DD848">
        <v>1</v>
      </c>
      <c r="DE848" t="s">
        <v>130</v>
      </c>
      <c r="DG848">
        <v>15</v>
      </c>
      <c r="DJ848" t="s">
        <v>806</v>
      </c>
      <c r="DK848" t="s">
        <v>807</v>
      </c>
      <c r="DL848" t="s">
        <v>63</v>
      </c>
      <c r="DM848" t="s">
        <v>63</v>
      </c>
      <c r="DN848" t="s">
        <v>63</v>
      </c>
      <c r="DO848" t="s">
        <v>825</v>
      </c>
      <c r="DP848" t="s">
        <v>62</v>
      </c>
      <c r="DQ848" t="s">
        <v>77</v>
      </c>
      <c r="DR848" t="s">
        <v>2315</v>
      </c>
      <c r="DY848">
        <v>29.6</v>
      </c>
      <c r="EB848">
        <v>5</v>
      </c>
      <c r="EC848">
        <v>5</v>
      </c>
      <c r="EE848" t="s">
        <v>2277</v>
      </c>
      <c r="EF848">
        <v>7</v>
      </c>
      <c r="EV848">
        <v>4500</v>
      </c>
      <c r="EW848">
        <v>447</v>
      </c>
      <c r="EX848">
        <v>341</v>
      </c>
      <c r="EY848">
        <v>399</v>
      </c>
    </row>
    <row r="849" spans="1:165" x14ac:dyDescent="0.35">
      <c r="A849">
        <v>2023</v>
      </c>
      <c r="B849" t="s">
        <v>153</v>
      </c>
      <c r="C849" t="s">
        <v>2307</v>
      </c>
      <c r="D849" t="s">
        <v>2316</v>
      </c>
      <c r="E849" t="s">
        <v>154</v>
      </c>
      <c r="F849">
        <v>567</v>
      </c>
      <c r="G849" s="209">
        <v>3</v>
      </c>
      <c r="H849">
        <v>6</v>
      </c>
      <c r="I849" t="s">
        <v>818</v>
      </c>
      <c r="J849">
        <v>19</v>
      </c>
      <c r="K849">
        <v>25</v>
      </c>
      <c r="L849">
        <v>21</v>
      </c>
      <c r="M849">
        <v>23.431799999999999</v>
      </c>
      <c r="N849">
        <v>34.494500000000002</v>
      </c>
      <c r="O849">
        <v>27.383800000000001</v>
      </c>
      <c r="P849">
        <v>18.633099999999999</v>
      </c>
      <c r="Q849">
        <v>24.5623</v>
      </c>
      <c r="R849">
        <v>20.9038</v>
      </c>
      <c r="T849" t="s">
        <v>971</v>
      </c>
      <c r="U849" t="s">
        <v>972</v>
      </c>
      <c r="V849" t="s">
        <v>819</v>
      </c>
      <c r="W849" t="s">
        <v>820</v>
      </c>
      <c r="Y849">
        <v>8</v>
      </c>
      <c r="Z849" t="s">
        <v>62</v>
      </c>
      <c r="AA849" t="s">
        <v>63</v>
      </c>
      <c r="AB849">
        <v>4</v>
      </c>
      <c r="AC849" t="s">
        <v>114</v>
      </c>
      <c r="AD849">
        <v>10</v>
      </c>
      <c r="AG849" t="s">
        <v>800</v>
      </c>
      <c r="AH849" t="s">
        <v>801</v>
      </c>
      <c r="AI849" t="s">
        <v>64</v>
      </c>
      <c r="AJ849" t="s">
        <v>65</v>
      </c>
      <c r="AK849" t="s">
        <v>66</v>
      </c>
      <c r="AL849" t="s">
        <v>67</v>
      </c>
      <c r="AS849">
        <v>2600</v>
      </c>
      <c r="AT849">
        <v>2600</v>
      </c>
      <c r="BN849" s="192" t="s">
        <v>1205</v>
      </c>
      <c r="BO849">
        <v>2</v>
      </c>
      <c r="BP849">
        <v>2</v>
      </c>
      <c r="BQ849">
        <v>31</v>
      </c>
      <c r="BR849" t="s">
        <v>110</v>
      </c>
      <c r="BT849" t="s">
        <v>998</v>
      </c>
      <c r="BU849" s="210">
        <v>44732</v>
      </c>
      <c r="BV849">
        <v>31221</v>
      </c>
      <c r="BX849" t="s">
        <v>62</v>
      </c>
      <c r="BY849" t="s">
        <v>63</v>
      </c>
      <c r="CB849" t="s">
        <v>63</v>
      </c>
      <c r="CC849" t="s">
        <v>63</v>
      </c>
      <c r="CE849" t="s">
        <v>63</v>
      </c>
      <c r="CG849" t="s">
        <v>62</v>
      </c>
      <c r="CH849" t="s">
        <v>1079</v>
      </c>
      <c r="CI849" t="s">
        <v>63</v>
      </c>
      <c r="CK849" t="s">
        <v>83</v>
      </c>
      <c r="CM849">
        <v>1</v>
      </c>
      <c r="CN849" t="s">
        <v>84</v>
      </c>
      <c r="CP849">
        <v>48</v>
      </c>
      <c r="CQ849">
        <v>8</v>
      </c>
      <c r="CR849">
        <v>370</v>
      </c>
      <c r="CS849" t="s">
        <v>85</v>
      </c>
      <c r="CV849" t="s">
        <v>931</v>
      </c>
      <c r="DD849">
        <v>1</v>
      </c>
      <c r="DE849" t="s">
        <v>130</v>
      </c>
      <c r="DG849">
        <v>15</v>
      </c>
      <c r="DJ849" t="s">
        <v>806</v>
      </c>
      <c r="DK849" t="s">
        <v>807</v>
      </c>
      <c r="DL849" t="s">
        <v>63</v>
      </c>
      <c r="DM849" t="s">
        <v>63</v>
      </c>
      <c r="DN849" t="s">
        <v>63</v>
      </c>
      <c r="DO849" t="s">
        <v>825</v>
      </c>
      <c r="DP849" t="s">
        <v>62</v>
      </c>
      <c r="DQ849" t="s">
        <v>77</v>
      </c>
      <c r="DR849" t="s">
        <v>2317</v>
      </c>
      <c r="DY849">
        <v>27.5</v>
      </c>
      <c r="EB849">
        <v>4</v>
      </c>
      <c r="EC849">
        <v>4</v>
      </c>
      <c r="EE849" t="s">
        <v>2277</v>
      </c>
      <c r="EF849">
        <v>7</v>
      </c>
      <c r="EV849">
        <v>5000</v>
      </c>
      <c r="EW849">
        <v>478</v>
      </c>
      <c r="EX849">
        <v>362</v>
      </c>
      <c r="EY849">
        <v>426</v>
      </c>
    </row>
    <row r="850" spans="1:165" x14ac:dyDescent="0.35">
      <c r="A850">
        <v>2023</v>
      </c>
      <c r="B850" t="s">
        <v>149</v>
      </c>
      <c r="C850" t="s">
        <v>150</v>
      </c>
      <c r="D850" t="s">
        <v>2318</v>
      </c>
      <c r="E850" t="s">
        <v>151</v>
      </c>
      <c r="F850">
        <v>126</v>
      </c>
      <c r="G850" s="209">
        <v>2.5</v>
      </c>
      <c r="H850">
        <v>4</v>
      </c>
      <c r="I850" t="s">
        <v>818</v>
      </c>
      <c r="J850">
        <v>25</v>
      </c>
      <c r="K850">
        <v>32</v>
      </c>
      <c r="L850">
        <v>28</v>
      </c>
      <c r="M850">
        <v>33.1</v>
      </c>
      <c r="N850">
        <v>46.1</v>
      </c>
      <c r="O850">
        <v>37.910800000000002</v>
      </c>
      <c r="P850">
        <v>25</v>
      </c>
      <c r="Q850">
        <v>31.978200000000001</v>
      </c>
      <c r="R850">
        <v>28.090900000000001</v>
      </c>
      <c r="T850" t="s">
        <v>852</v>
      </c>
      <c r="U850" t="s">
        <v>853</v>
      </c>
      <c r="V850" t="s">
        <v>819</v>
      </c>
      <c r="W850" t="s">
        <v>820</v>
      </c>
      <c r="Y850">
        <v>8</v>
      </c>
      <c r="Z850" t="s">
        <v>62</v>
      </c>
      <c r="AA850" t="s">
        <v>63</v>
      </c>
      <c r="AB850" t="s">
        <v>73</v>
      </c>
      <c r="AC850" t="s">
        <v>75</v>
      </c>
      <c r="AD850">
        <v>15</v>
      </c>
      <c r="AG850" t="s">
        <v>856</v>
      </c>
      <c r="AH850" t="s">
        <v>857</v>
      </c>
      <c r="AI850" t="s">
        <v>64</v>
      </c>
      <c r="AJ850" t="s">
        <v>65</v>
      </c>
      <c r="AK850" t="s">
        <v>66</v>
      </c>
      <c r="AL850" t="s">
        <v>67</v>
      </c>
      <c r="AS850">
        <v>1600</v>
      </c>
      <c r="AT850">
        <v>1600</v>
      </c>
      <c r="BN850" s="192" t="s">
        <v>904</v>
      </c>
      <c r="BO850">
        <v>2</v>
      </c>
      <c r="BP850">
        <v>2</v>
      </c>
      <c r="BQ850">
        <v>31</v>
      </c>
      <c r="BR850" t="s">
        <v>110</v>
      </c>
      <c r="BT850" t="s">
        <v>998</v>
      </c>
      <c r="BU850" s="210">
        <v>44853</v>
      </c>
      <c r="BV850">
        <v>32391</v>
      </c>
      <c r="BX850" t="s">
        <v>62</v>
      </c>
      <c r="BY850" t="s">
        <v>63</v>
      </c>
      <c r="CB850" t="s">
        <v>63</v>
      </c>
      <c r="CC850" t="s">
        <v>63</v>
      </c>
      <c r="CE850" t="s">
        <v>63</v>
      </c>
      <c r="CG850" t="s">
        <v>62</v>
      </c>
      <c r="CH850" t="s">
        <v>898</v>
      </c>
      <c r="CI850" t="s">
        <v>63</v>
      </c>
      <c r="DJ850" t="s">
        <v>905</v>
      </c>
      <c r="DK850" t="s">
        <v>906</v>
      </c>
      <c r="DN850" t="s">
        <v>63</v>
      </c>
      <c r="DO850" t="s">
        <v>901</v>
      </c>
      <c r="DP850" t="s">
        <v>62</v>
      </c>
      <c r="DQ850" t="s">
        <v>77</v>
      </c>
      <c r="EB850">
        <v>6</v>
      </c>
      <c r="EC850">
        <v>6</v>
      </c>
      <c r="EE850" t="s">
        <v>2137</v>
      </c>
      <c r="EF850">
        <v>6</v>
      </c>
      <c r="EU850">
        <v>0</v>
      </c>
      <c r="EW850">
        <v>352</v>
      </c>
      <c r="EX850">
        <v>276</v>
      </c>
      <c r="EY850">
        <v>318</v>
      </c>
    </row>
    <row r="851" spans="1:165" x14ac:dyDescent="0.35">
      <c r="A851" s="4">
        <v>2023</v>
      </c>
      <c r="B851" s="4" t="s">
        <v>149</v>
      </c>
      <c r="C851" s="4" t="s">
        <v>150</v>
      </c>
      <c r="D851" s="4" t="s">
        <v>2319</v>
      </c>
      <c r="E851" s="4" t="s">
        <v>151</v>
      </c>
      <c r="F851" s="4">
        <v>130</v>
      </c>
      <c r="G851" s="88">
        <v>2.4</v>
      </c>
      <c r="H851" s="4">
        <v>4</v>
      </c>
      <c r="I851" s="4" t="s">
        <v>818</v>
      </c>
      <c r="J851" s="4">
        <v>22</v>
      </c>
      <c r="K851" s="4">
        <v>28</v>
      </c>
      <c r="L851" s="4">
        <v>25</v>
      </c>
      <c r="M851" s="4">
        <v>28.7</v>
      </c>
      <c r="N851" s="4">
        <v>40.6</v>
      </c>
      <c r="O851" s="4">
        <v>33.060600000000001</v>
      </c>
      <c r="P851" s="4">
        <v>22.465499999999999</v>
      </c>
      <c r="Q851" s="4">
        <v>28</v>
      </c>
      <c r="R851" s="4">
        <v>24.834900000000001</v>
      </c>
      <c r="S851" s="4"/>
      <c r="T851" s="4" t="s">
        <v>796</v>
      </c>
      <c r="U851" s="4" t="s">
        <v>797</v>
      </c>
      <c r="V851" s="4" t="s">
        <v>819</v>
      </c>
      <c r="W851" s="4" t="s">
        <v>820</v>
      </c>
      <c r="X851" s="4"/>
      <c r="Y851" s="4">
        <v>8</v>
      </c>
      <c r="Z851" s="4" t="s">
        <v>62</v>
      </c>
      <c r="AA851" s="4" t="s">
        <v>63</v>
      </c>
      <c r="AB851" s="4" t="s">
        <v>73</v>
      </c>
      <c r="AC851" s="4" t="s">
        <v>75</v>
      </c>
      <c r="AD851" s="4">
        <v>15</v>
      </c>
      <c r="AE851" s="4"/>
      <c r="AF851" s="4"/>
      <c r="AG851" s="4" t="s">
        <v>841</v>
      </c>
      <c r="AH851" s="4" t="s">
        <v>842</v>
      </c>
      <c r="AI851" s="4" t="s">
        <v>64</v>
      </c>
      <c r="AJ851" s="4" t="s">
        <v>65</v>
      </c>
      <c r="AK851" s="4" t="s">
        <v>66</v>
      </c>
      <c r="AL851" s="4" t="s">
        <v>67</v>
      </c>
      <c r="AM851" s="4"/>
      <c r="AN851" s="4"/>
      <c r="AO851" s="4"/>
      <c r="AP851" s="4"/>
      <c r="AQ851" s="4"/>
      <c r="AR851" s="4"/>
      <c r="AS851" s="4">
        <v>2200</v>
      </c>
      <c r="AT851" s="4">
        <v>2200</v>
      </c>
      <c r="AU851" s="4"/>
      <c r="AV851" s="4"/>
      <c r="AW851" s="4"/>
      <c r="AX851" s="4"/>
      <c r="AY851" s="4"/>
      <c r="AZ851" s="4"/>
      <c r="BA851" s="4"/>
      <c r="BB851" s="4"/>
      <c r="BC851" s="4"/>
      <c r="BD851" s="4"/>
      <c r="BE851" s="4"/>
      <c r="BF851" s="4"/>
      <c r="BG851" s="4"/>
      <c r="BH851" s="4"/>
      <c r="BI851" s="4"/>
      <c r="BJ851" s="4"/>
      <c r="BK851" s="4"/>
      <c r="BL851" s="4"/>
      <c r="BM851" s="4"/>
      <c r="BN851" s="92" t="s">
        <v>2320</v>
      </c>
      <c r="BO851" s="4">
        <v>2</v>
      </c>
      <c r="BP851" s="4">
        <v>2</v>
      </c>
      <c r="BQ851" s="4">
        <v>31</v>
      </c>
      <c r="BR851" s="4" t="s">
        <v>110</v>
      </c>
      <c r="BS851" s="4"/>
      <c r="BT851" s="4" t="s">
        <v>998</v>
      </c>
      <c r="BU851" s="89">
        <v>44853</v>
      </c>
      <c r="BV851" s="4">
        <v>32395</v>
      </c>
      <c r="BW851" s="5"/>
      <c r="BX851" s="4" t="s">
        <v>63</v>
      </c>
      <c r="BY851" s="4" t="s">
        <v>63</v>
      </c>
      <c r="BZ851" s="4"/>
      <c r="CA851" s="4"/>
      <c r="CB851" s="4" t="s">
        <v>63</v>
      </c>
      <c r="CC851" s="4" t="s">
        <v>63</v>
      </c>
      <c r="CD851" s="4"/>
      <c r="CE851" s="4" t="s">
        <v>63</v>
      </c>
      <c r="CF851" s="4"/>
      <c r="CG851" s="4" t="s">
        <v>62</v>
      </c>
      <c r="CH851" s="4" t="s">
        <v>898</v>
      </c>
      <c r="CI851" s="4" t="s">
        <v>63</v>
      </c>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t="s">
        <v>905</v>
      </c>
      <c r="DK851" s="4" t="s">
        <v>906</v>
      </c>
      <c r="DL851" s="4"/>
      <c r="DM851" s="4"/>
      <c r="DN851" s="4" t="s">
        <v>63</v>
      </c>
      <c r="DO851" s="4" t="s">
        <v>1244</v>
      </c>
      <c r="DP851" s="4" t="s">
        <v>62</v>
      </c>
      <c r="DQ851" s="4" t="s">
        <v>77</v>
      </c>
      <c r="DR851" s="4" t="s">
        <v>2321</v>
      </c>
      <c r="DS851" s="4"/>
      <c r="DT851" s="4"/>
      <c r="DU851" s="4"/>
      <c r="DV851" s="4"/>
      <c r="DW851" s="4"/>
      <c r="DX851" s="4"/>
      <c r="DY851" s="4"/>
      <c r="DZ851" s="4"/>
      <c r="EA851" s="213"/>
      <c r="EB851" s="4">
        <v>5</v>
      </c>
      <c r="EC851" s="4">
        <v>5</v>
      </c>
      <c r="ED851" s="4"/>
      <c r="EE851" s="4" t="s">
        <v>2322</v>
      </c>
      <c r="EF851" s="4">
        <v>7</v>
      </c>
      <c r="EG851" s="4"/>
      <c r="EH851" s="4"/>
      <c r="EI851" s="4"/>
      <c r="EJ851" s="4"/>
      <c r="EK851" s="4"/>
      <c r="EL851" s="4"/>
      <c r="EM851" s="4"/>
      <c r="EN851" s="4"/>
      <c r="EO851" s="4"/>
      <c r="EP851" s="4"/>
      <c r="EQ851" s="4"/>
      <c r="ER851" s="4"/>
      <c r="ES851" s="4"/>
      <c r="ET851" s="4"/>
      <c r="EU851" s="4"/>
      <c r="EV851" s="4">
        <v>3000</v>
      </c>
      <c r="EW851" s="4">
        <v>393</v>
      </c>
      <c r="EX851" s="4">
        <v>315</v>
      </c>
      <c r="EY851" s="4">
        <v>358</v>
      </c>
      <c r="EZ851" s="4"/>
      <c r="FA851" s="4"/>
      <c r="FB851" s="4"/>
      <c r="FC851" s="4"/>
      <c r="FD851" s="4"/>
      <c r="FE851" s="4"/>
      <c r="FF851" s="4"/>
      <c r="FG851" s="4"/>
      <c r="FH851" s="4"/>
      <c r="FI851" s="4"/>
    </row>
    <row r="852" spans="1:165" x14ac:dyDescent="0.35">
      <c r="A852" s="4">
        <v>2023</v>
      </c>
      <c r="B852" s="4" t="s">
        <v>149</v>
      </c>
      <c r="C852" s="4" t="s">
        <v>150</v>
      </c>
      <c r="D852" s="4" t="s">
        <v>2319</v>
      </c>
      <c r="E852" s="4" t="s">
        <v>151</v>
      </c>
      <c r="F852" s="4">
        <v>129</v>
      </c>
      <c r="G852" s="88">
        <v>2.4</v>
      </c>
      <c r="H852" s="4">
        <v>4</v>
      </c>
      <c r="I852" s="4" t="s">
        <v>818</v>
      </c>
      <c r="J852" s="4">
        <v>22</v>
      </c>
      <c r="K852" s="4">
        <v>29</v>
      </c>
      <c r="L852" s="4">
        <v>25</v>
      </c>
      <c r="M852" s="4">
        <v>29.094999999999999</v>
      </c>
      <c r="N852" s="4">
        <v>41.467300000000002</v>
      </c>
      <c r="O852" s="4">
        <v>33.607199999999999</v>
      </c>
      <c r="P852" s="4">
        <v>22</v>
      </c>
      <c r="Q852" s="4">
        <v>29.0627</v>
      </c>
      <c r="R852" s="4">
        <v>25.2119</v>
      </c>
      <c r="S852" s="4"/>
      <c r="T852" s="4" t="s">
        <v>796</v>
      </c>
      <c r="U852" s="4" t="s">
        <v>797</v>
      </c>
      <c r="V852" s="4" t="s">
        <v>819</v>
      </c>
      <c r="W852" s="4" t="s">
        <v>820</v>
      </c>
      <c r="X852" s="4"/>
      <c r="Y852" s="4">
        <v>8</v>
      </c>
      <c r="Z852" s="4" t="s">
        <v>62</v>
      </c>
      <c r="AA852" s="4" t="s">
        <v>63</v>
      </c>
      <c r="AB852" s="4" t="s">
        <v>73</v>
      </c>
      <c r="AC852" s="4" t="s">
        <v>75</v>
      </c>
      <c r="AD852" s="4">
        <v>15</v>
      </c>
      <c r="AE852" s="4"/>
      <c r="AF852" s="4"/>
      <c r="AG852" s="4" t="s">
        <v>841</v>
      </c>
      <c r="AH852" s="4" t="s">
        <v>842</v>
      </c>
      <c r="AI852" s="4" t="s">
        <v>64</v>
      </c>
      <c r="AJ852" s="4" t="s">
        <v>65</v>
      </c>
      <c r="AK852" s="4" t="s">
        <v>66</v>
      </c>
      <c r="AL852" s="4" t="s">
        <v>67</v>
      </c>
      <c r="AM852" s="4"/>
      <c r="AN852" s="4"/>
      <c r="AO852" s="4"/>
      <c r="AP852" s="4"/>
      <c r="AQ852" s="4"/>
      <c r="AR852" s="4"/>
      <c r="AS852" s="4">
        <v>2200</v>
      </c>
      <c r="AT852" s="4">
        <v>2200</v>
      </c>
      <c r="AU852" s="4"/>
      <c r="AV852" s="4"/>
      <c r="AW852" s="4"/>
      <c r="AX852" s="4"/>
      <c r="AY852" s="4"/>
      <c r="AZ852" s="4"/>
      <c r="BA852" s="4"/>
      <c r="BB852" s="4"/>
      <c r="BC852" s="4"/>
      <c r="BD852" s="4"/>
      <c r="BE852" s="4"/>
      <c r="BF852" s="4"/>
      <c r="BG852" s="4"/>
      <c r="BH852" s="4"/>
      <c r="BI852" s="4"/>
      <c r="BJ852" s="4"/>
      <c r="BK852" s="4"/>
      <c r="BL852" s="4"/>
      <c r="BM852" s="4"/>
      <c r="BN852" s="92" t="s">
        <v>904</v>
      </c>
      <c r="BO852" s="4">
        <v>2</v>
      </c>
      <c r="BP852" s="4">
        <v>2</v>
      </c>
      <c r="BQ852" s="4">
        <v>31</v>
      </c>
      <c r="BR852" s="4" t="s">
        <v>110</v>
      </c>
      <c r="BS852" s="4"/>
      <c r="BT852" s="4" t="s">
        <v>998</v>
      </c>
      <c r="BU852" s="89">
        <v>44853</v>
      </c>
      <c r="BV852" s="4">
        <v>32394</v>
      </c>
      <c r="BW852" s="5"/>
      <c r="BX852" s="4" t="s">
        <v>63</v>
      </c>
      <c r="BY852" s="4" t="s">
        <v>63</v>
      </c>
      <c r="BZ852" s="4"/>
      <c r="CA852" s="4"/>
      <c r="CB852" s="4" t="s">
        <v>63</v>
      </c>
      <c r="CC852" s="4" t="s">
        <v>63</v>
      </c>
      <c r="CD852" s="4"/>
      <c r="CE852" s="4" t="s">
        <v>63</v>
      </c>
      <c r="CF852" s="4"/>
      <c r="CG852" s="4" t="s">
        <v>62</v>
      </c>
      <c r="CH852" s="4" t="s">
        <v>898</v>
      </c>
      <c r="CI852" s="4" t="s">
        <v>63</v>
      </c>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t="s">
        <v>905</v>
      </c>
      <c r="DK852" s="4" t="s">
        <v>906</v>
      </c>
      <c r="DL852" s="4"/>
      <c r="DM852" s="4"/>
      <c r="DN852" s="4" t="s">
        <v>63</v>
      </c>
      <c r="DO852" s="4" t="s">
        <v>1244</v>
      </c>
      <c r="DP852" s="4" t="s">
        <v>62</v>
      </c>
      <c r="DQ852" s="4" t="s">
        <v>77</v>
      </c>
      <c r="DR852" s="4"/>
      <c r="DS852" s="4"/>
      <c r="DT852" s="4"/>
      <c r="DU852" s="4"/>
      <c r="DV852" s="4"/>
      <c r="DW852" s="4"/>
      <c r="DX852" s="4"/>
      <c r="DY852" s="4"/>
      <c r="DZ852" s="4"/>
      <c r="EA852" s="213"/>
      <c r="EB852" s="4">
        <v>5</v>
      </c>
      <c r="EC852" s="4">
        <v>5</v>
      </c>
      <c r="ED852" s="4"/>
      <c r="EE852" s="4" t="s">
        <v>2322</v>
      </c>
      <c r="EF852" s="4">
        <v>7</v>
      </c>
      <c r="EG852" s="4"/>
      <c r="EH852" s="4"/>
      <c r="EI852" s="4"/>
      <c r="EJ852" s="4"/>
      <c r="EK852" s="4"/>
      <c r="EL852" s="4"/>
      <c r="EM852" s="4"/>
      <c r="EN852" s="4"/>
      <c r="EO852" s="4"/>
      <c r="EP852" s="4"/>
      <c r="EQ852" s="4"/>
      <c r="ER852" s="4"/>
      <c r="ES852" s="4"/>
      <c r="ET852" s="4"/>
      <c r="EU852" s="4"/>
      <c r="EV852" s="4">
        <v>3000</v>
      </c>
      <c r="EW852" s="4">
        <v>400</v>
      </c>
      <c r="EX852" s="4">
        <v>303</v>
      </c>
      <c r="EY852" s="4">
        <v>356</v>
      </c>
      <c r="EZ852" s="4"/>
      <c r="FA852" s="4"/>
      <c r="FB852" s="4"/>
      <c r="FC852" s="4"/>
      <c r="FD852" s="4"/>
      <c r="FE852" s="4"/>
      <c r="FF852" s="4"/>
      <c r="FG852" s="4"/>
      <c r="FH852" s="4"/>
      <c r="FI852" s="4"/>
    </row>
    <row r="853" spans="1:165" x14ac:dyDescent="0.35">
      <c r="A853" s="4">
        <v>2023</v>
      </c>
      <c r="B853" s="4" t="s">
        <v>149</v>
      </c>
      <c r="C853" s="4" t="s">
        <v>150</v>
      </c>
      <c r="D853" s="4" t="s">
        <v>2323</v>
      </c>
      <c r="E853" s="4" t="s">
        <v>151</v>
      </c>
      <c r="F853" s="4">
        <v>128</v>
      </c>
      <c r="G853" s="88">
        <v>2.5</v>
      </c>
      <c r="H853" s="4">
        <v>4</v>
      </c>
      <c r="I853" s="4" t="s">
        <v>894</v>
      </c>
      <c r="J853" s="4">
        <v>41</v>
      </c>
      <c r="K853" s="4">
        <v>37</v>
      </c>
      <c r="L853" s="4">
        <v>39</v>
      </c>
      <c r="M853" s="4">
        <v>56.244599999999998</v>
      </c>
      <c r="N853" s="4">
        <v>51.696899999999999</v>
      </c>
      <c r="O853" s="4">
        <v>54.102899999999998</v>
      </c>
      <c r="P853" s="4">
        <v>41.398400000000002</v>
      </c>
      <c r="Q853" s="4">
        <v>37.419199999999996</v>
      </c>
      <c r="R853" s="4">
        <v>39</v>
      </c>
      <c r="S853" s="4"/>
      <c r="T853" s="4" t="s">
        <v>852</v>
      </c>
      <c r="U853" s="4" t="s">
        <v>853</v>
      </c>
      <c r="V853" s="4" t="s">
        <v>895</v>
      </c>
      <c r="W853" s="4" t="s">
        <v>896</v>
      </c>
      <c r="X853" s="4"/>
      <c r="Y853" s="4">
        <v>6</v>
      </c>
      <c r="Z853" s="4" t="s">
        <v>63</v>
      </c>
      <c r="AA853" s="4" t="s">
        <v>63</v>
      </c>
      <c r="AB853" s="4" t="s">
        <v>73</v>
      </c>
      <c r="AC853" s="4" t="s">
        <v>75</v>
      </c>
      <c r="AD853" s="4">
        <v>15</v>
      </c>
      <c r="AE853" s="4"/>
      <c r="AF853" s="4"/>
      <c r="AG853" s="4" t="s">
        <v>800</v>
      </c>
      <c r="AH853" s="4" t="s">
        <v>801</v>
      </c>
      <c r="AI853" s="4" t="s">
        <v>64</v>
      </c>
      <c r="AJ853" s="4" t="s">
        <v>65</v>
      </c>
      <c r="AK853" s="4" t="s">
        <v>66</v>
      </c>
      <c r="AL853" s="4" t="s">
        <v>67</v>
      </c>
      <c r="AM853" s="4"/>
      <c r="AN853" s="4"/>
      <c r="AO853" s="4"/>
      <c r="AP853" s="4"/>
      <c r="AQ853" s="4"/>
      <c r="AR853" s="4"/>
      <c r="AS853" s="4">
        <v>1400</v>
      </c>
      <c r="AT853" s="4">
        <v>1400</v>
      </c>
      <c r="AU853" s="4"/>
      <c r="AV853" s="4"/>
      <c r="AW853" s="4"/>
      <c r="AX853" s="4"/>
      <c r="AY853" s="4"/>
      <c r="AZ853" s="4"/>
      <c r="BA853" s="4"/>
      <c r="BB853" s="4"/>
      <c r="BC853" s="4"/>
      <c r="BD853" s="4"/>
      <c r="BE853" s="4"/>
      <c r="BF853" s="4"/>
      <c r="BG853" s="4"/>
      <c r="BH853" s="4"/>
      <c r="BI853" s="4"/>
      <c r="BJ853" s="4"/>
      <c r="BK853" s="4"/>
      <c r="BL853" s="4"/>
      <c r="BM853" s="4"/>
      <c r="BN853" s="92" t="s">
        <v>1298</v>
      </c>
      <c r="BO853" s="4">
        <v>2</v>
      </c>
      <c r="BP853" s="4">
        <v>2</v>
      </c>
      <c r="BQ853" s="4">
        <v>31</v>
      </c>
      <c r="BR853" s="4" t="s">
        <v>110</v>
      </c>
      <c r="BS853" s="4"/>
      <c r="BT853" s="4" t="s">
        <v>1011</v>
      </c>
      <c r="BU853" s="89">
        <v>44853</v>
      </c>
      <c r="BV853" s="4">
        <v>32393</v>
      </c>
      <c r="BW853" s="5"/>
      <c r="BX853" s="4" t="s">
        <v>63</v>
      </c>
      <c r="BY853" s="4" t="s">
        <v>63</v>
      </c>
      <c r="BZ853" s="4"/>
      <c r="CA853" s="4"/>
      <c r="CB853" s="4" t="s">
        <v>63</v>
      </c>
      <c r="CC853" s="4" t="s">
        <v>63</v>
      </c>
      <c r="CD853" s="4" t="s">
        <v>2060</v>
      </c>
      <c r="CE853" s="4" t="s">
        <v>63</v>
      </c>
      <c r="CF853" s="4"/>
      <c r="CG853" s="4" t="s">
        <v>62</v>
      </c>
      <c r="CH853" s="4" t="s">
        <v>898</v>
      </c>
      <c r="CI853" s="4" t="s">
        <v>63</v>
      </c>
      <c r="CJ853" s="4"/>
      <c r="CK853" s="4" t="s">
        <v>83</v>
      </c>
      <c r="CL853" s="4"/>
      <c r="CM853" s="4">
        <v>1</v>
      </c>
      <c r="CN853" s="4" t="s">
        <v>1420</v>
      </c>
      <c r="CO853" s="4"/>
      <c r="CP853" s="4">
        <v>288</v>
      </c>
      <c r="CQ853" s="4">
        <v>6.5</v>
      </c>
      <c r="CR853" s="4">
        <v>46.4</v>
      </c>
      <c r="CS853" s="4" t="s">
        <v>85</v>
      </c>
      <c r="CT853" s="4"/>
      <c r="CU853" s="4"/>
      <c r="CV853" s="4" t="s">
        <v>86</v>
      </c>
      <c r="CW853" s="4"/>
      <c r="CX853" s="4" t="s">
        <v>87</v>
      </c>
      <c r="CY853" s="4" t="s">
        <v>63</v>
      </c>
      <c r="CZ853" s="4"/>
      <c r="DA853" s="4"/>
      <c r="DB853" s="4"/>
      <c r="DC853" s="4" t="s">
        <v>2061</v>
      </c>
      <c r="DD853" s="4">
        <v>2</v>
      </c>
      <c r="DE853" s="4" t="s">
        <v>88</v>
      </c>
      <c r="DF853" s="4" t="s">
        <v>152</v>
      </c>
      <c r="DG853" s="4" t="s">
        <v>900</v>
      </c>
      <c r="DH853" s="4"/>
      <c r="DI853" s="4"/>
      <c r="DJ853" s="4" t="s">
        <v>905</v>
      </c>
      <c r="DK853" s="4" t="s">
        <v>906</v>
      </c>
      <c r="DL853" s="4" t="s">
        <v>63</v>
      </c>
      <c r="DM853" s="4" t="s">
        <v>63</v>
      </c>
      <c r="DN853" s="4" t="s">
        <v>63</v>
      </c>
      <c r="DO853" s="4" t="s">
        <v>901</v>
      </c>
      <c r="DP853" s="4" t="s">
        <v>62</v>
      </c>
      <c r="DQ853" s="4" t="s">
        <v>77</v>
      </c>
      <c r="DR853" s="4" t="s">
        <v>1301</v>
      </c>
      <c r="DS853" s="4"/>
      <c r="DT853" s="4"/>
      <c r="DU853" s="4"/>
      <c r="DV853" s="4"/>
      <c r="DW853" s="4"/>
      <c r="DX853" s="4"/>
      <c r="DY853" s="4"/>
      <c r="DZ853" s="4"/>
      <c r="EA853" s="213"/>
      <c r="EB853" s="4">
        <v>7</v>
      </c>
      <c r="EC853" s="4">
        <v>7</v>
      </c>
      <c r="ED853" s="4"/>
      <c r="EE853" s="4" t="s">
        <v>2062</v>
      </c>
      <c r="EF853" s="4">
        <v>7</v>
      </c>
      <c r="EG853" s="4"/>
      <c r="EH853" s="4"/>
      <c r="EI853" s="4"/>
      <c r="EJ853" s="4"/>
      <c r="EK853" s="4"/>
      <c r="EL853" s="4"/>
      <c r="EM853" s="4"/>
      <c r="EN853" s="4"/>
      <c r="EO853" s="4"/>
      <c r="EP853" s="4"/>
      <c r="EQ853" s="4"/>
      <c r="ER853" s="4"/>
      <c r="ES853" s="4"/>
      <c r="ET853" s="4"/>
      <c r="EU853" s="4">
        <v>1000</v>
      </c>
      <c r="EV853" s="4"/>
      <c r="EW853" s="4">
        <v>212</v>
      </c>
      <c r="EX853" s="4">
        <v>235</v>
      </c>
      <c r="EY853" s="4">
        <v>225</v>
      </c>
      <c r="EZ853" s="4"/>
      <c r="FA853" s="4"/>
      <c r="FB853" s="4"/>
      <c r="FC853" s="4"/>
      <c r="FD853" s="4"/>
      <c r="FE853" s="4"/>
      <c r="FF853" s="4"/>
      <c r="FG853" s="4"/>
      <c r="FH853" s="4"/>
      <c r="FI853" s="4"/>
    </row>
    <row r="854" spans="1:165" x14ac:dyDescent="0.35">
      <c r="A854">
        <v>2023</v>
      </c>
      <c r="B854" t="s">
        <v>149</v>
      </c>
      <c r="C854" t="s">
        <v>150</v>
      </c>
      <c r="D854" t="s">
        <v>2324</v>
      </c>
      <c r="E854" t="s">
        <v>151</v>
      </c>
      <c r="F854">
        <v>121</v>
      </c>
      <c r="G854" s="209">
        <v>2.4</v>
      </c>
      <c r="H854">
        <v>4</v>
      </c>
      <c r="I854" t="s">
        <v>818</v>
      </c>
      <c r="J854">
        <v>21</v>
      </c>
      <c r="K854">
        <v>28</v>
      </c>
      <c r="L854">
        <v>24</v>
      </c>
      <c r="M854">
        <v>26.6356</v>
      </c>
      <c r="N854">
        <v>39.8827</v>
      </c>
      <c r="O854">
        <v>31.316400000000002</v>
      </c>
      <c r="P854">
        <v>20.988299999999999</v>
      </c>
      <c r="Q854">
        <v>28.051500000000001</v>
      </c>
      <c r="R854">
        <v>23.670300000000001</v>
      </c>
      <c r="T854" t="s">
        <v>796</v>
      </c>
      <c r="U854" t="s">
        <v>797</v>
      </c>
      <c r="V854" t="s">
        <v>819</v>
      </c>
      <c r="W854" t="s">
        <v>820</v>
      </c>
      <c r="Y854">
        <v>8</v>
      </c>
      <c r="Z854" t="s">
        <v>62</v>
      </c>
      <c r="AA854" t="s">
        <v>63</v>
      </c>
      <c r="AB854" t="s">
        <v>73</v>
      </c>
      <c r="AC854" t="s">
        <v>75</v>
      </c>
      <c r="AD854">
        <v>15</v>
      </c>
      <c r="AG854" t="s">
        <v>841</v>
      </c>
      <c r="AH854" t="s">
        <v>842</v>
      </c>
      <c r="AI854" t="s">
        <v>64</v>
      </c>
      <c r="AJ854" t="s">
        <v>65</v>
      </c>
      <c r="AK854" t="s">
        <v>66</v>
      </c>
      <c r="AL854" t="s">
        <v>67</v>
      </c>
      <c r="AS854">
        <v>2300</v>
      </c>
      <c r="AT854">
        <v>2300</v>
      </c>
      <c r="BN854" s="192" t="s">
        <v>904</v>
      </c>
      <c r="BO854">
        <v>2</v>
      </c>
      <c r="BP854">
        <v>2</v>
      </c>
      <c r="BQ854">
        <v>31</v>
      </c>
      <c r="BR854" t="s">
        <v>110</v>
      </c>
      <c r="BT854" t="s">
        <v>998</v>
      </c>
      <c r="BU854" s="210">
        <v>44874</v>
      </c>
      <c r="BV854">
        <v>32405</v>
      </c>
      <c r="BX854" t="s">
        <v>62</v>
      </c>
      <c r="BY854" t="s">
        <v>63</v>
      </c>
      <c r="CB854" t="s">
        <v>63</v>
      </c>
      <c r="CC854" t="s">
        <v>63</v>
      </c>
      <c r="CD854" t="s">
        <v>2139</v>
      </c>
      <c r="CE854" t="s">
        <v>63</v>
      </c>
      <c r="CG854" t="s">
        <v>62</v>
      </c>
      <c r="CH854" t="s">
        <v>898</v>
      </c>
      <c r="CI854" t="s">
        <v>63</v>
      </c>
      <c r="DJ854" t="s">
        <v>905</v>
      </c>
      <c r="DK854" t="s">
        <v>906</v>
      </c>
      <c r="DL854" t="s">
        <v>63</v>
      </c>
      <c r="DN854" t="s">
        <v>63</v>
      </c>
      <c r="DO854" t="s">
        <v>1244</v>
      </c>
      <c r="DP854" t="s">
        <v>62</v>
      </c>
      <c r="DQ854" t="s">
        <v>77</v>
      </c>
      <c r="EB854">
        <v>5</v>
      </c>
      <c r="EC854">
        <v>5</v>
      </c>
      <c r="EE854" t="s">
        <v>2140</v>
      </c>
      <c r="EF854">
        <v>7</v>
      </c>
      <c r="EV854">
        <v>3500</v>
      </c>
      <c r="EW854">
        <v>419</v>
      </c>
      <c r="EX854">
        <v>314</v>
      </c>
      <c r="EY854">
        <v>371</v>
      </c>
    </row>
    <row r="855" spans="1:165" x14ac:dyDescent="0.35">
      <c r="A855" s="4">
        <v>2023</v>
      </c>
      <c r="B855" s="4" t="s">
        <v>149</v>
      </c>
      <c r="C855" s="4" t="s">
        <v>150</v>
      </c>
      <c r="D855" s="4" t="s">
        <v>2325</v>
      </c>
      <c r="E855" s="4" t="s">
        <v>151</v>
      </c>
      <c r="F855" s="4">
        <v>140</v>
      </c>
      <c r="G855" s="88">
        <v>2.5</v>
      </c>
      <c r="H855" s="4">
        <v>4</v>
      </c>
      <c r="I855" s="4" t="s">
        <v>894</v>
      </c>
      <c r="J855" s="4">
        <v>37</v>
      </c>
      <c r="K855" s="4">
        <v>34</v>
      </c>
      <c r="L855" s="4">
        <v>36</v>
      </c>
      <c r="M855" s="4">
        <v>50.193800000000003</v>
      </c>
      <c r="N855" s="4">
        <v>48.128500000000003</v>
      </c>
      <c r="O855" s="4">
        <v>49.242899999999999</v>
      </c>
      <c r="P855" s="4">
        <v>37.444200000000002</v>
      </c>
      <c r="Q855" s="4">
        <v>34.462499999999999</v>
      </c>
      <c r="R855" s="4">
        <v>36.040999999999997</v>
      </c>
      <c r="S855" s="4"/>
      <c r="T855" s="4" t="s">
        <v>852</v>
      </c>
      <c r="U855" s="4" t="s">
        <v>853</v>
      </c>
      <c r="V855" s="4" t="s">
        <v>895</v>
      </c>
      <c r="W855" s="4" t="s">
        <v>896</v>
      </c>
      <c r="X855" s="4"/>
      <c r="Y855" s="4">
        <v>6</v>
      </c>
      <c r="Z855" s="4" t="s">
        <v>63</v>
      </c>
      <c r="AA855" s="4" t="s">
        <v>63</v>
      </c>
      <c r="AB855" s="4" t="s">
        <v>73</v>
      </c>
      <c r="AC855" s="4" t="s">
        <v>75</v>
      </c>
      <c r="AD855" s="4">
        <v>15</v>
      </c>
      <c r="AE855" s="4"/>
      <c r="AF855" s="4"/>
      <c r="AG855" s="4" t="s">
        <v>800</v>
      </c>
      <c r="AH855" s="4" t="s">
        <v>801</v>
      </c>
      <c r="AI855" s="4" t="s">
        <v>64</v>
      </c>
      <c r="AJ855" s="4" t="s">
        <v>65</v>
      </c>
      <c r="AK855" s="4" t="s">
        <v>66</v>
      </c>
      <c r="AL855" s="4" t="s">
        <v>67</v>
      </c>
      <c r="AM855" s="4"/>
      <c r="AN855" s="4"/>
      <c r="AO855" s="4"/>
      <c r="AP855" s="4"/>
      <c r="AQ855" s="4"/>
      <c r="AR855" s="4"/>
      <c r="AS855" s="4">
        <v>1500</v>
      </c>
      <c r="AT855" s="4">
        <v>1500</v>
      </c>
      <c r="AU855" s="4"/>
      <c r="AV855" s="4"/>
      <c r="AW855" s="4"/>
      <c r="AX855" s="4"/>
      <c r="AY855" s="4"/>
      <c r="AZ855" s="4"/>
      <c r="BA855" s="4"/>
      <c r="BB855" s="4"/>
      <c r="BC855" s="4"/>
      <c r="BD855" s="4"/>
      <c r="BE855" s="4"/>
      <c r="BF855" s="4"/>
      <c r="BG855" s="4"/>
      <c r="BH855" s="4"/>
      <c r="BI855" s="4"/>
      <c r="BJ855" s="4"/>
      <c r="BK855" s="4"/>
      <c r="BL855" s="4"/>
      <c r="BM855" s="4"/>
      <c r="BN855" s="92" t="s">
        <v>1298</v>
      </c>
      <c r="BO855" s="4">
        <v>2</v>
      </c>
      <c r="BP855" s="4">
        <v>2</v>
      </c>
      <c r="BQ855" s="4">
        <v>31</v>
      </c>
      <c r="BR855" s="4" t="s">
        <v>110</v>
      </c>
      <c r="BS855" s="4"/>
      <c r="BT855" s="4" t="s">
        <v>1011</v>
      </c>
      <c r="BU855" s="89">
        <v>44874</v>
      </c>
      <c r="BV855" s="4">
        <v>32408</v>
      </c>
      <c r="BW855" s="5"/>
      <c r="BX855" s="4" t="s">
        <v>63</v>
      </c>
      <c r="BY855" s="4" t="s">
        <v>63</v>
      </c>
      <c r="BZ855" s="4"/>
      <c r="CA855" s="4"/>
      <c r="CB855" s="4" t="s">
        <v>63</v>
      </c>
      <c r="CC855" s="4" t="s">
        <v>63</v>
      </c>
      <c r="CD855" s="4" t="s">
        <v>2326</v>
      </c>
      <c r="CE855" s="4" t="s">
        <v>63</v>
      </c>
      <c r="CF855" s="4"/>
      <c r="CG855" s="4" t="s">
        <v>62</v>
      </c>
      <c r="CH855" s="4" t="s">
        <v>898</v>
      </c>
      <c r="CI855" s="4" t="s">
        <v>63</v>
      </c>
      <c r="CJ855" s="4"/>
      <c r="CK855" s="4" t="s">
        <v>83</v>
      </c>
      <c r="CL855" s="4"/>
      <c r="CM855" s="4">
        <v>1</v>
      </c>
      <c r="CN855" s="4" t="s">
        <v>1420</v>
      </c>
      <c r="CO855" s="4"/>
      <c r="CP855" s="4">
        <v>288</v>
      </c>
      <c r="CQ855" s="4">
        <v>6.5</v>
      </c>
      <c r="CR855" s="4">
        <v>46.4</v>
      </c>
      <c r="CS855" s="4" t="s">
        <v>85</v>
      </c>
      <c r="CT855" s="4"/>
      <c r="CU855" s="4"/>
      <c r="CV855" s="4" t="s">
        <v>86</v>
      </c>
      <c r="CW855" s="4"/>
      <c r="CX855" s="4" t="s">
        <v>87</v>
      </c>
      <c r="CY855" s="4" t="s">
        <v>63</v>
      </c>
      <c r="CZ855" s="4"/>
      <c r="DA855" s="4"/>
      <c r="DB855" s="4"/>
      <c r="DC855" s="4" t="s">
        <v>2061</v>
      </c>
      <c r="DD855" s="4">
        <v>2</v>
      </c>
      <c r="DE855" s="4" t="s">
        <v>88</v>
      </c>
      <c r="DF855" s="4" t="s">
        <v>152</v>
      </c>
      <c r="DG855" s="4" t="s">
        <v>900</v>
      </c>
      <c r="DH855" s="4"/>
      <c r="DI855" s="4"/>
      <c r="DJ855" s="4" t="s">
        <v>905</v>
      </c>
      <c r="DK855" s="4" t="s">
        <v>906</v>
      </c>
      <c r="DL855" s="4" t="s">
        <v>63</v>
      </c>
      <c r="DM855" s="4" t="s">
        <v>63</v>
      </c>
      <c r="DN855" s="4" t="s">
        <v>63</v>
      </c>
      <c r="DO855" s="4" t="s">
        <v>901</v>
      </c>
      <c r="DP855" s="4" t="s">
        <v>62</v>
      </c>
      <c r="DQ855" s="4" t="s">
        <v>77</v>
      </c>
      <c r="DR855" s="4" t="s">
        <v>1301</v>
      </c>
      <c r="DS855" s="4"/>
      <c r="DT855" s="4"/>
      <c r="DU855" s="4"/>
      <c r="DV855" s="4"/>
      <c r="DW855" s="4"/>
      <c r="DX855" s="4"/>
      <c r="DY855" s="4"/>
      <c r="DZ855" s="4"/>
      <c r="EA855" s="213"/>
      <c r="EB855" s="4">
        <v>7</v>
      </c>
      <c r="EC855" s="4">
        <v>7</v>
      </c>
      <c r="ED855" s="4"/>
      <c r="EE855" s="4" t="s">
        <v>2062</v>
      </c>
      <c r="EF855" s="4">
        <v>7</v>
      </c>
      <c r="EG855" s="4"/>
      <c r="EH855" s="4"/>
      <c r="EI855" s="4"/>
      <c r="EJ855" s="4"/>
      <c r="EK855" s="4"/>
      <c r="EL855" s="4"/>
      <c r="EM855" s="4"/>
      <c r="EN855" s="4"/>
      <c r="EO855" s="4"/>
      <c r="EP855" s="4"/>
      <c r="EQ855" s="4"/>
      <c r="ER855" s="4"/>
      <c r="ES855" s="4"/>
      <c r="ET855" s="4"/>
      <c r="EU855" s="4">
        <v>500</v>
      </c>
      <c r="EV855" s="4"/>
      <c r="EW855" s="4">
        <v>234</v>
      </c>
      <c r="EX855" s="4">
        <v>255</v>
      </c>
      <c r="EY855" s="4">
        <v>243</v>
      </c>
      <c r="EZ855" s="4"/>
      <c r="FA855" s="4"/>
      <c r="FB855" s="4"/>
      <c r="FC855" s="4"/>
      <c r="FD855" s="4"/>
      <c r="FE855" s="4"/>
      <c r="FF855" s="4"/>
      <c r="FG855" s="4"/>
      <c r="FH855" s="4"/>
      <c r="FI855" s="4"/>
    </row>
    <row r="856" spans="1:165" x14ac:dyDescent="0.35">
      <c r="A856" s="4">
        <v>2023</v>
      </c>
      <c r="B856" s="4" t="s">
        <v>149</v>
      </c>
      <c r="C856" s="4" t="s">
        <v>150</v>
      </c>
      <c r="D856" s="4" t="s">
        <v>2327</v>
      </c>
      <c r="E856" s="4" t="s">
        <v>151</v>
      </c>
      <c r="F856" s="4">
        <v>119</v>
      </c>
      <c r="G856" s="88">
        <v>2.4</v>
      </c>
      <c r="H856" s="4">
        <v>4</v>
      </c>
      <c r="I856" s="4" t="s">
        <v>894</v>
      </c>
      <c r="J856" s="4">
        <v>27</v>
      </c>
      <c r="K856" s="4">
        <v>28</v>
      </c>
      <c r="L856" s="4">
        <v>27</v>
      </c>
      <c r="M856" s="4">
        <v>36.132399999999997</v>
      </c>
      <c r="N856" s="4">
        <v>40.0396</v>
      </c>
      <c r="O856" s="4">
        <v>37.791899999999998</v>
      </c>
      <c r="P856" s="4">
        <v>27</v>
      </c>
      <c r="Q856" s="4">
        <v>28.152000000000001</v>
      </c>
      <c r="R856" s="4">
        <v>27</v>
      </c>
      <c r="S856" s="4"/>
      <c r="T856" s="4" t="s">
        <v>796</v>
      </c>
      <c r="U856" s="4" t="s">
        <v>797</v>
      </c>
      <c r="V856" s="4" t="s">
        <v>895</v>
      </c>
      <c r="W856" s="4" t="s">
        <v>896</v>
      </c>
      <c r="X856" s="4"/>
      <c r="Y856" s="4">
        <v>6</v>
      </c>
      <c r="Z856" s="4" t="s">
        <v>63</v>
      </c>
      <c r="AA856" s="4" t="s">
        <v>63</v>
      </c>
      <c r="AB856" s="4" t="s">
        <v>73</v>
      </c>
      <c r="AC856" s="4" t="s">
        <v>75</v>
      </c>
      <c r="AD856" s="4">
        <v>15</v>
      </c>
      <c r="AE856" s="4"/>
      <c r="AF856" s="4"/>
      <c r="AG856" s="4" t="s">
        <v>841</v>
      </c>
      <c r="AH856" s="4" t="s">
        <v>842</v>
      </c>
      <c r="AI856" s="4" t="s">
        <v>64</v>
      </c>
      <c r="AJ856" s="4" t="s">
        <v>65</v>
      </c>
      <c r="AK856" s="4" t="s">
        <v>66</v>
      </c>
      <c r="AL856" s="4" t="s">
        <v>67</v>
      </c>
      <c r="AM856" s="4"/>
      <c r="AN856" s="4"/>
      <c r="AO856" s="4"/>
      <c r="AP856" s="4"/>
      <c r="AQ856" s="4"/>
      <c r="AR856" s="4"/>
      <c r="AS856" s="4">
        <v>2050</v>
      </c>
      <c r="AT856" s="4">
        <v>2050</v>
      </c>
      <c r="AU856" s="4"/>
      <c r="AV856" s="4"/>
      <c r="AW856" s="4"/>
      <c r="AX856" s="4"/>
      <c r="AY856" s="4"/>
      <c r="AZ856" s="4"/>
      <c r="BA856" s="4"/>
      <c r="BB856" s="4"/>
      <c r="BC856" s="4"/>
      <c r="BD856" s="4"/>
      <c r="BE856" s="4"/>
      <c r="BF856" s="4"/>
      <c r="BG856" s="4"/>
      <c r="BH856" s="4"/>
      <c r="BI856" s="4"/>
      <c r="BJ856" s="4"/>
      <c r="BK856" s="4"/>
      <c r="BL856" s="4"/>
      <c r="BM856" s="4"/>
      <c r="BN856" s="92" t="s">
        <v>1298</v>
      </c>
      <c r="BO856" s="4">
        <v>2</v>
      </c>
      <c r="BP856" s="4">
        <v>2</v>
      </c>
      <c r="BQ856" s="4">
        <v>31</v>
      </c>
      <c r="BR856" s="4" t="s">
        <v>110</v>
      </c>
      <c r="BS856" s="4"/>
      <c r="BT856" s="4" t="s">
        <v>998</v>
      </c>
      <c r="BU856" s="89">
        <v>44874</v>
      </c>
      <c r="BV856" s="4">
        <v>32406</v>
      </c>
      <c r="BW856" s="5"/>
      <c r="BX856" s="4" t="s">
        <v>63</v>
      </c>
      <c r="BY856" s="4" t="s">
        <v>63</v>
      </c>
      <c r="BZ856" s="4"/>
      <c r="CA856" s="4"/>
      <c r="CB856" s="4" t="s">
        <v>63</v>
      </c>
      <c r="CC856" s="4" t="s">
        <v>63</v>
      </c>
      <c r="CD856" s="4" t="s">
        <v>2328</v>
      </c>
      <c r="CE856" s="4" t="s">
        <v>63</v>
      </c>
      <c r="CF856" s="4"/>
      <c r="CG856" s="4" t="s">
        <v>62</v>
      </c>
      <c r="CH856" s="4" t="s">
        <v>898</v>
      </c>
      <c r="CI856" s="4" t="s">
        <v>63</v>
      </c>
      <c r="CJ856" s="4"/>
      <c r="CK856" s="4" t="s">
        <v>83</v>
      </c>
      <c r="CL856" s="4"/>
      <c r="CM856" s="4">
        <v>1</v>
      </c>
      <c r="CN856" s="4" t="s">
        <v>1420</v>
      </c>
      <c r="CO856" s="4"/>
      <c r="CP856" s="4">
        <v>230</v>
      </c>
      <c r="CQ856" s="4">
        <v>5</v>
      </c>
      <c r="CR856" s="4">
        <v>36</v>
      </c>
      <c r="CS856" s="4" t="s">
        <v>85</v>
      </c>
      <c r="CT856" s="4"/>
      <c r="CU856" s="4"/>
      <c r="CV856" s="4" t="s">
        <v>86</v>
      </c>
      <c r="CW856" s="4"/>
      <c r="CX856" s="4" t="s">
        <v>87</v>
      </c>
      <c r="CY856" s="4" t="s">
        <v>63</v>
      </c>
      <c r="CZ856" s="4"/>
      <c r="DA856" s="4"/>
      <c r="DB856" s="4"/>
      <c r="DC856" s="4" t="s">
        <v>1710</v>
      </c>
      <c r="DD856" s="4">
        <v>2</v>
      </c>
      <c r="DE856" s="4" t="s">
        <v>88</v>
      </c>
      <c r="DF856" s="4" t="s">
        <v>152</v>
      </c>
      <c r="DG856" s="4" t="s">
        <v>1711</v>
      </c>
      <c r="DH856" s="4"/>
      <c r="DI856" s="4"/>
      <c r="DJ856" s="4" t="s">
        <v>905</v>
      </c>
      <c r="DK856" s="4" t="s">
        <v>906</v>
      </c>
      <c r="DL856" s="4" t="s">
        <v>63</v>
      </c>
      <c r="DM856" s="4" t="s">
        <v>63</v>
      </c>
      <c r="DN856" s="4" t="s">
        <v>63</v>
      </c>
      <c r="DO856" s="4" t="s">
        <v>1244</v>
      </c>
      <c r="DP856" s="4" t="s">
        <v>62</v>
      </c>
      <c r="DQ856" s="4" t="s">
        <v>77</v>
      </c>
      <c r="DR856" s="4" t="s">
        <v>1301</v>
      </c>
      <c r="DS856" s="4"/>
      <c r="DT856" s="4"/>
      <c r="DU856" s="4"/>
      <c r="DV856" s="4"/>
      <c r="DW856" s="4"/>
      <c r="DX856" s="4"/>
      <c r="DY856" s="4"/>
      <c r="DZ856" s="4"/>
      <c r="EA856" s="213"/>
      <c r="EB856" s="4">
        <v>5</v>
      </c>
      <c r="EC856" s="4">
        <v>5</v>
      </c>
      <c r="ED856" s="4"/>
      <c r="EE856" s="4" t="s">
        <v>1712</v>
      </c>
      <c r="EF856" s="4">
        <v>7</v>
      </c>
      <c r="EG856" s="4"/>
      <c r="EH856" s="4"/>
      <c r="EI856" s="4"/>
      <c r="EJ856" s="4"/>
      <c r="EK856" s="4"/>
      <c r="EL856" s="4"/>
      <c r="EM856" s="4"/>
      <c r="EN856" s="4"/>
      <c r="EO856" s="4"/>
      <c r="EP856" s="4"/>
      <c r="EQ856" s="4"/>
      <c r="ER856" s="4"/>
      <c r="ES856" s="4"/>
      <c r="ET856" s="4"/>
      <c r="EU856" s="4"/>
      <c r="EV856" s="4">
        <v>2250</v>
      </c>
      <c r="EW856" s="4">
        <v>325</v>
      </c>
      <c r="EX856" s="4">
        <v>312</v>
      </c>
      <c r="EY856" s="4">
        <v>326</v>
      </c>
      <c r="EZ856" s="4"/>
      <c r="FA856" s="4"/>
      <c r="FB856" s="4"/>
      <c r="FC856" s="4"/>
      <c r="FD856" s="4"/>
      <c r="FE856" s="4"/>
      <c r="FF856" s="4"/>
      <c r="FG856" s="4"/>
      <c r="FH856" s="4"/>
      <c r="FI856" s="4"/>
    </row>
    <row r="857" spans="1:165" x14ac:dyDescent="0.35">
      <c r="A857" s="4">
        <v>2023</v>
      </c>
      <c r="B857" s="4" t="s">
        <v>293</v>
      </c>
      <c r="C857" s="4" t="s">
        <v>909</v>
      </c>
      <c r="D857" s="4" t="s">
        <v>2329</v>
      </c>
      <c r="E857" s="4" t="s">
        <v>145</v>
      </c>
      <c r="F857" s="4">
        <v>29</v>
      </c>
      <c r="G857" s="88">
        <v>2</v>
      </c>
      <c r="H857" s="4">
        <v>4</v>
      </c>
      <c r="I857" s="4" t="s">
        <v>818</v>
      </c>
      <c r="J857" s="4">
        <v>21</v>
      </c>
      <c r="K857" s="4">
        <v>28</v>
      </c>
      <c r="L857" s="4">
        <v>24</v>
      </c>
      <c r="M857" s="4">
        <v>26.5487</v>
      </c>
      <c r="N857" s="4">
        <v>40.271700000000003</v>
      </c>
      <c r="O857" s="4">
        <v>31.357099999999999</v>
      </c>
      <c r="P857" s="4">
        <v>20.925699999999999</v>
      </c>
      <c r="Q857" s="4">
        <v>28.3004</v>
      </c>
      <c r="R857" s="4">
        <v>23.705500000000001</v>
      </c>
      <c r="S857" s="4"/>
      <c r="T857" s="4" t="s">
        <v>796</v>
      </c>
      <c r="U857" s="4" t="s">
        <v>797</v>
      </c>
      <c r="V857" s="4" t="s">
        <v>819</v>
      </c>
      <c r="W857" s="4" t="s">
        <v>820</v>
      </c>
      <c r="X857" s="4"/>
      <c r="Y857" s="4">
        <v>8</v>
      </c>
      <c r="Z857" s="4" t="s">
        <v>62</v>
      </c>
      <c r="AA857" s="4" t="s">
        <v>63</v>
      </c>
      <c r="AB857" s="4" t="s">
        <v>73</v>
      </c>
      <c r="AC857" s="4" t="s">
        <v>75</v>
      </c>
      <c r="AD857" s="4">
        <v>85</v>
      </c>
      <c r="AE857" s="4"/>
      <c r="AF857" s="4"/>
      <c r="AG857" s="4" t="s">
        <v>856</v>
      </c>
      <c r="AH857" s="4" t="s">
        <v>857</v>
      </c>
      <c r="AI857" s="4" t="s">
        <v>64</v>
      </c>
      <c r="AJ857" s="4" t="s">
        <v>65</v>
      </c>
      <c r="AK857" s="4" t="s">
        <v>66</v>
      </c>
      <c r="AL857" s="4" t="s">
        <v>67</v>
      </c>
      <c r="AM857" s="4"/>
      <c r="AN857" s="4"/>
      <c r="AO857" s="4"/>
      <c r="AP857" s="4"/>
      <c r="AQ857" s="4"/>
      <c r="AR857" s="4"/>
      <c r="AS857" s="4">
        <v>1850</v>
      </c>
      <c r="AT857" s="4">
        <v>1850</v>
      </c>
      <c r="AU857" s="4"/>
      <c r="AV857" s="4"/>
      <c r="AW857" s="4"/>
      <c r="AX857" s="4"/>
      <c r="AY857" s="4"/>
      <c r="AZ857" s="4"/>
      <c r="BA857" s="4"/>
      <c r="BB857" s="4"/>
      <c r="BC857" s="4"/>
      <c r="BD857" s="4"/>
      <c r="BE857" s="4"/>
      <c r="BF857" s="4"/>
      <c r="BG857" s="4"/>
      <c r="BH857" s="4"/>
      <c r="BI857" s="4"/>
      <c r="BJ857" s="4"/>
      <c r="BK857" s="4"/>
      <c r="BL857" s="4"/>
      <c r="BM857" s="4"/>
      <c r="BN857" s="92"/>
      <c r="BO857" s="4">
        <v>2</v>
      </c>
      <c r="BP857" s="4">
        <v>2</v>
      </c>
      <c r="BQ857" s="4">
        <v>31</v>
      </c>
      <c r="BR857" s="4" t="s">
        <v>110</v>
      </c>
      <c r="BS857" s="4"/>
      <c r="BT857" s="4" t="s">
        <v>998</v>
      </c>
      <c r="BU857" s="89">
        <v>44886</v>
      </c>
      <c r="BV857" s="4">
        <v>32516</v>
      </c>
      <c r="BW857" s="5"/>
      <c r="BX857" s="4" t="s">
        <v>63</v>
      </c>
      <c r="BY857" s="4" t="s">
        <v>63</v>
      </c>
      <c r="BZ857" s="4"/>
      <c r="CA857" s="4"/>
      <c r="CB857" s="4" t="s">
        <v>63</v>
      </c>
      <c r="CC857" s="4" t="s">
        <v>63</v>
      </c>
      <c r="CD857" s="4"/>
      <c r="CE857" s="4" t="s">
        <v>63</v>
      </c>
      <c r="CF857" s="4"/>
      <c r="CG857" s="4" t="s">
        <v>62</v>
      </c>
      <c r="CH857" s="4" t="s">
        <v>913</v>
      </c>
      <c r="CI857" s="4" t="s">
        <v>63</v>
      </c>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t="s">
        <v>864</v>
      </c>
      <c r="DK857" s="4" t="s">
        <v>865</v>
      </c>
      <c r="DL857" s="4"/>
      <c r="DM857" s="4"/>
      <c r="DN857" s="4" t="s">
        <v>63</v>
      </c>
      <c r="DO857" s="4" t="s">
        <v>2142</v>
      </c>
      <c r="DP857" s="4" t="s">
        <v>62</v>
      </c>
      <c r="DQ857" s="4" t="s">
        <v>77</v>
      </c>
      <c r="DR857" s="4"/>
      <c r="DS857" s="4"/>
      <c r="DT857" s="4"/>
      <c r="DU857" s="4"/>
      <c r="DV857" s="4"/>
      <c r="DW857" s="4"/>
      <c r="DX857" s="4"/>
      <c r="DY857" s="4"/>
      <c r="DZ857" s="4"/>
      <c r="EA857" s="213"/>
      <c r="EB857" s="4">
        <v>5</v>
      </c>
      <c r="EC857" s="4">
        <v>5</v>
      </c>
      <c r="ED857" s="4"/>
      <c r="EE857" s="4" t="s">
        <v>2143</v>
      </c>
      <c r="EF857" s="4">
        <v>7</v>
      </c>
      <c r="EG857" s="4"/>
      <c r="EH857" s="4"/>
      <c r="EI857" s="4"/>
      <c r="EJ857" s="4"/>
      <c r="EK857" s="4"/>
      <c r="EL857" s="4"/>
      <c r="EM857" s="4"/>
      <c r="EN857" s="4"/>
      <c r="EO857" s="4"/>
      <c r="EP857" s="4"/>
      <c r="EQ857" s="4"/>
      <c r="ER857" s="4"/>
      <c r="ES857" s="4"/>
      <c r="ET857" s="4"/>
      <c r="EU857" s="4"/>
      <c r="EV857" s="4">
        <v>1250</v>
      </c>
      <c r="EW857" s="4">
        <v>423</v>
      </c>
      <c r="EX857" s="4">
        <v>313</v>
      </c>
      <c r="EY857" s="4">
        <v>374</v>
      </c>
      <c r="EZ857" s="4"/>
      <c r="FA857" s="4"/>
      <c r="FB857" s="4"/>
      <c r="FC857" s="4"/>
      <c r="FD857" s="4"/>
      <c r="FE857" s="4"/>
      <c r="FF857" s="4"/>
      <c r="FG857" s="4"/>
      <c r="FH857" s="4"/>
      <c r="FI857" s="4"/>
    </row>
    <row r="858" spans="1:165" x14ac:dyDescent="0.35">
      <c r="A858" s="4">
        <v>2023</v>
      </c>
      <c r="B858" s="4" t="s">
        <v>293</v>
      </c>
      <c r="C858" s="4" t="s">
        <v>909</v>
      </c>
      <c r="D858" s="4" t="s">
        <v>2330</v>
      </c>
      <c r="E858" s="4" t="s">
        <v>145</v>
      </c>
      <c r="F858" s="4">
        <v>17</v>
      </c>
      <c r="G858" s="88">
        <v>2</v>
      </c>
      <c r="H858" s="4">
        <v>4</v>
      </c>
      <c r="I858" s="4" t="s">
        <v>882</v>
      </c>
      <c r="J858" s="4">
        <v>20</v>
      </c>
      <c r="K858" s="4">
        <v>25</v>
      </c>
      <c r="L858" s="4">
        <v>22</v>
      </c>
      <c r="M858" s="4">
        <v>26</v>
      </c>
      <c r="N858" s="4">
        <v>40.299999999999997</v>
      </c>
      <c r="O858" s="4">
        <v>30.9405</v>
      </c>
      <c r="P858" s="4">
        <v>20</v>
      </c>
      <c r="Q858" s="4">
        <v>25</v>
      </c>
      <c r="R858" s="4">
        <v>22</v>
      </c>
      <c r="S858" s="4"/>
      <c r="T858" s="4" t="s">
        <v>796</v>
      </c>
      <c r="U858" s="4" t="s">
        <v>797</v>
      </c>
      <c r="V858" s="4" t="s">
        <v>73</v>
      </c>
      <c r="W858" s="4" t="s">
        <v>74</v>
      </c>
      <c r="X858" s="4"/>
      <c r="Y858" s="4">
        <v>8</v>
      </c>
      <c r="Z858" s="4" t="s">
        <v>62</v>
      </c>
      <c r="AA858" s="4" t="s">
        <v>63</v>
      </c>
      <c r="AB858" s="4" t="s">
        <v>73</v>
      </c>
      <c r="AC858" s="4" t="s">
        <v>75</v>
      </c>
      <c r="AD858" s="4">
        <v>85</v>
      </c>
      <c r="AE858" s="4"/>
      <c r="AF858" s="4"/>
      <c r="AG858" s="4" t="s">
        <v>856</v>
      </c>
      <c r="AH858" s="4" t="s">
        <v>857</v>
      </c>
      <c r="AI858" s="4" t="s">
        <v>64</v>
      </c>
      <c r="AJ858" s="4" t="s">
        <v>65</v>
      </c>
      <c r="AK858" s="4" t="s">
        <v>66</v>
      </c>
      <c r="AL858" s="4" t="s">
        <v>67</v>
      </c>
      <c r="AM858" s="4"/>
      <c r="AN858" s="4"/>
      <c r="AO858" s="4"/>
      <c r="AP858" s="4"/>
      <c r="AQ858" s="4"/>
      <c r="AR858" s="4"/>
      <c r="AS858" s="4">
        <v>2000</v>
      </c>
      <c r="AT858" s="4">
        <v>2000</v>
      </c>
      <c r="AU858" s="4"/>
      <c r="AV858" s="4"/>
      <c r="AW858" s="4"/>
      <c r="AX858" s="4"/>
      <c r="AY858" s="4"/>
      <c r="AZ858" s="4"/>
      <c r="BA858" s="4"/>
      <c r="BB858" s="4"/>
      <c r="BC858" s="4"/>
      <c r="BD858" s="4"/>
      <c r="BE858" s="4"/>
      <c r="BF858" s="4"/>
      <c r="BG858" s="4"/>
      <c r="BH858" s="4"/>
      <c r="BI858" s="4"/>
      <c r="BJ858" s="4"/>
      <c r="BK858" s="4"/>
      <c r="BL858" s="4"/>
      <c r="BM858" s="4"/>
      <c r="BN858" s="92" t="s">
        <v>1004</v>
      </c>
      <c r="BO858" s="4">
        <v>2</v>
      </c>
      <c r="BP858" s="4">
        <v>2</v>
      </c>
      <c r="BQ858" s="4">
        <v>31</v>
      </c>
      <c r="BR858" s="4" t="s">
        <v>110</v>
      </c>
      <c r="BS858" s="4"/>
      <c r="BT858" s="4" t="s">
        <v>998</v>
      </c>
      <c r="BU858" s="89">
        <v>44911</v>
      </c>
      <c r="BV858" s="4">
        <v>32463</v>
      </c>
      <c r="BW858" s="5"/>
      <c r="BX858" s="4" t="s">
        <v>63</v>
      </c>
      <c r="BY858" s="4" t="s">
        <v>63</v>
      </c>
      <c r="BZ858" s="4"/>
      <c r="CA858" s="4"/>
      <c r="CB858" s="4" t="s">
        <v>63</v>
      </c>
      <c r="CC858" s="4" t="s">
        <v>63</v>
      </c>
      <c r="CD858" s="4" t="s">
        <v>2145</v>
      </c>
      <c r="CE858" s="4" t="s">
        <v>63</v>
      </c>
      <c r="CF858" s="4"/>
      <c r="CG858" s="4" t="s">
        <v>62</v>
      </c>
      <c r="CH858" s="4" t="s">
        <v>2146</v>
      </c>
      <c r="CI858" s="4" t="s">
        <v>63</v>
      </c>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t="s">
        <v>806</v>
      </c>
      <c r="DK858" s="4" t="s">
        <v>807</v>
      </c>
      <c r="DL858" s="4"/>
      <c r="DM858" s="4"/>
      <c r="DN858" s="4" t="s">
        <v>63</v>
      </c>
      <c r="DO858" s="4" t="s">
        <v>2147</v>
      </c>
      <c r="DP858" s="4" t="s">
        <v>62</v>
      </c>
      <c r="DQ858" s="4" t="s">
        <v>77</v>
      </c>
      <c r="DR858" s="4"/>
      <c r="DS858" s="4"/>
      <c r="DT858" s="4"/>
      <c r="DU858" s="4"/>
      <c r="DV858" s="4"/>
      <c r="DW858" s="4"/>
      <c r="DX858" s="4"/>
      <c r="DY858" s="4"/>
      <c r="DZ858" s="4"/>
      <c r="EA858" s="213"/>
      <c r="EB858" s="4">
        <v>5</v>
      </c>
      <c r="EC858" s="4">
        <v>5</v>
      </c>
      <c r="ED858" s="4"/>
      <c r="EE858" s="4" t="s">
        <v>2148</v>
      </c>
      <c r="EF858" s="4">
        <v>6</v>
      </c>
      <c r="EG858" s="4"/>
      <c r="EH858" s="4"/>
      <c r="EI858" s="4"/>
      <c r="EJ858" s="4"/>
      <c r="EK858" s="4"/>
      <c r="EL858" s="4"/>
      <c r="EM858" s="4"/>
      <c r="EN858" s="4"/>
      <c r="EO858" s="4"/>
      <c r="EP858" s="4"/>
      <c r="EQ858" s="4"/>
      <c r="ER858" s="4"/>
      <c r="ES858" s="4"/>
      <c r="ET858" s="4"/>
      <c r="EU858" s="4"/>
      <c r="EV858" s="4">
        <v>2000</v>
      </c>
      <c r="EW858" s="4">
        <v>445</v>
      </c>
      <c r="EX858" s="4">
        <v>491</v>
      </c>
      <c r="EY858" s="4">
        <v>404</v>
      </c>
      <c r="EZ858" s="4"/>
      <c r="FA858" s="4"/>
      <c r="FB858" s="4"/>
      <c r="FC858" s="4"/>
      <c r="FD858" s="4"/>
      <c r="FE858" s="4"/>
      <c r="FF858" s="4"/>
      <c r="FG858" s="4"/>
      <c r="FH858" s="4"/>
      <c r="FI858" s="4"/>
    </row>
    <row r="859" spans="1:165" x14ac:dyDescent="0.35">
      <c r="A859" s="4">
        <v>2023</v>
      </c>
      <c r="B859" s="4" t="s">
        <v>293</v>
      </c>
      <c r="C859" s="4" t="s">
        <v>909</v>
      </c>
      <c r="D859" s="4" t="s">
        <v>2330</v>
      </c>
      <c r="E859" s="4" t="s">
        <v>145</v>
      </c>
      <c r="F859" s="4">
        <v>18</v>
      </c>
      <c r="G859" s="88">
        <v>2</v>
      </c>
      <c r="H859" s="4">
        <v>4</v>
      </c>
      <c r="I859" s="4" t="s">
        <v>818</v>
      </c>
      <c r="J859" s="4">
        <v>20</v>
      </c>
      <c r="K859" s="4">
        <v>25</v>
      </c>
      <c r="L859" s="4">
        <v>22</v>
      </c>
      <c r="M859" s="4">
        <v>25.876899999999999</v>
      </c>
      <c r="N859" s="4">
        <v>40.017800000000001</v>
      </c>
      <c r="O859" s="4">
        <v>30.7697</v>
      </c>
      <c r="P859" s="4">
        <v>20.4405</v>
      </c>
      <c r="Q859" s="4">
        <v>25</v>
      </c>
      <c r="R859" s="4">
        <v>22</v>
      </c>
      <c r="S859" s="4"/>
      <c r="T859" s="4" t="s">
        <v>796</v>
      </c>
      <c r="U859" s="4" t="s">
        <v>797</v>
      </c>
      <c r="V859" s="4" t="s">
        <v>819</v>
      </c>
      <c r="W859" s="4" t="s">
        <v>820</v>
      </c>
      <c r="X859" s="4"/>
      <c r="Y859" s="4">
        <v>8</v>
      </c>
      <c r="Z859" s="4" t="s">
        <v>62</v>
      </c>
      <c r="AA859" s="4" t="s">
        <v>63</v>
      </c>
      <c r="AB859" s="4" t="s">
        <v>73</v>
      </c>
      <c r="AC859" s="4" t="s">
        <v>75</v>
      </c>
      <c r="AD859" s="4">
        <v>85</v>
      </c>
      <c r="AE859" s="4"/>
      <c r="AF859" s="4"/>
      <c r="AG859" s="4" t="s">
        <v>856</v>
      </c>
      <c r="AH859" s="4" t="s">
        <v>857</v>
      </c>
      <c r="AI859" s="4" t="s">
        <v>64</v>
      </c>
      <c r="AJ859" s="4" t="s">
        <v>65</v>
      </c>
      <c r="AK859" s="4" t="s">
        <v>66</v>
      </c>
      <c r="AL859" s="4" t="s">
        <v>67</v>
      </c>
      <c r="AM859" s="4"/>
      <c r="AN859" s="4"/>
      <c r="AO859" s="4"/>
      <c r="AP859" s="4"/>
      <c r="AQ859" s="4"/>
      <c r="AR859" s="4"/>
      <c r="AS859" s="4">
        <v>2000</v>
      </c>
      <c r="AT859" s="4">
        <v>2000</v>
      </c>
      <c r="AU859" s="4"/>
      <c r="AV859" s="4"/>
      <c r="AW859" s="4"/>
      <c r="AX859" s="4"/>
      <c r="AY859" s="4"/>
      <c r="AZ859" s="4"/>
      <c r="BA859" s="4"/>
      <c r="BB859" s="4"/>
      <c r="BC859" s="4"/>
      <c r="BD859" s="4"/>
      <c r="BE859" s="4"/>
      <c r="BF859" s="4"/>
      <c r="BG859" s="4"/>
      <c r="BH859" s="4"/>
      <c r="BI859" s="4"/>
      <c r="BJ859" s="4"/>
      <c r="BK859" s="4"/>
      <c r="BL859" s="4"/>
      <c r="BM859" s="4"/>
      <c r="BN859" s="92" t="s">
        <v>1004</v>
      </c>
      <c r="BO859" s="4">
        <v>2</v>
      </c>
      <c r="BP859" s="4">
        <v>2</v>
      </c>
      <c r="BQ859" s="4">
        <v>31</v>
      </c>
      <c r="BR859" s="4" t="s">
        <v>110</v>
      </c>
      <c r="BS859" s="4"/>
      <c r="BT859" s="4" t="s">
        <v>998</v>
      </c>
      <c r="BU859" s="89">
        <v>44911</v>
      </c>
      <c r="BV859" s="4">
        <v>32464</v>
      </c>
      <c r="BW859" s="5"/>
      <c r="BX859" s="4" t="s">
        <v>63</v>
      </c>
      <c r="BY859" s="4" t="s">
        <v>63</v>
      </c>
      <c r="BZ859" s="4"/>
      <c r="CA859" s="4"/>
      <c r="CB859" s="4" t="s">
        <v>63</v>
      </c>
      <c r="CC859" s="4" t="s">
        <v>63</v>
      </c>
      <c r="CD859" s="4" t="s">
        <v>2145</v>
      </c>
      <c r="CE859" s="4" t="s">
        <v>63</v>
      </c>
      <c r="CF859" s="4"/>
      <c r="CG859" s="4" t="s">
        <v>62</v>
      </c>
      <c r="CH859" s="4" t="s">
        <v>2146</v>
      </c>
      <c r="CI859" s="4" t="s">
        <v>63</v>
      </c>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t="s">
        <v>806</v>
      </c>
      <c r="DK859" s="4" t="s">
        <v>807</v>
      </c>
      <c r="DL859" s="4"/>
      <c r="DM859" s="4"/>
      <c r="DN859" s="4" t="s">
        <v>63</v>
      </c>
      <c r="DO859" s="4" t="s">
        <v>2147</v>
      </c>
      <c r="DP859" s="4" t="s">
        <v>62</v>
      </c>
      <c r="DQ859" s="4" t="s">
        <v>77</v>
      </c>
      <c r="DR859" s="4"/>
      <c r="DS859" s="4"/>
      <c r="DT859" s="4"/>
      <c r="DU859" s="4"/>
      <c r="DV859" s="4"/>
      <c r="DW859" s="4"/>
      <c r="DX859" s="4"/>
      <c r="DY859" s="4"/>
      <c r="DZ859" s="4"/>
      <c r="EA859" s="213"/>
      <c r="EB859" s="4">
        <v>5</v>
      </c>
      <c r="EC859" s="4">
        <v>5</v>
      </c>
      <c r="ED859" s="4"/>
      <c r="EE859" s="4" t="s">
        <v>2148</v>
      </c>
      <c r="EF859" s="4">
        <v>6</v>
      </c>
      <c r="EG859" s="4"/>
      <c r="EH859" s="4"/>
      <c r="EI859" s="4"/>
      <c r="EJ859" s="4"/>
      <c r="EK859" s="4"/>
      <c r="EL859" s="4"/>
      <c r="EM859" s="4"/>
      <c r="EN859" s="4"/>
      <c r="EO859" s="4"/>
      <c r="EP859" s="4"/>
      <c r="EQ859" s="4"/>
      <c r="ER859" s="4"/>
      <c r="ES859" s="4"/>
      <c r="ET859" s="4"/>
      <c r="EU859" s="4"/>
      <c r="EV859" s="4">
        <v>2000</v>
      </c>
      <c r="EW859" s="4">
        <v>435</v>
      </c>
      <c r="EX859" s="4">
        <v>490</v>
      </c>
      <c r="EY859" s="4">
        <v>404</v>
      </c>
      <c r="EZ859" s="4"/>
      <c r="FA859" s="4"/>
      <c r="FB859" s="4"/>
      <c r="FC859" s="4"/>
      <c r="FD859" s="4"/>
      <c r="FE859" s="4"/>
      <c r="FF859" s="4"/>
      <c r="FG859" s="4"/>
      <c r="FH859" s="4"/>
      <c r="FI859" s="4"/>
    </row>
    <row r="860" spans="1:165" x14ac:dyDescent="0.35">
      <c r="A860" s="4">
        <v>2023</v>
      </c>
      <c r="B860" s="4" t="s">
        <v>293</v>
      </c>
      <c r="C860" s="4" t="s">
        <v>909</v>
      </c>
      <c r="D860" s="4" t="s">
        <v>2330</v>
      </c>
      <c r="E860" s="4" t="s">
        <v>145</v>
      </c>
      <c r="F860" s="4">
        <v>19</v>
      </c>
      <c r="G860" s="88">
        <v>2.7</v>
      </c>
      <c r="H860" s="4">
        <v>6</v>
      </c>
      <c r="I860" s="4" t="s">
        <v>818</v>
      </c>
      <c r="J860" s="4">
        <v>19</v>
      </c>
      <c r="K860" s="4">
        <v>25</v>
      </c>
      <c r="L860" s="4">
        <v>21</v>
      </c>
      <c r="M860" s="4">
        <v>23.326000000000001</v>
      </c>
      <c r="N860" s="4">
        <v>35.5306</v>
      </c>
      <c r="O860" s="4">
        <v>27.590800000000002</v>
      </c>
      <c r="P860" s="4">
        <v>18.578700000000001</v>
      </c>
      <c r="Q860" s="4">
        <v>25.236999999999998</v>
      </c>
      <c r="R860" s="4">
        <v>21.081600000000002</v>
      </c>
      <c r="S860" s="4"/>
      <c r="T860" s="4" t="s">
        <v>796</v>
      </c>
      <c r="U860" s="4" t="s">
        <v>797</v>
      </c>
      <c r="V860" s="4" t="s">
        <v>819</v>
      </c>
      <c r="W860" s="4" t="s">
        <v>820</v>
      </c>
      <c r="X860" s="4"/>
      <c r="Y860" s="4">
        <v>8</v>
      </c>
      <c r="Z860" s="4" t="s">
        <v>62</v>
      </c>
      <c r="AA860" s="4" t="s">
        <v>63</v>
      </c>
      <c r="AB860" s="4" t="s">
        <v>73</v>
      </c>
      <c r="AC860" s="4" t="s">
        <v>75</v>
      </c>
      <c r="AD860" s="4">
        <v>85</v>
      </c>
      <c r="AE860" s="4"/>
      <c r="AF860" s="4"/>
      <c r="AG860" s="4" t="s">
        <v>856</v>
      </c>
      <c r="AH860" s="4" t="s">
        <v>857</v>
      </c>
      <c r="AI860" s="4" t="s">
        <v>64</v>
      </c>
      <c r="AJ860" s="4" t="s">
        <v>65</v>
      </c>
      <c r="AK860" s="4" t="s">
        <v>66</v>
      </c>
      <c r="AL860" s="4" t="s">
        <v>67</v>
      </c>
      <c r="AM860" s="4"/>
      <c r="AN860" s="4"/>
      <c r="AO860" s="4"/>
      <c r="AP860" s="4"/>
      <c r="AQ860" s="4"/>
      <c r="AR860" s="4"/>
      <c r="AS860" s="4">
        <v>2100</v>
      </c>
      <c r="AT860" s="4">
        <v>2100</v>
      </c>
      <c r="AU860" s="4"/>
      <c r="AV860" s="4"/>
      <c r="AW860" s="4"/>
      <c r="AX860" s="4"/>
      <c r="AY860" s="4"/>
      <c r="AZ860" s="4"/>
      <c r="BA860" s="4"/>
      <c r="BB860" s="4"/>
      <c r="BC860" s="4"/>
      <c r="BD860" s="4"/>
      <c r="BE860" s="4"/>
      <c r="BF860" s="4"/>
      <c r="BG860" s="4"/>
      <c r="BH860" s="4"/>
      <c r="BI860" s="4"/>
      <c r="BJ860" s="4"/>
      <c r="BK860" s="4"/>
      <c r="BL860" s="4"/>
      <c r="BM860" s="4"/>
      <c r="BN860" s="92" t="s">
        <v>1004</v>
      </c>
      <c r="BO860" s="4">
        <v>2</v>
      </c>
      <c r="BP860" s="4">
        <v>2</v>
      </c>
      <c r="BQ860" s="4">
        <v>31</v>
      </c>
      <c r="BR860" s="4" t="s">
        <v>110</v>
      </c>
      <c r="BS860" s="4"/>
      <c r="BT860" s="4" t="s">
        <v>998</v>
      </c>
      <c r="BU860" s="89">
        <v>44911</v>
      </c>
      <c r="BV860" s="4">
        <v>32466</v>
      </c>
      <c r="BW860" s="5"/>
      <c r="BX860" s="4" t="s">
        <v>63</v>
      </c>
      <c r="BY860" s="4" t="s">
        <v>63</v>
      </c>
      <c r="BZ860" s="4"/>
      <c r="CA860" s="4"/>
      <c r="CB860" s="4" t="s">
        <v>63</v>
      </c>
      <c r="CC860" s="4" t="s">
        <v>63</v>
      </c>
      <c r="CD860" s="4" t="s">
        <v>2242</v>
      </c>
      <c r="CE860" s="4" t="s">
        <v>63</v>
      </c>
      <c r="CF860" s="4"/>
      <c r="CG860" s="4" t="s">
        <v>62</v>
      </c>
      <c r="CH860" s="4" t="s">
        <v>1910</v>
      </c>
      <c r="CI860" s="4" t="s">
        <v>63</v>
      </c>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t="s">
        <v>806</v>
      </c>
      <c r="DK860" s="4" t="s">
        <v>807</v>
      </c>
      <c r="DL860" s="4"/>
      <c r="DM860" s="4"/>
      <c r="DN860" s="4" t="s">
        <v>63</v>
      </c>
      <c r="DO860" s="4" t="s">
        <v>2243</v>
      </c>
      <c r="DP860" s="4" t="s">
        <v>62</v>
      </c>
      <c r="DQ860" s="4" t="s">
        <v>77</v>
      </c>
      <c r="DR860" s="4"/>
      <c r="DS860" s="4"/>
      <c r="DT860" s="4"/>
      <c r="DU860" s="4"/>
      <c r="DV860" s="4"/>
      <c r="DW860" s="4"/>
      <c r="DX860" s="4"/>
      <c r="DY860" s="4"/>
      <c r="DZ860" s="4"/>
      <c r="EA860" s="213"/>
      <c r="EB860" s="4">
        <v>4</v>
      </c>
      <c r="EC860" s="4">
        <v>4</v>
      </c>
      <c r="ED860" s="4"/>
      <c r="EE860" s="4" t="s">
        <v>2244</v>
      </c>
      <c r="EF860" s="4">
        <v>5</v>
      </c>
      <c r="EG860" s="4"/>
      <c r="EH860" s="4"/>
      <c r="EI860" s="4"/>
      <c r="EJ860" s="4"/>
      <c r="EK860" s="4"/>
      <c r="EL860" s="4"/>
      <c r="EM860" s="4"/>
      <c r="EN860" s="4"/>
      <c r="EO860" s="4"/>
      <c r="EP860" s="4"/>
      <c r="EQ860" s="4"/>
      <c r="ER860" s="4"/>
      <c r="ES860" s="4"/>
      <c r="ET860" s="4"/>
      <c r="EU860" s="4"/>
      <c r="EV860" s="4">
        <v>2500</v>
      </c>
      <c r="EW860" s="4">
        <v>478</v>
      </c>
      <c r="EX860" s="4">
        <v>352</v>
      </c>
      <c r="EY860" s="4">
        <v>421</v>
      </c>
      <c r="EZ860" s="4"/>
      <c r="FA860" s="4"/>
      <c r="FB860" s="4"/>
      <c r="FC860" s="4"/>
      <c r="FD860" s="4"/>
      <c r="FE860" s="4"/>
      <c r="FF860" s="4"/>
      <c r="FG860" s="4"/>
      <c r="FH860" s="4"/>
      <c r="FI860" s="4"/>
    </row>
    <row r="861" spans="1:165" x14ac:dyDescent="0.35">
      <c r="A861">
        <v>2023</v>
      </c>
      <c r="B861" t="s">
        <v>1098</v>
      </c>
      <c r="C861" t="s">
        <v>1099</v>
      </c>
      <c r="D861" t="s">
        <v>2331</v>
      </c>
      <c r="E861" t="s">
        <v>1101</v>
      </c>
      <c r="F861">
        <v>62</v>
      </c>
      <c r="G861" s="209">
        <v>2</v>
      </c>
      <c r="H861">
        <v>4</v>
      </c>
      <c r="I861" t="s">
        <v>882</v>
      </c>
      <c r="J861">
        <v>22</v>
      </c>
      <c r="K861">
        <v>29</v>
      </c>
      <c r="L861">
        <v>25</v>
      </c>
      <c r="M861">
        <v>28.335999999999999</v>
      </c>
      <c r="N861">
        <v>41.984099999999998</v>
      </c>
      <c r="O861">
        <v>33.191400000000002</v>
      </c>
      <c r="P861">
        <v>22.206499999999998</v>
      </c>
      <c r="Q861">
        <v>29.390899999999998</v>
      </c>
      <c r="R861">
        <v>24.9511</v>
      </c>
      <c r="T861" t="s">
        <v>796</v>
      </c>
      <c r="U861" t="s">
        <v>797</v>
      </c>
      <c r="V861" t="s">
        <v>73</v>
      </c>
      <c r="W861" t="s">
        <v>74</v>
      </c>
      <c r="Y861">
        <v>8</v>
      </c>
      <c r="Z861" t="s">
        <v>62</v>
      </c>
      <c r="AA861" t="s">
        <v>63</v>
      </c>
      <c r="AB861" t="s">
        <v>73</v>
      </c>
      <c r="AC861" t="s">
        <v>75</v>
      </c>
      <c r="AD861">
        <v>10</v>
      </c>
      <c r="AG861" t="s">
        <v>800</v>
      </c>
      <c r="AH861" t="s">
        <v>801</v>
      </c>
      <c r="AI861" t="s">
        <v>64</v>
      </c>
      <c r="AJ861" t="s">
        <v>65</v>
      </c>
      <c r="AK861" t="s">
        <v>66</v>
      </c>
      <c r="AL861" t="s">
        <v>67</v>
      </c>
      <c r="AS861">
        <v>2200</v>
      </c>
      <c r="AT861">
        <v>2200</v>
      </c>
      <c r="BN861" s="192" t="s">
        <v>1205</v>
      </c>
      <c r="BO861">
        <v>2</v>
      </c>
      <c r="BP861">
        <v>2</v>
      </c>
      <c r="BQ861">
        <v>31</v>
      </c>
      <c r="BR861" t="s">
        <v>110</v>
      </c>
      <c r="BT861" t="s">
        <v>998</v>
      </c>
      <c r="BU861" s="210">
        <v>44743</v>
      </c>
      <c r="BV861">
        <v>31329</v>
      </c>
      <c r="BX861" t="s">
        <v>63</v>
      </c>
      <c r="BY861" t="s">
        <v>63</v>
      </c>
      <c r="CB861" t="s">
        <v>63</v>
      </c>
      <c r="CC861" t="s">
        <v>63</v>
      </c>
      <c r="CE861" t="s">
        <v>63</v>
      </c>
      <c r="CG861" t="s">
        <v>62</v>
      </c>
      <c r="CH861" t="s">
        <v>2332</v>
      </c>
      <c r="CI861" t="s">
        <v>62</v>
      </c>
      <c r="CJ861" t="s">
        <v>2332</v>
      </c>
      <c r="CK861" t="s">
        <v>83</v>
      </c>
      <c r="CM861">
        <v>1</v>
      </c>
      <c r="CN861" t="s">
        <v>84</v>
      </c>
      <c r="CP861">
        <v>48</v>
      </c>
      <c r="CQ861">
        <v>8</v>
      </c>
      <c r="CR861">
        <v>53</v>
      </c>
      <c r="CS861" t="s">
        <v>85</v>
      </c>
      <c r="CV861" t="s">
        <v>86</v>
      </c>
      <c r="CX861" t="s">
        <v>87</v>
      </c>
      <c r="CY861" t="s">
        <v>63</v>
      </c>
      <c r="DD861">
        <v>1</v>
      </c>
      <c r="DE861" t="s">
        <v>88</v>
      </c>
      <c r="DF861" t="s">
        <v>2333</v>
      </c>
      <c r="DG861">
        <v>10</v>
      </c>
      <c r="DJ861" t="s">
        <v>806</v>
      </c>
      <c r="DK861" t="s">
        <v>807</v>
      </c>
      <c r="DL861" t="s">
        <v>63</v>
      </c>
      <c r="DM861" t="s">
        <v>63</v>
      </c>
      <c r="DN861" t="s">
        <v>62</v>
      </c>
      <c r="DO861" t="s">
        <v>1623</v>
      </c>
      <c r="DP861" t="s">
        <v>62</v>
      </c>
      <c r="DQ861" t="s">
        <v>77</v>
      </c>
      <c r="EB861">
        <v>5</v>
      </c>
      <c r="EC861">
        <v>5</v>
      </c>
      <c r="EE861" t="s">
        <v>2334</v>
      </c>
      <c r="EF861">
        <v>5</v>
      </c>
      <c r="EV861">
        <v>3000</v>
      </c>
      <c r="EW861">
        <v>395</v>
      </c>
      <c r="EX861">
        <v>298</v>
      </c>
      <c r="EY861">
        <v>351</v>
      </c>
    </row>
    <row r="862" spans="1:165" x14ac:dyDescent="0.35">
      <c r="A862">
        <v>2023</v>
      </c>
      <c r="B862" t="s">
        <v>1098</v>
      </c>
      <c r="C862" t="s">
        <v>1099</v>
      </c>
      <c r="D862" t="s">
        <v>2335</v>
      </c>
      <c r="E862" t="s">
        <v>1101</v>
      </c>
      <c r="F862">
        <v>61</v>
      </c>
      <c r="G862" s="209">
        <v>2</v>
      </c>
      <c r="H862">
        <v>4</v>
      </c>
      <c r="I862" t="s">
        <v>882</v>
      </c>
      <c r="J862">
        <v>22</v>
      </c>
      <c r="K862">
        <v>29</v>
      </c>
      <c r="L862">
        <v>25</v>
      </c>
      <c r="M862">
        <v>28.335999999999999</v>
      </c>
      <c r="N862">
        <v>41.984099999999998</v>
      </c>
      <c r="O862">
        <v>33.191400000000002</v>
      </c>
      <c r="P862">
        <v>22.206499999999998</v>
      </c>
      <c r="Q862">
        <v>29.390899999999998</v>
      </c>
      <c r="R862">
        <v>24.9511</v>
      </c>
      <c r="T862" t="s">
        <v>796</v>
      </c>
      <c r="U862" t="s">
        <v>797</v>
      </c>
      <c r="V862" t="s">
        <v>73</v>
      </c>
      <c r="W862" t="s">
        <v>74</v>
      </c>
      <c r="Y862">
        <v>8</v>
      </c>
      <c r="Z862" t="s">
        <v>62</v>
      </c>
      <c r="AA862" t="s">
        <v>63</v>
      </c>
      <c r="AB862" t="s">
        <v>73</v>
      </c>
      <c r="AC862" t="s">
        <v>75</v>
      </c>
      <c r="AD862">
        <v>10</v>
      </c>
      <c r="AG862" t="s">
        <v>800</v>
      </c>
      <c r="AH862" t="s">
        <v>801</v>
      </c>
      <c r="AI862" t="s">
        <v>64</v>
      </c>
      <c r="AJ862" t="s">
        <v>65</v>
      </c>
      <c r="AK862" t="s">
        <v>66</v>
      </c>
      <c r="AL862" t="s">
        <v>67</v>
      </c>
      <c r="AS862">
        <v>2200</v>
      </c>
      <c r="AT862">
        <v>2200</v>
      </c>
      <c r="BN862" s="192" t="s">
        <v>1205</v>
      </c>
      <c r="BO862">
        <v>2</v>
      </c>
      <c r="BP862">
        <v>2</v>
      </c>
      <c r="BQ862">
        <v>31</v>
      </c>
      <c r="BR862" t="s">
        <v>110</v>
      </c>
      <c r="BT862" t="s">
        <v>998</v>
      </c>
      <c r="BU862" s="210">
        <v>44743</v>
      </c>
      <c r="BV862">
        <v>31328</v>
      </c>
      <c r="BX862" t="s">
        <v>63</v>
      </c>
      <c r="BY862" t="s">
        <v>63</v>
      </c>
      <c r="CB862" t="s">
        <v>63</v>
      </c>
      <c r="CC862" t="s">
        <v>63</v>
      </c>
      <c r="CE862" t="s">
        <v>63</v>
      </c>
      <c r="CG862" t="s">
        <v>62</v>
      </c>
      <c r="CH862" t="s">
        <v>2332</v>
      </c>
      <c r="CI862" t="s">
        <v>62</v>
      </c>
      <c r="CJ862" t="s">
        <v>2332</v>
      </c>
      <c r="CK862" t="s">
        <v>83</v>
      </c>
      <c r="CM862">
        <v>1</v>
      </c>
      <c r="CN862" t="s">
        <v>84</v>
      </c>
      <c r="CP862">
        <v>48</v>
      </c>
      <c r="CQ862">
        <v>8</v>
      </c>
      <c r="CR862">
        <v>53</v>
      </c>
      <c r="CS862" t="s">
        <v>85</v>
      </c>
      <c r="CV862" t="s">
        <v>86</v>
      </c>
      <c r="CX862" t="s">
        <v>87</v>
      </c>
      <c r="CY862" t="s">
        <v>63</v>
      </c>
      <c r="DD862">
        <v>1</v>
      </c>
      <c r="DE862" t="s">
        <v>88</v>
      </c>
      <c r="DF862" t="s">
        <v>2333</v>
      </c>
      <c r="DG862">
        <v>10</v>
      </c>
      <c r="DJ862" t="s">
        <v>806</v>
      </c>
      <c r="DK862" t="s">
        <v>807</v>
      </c>
      <c r="DL862" t="s">
        <v>63</v>
      </c>
      <c r="DM862" t="s">
        <v>63</v>
      </c>
      <c r="DN862" t="s">
        <v>62</v>
      </c>
      <c r="DO862" t="s">
        <v>1623</v>
      </c>
      <c r="DP862" t="s">
        <v>62</v>
      </c>
      <c r="DQ862" t="s">
        <v>77</v>
      </c>
      <c r="EB862">
        <v>5</v>
      </c>
      <c r="EC862">
        <v>5</v>
      </c>
      <c r="EE862" t="s">
        <v>2334</v>
      </c>
      <c r="EF862">
        <v>5</v>
      </c>
      <c r="EV862">
        <v>3000</v>
      </c>
      <c r="EW862">
        <v>395</v>
      </c>
      <c r="EX862">
        <v>298</v>
      </c>
      <c r="EY862">
        <v>351</v>
      </c>
    </row>
    <row r="863" spans="1:165" x14ac:dyDescent="0.35">
      <c r="A863">
        <v>2023</v>
      </c>
      <c r="B863" t="s">
        <v>1098</v>
      </c>
      <c r="C863" t="s">
        <v>1099</v>
      </c>
      <c r="D863" t="s">
        <v>2336</v>
      </c>
      <c r="E863" t="s">
        <v>1101</v>
      </c>
      <c r="F863">
        <v>60</v>
      </c>
      <c r="G863" s="209">
        <v>3</v>
      </c>
      <c r="H863">
        <v>6</v>
      </c>
      <c r="I863" t="s">
        <v>882</v>
      </c>
      <c r="J863">
        <v>18</v>
      </c>
      <c r="K863">
        <v>25</v>
      </c>
      <c r="L863">
        <v>20</v>
      </c>
      <c r="M863">
        <v>22.153400000000001</v>
      </c>
      <c r="N863">
        <v>34.507399999999997</v>
      </c>
      <c r="O863">
        <v>26.407800000000002</v>
      </c>
      <c r="P863">
        <v>17.712399999999999</v>
      </c>
      <c r="Q863">
        <v>24.653600000000001</v>
      </c>
      <c r="R863">
        <v>20.2821</v>
      </c>
      <c r="T863" t="s">
        <v>796</v>
      </c>
      <c r="U863" t="s">
        <v>797</v>
      </c>
      <c r="V863" t="s">
        <v>73</v>
      </c>
      <c r="W863" t="s">
        <v>74</v>
      </c>
      <c r="Y863">
        <v>8</v>
      </c>
      <c r="Z863" t="s">
        <v>62</v>
      </c>
      <c r="AA863" t="s">
        <v>63</v>
      </c>
      <c r="AB863" t="s">
        <v>73</v>
      </c>
      <c r="AC863" t="s">
        <v>75</v>
      </c>
      <c r="AD863">
        <v>10</v>
      </c>
      <c r="AG863" t="s">
        <v>841</v>
      </c>
      <c r="AH863" t="s">
        <v>842</v>
      </c>
      <c r="AI863" t="s">
        <v>64</v>
      </c>
      <c r="AJ863" t="s">
        <v>65</v>
      </c>
      <c r="AK863" t="s">
        <v>66</v>
      </c>
      <c r="AL863" t="s">
        <v>67</v>
      </c>
      <c r="AS863">
        <v>2750</v>
      </c>
      <c r="AT863">
        <v>2750</v>
      </c>
      <c r="BN863" s="192" t="s">
        <v>904</v>
      </c>
      <c r="BO863">
        <v>2</v>
      </c>
      <c r="BP863">
        <v>2</v>
      </c>
      <c r="BQ863">
        <v>31</v>
      </c>
      <c r="BR863" t="s">
        <v>110</v>
      </c>
      <c r="BT863" t="s">
        <v>1289</v>
      </c>
      <c r="BU863" s="210">
        <v>44743</v>
      </c>
      <c r="BV863">
        <v>31327</v>
      </c>
      <c r="BX863" t="s">
        <v>62</v>
      </c>
      <c r="BY863" t="s">
        <v>63</v>
      </c>
      <c r="CB863" t="s">
        <v>63</v>
      </c>
      <c r="CC863" t="s">
        <v>63</v>
      </c>
      <c r="CE863" t="s">
        <v>62</v>
      </c>
      <c r="CF863" t="s">
        <v>2337</v>
      </c>
      <c r="CG863" t="s">
        <v>62</v>
      </c>
      <c r="CH863" t="s">
        <v>1102</v>
      </c>
      <c r="CI863" t="s">
        <v>63</v>
      </c>
      <c r="DJ863" t="s">
        <v>905</v>
      </c>
      <c r="DK863" t="s">
        <v>906</v>
      </c>
      <c r="DL863" t="s">
        <v>63</v>
      </c>
      <c r="DN863" t="s">
        <v>63</v>
      </c>
      <c r="DO863" t="s">
        <v>1103</v>
      </c>
      <c r="DP863" t="s">
        <v>62</v>
      </c>
      <c r="DQ863" t="s">
        <v>77</v>
      </c>
      <c r="EB863">
        <v>4</v>
      </c>
      <c r="EC863">
        <v>4</v>
      </c>
      <c r="EE863" t="s">
        <v>2338</v>
      </c>
      <c r="EF863">
        <v>5</v>
      </c>
      <c r="EV863">
        <v>5750</v>
      </c>
      <c r="EW863">
        <v>495</v>
      </c>
      <c r="EX863">
        <v>354</v>
      </c>
      <c r="EY863">
        <v>432</v>
      </c>
    </row>
    <row r="864" spans="1:165" x14ac:dyDescent="0.35">
      <c r="A864">
        <v>2023</v>
      </c>
      <c r="B864" t="s">
        <v>121</v>
      </c>
      <c r="C864" t="s">
        <v>121</v>
      </c>
      <c r="D864" t="s">
        <v>2339</v>
      </c>
      <c r="E864" t="s">
        <v>122</v>
      </c>
      <c r="F864">
        <v>708</v>
      </c>
      <c r="G864" s="209">
        <v>2.5</v>
      </c>
      <c r="H864">
        <v>4</v>
      </c>
      <c r="I864" t="s">
        <v>919</v>
      </c>
      <c r="J864">
        <v>22</v>
      </c>
      <c r="K864">
        <v>30</v>
      </c>
      <c r="L864">
        <v>25</v>
      </c>
      <c r="M864">
        <v>28.5</v>
      </c>
      <c r="N864">
        <v>42.677399999999999</v>
      </c>
      <c r="O864">
        <v>33.509300000000003</v>
      </c>
      <c r="P864">
        <v>22.3233</v>
      </c>
      <c r="Q864">
        <v>29.830100000000002</v>
      </c>
      <c r="R864">
        <v>25.174099999999999</v>
      </c>
      <c r="T864" t="s">
        <v>796</v>
      </c>
      <c r="U864" t="s">
        <v>797</v>
      </c>
      <c r="V864" t="s">
        <v>819</v>
      </c>
      <c r="W864" t="s">
        <v>820</v>
      </c>
      <c r="Y864">
        <v>6</v>
      </c>
      <c r="Z864" t="s">
        <v>62</v>
      </c>
      <c r="AA864" t="s">
        <v>63</v>
      </c>
      <c r="AB864">
        <v>4</v>
      </c>
      <c r="AC864" t="s">
        <v>114</v>
      </c>
      <c r="AD864">
        <v>10</v>
      </c>
      <c r="AG864" t="s">
        <v>856</v>
      </c>
      <c r="AH864" t="s">
        <v>857</v>
      </c>
      <c r="AI864" t="s">
        <v>64</v>
      </c>
      <c r="AJ864" t="s">
        <v>65</v>
      </c>
      <c r="AK864" t="s">
        <v>66</v>
      </c>
      <c r="AL864" t="s">
        <v>67</v>
      </c>
      <c r="AS864">
        <v>1750</v>
      </c>
      <c r="AT864">
        <v>1750</v>
      </c>
      <c r="BN864" s="192" t="s">
        <v>1004</v>
      </c>
      <c r="BO864">
        <v>2</v>
      </c>
      <c r="BP864">
        <v>2</v>
      </c>
      <c r="BQ864">
        <v>31</v>
      </c>
      <c r="BR864" t="s">
        <v>110</v>
      </c>
      <c r="BT864" t="s">
        <v>998</v>
      </c>
      <c r="BU864" s="210">
        <v>44888</v>
      </c>
      <c r="BV864">
        <v>32347</v>
      </c>
      <c r="BX864" t="s">
        <v>62</v>
      </c>
      <c r="BY864" t="s">
        <v>63</v>
      </c>
      <c r="CB864" t="s">
        <v>63</v>
      </c>
      <c r="CC864" t="s">
        <v>63</v>
      </c>
      <c r="CE864" t="s">
        <v>63</v>
      </c>
      <c r="CG864" t="s">
        <v>62</v>
      </c>
      <c r="CH864" t="s">
        <v>1107</v>
      </c>
      <c r="CI864" t="s">
        <v>63</v>
      </c>
      <c r="DJ864" t="s">
        <v>806</v>
      </c>
      <c r="DK864" t="s">
        <v>807</v>
      </c>
      <c r="DN864" t="s">
        <v>63</v>
      </c>
      <c r="DO864" t="s">
        <v>1431</v>
      </c>
      <c r="DP864" t="s">
        <v>63</v>
      </c>
      <c r="DQ864" t="s">
        <v>69</v>
      </c>
      <c r="EB864">
        <v>5</v>
      </c>
      <c r="EC864">
        <v>5</v>
      </c>
      <c r="EE864" t="s">
        <v>1432</v>
      </c>
      <c r="EF864">
        <v>5</v>
      </c>
      <c r="EV864">
        <v>750</v>
      </c>
      <c r="EW864">
        <v>398</v>
      </c>
      <c r="EX864">
        <v>299</v>
      </c>
      <c r="EY864">
        <v>353</v>
      </c>
    </row>
    <row r="865" spans="1:155" x14ac:dyDescent="0.35">
      <c r="A865">
        <v>2023</v>
      </c>
      <c r="B865" t="s">
        <v>121</v>
      </c>
      <c r="C865" t="s">
        <v>121</v>
      </c>
      <c r="D865" t="s">
        <v>2339</v>
      </c>
      <c r="E865" t="s">
        <v>122</v>
      </c>
      <c r="F865">
        <v>707</v>
      </c>
      <c r="G865" s="209">
        <v>2.5</v>
      </c>
      <c r="H865">
        <v>4</v>
      </c>
      <c r="I865" t="s">
        <v>919</v>
      </c>
      <c r="J865">
        <v>26</v>
      </c>
      <c r="K865">
        <v>33</v>
      </c>
      <c r="L865">
        <v>29</v>
      </c>
      <c r="M865">
        <v>33.799999999999997</v>
      </c>
      <c r="N865">
        <v>47.8</v>
      </c>
      <c r="O865">
        <v>38.931100000000001</v>
      </c>
      <c r="P865">
        <v>26.032499999999999</v>
      </c>
      <c r="Q865">
        <v>33.033200000000001</v>
      </c>
      <c r="R865">
        <v>28.776900000000001</v>
      </c>
      <c r="T865" t="s">
        <v>852</v>
      </c>
      <c r="U865" t="s">
        <v>853</v>
      </c>
      <c r="V865" t="s">
        <v>819</v>
      </c>
      <c r="W865" t="s">
        <v>820</v>
      </c>
      <c r="Y865">
        <v>6</v>
      </c>
      <c r="Z865" t="s">
        <v>62</v>
      </c>
      <c r="AA865" t="s">
        <v>63</v>
      </c>
      <c r="AB865">
        <v>4</v>
      </c>
      <c r="AC865" t="s">
        <v>114</v>
      </c>
      <c r="AD865">
        <v>10</v>
      </c>
      <c r="AG865" t="s">
        <v>856</v>
      </c>
      <c r="AH865" t="s">
        <v>857</v>
      </c>
      <c r="AI865" t="s">
        <v>64</v>
      </c>
      <c r="AJ865" t="s">
        <v>65</v>
      </c>
      <c r="AK865" t="s">
        <v>66</v>
      </c>
      <c r="AL865" t="s">
        <v>67</v>
      </c>
      <c r="AS865">
        <v>1550</v>
      </c>
      <c r="AT865">
        <v>1550</v>
      </c>
      <c r="BN865" s="192" t="s">
        <v>1004</v>
      </c>
      <c r="BO865">
        <v>2</v>
      </c>
      <c r="BP865">
        <v>2</v>
      </c>
      <c r="BQ865">
        <v>31</v>
      </c>
      <c r="BR865" t="s">
        <v>110</v>
      </c>
      <c r="BT865" t="s">
        <v>998</v>
      </c>
      <c r="BU865" s="210">
        <v>44888</v>
      </c>
      <c r="BV865">
        <v>32345</v>
      </c>
      <c r="BX865" t="s">
        <v>62</v>
      </c>
      <c r="BY865" t="s">
        <v>63</v>
      </c>
      <c r="CB865" t="s">
        <v>63</v>
      </c>
      <c r="CC865" t="s">
        <v>63</v>
      </c>
      <c r="CD865" t="s">
        <v>2340</v>
      </c>
      <c r="CE865" t="s">
        <v>62</v>
      </c>
      <c r="CF865" t="s">
        <v>1428</v>
      </c>
      <c r="CG865" t="s">
        <v>62</v>
      </c>
      <c r="CH865" t="s">
        <v>1107</v>
      </c>
      <c r="CI865" t="s">
        <v>63</v>
      </c>
      <c r="DJ865" t="s">
        <v>806</v>
      </c>
      <c r="DK865" t="s">
        <v>807</v>
      </c>
      <c r="DN865" t="s">
        <v>63</v>
      </c>
      <c r="DO865" t="s">
        <v>1108</v>
      </c>
      <c r="DP865" t="s">
        <v>63</v>
      </c>
      <c r="DQ865" t="s">
        <v>69</v>
      </c>
      <c r="EB865">
        <v>6</v>
      </c>
      <c r="EC865">
        <v>6</v>
      </c>
      <c r="EE865" t="s">
        <v>2341</v>
      </c>
      <c r="EF865">
        <v>7</v>
      </c>
      <c r="EU865">
        <v>250</v>
      </c>
      <c r="EW865">
        <v>341</v>
      </c>
      <c r="EX865">
        <v>269</v>
      </c>
      <c r="EY865">
        <v>309</v>
      </c>
    </row>
    <row r="866" spans="1:155" x14ac:dyDescent="0.35">
      <c r="A866">
        <v>2023</v>
      </c>
      <c r="B866" t="s">
        <v>121</v>
      </c>
      <c r="C866" t="s">
        <v>121</v>
      </c>
      <c r="D866" t="s">
        <v>2342</v>
      </c>
      <c r="E866" t="s">
        <v>122</v>
      </c>
      <c r="F866">
        <v>509</v>
      </c>
      <c r="G866" s="209">
        <v>2.5</v>
      </c>
      <c r="H866">
        <v>4</v>
      </c>
      <c r="I866" t="s">
        <v>919</v>
      </c>
      <c r="J866">
        <v>22</v>
      </c>
      <c r="K866">
        <v>27</v>
      </c>
      <c r="L866">
        <v>24</v>
      </c>
      <c r="M866">
        <v>27.7</v>
      </c>
      <c r="N866">
        <v>38.5</v>
      </c>
      <c r="O866">
        <v>31.701799999999999</v>
      </c>
      <c r="P866">
        <v>21.752400000000002</v>
      </c>
      <c r="Q866">
        <v>27.1633</v>
      </c>
      <c r="R866">
        <v>23.894300000000001</v>
      </c>
      <c r="T866" t="s">
        <v>796</v>
      </c>
      <c r="U866" t="s">
        <v>797</v>
      </c>
      <c r="V866" t="s">
        <v>819</v>
      </c>
      <c r="W866" t="s">
        <v>820</v>
      </c>
      <c r="Y866">
        <v>6</v>
      </c>
      <c r="Z866" t="s">
        <v>62</v>
      </c>
      <c r="AA866" t="s">
        <v>63</v>
      </c>
      <c r="AB866">
        <v>4</v>
      </c>
      <c r="AC866" t="s">
        <v>114</v>
      </c>
      <c r="AD866">
        <v>10</v>
      </c>
      <c r="AG866" t="s">
        <v>856</v>
      </c>
      <c r="AH866" t="s">
        <v>857</v>
      </c>
      <c r="AI866" t="s">
        <v>64</v>
      </c>
      <c r="AJ866" t="s">
        <v>65</v>
      </c>
      <c r="AK866" t="s">
        <v>66</v>
      </c>
      <c r="AL866" t="s">
        <v>67</v>
      </c>
      <c r="AS866">
        <v>1850</v>
      </c>
      <c r="AT866">
        <v>1850</v>
      </c>
      <c r="BN866" s="192" t="s">
        <v>1004</v>
      </c>
      <c r="BO866">
        <v>2</v>
      </c>
      <c r="BP866">
        <v>2</v>
      </c>
      <c r="BQ866">
        <v>31</v>
      </c>
      <c r="BR866" t="s">
        <v>110</v>
      </c>
      <c r="BT866" t="s">
        <v>998</v>
      </c>
      <c r="BU866" s="210">
        <v>44798</v>
      </c>
      <c r="BV866">
        <v>31887</v>
      </c>
      <c r="BX866" t="s">
        <v>62</v>
      </c>
      <c r="BY866" t="s">
        <v>63</v>
      </c>
      <c r="CB866" t="s">
        <v>63</v>
      </c>
      <c r="CC866" t="s">
        <v>63</v>
      </c>
      <c r="CE866" t="s">
        <v>63</v>
      </c>
      <c r="CG866" t="s">
        <v>62</v>
      </c>
      <c r="CH866" t="s">
        <v>1107</v>
      </c>
      <c r="CI866" t="s">
        <v>63</v>
      </c>
      <c r="DJ866" t="s">
        <v>806</v>
      </c>
      <c r="DK866" t="s">
        <v>807</v>
      </c>
      <c r="DN866" t="s">
        <v>63</v>
      </c>
      <c r="DO866" t="s">
        <v>1431</v>
      </c>
      <c r="DP866" t="s">
        <v>63</v>
      </c>
      <c r="DQ866" t="s">
        <v>69</v>
      </c>
      <c r="EB866">
        <v>5</v>
      </c>
      <c r="EC866">
        <v>5</v>
      </c>
      <c r="EE866" t="s">
        <v>2343</v>
      </c>
      <c r="EF866">
        <v>5</v>
      </c>
      <c r="EV866">
        <v>1250</v>
      </c>
      <c r="EW866">
        <v>406</v>
      </c>
      <c r="EX866">
        <v>326</v>
      </c>
      <c r="EY866">
        <v>370</v>
      </c>
    </row>
    <row r="867" spans="1:155" x14ac:dyDescent="0.35">
      <c r="A867">
        <v>2023</v>
      </c>
      <c r="B867" t="s">
        <v>121</v>
      </c>
      <c r="C867" t="s">
        <v>121</v>
      </c>
      <c r="D867" t="s">
        <v>2342</v>
      </c>
      <c r="E867" t="s">
        <v>122</v>
      </c>
      <c r="F867">
        <v>505</v>
      </c>
      <c r="G867" s="209">
        <v>2.5</v>
      </c>
      <c r="H867">
        <v>4</v>
      </c>
      <c r="I867" t="s">
        <v>919</v>
      </c>
      <c r="J867">
        <v>24</v>
      </c>
      <c r="K867">
        <v>30</v>
      </c>
      <c r="L867">
        <v>26</v>
      </c>
      <c r="M867">
        <v>30.779299999999999</v>
      </c>
      <c r="N867">
        <v>42.579799999999999</v>
      </c>
      <c r="O867">
        <v>35.1648</v>
      </c>
      <c r="P867">
        <v>23.933800000000002</v>
      </c>
      <c r="Q867">
        <v>29.7683</v>
      </c>
      <c r="R867">
        <v>26.248899999999999</v>
      </c>
      <c r="T867" t="s">
        <v>852</v>
      </c>
      <c r="U867" t="s">
        <v>853</v>
      </c>
      <c r="V867" t="s">
        <v>819</v>
      </c>
      <c r="W867" t="s">
        <v>820</v>
      </c>
      <c r="Y867">
        <v>6</v>
      </c>
      <c r="Z867" t="s">
        <v>62</v>
      </c>
      <c r="AA867" t="s">
        <v>63</v>
      </c>
      <c r="AB867">
        <v>4</v>
      </c>
      <c r="AC867" t="s">
        <v>114</v>
      </c>
      <c r="AD867">
        <v>10</v>
      </c>
      <c r="AG867" t="s">
        <v>856</v>
      </c>
      <c r="AH867" t="s">
        <v>857</v>
      </c>
      <c r="AI867" t="s">
        <v>64</v>
      </c>
      <c r="AJ867" t="s">
        <v>65</v>
      </c>
      <c r="AK867" t="s">
        <v>66</v>
      </c>
      <c r="AL867" t="s">
        <v>67</v>
      </c>
      <c r="AS867">
        <v>1700</v>
      </c>
      <c r="AT867">
        <v>1700</v>
      </c>
      <c r="BN867" s="192" t="s">
        <v>1004</v>
      </c>
      <c r="BO867">
        <v>2</v>
      </c>
      <c r="BP867">
        <v>2</v>
      </c>
      <c r="BQ867">
        <v>31</v>
      </c>
      <c r="BR867" t="s">
        <v>110</v>
      </c>
      <c r="BT867" t="s">
        <v>998</v>
      </c>
      <c r="BU867" s="210">
        <v>44798</v>
      </c>
      <c r="BV867">
        <v>31886</v>
      </c>
      <c r="BX867" t="s">
        <v>62</v>
      </c>
      <c r="BY867" t="s">
        <v>63</v>
      </c>
      <c r="CB867" t="s">
        <v>63</v>
      </c>
      <c r="CC867" t="s">
        <v>63</v>
      </c>
      <c r="CE867" t="s">
        <v>62</v>
      </c>
      <c r="CF867" t="s">
        <v>2344</v>
      </c>
      <c r="CG867" t="s">
        <v>62</v>
      </c>
      <c r="CH867" t="s">
        <v>1107</v>
      </c>
      <c r="CI867" t="s">
        <v>63</v>
      </c>
      <c r="DJ867" t="s">
        <v>806</v>
      </c>
      <c r="DK867" t="s">
        <v>807</v>
      </c>
      <c r="DN867" t="s">
        <v>63</v>
      </c>
      <c r="DO867" t="s">
        <v>1108</v>
      </c>
      <c r="DP867" t="s">
        <v>63</v>
      </c>
      <c r="DQ867" t="s">
        <v>69</v>
      </c>
      <c r="EB867">
        <v>5</v>
      </c>
      <c r="EC867">
        <v>5</v>
      </c>
      <c r="EE867" t="s">
        <v>2345</v>
      </c>
      <c r="EF867">
        <v>7</v>
      </c>
      <c r="EI867" t="s">
        <v>2346</v>
      </c>
      <c r="EJ867">
        <v>6</v>
      </c>
      <c r="EV867">
        <v>500</v>
      </c>
      <c r="EW867">
        <v>369</v>
      </c>
      <c r="EX867">
        <v>297</v>
      </c>
      <c r="EY867">
        <v>337</v>
      </c>
    </row>
    <row r="868" spans="1:155" x14ac:dyDescent="0.35">
      <c r="A868">
        <v>2023</v>
      </c>
      <c r="B868" t="s">
        <v>121</v>
      </c>
      <c r="C868" t="s">
        <v>121</v>
      </c>
      <c r="D868" t="s">
        <v>2347</v>
      </c>
      <c r="E868" t="s">
        <v>122</v>
      </c>
      <c r="F868">
        <v>902</v>
      </c>
      <c r="G868" s="209">
        <v>2.5</v>
      </c>
      <c r="H868">
        <v>4</v>
      </c>
      <c r="I868" t="s">
        <v>919</v>
      </c>
      <c r="J868">
        <v>20</v>
      </c>
      <c r="K868">
        <v>26</v>
      </c>
      <c r="L868">
        <v>23</v>
      </c>
      <c r="M868">
        <v>25.677299999999999</v>
      </c>
      <c r="N868">
        <v>36.829300000000003</v>
      </c>
      <c r="O868">
        <v>29.728100000000001</v>
      </c>
      <c r="P868">
        <v>20.2959</v>
      </c>
      <c r="Q868">
        <v>26.082699999999999</v>
      </c>
      <c r="R868">
        <v>22.547000000000001</v>
      </c>
      <c r="T868" t="s">
        <v>796</v>
      </c>
      <c r="U868" t="s">
        <v>797</v>
      </c>
      <c r="V868" t="s">
        <v>819</v>
      </c>
      <c r="W868" t="s">
        <v>820</v>
      </c>
      <c r="Y868">
        <v>6</v>
      </c>
      <c r="Z868" t="s">
        <v>62</v>
      </c>
      <c r="AA868" t="s">
        <v>63</v>
      </c>
      <c r="AB868">
        <v>4</v>
      </c>
      <c r="AC868" t="s">
        <v>114</v>
      </c>
      <c r="AD868">
        <v>10</v>
      </c>
      <c r="AG868" t="s">
        <v>856</v>
      </c>
      <c r="AH868" t="s">
        <v>857</v>
      </c>
      <c r="AI868" t="s">
        <v>64</v>
      </c>
      <c r="AJ868" t="s">
        <v>65</v>
      </c>
      <c r="AK868" t="s">
        <v>66</v>
      </c>
      <c r="AL868" t="s">
        <v>67</v>
      </c>
      <c r="AS868">
        <v>1900</v>
      </c>
      <c r="AT868">
        <v>1900</v>
      </c>
      <c r="BN868" s="192" t="s">
        <v>1004</v>
      </c>
      <c r="BO868">
        <v>2</v>
      </c>
      <c r="BP868">
        <v>2</v>
      </c>
      <c r="BQ868">
        <v>31</v>
      </c>
      <c r="BR868" t="s">
        <v>110</v>
      </c>
      <c r="BT868" t="s">
        <v>998</v>
      </c>
      <c r="BU868" s="210">
        <v>44824</v>
      </c>
      <c r="BV868">
        <v>32030</v>
      </c>
      <c r="BX868" t="s">
        <v>63</v>
      </c>
      <c r="BY868" t="s">
        <v>63</v>
      </c>
      <c r="CB868" t="s">
        <v>63</v>
      </c>
      <c r="CC868" t="s">
        <v>63</v>
      </c>
      <c r="CE868" t="s">
        <v>63</v>
      </c>
      <c r="CG868" t="s">
        <v>62</v>
      </c>
      <c r="CH868" t="s">
        <v>1107</v>
      </c>
      <c r="CI868" t="s">
        <v>63</v>
      </c>
      <c r="DJ868" t="s">
        <v>806</v>
      </c>
      <c r="DK868" t="s">
        <v>807</v>
      </c>
      <c r="DN868" t="s">
        <v>63</v>
      </c>
      <c r="DO868" t="s">
        <v>2348</v>
      </c>
      <c r="DP868" t="s">
        <v>63</v>
      </c>
      <c r="DQ868" t="s">
        <v>69</v>
      </c>
      <c r="EB868">
        <v>5</v>
      </c>
      <c r="EC868">
        <v>5</v>
      </c>
      <c r="EE868" t="s">
        <v>2349</v>
      </c>
      <c r="EF868">
        <v>5</v>
      </c>
      <c r="EV868">
        <v>1500</v>
      </c>
      <c r="EW868">
        <v>435</v>
      </c>
      <c r="EX868">
        <v>339</v>
      </c>
      <c r="EY868">
        <v>392</v>
      </c>
    </row>
    <row r="869" spans="1:155" x14ac:dyDescent="0.35">
      <c r="A869">
        <v>2023</v>
      </c>
      <c r="B869" t="s">
        <v>121</v>
      </c>
      <c r="C869" t="s">
        <v>121</v>
      </c>
      <c r="D869" t="s">
        <v>2350</v>
      </c>
      <c r="E869" t="s">
        <v>122</v>
      </c>
      <c r="F869">
        <v>511</v>
      </c>
      <c r="G869" s="209">
        <v>2.5</v>
      </c>
      <c r="H869">
        <v>4</v>
      </c>
      <c r="I869" t="s">
        <v>919</v>
      </c>
      <c r="J869">
        <v>23</v>
      </c>
      <c r="K869">
        <v>29</v>
      </c>
      <c r="L869">
        <v>25</v>
      </c>
      <c r="M869">
        <v>28.940300000000001</v>
      </c>
      <c r="N869">
        <v>40.916600000000003</v>
      </c>
      <c r="O869">
        <v>33.330399999999997</v>
      </c>
      <c r="P869">
        <v>22.636199999999999</v>
      </c>
      <c r="Q869">
        <v>28.7121</v>
      </c>
      <c r="R869">
        <v>25.018699999999999</v>
      </c>
      <c r="T869" t="s">
        <v>796</v>
      </c>
      <c r="U869" t="s">
        <v>797</v>
      </c>
      <c r="V869" t="s">
        <v>819</v>
      </c>
      <c r="W869" t="s">
        <v>820</v>
      </c>
      <c r="Y869">
        <v>6</v>
      </c>
      <c r="Z869" t="s">
        <v>62</v>
      </c>
      <c r="AA869" t="s">
        <v>63</v>
      </c>
      <c r="AB869">
        <v>4</v>
      </c>
      <c r="AC869" t="s">
        <v>114</v>
      </c>
      <c r="AD869">
        <v>10</v>
      </c>
      <c r="AG869" t="s">
        <v>856</v>
      </c>
      <c r="AH869" t="s">
        <v>857</v>
      </c>
      <c r="AI869" t="s">
        <v>64</v>
      </c>
      <c r="AJ869" t="s">
        <v>65</v>
      </c>
      <c r="AK869" t="s">
        <v>66</v>
      </c>
      <c r="AL869" t="s">
        <v>67</v>
      </c>
      <c r="AS869">
        <v>1750</v>
      </c>
      <c r="AT869">
        <v>1750</v>
      </c>
      <c r="BN869" s="192" t="s">
        <v>1004</v>
      </c>
      <c r="BO869">
        <v>2</v>
      </c>
      <c r="BP869">
        <v>2</v>
      </c>
      <c r="BQ869">
        <v>31</v>
      </c>
      <c r="BR869" t="s">
        <v>110</v>
      </c>
      <c r="BT869" t="s">
        <v>998</v>
      </c>
      <c r="BU869" s="210">
        <v>44648</v>
      </c>
      <c r="BV869">
        <v>30953</v>
      </c>
      <c r="BX869" t="s">
        <v>63</v>
      </c>
      <c r="BY869" t="s">
        <v>63</v>
      </c>
      <c r="CB869" t="s">
        <v>63</v>
      </c>
      <c r="CC869" t="s">
        <v>63</v>
      </c>
      <c r="CE869" t="s">
        <v>63</v>
      </c>
      <c r="CG869" t="s">
        <v>62</v>
      </c>
      <c r="CH869" t="s">
        <v>1107</v>
      </c>
      <c r="CI869" t="s">
        <v>63</v>
      </c>
      <c r="DJ869" t="s">
        <v>806</v>
      </c>
      <c r="DK869" t="s">
        <v>807</v>
      </c>
      <c r="DN869" t="s">
        <v>63</v>
      </c>
      <c r="DO869" t="s">
        <v>1431</v>
      </c>
      <c r="DP869" t="s">
        <v>62</v>
      </c>
      <c r="DQ869" t="s">
        <v>77</v>
      </c>
      <c r="EB869">
        <v>5</v>
      </c>
      <c r="EC869">
        <v>5</v>
      </c>
      <c r="EE869" t="s">
        <v>2351</v>
      </c>
      <c r="EF869">
        <v>3</v>
      </c>
      <c r="EV869">
        <v>750</v>
      </c>
      <c r="EW869">
        <v>393</v>
      </c>
      <c r="EX869">
        <v>310</v>
      </c>
      <c r="EY869">
        <v>356</v>
      </c>
    </row>
    <row r="870" spans="1:155" x14ac:dyDescent="0.35">
      <c r="A870">
        <v>2023</v>
      </c>
      <c r="B870" t="s">
        <v>121</v>
      </c>
      <c r="C870" t="s">
        <v>121</v>
      </c>
      <c r="D870" t="s">
        <v>2350</v>
      </c>
      <c r="E870" t="s">
        <v>122</v>
      </c>
      <c r="F870">
        <v>510</v>
      </c>
      <c r="G870" s="209">
        <v>2.5</v>
      </c>
      <c r="H870">
        <v>4</v>
      </c>
      <c r="I870" t="s">
        <v>919</v>
      </c>
      <c r="J870">
        <v>24</v>
      </c>
      <c r="K870">
        <v>30</v>
      </c>
      <c r="L870">
        <v>27</v>
      </c>
      <c r="M870">
        <v>31.168800000000001</v>
      </c>
      <c r="N870">
        <v>43.335500000000003</v>
      </c>
      <c r="O870">
        <v>35.676099999999998</v>
      </c>
      <c r="P870">
        <v>24.206700000000001</v>
      </c>
      <c r="Q870">
        <v>30.245699999999999</v>
      </c>
      <c r="R870">
        <v>26.596299999999999</v>
      </c>
      <c r="T870" t="s">
        <v>852</v>
      </c>
      <c r="U870" t="s">
        <v>853</v>
      </c>
      <c r="V870" t="s">
        <v>819</v>
      </c>
      <c r="W870" t="s">
        <v>820</v>
      </c>
      <c r="Y870">
        <v>6</v>
      </c>
      <c r="Z870" t="s">
        <v>62</v>
      </c>
      <c r="AA870" t="s">
        <v>63</v>
      </c>
      <c r="AB870">
        <v>4</v>
      </c>
      <c r="AC870" t="s">
        <v>114</v>
      </c>
      <c r="AD870">
        <v>10</v>
      </c>
      <c r="AG870" t="s">
        <v>856</v>
      </c>
      <c r="AH870" t="s">
        <v>857</v>
      </c>
      <c r="AI870" t="s">
        <v>64</v>
      </c>
      <c r="AJ870" t="s">
        <v>65</v>
      </c>
      <c r="AK870" t="s">
        <v>66</v>
      </c>
      <c r="AL870" t="s">
        <v>67</v>
      </c>
      <c r="AS870">
        <v>1650</v>
      </c>
      <c r="AT870">
        <v>1650</v>
      </c>
      <c r="BN870" s="192" t="s">
        <v>1004</v>
      </c>
      <c r="BO870">
        <v>2</v>
      </c>
      <c r="BP870">
        <v>2</v>
      </c>
      <c r="BQ870">
        <v>31</v>
      </c>
      <c r="BR870" t="s">
        <v>110</v>
      </c>
      <c r="BT870" t="s">
        <v>998</v>
      </c>
      <c r="BU870" s="210">
        <v>44648</v>
      </c>
      <c r="BV870">
        <v>30952</v>
      </c>
      <c r="BX870" t="s">
        <v>63</v>
      </c>
      <c r="BY870" t="s">
        <v>63</v>
      </c>
      <c r="CB870" t="s">
        <v>63</v>
      </c>
      <c r="CC870" t="s">
        <v>63</v>
      </c>
      <c r="CE870" t="s">
        <v>62</v>
      </c>
      <c r="CF870" t="s">
        <v>2344</v>
      </c>
      <c r="CG870" t="s">
        <v>62</v>
      </c>
      <c r="CH870" t="s">
        <v>1107</v>
      </c>
      <c r="CI870" t="s">
        <v>63</v>
      </c>
      <c r="DJ870" t="s">
        <v>806</v>
      </c>
      <c r="DK870" t="s">
        <v>807</v>
      </c>
      <c r="DN870" t="s">
        <v>63</v>
      </c>
      <c r="DO870" t="s">
        <v>1108</v>
      </c>
      <c r="DP870" t="s">
        <v>63</v>
      </c>
      <c r="DQ870" t="s">
        <v>69</v>
      </c>
      <c r="EB870">
        <v>5</v>
      </c>
      <c r="EC870">
        <v>5</v>
      </c>
      <c r="EE870" t="s">
        <v>2345</v>
      </c>
      <c r="EF870">
        <v>7</v>
      </c>
      <c r="EV870">
        <v>250</v>
      </c>
      <c r="EW870">
        <v>368</v>
      </c>
      <c r="EX870">
        <v>295</v>
      </c>
      <c r="EY870">
        <v>335</v>
      </c>
    </row>
    <row r="871" spans="1:155" x14ac:dyDescent="0.35">
      <c r="A871">
        <v>2023</v>
      </c>
      <c r="B871" t="s">
        <v>106</v>
      </c>
      <c r="C871" t="s">
        <v>106</v>
      </c>
      <c r="D871" t="s">
        <v>2352</v>
      </c>
      <c r="E871" t="s">
        <v>107</v>
      </c>
      <c r="F871">
        <v>311</v>
      </c>
      <c r="G871" s="209">
        <v>3</v>
      </c>
      <c r="H871">
        <v>6</v>
      </c>
      <c r="I871" t="s">
        <v>1165</v>
      </c>
      <c r="J871">
        <v>17</v>
      </c>
      <c r="K871">
        <v>24</v>
      </c>
      <c r="L871">
        <v>20</v>
      </c>
      <c r="M871">
        <v>21.6</v>
      </c>
      <c r="N871">
        <v>33.9</v>
      </c>
      <c r="O871">
        <v>25.814900000000002</v>
      </c>
      <c r="P871">
        <v>17.301200000000001</v>
      </c>
      <c r="Q871">
        <v>24.168099999999999</v>
      </c>
      <c r="R871">
        <v>19.837599999999998</v>
      </c>
      <c r="T871" t="s">
        <v>796</v>
      </c>
      <c r="U871" t="s">
        <v>797</v>
      </c>
      <c r="V871" t="s">
        <v>73</v>
      </c>
      <c r="W871" t="s">
        <v>74</v>
      </c>
      <c r="Y871">
        <v>9</v>
      </c>
      <c r="Z871" t="s">
        <v>62</v>
      </c>
      <c r="AA871" t="s">
        <v>63</v>
      </c>
      <c r="AB871" t="s">
        <v>73</v>
      </c>
      <c r="AC871" t="s">
        <v>75</v>
      </c>
      <c r="AD871">
        <v>10</v>
      </c>
      <c r="AG871" t="s">
        <v>841</v>
      </c>
      <c r="AH871" t="s">
        <v>842</v>
      </c>
      <c r="AI871" t="s">
        <v>64</v>
      </c>
      <c r="AJ871" t="s">
        <v>65</v>
      </c>
      <c r="AK871" t="s">
        <v>66</v>
      </c>
      <c r="AL871" t="s">
        <v>67</v>
      </c>
      <c r="AS871">
        <v>2750</v>
      </c>
      <c r="AT871">
        <v>2750</v>
      </c>
      <c r="BN871" s="192" t="s">
        <v>1004</v>
      </c>
      <c r="BO871">
        <v>2</v>
      </c>
      <c r="BP871">
        <v>2</v>
      </c>
      <c r="BQ871">
        <v>31</v>
      </c>
      <c r="BR871" t="s">
        <v>110</v>
      </c>
      <c r="BT871" t="s">
        <v>998</v>
      </c>
      <c r="BU871" s="210">
        <v>44860</v>
      </c>
      <c r="BV871">
        <v>32355</v>
      </c>
      <c r="BY871" t="s">
        <v>63</v>
      </c>
      <c r="CB871" t="s">
        <v>63</v>
      </c>
      <c r="CC871" t="s">
        <v>63</v>
      </c>
      <c r="CD871" t="s">
        <v>1314</v>
      </c>
      <c r="CE871" t="s">
        <v>63</v>
      </c>
      <c r="CG871" t="s">
        <v>62</v>
      </c>
      <c r="CH871" t="s">
        <v>1166</v>
      </c>
      <c r="CI871" t="s">
        <v>63</v>
      </c>
      <c r="DJ871" t="s">
        <v>806</v>
      </c>
      <c r="DK871" t="s">
        <v>807</v>
      </c>
      <c r="DN871" t="s">
        <v>63</v>
      </c>
      <c r="DO871" t="s">
        <v>1272</v>
      </c>
      <c r="DP871" t="s">
        <v>62</v>
      </c>
      <c r="DQ871" t="s">
        <v>77</v>
      </c>
      <c r="DY871">
        <v>26</v>
      </c>
      <c r="EB871">
        <v>4</v>
      </c>
      <c r="EC871">
        <v>4</v>
      </c>
      <c r="EE871" t="s">
        <v>1315</v>
      </c>
      <c r="EF871">
        <v>5</v>
      </c>
      <c r="EV871">
        <v>5750</v>
      </c>
      <c r="EW871">
        <v>509</v>
      </c>
      <c r="EX871">
        <v>365</v>
      </c>
      <c r="EY871">
        <v>444</v>
      </c>
    </row>
    <row r="872" spans="1:155" x14ac:dyDescent="0.35">
      <c r="A872">
        <v>2023</v>
      </c>
      <c r="B872" t="s">
        <v>106</v>
      </c>
      <c r="C872" t="s">
        <v>106</v>
      </c>
      <c r="D872" t="s">
        <v>2353</v>
      </c>
      <c r="E872" t="s">
        <v>107</v>
      </c>
      <c r="F872">
        <v>505</v>
      </c>
      <c r="G872" s="209">
        <v>2</v>
      </c>
      <c r="H872">
        <v>4</v>
      </c>
      <c r="I872" t="s">
        <v>1158</v>
      </c>
      <c r="J872">
        <v>23</v>
      </c>
      <c r="K872">
        <v>32</v>
      </c>
      <c r="L872">
        <v>26</v>
      </c>
      <c r="M872">
        <v>29.2</v>
      </c>
      <c r="N872">
        <v>46.3</v>
      </c>
      <c r="O872">
        <v>35.020299999999999</v>
      </c>
      <c r="P872">
        <v>22.820399999999999</v>
      </c>
      <c r="Q872">
        <v>32.102800000000002</v>
      </c>
      <c r="R872">
        <v>26.233799999999999</v>
      </c>
      <c r="T872" t="s">
        <v>796</v>
      </c>
      <c r="U872" t="s">
        <v>797</v>
      </c>
      <c r="V872" t="s">
        <v>1058</v>
      </c>
      <c r="W872" t="s">
        <v>1059</v>
      </c>
      <c r="Y872">
        <v>8</v>
      </c>
      <c r="Z872" t="s">
        <v>62</v>
      </c>
      <c r="AA872" t="s">
        <v>63</v>
      </c>
      <c r="AB872" t="s">
        <v>73</v>
      </c>
      <c r="AC872" t="s">
        <v>75</v>
      </c>
      <c r="AD872">
        <v>10</v>
      </c>
      <c r="AG872" t="s">
        <v>841</v>
      </c>
      <c r="AH872" t="s">
        <v>842</v>
      </c>
      <c r="AI872" t="s">
        <v>64</v>
      </c>
      <c r="AJ872" t="s">
        <v>65</v>
      </c>
      <c r="AK872" t="s">
        <v>66</v>
      </c>
      <c r="AL872" t="s">
        <v>67</v>
      </c>
      <c r="AS872">
        <v>2100</v>
      </c>
      <c r="AT872">
        <v>2100</v>
      </c>
      <c r="BN872" s="192" t="s">
        <v>1004</v>
      </c>
      <c r="BO872">
        <v>2</v>
      </c>
      <c r="BP872">
        <v>2</v>
      </c>
      <c r="BQ872">
        <v>31</v>
      </c>
      <c r="BR872" t="s">
        <v>110</v>
      </c>
      <c r="BT872" t="s">
        <v>998</v>
      </c>
      <c r="BU872" s="210">
        <v>44775</v>
      </c>
      <c r="BV872">
        <v>31880</v>
      </c>
      <c r="BX872" t="s">
        <v>63</v>
      </c>
      <c r="BY872" t="s">
        <v>63</v>
      </c>
      <c r="CB872" t="s">
        <v>63</v>
      </c>
      <c r="CC872" t="s">
        <v>63</v>
      </c>
      <c r="CE872" t="s">
        <v>63</v>
      </c>
      <c r="CG872" t="s">
        <v>62</v>
      </c>
      <c r="CH872" t="s">
        <v>1166</v>
      </c>
      <c r="CI872" t="s">
        <v>62</v>
      </c>
      <c r="CJ872" t="s">
        <v>1453</v>
      </c>
      <c r="DJ872" t="s">
        <v>806</v>
      </c>
      <c r="DK872" t="s">
        <v>807</v>
      </c>
      <c r="DN872" t="s">
        <v>63</v>
      </c>
      <c r="DO872" t="s">
        <v>1454</v>
      </c>
      <c r="DP872" t="s">
        <v>62</v>
      </c>
      <c r="DQ872" t="s">
        <v>77</v>
      </c>
      <c r="DR872" t="s">
        <v>2353</v>
      </c>
      <c r="DY872">
        <v>35.299999999999997</v>
      </c>
      <c r="EB872">
        <v>5</v>
      </c>
      <c r="EC872">
        <v>5</v>
      </c>
      <c r="EE872" t="s">
        <v>1455</v>
      </c>
      <c r="EF872">
        <v>5</v>
      </c>
      <c r="EV872">
        <v>2500</v>
      </c>
      <c r="EW872">
        <v>388</v>
      </c>
      <c r="EX872">
        <v>276</v>
      </c>
      <c r="EY872">
        <v>337</v>
      </c>
    </row>
    <row r="873" spans="1:155" x14ac:dyDescent="0.35">
      <c r="A873">
        <v>2023</v>
      </c>
      <c r="B873" t="s">
        <v>106</v>
      </c>
      <c r="C873" t="s">
        <v>106</v>
      </c>
      <c r="D873" t="s">
        <v>2354</v>
      </c>
      <c r="E873" t="s">
        <v>107</v>
      </c>
      <c r="F873">
        <v>751</v>
      </c>
      <c r="G873" s="209">
        <v>2</v>
      </c>
      <c r="H873">
        <v>4</v>
      </c>
      <c r="I873" t="s">
        <v>1158</v>
      </c>
      <c r="J873">
        <v>22</v>
      </c>
      <c r="K873">
        <v>30</v>
      </c>
      <c r="L873">
        <v>25</v>
      </c>
      <c r="M873">
        <v>28.1</v>
      </c>
      <c r="N873">
        <v>42.4</v>
      </c>
      <c r="O873">
        <v>33.127800000000001</v>
      </c>
      <c r="P873">
        <v>22.0382</v>
      </c>
      <c r="Q873">
        <v>29.654499999999999</v>
      </c>
      <c r="R873">
        <v>24.918099999999999</v>
      </c>
      <c r="T873" t="s">
        <v>796</v>
      </c>
      <c r="U873" t="s">
        <v>797</v>
      </c>
      <c r="V873" t="s">
        <v>1058</v>
      </c>
      <c r="W873" t="s">
        <v>1059</v>
      </c>
      <c r="Y873">
        <v>8</v>
      </c>
      <c r="Z873" t="s">
        <v>62</v>
      </c>
      <c r="AA873" t="s">
        <v>63</v>
      </c>
      <c r="AB873" t="s">
        <v>73</v>
      </c>
      <c r="AC873" t="s">
        <v>75</v>
      </c>
      <c r="AD873">
        <v>10</v>
      </c>
      <c r="AG873" t="s">
        <v>841</v>
      </c>
      <c r="AH873" t="s">
        <v>842</v>
      </c>
      <c r="AI873" t="s">
        <v>64</v>
      </c>
      <c r="AJ873" t="s">
        <v>65</v>
      </c>
      <c r="AK873" t="s">
        <v>66</v>
      </c>
      <c r="AL873" t="s">
        <v>67</v>
      </c>
      <c r="AS873">
        <v>2200</v>
      </c>
      <c r="AT873">
        <v>2200</v>
      </c>
      <c r="BN873" s="192" t="s">
        <v>1004</v>
      </c>
      <c r="BO873">
        <v>2</v>
      </c>
      <c r="BP873">
        <v>2</v>
      </c>
      <c r="BQ873">
        <v>31</v>
      </c>
      <c r="BR873" t="s">
        <v>110</v>
      </c>
      <c r="BT873" t="s">
        <v>998</v>
      </c>
      <c r="BU873" s="210">
        <v>44773</v>
      </c>
      <c r="BV873">
        <v>31879</v>
      </c>
      <c r="BX873" t="s">
        <v>63</v>
      </c>
      <c r="BY873" t="s">
        <v>63</v>
      </c>
      <c r="CB873" t="s">
        <v>63</v>
      </c>
      <c r="CC873" t="s">
        <v>63</v>
      </c>
      <c r="CE873" t="s">
        <v>63</v>
      </c>
      <c r="CG873" t="s">
        <v>62</v>
      </c>
      <c r="CH873" t="s">
        <v>1166</v>
      </c>
      <c r="CI873" t="s">
        <v>62</v>
      </c>
      <c r="CJ873" t="s">
        <v>1453</v>
      </c>
      <c r="DJ873" t="s">
        <v>806</v>
      </c>
      <c r="DK873" t="s">
        <v>807</v>
      </c>
      <c r="DN873" t="s">
        <v>63</v>
      </c>
      <c r="DO873" t="s">
        <v>1454</v>
      </c>
      <c r="DP873" t="s">
        <v>62</v>
      </c>
      <c r="DQ873" t="s">
        <v>77</v>
      </c>
      <c r="DR873" t="s">
        <v>2354</v>
      </c>
      <c r="DY873">
        <v>33.4</v>
      </c>
      <c r="EB873">
        <v>5</v>
      </c>
      <c r="EC873">
        <v>5</v>
      </c>
      <c r="EE873" t="s">
        <v>1455</v>
      </c>
      <c r="EF873">
        <v>5</v>
      </c>
      <c r="EV873">
        <v>3000</v>
      </c>
      <c r="EW873">
        <v>402</v>
      </c>
      <c r="EX873">
        <v>299</v>
      </c>
      <c r="EY873">
        <v>355</v>
      </c>
    </row>
    <row r="874" spans="1:155" x14ac:dyDescent="0.35">
      <c r="A874">
        <v>2023</v>
      </c>
      <c r="B874" t="s">
        <v>106</v>
      </c>
      <c r="C874" t="s">
        <v>106</v>
      </c>
      <c r="D874" t="s">
        <v>2355</v>
      </c>
      <c r="E874" t="s">
        <v>107</v>
      </c>
      <c r="F874">
        <v>130</v>
      </c>
      <c r="G874" s="209">
        <v>2</v>
      </c>
      <c r="H874">
        <v>4</v>
      </c>
      <c r="I874" t="s">
        <v>1165</v>
      </c>
      <c r="J874">
        <v>20</v>
      </c>
      <c r="K874">
        <v>26</v>
      </c>
      <c r="L874">
        <v>22</v>
      </c>
      <c r="M874">
        <v>25.2</v>
      </c>
      <c r="N874">
        <v>37.200000000000003</v>
      </c>
      <c r="O874">
        <v>29.479199999999999</v>
      </c>
      <c r="P874">
        <v>19.949400000000001</v>
      </c>
      <c r="Q874">
        <v>26.3231</v>
      </c>
      <c r="R874">
        <v>22.3889</v>
      </c>
      <c r="T874" t="s">
        <v>796</v>
      </c>
      <c r="U874" t="s">
        <v>797</v>
      </c>
      <c r="V874" t="s">
        <v>73</v>
      </c>
      <c r="W874" t="s">
        <v>74</v>
      </c>
      <c r="Y874">
        <v>9</v>
      </c>
      <c r="Z874" t="s">
        <v>62</v>
      </c>
      <c r="AA874" t="s">
        <v>63</v>
      </c>
      <c r="AB874" t="s">
        <v>73</v>
      </c>
      <c r="AC874" t="s">
        <v>75</v>
      </c>
      <c r="AD874">
        <v>10</v>
      </c>
      <c r="AG874" t="s">
        <v>841</v>
      </c>
      <c r="AH874" t="s">
        <v>842</v>
      </c>
      <c r="AI874" t="s">
        <v>64</v>
      </c>
      <c r="AJ874" t="s">
        <v>65</v>
      </c>
      <c r="AK874" t="s">
        <v>66</v>
      </c>
      <c r="AL874" t="s">
        <v>67</v>
      </c>
      <c r="AS874">
        <v>2500</v>
      </c>
      <c r="AT874">
        <v>2500</v>
      </c>
      <c r="BN874" s="192" t="s">
        <v>1004</v>
      </c>
      <c r="BO874">
        <v>2</v>
      </c>
      <c r="BP874">
        <v>2</v>
      </c>
      <c r="BQ874">
        <v>31</v>
      </c>
      <c r="BR874" t="s">
        <v>110</v>
      </c>
      <c r="BT874" t="s">
        <v>998</v>
      </c>
      <c r="BU874" s="210">
        <v>44839</v>
      </c>
      <c r="BV874">
        <v>32213</v>
      </c>
      <c r="BX874" t="s">
        <v>63</v>
      </c>
      <c r="BY874" t="s">
        <v>63</v>
      </c>
      <c r="CB874" t="s">
        <v>63</v>
      </c>
      <c r="CC874" t="s">
        <v>63</v>
      </c>
      <c r="CD874" t="s">
        <v>1329</v>
      </c>
      <c r="CE874" t="s">
        <v>63</v>
      </c>
      <c r="CG874" t="s">
        <v>62</v>
      </c>
      <c r="CH874" t="s">
        <v>1166</v>
      </c>
      <c r="CI874" t="s">
        <v>63</v>
      </c>
      <c r="DJ874" t="s">
        <v>806</v>
      </c>
      <c r="DK874" t="s">
        <v>807</v>
      </c>
      <c r="DN874" t="s">
        <v>63</v>
      </c>
      <c r="DO874" t="s">
        <v>843</v>
      </c>
      <c r="DP874" t="s">
        <v>62</v>
      </c>
      <c r="DQ874" t="s">
        <v>77</v>
      </c>
      <c r="DY874">
        <v>29.7</v>
      </c>
      <c r="EB874">
        <v>5</v>
      </c>
      <c r="EC874">
        <v>5</v>
      </c>
      <c r="EE874" t="s">
        <v>1330</v>
      </c>
      <c r="EF874">
        <v>6</v>
      </c>
      <c r="EV874">
        <v>4500</v>
      </c>
      <c r="EW874">
        <v>445</v>
      </c>
      <c r="EX874">
        <v>338</v>
      </c>
      <c r="EY874">
        <v>397</v>
      </c>
    </row>
    <row r="875" spans="1:155" x14ac:dyDescent="0.35">
      <c r="A875">
        <v>2023</v>
      </c>
      <c r="B875" t="s">
        <v>106</v>
      </c>
      <c r="C875" t="s">
        <v>106</v>
      </c>
      <c r="D875" t="s">
        <v>2356</v>
      </c>
      <c r="E875" t="s">
        <v>107</v>
      </c>
      <c r="F875">
        <v>414</v>
      </c>
      <c r="G875" s="209">
        <v>2</v>
      </c>
      <c r="H875">
        <v>4</v>
      </c>
      <c r="I875" t="s">
        <v>1165</v>
      </c>
      <c r="J875">
        <v>20</v>
      </c>
      <c r="K875">
        <v>25</v>
      </c>
      <c r="L875">
        <v>22</v>
      </c>
      <c r="M875">
        <v>25</v>
      </c>
      <c r="N875">
        <v>38.700000000000003</v>
      </c>
      <c r="O875">
        <v>29.737200000000001</v>
      </c>
      <c r="P875">
        <v>19.803899999999999</v>
      </c>
      <c r="Q875">
        <v>25.251899999999999</v>
      </c>
      <c r="R875">
        <v>21.933299999999999</v>
      </c>
      <c r="T875" t="s">
        <v>796</v>
      </c>
      <c r="U875" t="s">
        <v>797</v>
      </c>
      <c r="V875" t="s">
        <v>73</v>
      </c>
      <c r="W875" t="s">
        <v>74</v>
      </c>
      <c r="Y875">
        <v>9</v>
      </c>
      <c r="Z875" t="s">
        <v>62</v>
      </c>
      <c r="AA875" t="s">
        <v>63</v>
      </c>
      <c r="AB875" t="s">
        <v>71</v>
      </c>
      <c r="AC875" t="s">
        <v>72</v>
      </c>
      <c r="AD875">
        <v>10</v>
      </c>
      <c r="AG875" t="s">
        <v>841</v>
      </c>
      <c r="AH875" t="s">
        <v>842</v>
      </c>
      <c r="AI875" t="s">
        <v>64</v>
      </c>
      <c r="AJ875" t="s">
        <v>65</v>
      </c>
      <c r="AK875" t="s">
        <v>66</v>
      </c>
      <c r="AL875" t="s">
        <v>67</v>
      </c>
      <c r="AS875">
        <v>2500</v>
      </c>
      <c r="AT875">
        <v>2500</v>
      </c>
      <c r="BN875" s="192" t="s">
        <v>1004</v>
      </c>
      <c r="BO875">
        <v>2</v>
      </c>
      <c r="BP875">
        <v>2</v>
      </c>
      <c r="BQ875">
        <v>31</v>
      </c>
      <c r="BR875" t="s">
        <v>110</v>
      </c>
      <c r="BT875" t="s">
        <v>1289</v>
      </c>
      <c r="BU875" s="210">
        <v>44825</v>
      </c>
      <c r="BV875">
        <v>32163</v>
      </c>
      <c r="BY875" t="s">
        <v>63</v>
      </c>
      <c r="CB875" t="s">
        <v>63</v>
      </c>
      <c r="CC875" t="s">
        <v>63</v>
      </c>
      <c r="CD875" t="s">
        <v>2357</v>
      </c>
      <c r="CE875" t="s">
        <v>63</v>
      </c>
      <c r="CG875" t="s">
        <v>62</v>
      </c>
      <c r="CH875" t="s">
        <v>1166</v>
      </c>
      <c r="CI875" t="s">
        <v>62</v>
      </c>
      <c r="CJ875" t="s">
        <v>1435</v>
      </c>
      <c r="DJ875" t="s">
        <v>806</v>
      </c>
      <c r="DK875" t="s">
        <v>807</v>
      </c>
      <c r="DN875" t="s">
        <v>63</v>
      </c>
      <c r="DO875" t="s">
        <v>1272</v>
      </c>
      <c r="DP875" t="s">
        <v>62</v>
      </c>
      <c r="DQ875" t="s">
        <v>77</v>
      </c>
      <c r="DR875" t="s">
        <v>2356</v>
      </c>
      <c r="DY875">
        <v>29.9</v>
      </c>
      <c r="EB875">
        <v>5</v>
      </c>
      <c r="EC875">
        <v>5</v>
      </c>
      <c r="EE875" t="s">
        <v>2358</v>
      </c>
      <c r="EF875">
        <v>5</v>
      </c>
      <c r="EV875">
        <v>4500</v>
      </c>
      <c r="EW875">
        <v>444</v>
      </c>
      <c r="EX875">
        <v>348</v>
      </c>
      <c r="EY875">
        <v>401</v>
      </c>
    </row>
    <row r="876" spans="1:155" x14ac:dyDescent="0.35">
      <c r="A876">
        <v>2023</v>
      </c>
      <c r="B876" t="s">
        <v>106</v>
      </c>
      <c r="C876" t="s">
        <v>106</v>
      </c>
      <c r="D876" t="s">
        <v>2359</v>
      </c>
      <c r="E876" t="s">
        <v>107</v>
      </c>
      <c r="F876">
        <v>415</v>
      </c>
      <c r="G876" s="209">
        <v>2</v>
      </c>
      <c r="H876">
        <v>4</v>
      </c>
      <c r="I876" t="s">
        <v>1165</v>
      </c>
      <c r="J876">
        <v>20</v>
      </c>
      <c r="K876">
        <v>24</v>
      </c>
      <c r="L876">
        <v>21</v>
      </c>
      <c r="M876">
        <v>24.6</v>
      </c>
      <c r="N876">
        <v>37.200000000000003</v>
      </c>
      <c r="O876">
        <v>29.023800000000001</v>
      </c>
      <c r="P876">
        <v>19.5124</v>
      </c>
      <c r="Q876">
        <v>24.3813</v>
      </c>
      <c r="R876">
        <v>21.439</v>
      </c>
      <c r="T876" t="s">
        <v>796</v>
      </c>
      <c r="U876" t="s">
        <v>797</v>
      </c>
      <c r="V876" t="s">
        <v>73</v>
      </c>
      <c r="W876" t="s">
        <v>74</v>
      </c>
      <c r="Y876">
        <v>9</v>
      </c>
      <c r="Z876" t="s">
        <v>62</v>
      </c>
      <c r="AA876" t="s">
        <v>63</v>
      </c>
      <c r="AB876" t="s">
        <v>73</v>
      </c>
      <c r="AC876" t="s">
        <v>75</v>
      </c>
      <c r="AD876">
        <v>10</v>
      </c>
      <c r="AG876" t="s">
        <v>841</v>
      </c>
      <c r="AH876" t="s">
        <v>842</v>
      </c>
      <c r="AI876" t="s">
        <v>64</v>
      </c>
      <c r="AJ876" t="s">
        <v>65</v>
      </c>
      <c r="AK876" t="s">
        <v>66</v>
      </c>
      <c r="AL876" t="s">
        <v>67</v>
      </c>
      <c r="AS876">
        <v>2600</v>
      </c>
      <c r="AT876">
        <v>2600</v>
      </c>
      <c r="BN876" s="192" t="s">
        <v>1004</v>
      </c>
      <c r="BO876">
        <v>2</v>
      </c>
      <c r="BP876">
        <v>2</v>
      </c>
      <c r="BQ876">
        <v>31</v>
      </c>
      <c r="BR876" t="s">
        <v>110</v>
      </c>
      <c r="BT876" t="s">
        <v>1289</v>
      </c>
      <c r="BU876" s="210">
        <v>44826</v>
      </c>
      <c r="BV876">
        <v>32166</v>
      </c>
      <c r="BY876" t="s">
        <v>63</v>
      </c>
      <c r="CB876" t="s">
        <v>63</v>
      </c>
      <c r="CC876" t="s">
        <v>63</v>
      </c>
      <c r="CD876" t="s">
        <v>2357</v>
      </c>
      <c r="CE876" t="s">
        <v>63</v>
      </c>
      <c r="CG876" t="s">
        <v>62</v>
      </c>
      <c r="CH876" t="s">
        <v>1166</v>
      </c>
      <c r="CI876" t="s">
        <v>62</v>
      </c>
      <c r="CJ876" t="s">
        <v>1435</v>
      </c>
      <c r="DJ876" t="s">
        <v>806</v>
      </c>
      <c r="DK876" t="s">
        <v>807</v>
      </c>
      <c r="DN876" t="s">
        <v>63</v>
      </c>
      <c r="DO876" t="s">
        <v>1272</v>
      </c>
      <c r="DP876" t="s">
        <v>62</v>
      </c>
      <c r="DQ876" t="s">
        <v>77</v>
      </c>
      <c r="DR876" t="s">
        <v>2359</v>
      </c>
      <c r="DY876">
        <v>29.2</v>
      </c>
      <c r="EB876">
        <v>4</v>
      </c>
      <c r="EC876">
        <v>4</v>
      </c>
      <c r="EE876" t="s">
        <v>2358</v>
      </c>
      <c r="EF876">
        <v>5</v>
      </c>
      <c r="EV876">
        <v>5000</v>
      </c>
      <c r="EW876">
        <v>454</v>
      </c>
      <c r="EX876">
        <v>362</v>
      </c>
      <c r="EY876">
        <v>413</v>
      </c>
    </row>
    <row r="877" spans="1:155" x14ac:dyDescent="0.35">
      <c r="A877">
        <v>2023</v>
      </c>
      <c r="B877" t="s">
        <v>59</v>
      </c>
      <c r="C877" t="s">
        <v>2149</v>
      </c>
      <c r="D877" t="s">
        <v>2360</v>
      </c>
      <c r="E877" t="s">
        <v>61</v>
      </c>
      <c r="F877">
        <v>85</v>
      </c>
      <c r="G877" s="209">
        <v>2.5</v>
      </c>
      <c r="H877">
        <v>4</v>
      </c>
      <c r="I877" t="s">
        <v>1673</v>
      </c>
      <c r="J877">
        <v>24</v>
      </c>
      <c r="K877">
        <v>30</v>
      </c>
      <c r="L877">
        <v>26</v>
      </c>
      <c r="M877">
        <v>31.516999999999999</v>
      </c>
      <c r="N877">
        <v>44.089700000000001</v>
      </c>
      <c r="O877">
        <v>36.156700000000001</v>
      </c>
      <c r="P877">
        <v>24.450099999999999</v>
      </c>
      <c r="Q877">
        <v>30</v>
      </c>
      <c r="R877">
        <v>26</v>
      </c>
      <c r="T877" t="s">
        <v>852</v>
      </c>
      <c r="U877" t="s">
        <v>853</v>
      </c>
      <c r="V877" t="s">
        <v>895</v>
      </c>
      <c r="W877" t="s">
        <v>896</v>
      </c>
      <c r="Y877">
        <v>8</v>
      </c>
      <c r="Z877" t="s">
        <v>62</v>
      </c>
      <c r="AA877" t="s">
        <v>63</v>
      </c>
      <c r="AB877">
        <v>4</v>
      </c>
      <c r="AC877" t="s">
        <v>114</v>
      </c>
      <c r="AD877">
        <v>15</v>
      </c>
      <c r="AG877" t="s">
        <v>856</v>
      </c>
      <c r="AH877" t="s">
        <v>857</v>
      </c>
      <c r="AI877" t="s">
        <v>64</v>
      </c>
      <c r="AJ877" t="s">
        <v>65</v>
      </c>
      <c r="AK877" t="s">
        <v>66</v>
      </c>
      <c r="AL877" t="s">
        <v>67</v>
      </c>
      <c r="AS877">
        <v>1700</v>
      </c>
      <c r="AT877">
        <v>1700</v>
      </c>
      <c r="BN877" s="192" t="s">
        <v>1004</v>
      </c>
      <c r="BO877">
        <v>2</v>
      </c>
      <c r="BP877">
        <v>2</v>
      </c>
      <c r="BQ877">
        <v>31</v>
      </c>
      <c r="BR877" t="s">
        <v>110</v>
      </c>
      <c r="BT877" t="s">
        <v>998</v>
      </c>
      <c r="BU877" s="210">
        <v>44805</v>
      </c>
      <c r="BV877">
        <v>31899</v>
      </c>
      <c r="BX877" t="s">
        <v>63</v>
      </c>
      <c r="CB877" t="s">
        <v>63</v>
      </c>
      <c r="CC877" t="s">
        <v>63</v>
      </c>
      <c r="CE877" t="s">
        <v>63</v>
      </c>
      <c r="CG877" t="s">
        <v>62</v>
      </c>
      <c r="CH877" t="s">
        <v>2151</v>
      </c>
      <c r="CI877" t="s">
        <v>63</v>
      </c>
      <c r="DJ877" t="s">
        <v>806</v>
      </c>
      <c r="DK877" t="s">
        <v>807</v>
      </c>
      <c r="DN877" t="s">
        <v>63</v>
      </c>
      <c r="DO877" t="s">
        <v>1116</v>
      </c>
      <c r="DP877" t="s">
        <v>63</v>
      </c>
      <c r="DQ877" t="s">
        <v>69</v>
      </c>
      <c r="EB877">
        <v>5</v>
      </c>
      <c r="EC877">
        <v>5</v>
      </c>
      <c r="EE877" t="s">
        <v>2361</v>
      </c>
      <c r="EF877">
        <v>6</v>
      </c>
      <c r="EV877">
        <v>500</v>
      </c>
      <c r="EW877">
        <v>364</v>
      </c>
      <c r="EX877">
        <v>297</v>
      </c>
      <c r="EY877">
        <v>342</v>
      </c>
    </row>
    <row r="878" spans="1:155" x14ac:dyDescent="0.35">
      <c r="A878">
        <v>2023</v>
      </c>
      <c r="B878" t="s">
        <v>1458</v>
      </c>
      <c r="C878" t="s">
        <v>1459</v>
      </c>
      <c r="D878" t="s">
        <v>2362</v>
      </c>
      <c r="E878" t="s">
        <v>1461</v>
      </c>
      <c r="F878">
        <v>231</v>
      </c>
      <c r="G878" s="209">
        <v>1.5</v>
      </c>
      <c r="H878">
        <v>4</v>
      </c>
      <c r="I878" t="s">
        <v>1673</v>
      </c>
      <c r="J878">
        <v>25</v>
      </c>
      <c r="K878">
        <v>26</v>
      </c>
      <c r="L878">
        <v>25</v>
      </c>
      <c r="M878">
        <v>31.665400000000002</v>
      </c>
      <c r="N878">
        <v>39.809199999999997</v>
      </c>
      <c r="O878">
        <v>34.875999999999998</v>
      </c>
      <c r="P878">
        <v>24.553599999999999</v>
      </c>
      <c r="Q878">
        <v>26.382999999999999</v>
      </c>
      <c r="R878">
        <v>25.3444</v>
      </c>
      <c r="T878" t="s">
        <v>796</v>
      </c>
      <c r="U878" t="s">
        <v>797</v>
      </c>
      <c r="V878" t="s">
        <v>895</v>
      </c>
      <c r="W878" t="s">
        <v>896</v>
      </c>
      <c r="Y878">
        <v>8</v>
      </c>
      <c r="Z878" t="s">
        <v>62</v>
      </c>
      <c r="AA878" t="s">
        <v>63</v>
      </c>
      <c r="AB878">
        <v>4</v>
      </c>
      <c r="AC878" t="s">
        <v>114</v>
      </c>
      <c r="AD878">
        <v>10</v>
      </c>
      <c r="AG878" t="s">
        <v>856</v>
      </c>
      <c r="AH878" t="s">
        <v>857</v>
      </c>
      <c r="AI878" t="s">
        <v>64</v>
      </c>
      <c r="AJ878" t="s">
        <v>65</v>
      </c>
      <c r="AK878" t="s">
        <v>66</v>
      </c>
      <c r="AL878" t="s">
        <v>67</v>
      </c>
      <c r="AS878">
        <v>1750</v>
      </c>
      <c r="AT878">
        <v>1750</v>
      </c>
      <c r="BN878" s="192" t="s">
        <v>1004</v>
      </c>
      <c r="BO878">
        <v>2</v>
      </c>
      <c r="BP878">
        <v>2</v>
      </c>
      <c r="BQ878">
        <v>31</v>
      </c>
      <c r="BR878" t="s">
        <v>110</v>
      </c>
      <c r="BT878" t="s">
        <v>1289</v>
      </c>
      <c r="BU878" s="210">
        <v>44652</v>
      </c>
      <c r="BV878">
        <v>31004</v>
      </c>
      <c r="BX878" t="s">
        <v>63</v>
      </c>
      <c r="BY878" t="s">
        <v>63</v>
      </c>
      <c r="CB878" t="s">
        <v>63</v>
      </c>
      <c r="CC878" t="s">
        <v>63</v>
      </c>
      <c r="CE878" t="s">
        <v>63</v>
      </c>
      <c r="CG878" t="s">
        <v>62</v>
      </c>
      <c r="CH878" t="s">
        <v>2154</v>
      </c>
      <c r="CI878" t="s">
        <v>63</v>
      </c>
      <c r="DJ878" t="s">
        <v>806</v>
      </c>
      <c r="DK878" t="s">
        <v>807</v>
      </c>
      <c r="DN878" t="s">
        <v>63</v>
      </c>
      <c r="DO878" t="s">
        <v>825</v>
      </c>
      <c r="DP878" t="s">
        <v>63</v>
      </c>
      <c r="DQ878" t="s">
        <v>69</v>
      </c>
      <c r="DY878">
        <v>35.1</v>
      </c>
      <c r="EB878">
        <v>5</v>
      </c>
      <c r="EC878">
        <v>5</v>
      </c>
      <c r="EE878" t="s">
        <v>2155</v>
      </c>
      <c r="EF878">
        <v>5</v>
      </c>
      <c r="EV878">
        <v>750</v>
      </c>
      <c r="EW878">
        <v>360</v>
      </c>
      <c r="EX878">
        <v>332</v>
      </c>
      <c r="EY878">
        <v>347</v>
      </c>
    </row>
    <row r="879" spans="1:155" x14ac:dyDescent="0.35">
      <c r="A879">
        <v>2023</v>
      </c>
      <c r="B879" t="s">
        <v>1458</v>
      </c>
      <c r="C879" t="s">
        <v>1459</v>
      </c>
      <c r="D879" t="s">
        <v>2363</v>
      </c>
      <c r="E879" t="s">
        <v>1461</v>
      </c>
      <c r="F879">
        <v>233</v>
      </c>
      <c r="G879" s="209">
        <v>1.5</v>
      </c>
      <c r="H879">
        <v>4</v>
      </c>
      <c r="I879" t="s">
        <v>1673</v>
      </c>
      <c r="J879">
        <v>25</v>
      </c>
      <c r="K879">
        <v>28</v>
      </c>
      <c r="L879">
        <v>26</v>
      </c>
      <c r="M879">
        <v>32.360599999999998</v>
      </c>
      <c r="N879">
        <v>40.918900000000001</v>
      </c>
      <c r="O879">
        <v>35.722799999999999</v>
      </c>
      <c r="P879">
        <v>25.037500000000001</v>
      </c>
      <c r="Q879">
        <v>27.660399999999999</v>
      </c>
      <c r="R879">
        <v>26.153500000000001</v>
      </c>
      <c r="T879" t="s">
        <v>796</v>
      </c>
      <c r="U879" t="s">
        <v>797</v>
      </c>
      <c r="V879" t="s">
        <v>895</v>
      </c>
      <c r="W879" t="s">
        <v>896</v>
      </c>
      <c r="Y879">
        <v>8</v>
      </c>
      <c r="Z879" t="s">
        <v>62</v>
      </c>
      <c r="AA879" t="s">
        <v>63</v>
      </c>
      <c r="AB879">
        <v>4</v>
      </c>
      <c r="AC879" t="s">
        <v>114</v>
      </c>
      <c r="AD879">
        <v>10</v>
      </c>
      <c r="AG879" t="s">
        <v>856</v>
      </c>
      <c r="AH879" t="s">
        <v>857</v>
      </c>
      <c r="AI879" t="s">
        <v>64</v>
      </c>
      <c r="AJ879" t="s">
        <v>65</v>
      </c>
      <c r="AK879" t="s">
        <v>66</v>
      </c>
      <c r="AL879" t="s">
        <v>67</v>
      </c>
      <c r="AS879">
        <v>1700</v>
      </c>
      <c r="AT879">
        <v>1700</v>
      </c>
      <c r="BN879" s="192" t="s">
        <v>1004</v>
      </c>
      <c r="BO879">
        <v>2</v>
      </c>
      <c r="BP879">
        <v>2</v>
      </c>
      <c r="BQ879">
        <v>31</v>
      </c>
      <c r="BR879" t="s">
        <v>110</v>
      </c>
      <c r="BT879" t="s">
        <v>1289</v>
      </c>
      <c r="BU879" s="210">
        <v>44652</v>
      </c>
      <c r="BV879">
        <v>31007</v>
      </c>
      <c r="BX879" t="s">
        <v>62</v>
      </c>
      <c r="BY879" t="s">
        <v>63</v>
      </c>
      <c r="CB879" t="s">
        <v>63</v>
      </c>
      <c r="CC879" t="s">
        <v>63</v>
      </c>
      <c r="CE879" t="s">
        <v>63</v>
      </c>
      <c r="CG879" t="s">
        <v>62</v>
      </c>
      <c r="CH879" t="s">
        <v>2154</v>
      </c>
      <c r="CI879" t="s">
        <v>63</v>
      </c>
      <c r="DJ879" t="s">
        <v>806</v>
      </c>
      <c r="DK879" t="s">
        <v>807</v>
      </c>
      <c r="DN879" t="s">
        <v>63</v>
      </c>
      <c r="DO879" t="s">
        <v>825</v>
      </c>
      <c r="DP879" t="s">
        <v>63</v>
      </c>
      <c r="DQ879" t="s">
        <v>69</v>
      </c>
      <c r="DY879">
        <v>35.9</v>
      </c>
      <c r="EB879">
        <v>5</v>
      </c>
      <c r="EC879">
        <v>5</v>
      </c>
      <c r="EE879" t="s">
        <v>2155</v>
      </c>
      <c r="EF879">
        <v>5</v>
      </c>
      <c r="EV879">
        <v>500</v>
      </c>
      <c r="EW879">
        <v>353</v>
      </c>
      <c r="EX879">
        <v>318</v>
      </c>
      <c r="EY879">
        <v>337</v>
      </c>
    </row>
    <row r="880" spans="1:155" x14ac:dyDescent="0.35">
      <c r="A880">
        <v>2023</v>
      </c>
      <c r="B880" t="s">
        <v>1458</v>
      </c>
      <c r="C880" t="s">
        <v>1459</v>
      </c>
      <c r="D880" t="s">
        <v>2364</v>
      </c>
      <c r="E880" t="s">
        <v>1461</v>
      </c>
      <c r="F880">
        <v>224</v>
      </c>
      <c r="G880" s="209">
        <v>2</v>
      </c>
      <c r="H880">
        <v>4</v>
      </c>
      <c r="I880" t="s">
        <v>894</v>
      </c>
      <c r="J880">
        <v>23</v>
      </c>
      <c r="K880">
        <v>29</v>
      </c>
      <c r="L880">
        <v>26</v>
      </c>
      <c r="M880">
        <v>30.1356</v>
      </c>
      <c r="N880">
        <v>41.816899999999997</v>
      </c>
      <c r="O880">
        <v>34.468400000000003</v>
      </c>
      <c r="P880">
        <v>23.481300000000001</v>
      </c>
      <c r="Q880">
        <v>29.284800000000001</v>
      </c>
      <c r="R880">
        <v>25.7804</v>
      </c>
      <c r="T880" t="s">
        <v>852</v>
      </c>
      <c r="U880" t="s">
        <v>853</v>
      </c>
      <c r="V880" t="s">
        <v>895</v>
      </c>
      <c r="W880" t="s">
        <v>896</v>
      </c>
      <c r="Y880">
        <v>6</v>
      </c>
      <c r="Z880" t="s">
        <v>62</v>
      </c>
      <c r="AA880" t="s">
        <v>63</v>
      </c>
      <c r="AB880">
        <v>4</v>
      </c>
      <c r="AC880" t="s">
        <v>114</v>
      </c>
      <c r="AD880">
        <v>10</v>
      </c>
      <c r="AG880" t="s">
        <v>856</v>
      </c>
      <c r="AH880" t="s">
        <v>857</v>
      </c>
      <c r="AI880" t="s">
        <v>64</v>
      </c>
      <c r="AJ880" t="s">
        <v>65</v>
      </c>
      <c r="AK880" t="s">
        <v>66</v>
      </c>
      <c r="AL880" t="s">
        <v>67</v>
      </c>
      <c r="AS880">
        <v>1700</v>
      </c>
      <c r="AT880">
        <v>1700</v>
      </c>
      <c r="BO880">
        <v>2</v>
      </c>
      <c r="BP880">
        <v>2</v>
      </c>
      <c r="BQ880">
        <v>31</v>
      </c>
      <c r="BR880" t="s">
        <v>110</v>
      </c>
      <c r="BT880" t="s">
        <v>998</v>
      </c>
      <c r="BU880" s="210">
        <v>44866</v>
      </c>
      <c r="BV880">
        <v>32129</v>
      </c>
      <c r="BX880" t="s">
        <v>63</v>
      </c>
      <c r="BY880" t="s">
        <v>63</v>
      </c>
      <c r="CB880" t="s">
        <v>63</v>
      </c>
      <c r="CC880" t="s">
        <v>63</v>
      </c>
      <c r="CE880" t="s">
        <v>63</v>
      </c>
      <c r="CG880" t="s">
        <v>62</v>
      </c>
      <c r="CH880" t="s">
        <v>2154</v>
      </c>
      <c r="CI880" t="s">
        <v>63</v>
      </c>
      <c r="DJ880" t="s">
        <v>864</v>
      </c>
      <c r="DK880" t="s">
        <v>865</v>
      </c>
      <c r="DN880" t="s">
        <v>63</v>
      </c>
      <c r="DO880" t="s">
        <v>825</v>
      </c>
      <c r="DP880" t="s">
        <v>63</v>
      </c>
      <c r="DQ880" t="s">
        <v>69</v>
      </c>
      <c r="DY880">
        <v>34.700000000000003</v>
      </c>
      <c r="EB880">
        <v>5</v>
      </c>
      <c r="EC880">
        <v>5</v>
      </c>
      <c r="EE880" t="s">
        <v>2158</v>
      </c>
      <c r="EF880">
        <v>5</v>
      </c>
      <c r="EV880">
        <v>500</v>
      </c>
      <c r="EW880">
        <v>377</v>
      </c>
      <c r="EX880">
        <v>302</v>
      </c>
      <c r="EY880">
        <v>343</v>
      </c>
    </row>
    <row r="881" spans="1:165" x14ac:dyDescent="0.35">
      <c r="A881">
        <v>2023</v>
      </c>
      <c r="B881" t="s">
        <v>1458</v>
      </c>
      <c r="C881" t="s">
        <v>1459</v>
      </c>
      <c r="D881" t="s">
        <v>2364</v>
      </c>
      <c r="E881" t="s">
        <v>1461</v>
      </c>
      <c r="F881">
        <v>226</v>
      </c>
      <c r="G881" s="209">
        <v>2.4</v>
      </c>
      <c r="H881">
        <v>4</v>
      </c>
      <c r="I881" t="s">
        <v>894</v>
      </c>
      <c r="J881">
        <v>23</v>
      </c>
      <c r="K881">
        <v>28</v>
      </c>
      <c r="L881">
        <v>25</v>
      </c>
      <c r="M881">
        <v>29.531199999999998</v>
      </c>
      <c r="N881">
        <v>40.496499999999997</v>
      </c>
      <c r="O881">
        <v>33.628799999999998</v>
      </c>
      <c r="P881">
        <v>23.0548</v>
      </c>
      <c r="Q881">
        <v>28.444099999999999</v>
      </c>
      <c r="R881">
        <v>25.203700000000001</v>
      </c>
      <c r="T881" t="s">
        <v>852</v>
      </c>
      <c r="U881" t="s">
        <v>853</v>
      </c>
      <c r="V881" t="s">
        <v>895</v>
      </c>
      <c r="W881" t="s">
        <v>896</v>
      </c>
      <c r="Y881">
        <v>6</v>
      </c>
      <c r="Z881" t="s">
        <v>62</v>
      </c>
      <c r="AA881" t="s">
        <v>63</v>
      </c>
      <c r="AB881">
        <v>4</v>
      </c>
      <c r="AC881" t="s">
        <v>114</v>
      </c>
      <c r="AD881">
        <v>10</v>
      </c>
      <c r="AG881" t="s">
        <v>856</v>
      </c>
      <c r="AH881" t="s">
        <v>857</v>
      </c>
      <c r="AI881" t="s">
        <v>64</v>
      </c>
      <c r="AJ881" t="s">
        <v>65</v>
      </c>
      <c r="AK881" t="s">
        <v>66</v>
      </c>
      <c r="AL881" t="s">
        <v>67</v>
      </c>
      <c r="AS881">
        <v>1750</v>
      </c>
      <c r="AT881">
        <v>1750</v>
      </c>
      <c r="BO881">
        <v>2</v>
      </c>
      <c r="BP881">
        <v>2</v>
      </c>
      <c r="BQ881">
        <v>31</v>
      </c>
      <c r="BR881" t="s">
        <v>110</v>
      </c>
      <c r="BT881" t="s">
        <v>998</v>
      </c>
      <c r="BU881" s="210">
        <v>44866</v>
      </c>
      <c r="BV881">
        <v>32127</v>
      </c>
      <c r="BX881" t="s">
        <v>63</v>
      </c>
      <c r="BY881" t="s">
        <v>63</v>
      </c>
      <c r="CB881" t="s">
        <v>63</v>
      </c>
      <c r="CC881" t="s">
        <v>63</v>
      </c>
      <c r="CE881" t="s">
        <v>63</v>
      </c>
      <c r="CG881" t="s">
        <v>62</v>
      </c>
      <c r="CH881" t="s">
        <v>2154</v>
      </c>
      <c r="CI881" t="s">
        <v>63</v>
      </c>
      <c r="DJ881" t="s">
        <v>864</v>
      </c>
      <c r="DK881" t="s">
        <v>865</v>
      </c>
      <c r="DN881" t="s">
        <v>63</v>
      </c>
      <c r="DO881" t="s">
        <v>825</v>
      </c>
      <c r="DP881" t="s">
        <v>63</v>
      </c>
      <c r="DQ881" t="s">
        <v>69</v>
      </c>
      <c r="DY881">
        <v>33.9</v>
      </c>
      <c r="EB881">
        <v>5</v>
      </c>
      <c r="EC881">
        <v>5</v>
      </c>
      <c r="EE881" t="s">
        <v>2158</v>
      </c>
      <c r="EF881">
        <v>5</v>
      </c>
      <c r="EV881">
        <v>750</v>
      </c>
      <c r="EW881">
        <v>383</v>
      </c>
      <c r="EX881">
        <v>309</v>
      </c>
      <c r="EY881">
        <v>350</v>
      </c>
    </row>
    <row r="882" spans="1:165" x14ac:dyDescent="0.35">
      <c r="A882">
        <v>2023</v>
      </c>
      <c r="B882" t="s">
        <v>59</v>
      </c>
      <c r="C882" t="s">
        <v>60</v>
      </c>
      <c r="D882" t="s">
        <v>2365</v>
      </c>
      <c r="E882" t="s">
        <v>61</v>
      </c>
      <c r="F882">
        <v>292</v>
      </c>
      <c r="G882" s="209">
        <v>3.5</v>
      </c>
      <c r="H882">
        <v>6</v>
      </c>
      <c r="I882" t="s">
        <v>1114</v>
      </c>
      <c r="J882">
        <v>21</v>
      </c>
      <c r="K882">
        <v>27</v>
      </c>
      <c r="L882">
        <v>23</v>
      </c>
      <c r="M882">
        <v>26.7</v>
      </c>
      <c r="N882">
        <v>40.5</v>
      </c>
      <c r="O882">
        <v>31.535399999999999</v>
      </c>
      <c r="P882">
        <v>21.034700000000001</v>
      </c>
      <c r="Q882">
        <v>27.235499999999998</v>
      </c>
      <c r="R882">
        <v>23.4358</v>
      </c>
      <c r="T882" t="s">
        <v>852</v>
      </c>
      <c r="U882" t="s">
        <v>853</v>
      </c>
      <c r="V882" t="s">
        <v>819</v>
      </c>
      <c r="W882" t="s">
        <v>820</v>
      </c>
      <c r="Y882">
        <v>9</v>
      </c>
      <c r="Z882" t="s">
        <v>62</v>
      </c>
      <c r="AA882" t="s">
        <v>63</v>
      </c>
      <c r="AB882">
        <v>4</v>
      </c>
      <c r="AC882" t="s">
        <v>114</v>
      </c>
      <c r="AD882">
        <v>15</v>
      </c>
      <c r="AG882" t="s">
        <v>856</v>
      </c>
      <c r="AH882" t="s">
        <v>857</v>
      </c>
      <c r="AI882" t="s">
        <v>64</v>
      </c>
      <c r="AJ882" t="s">
        <v>65</v>
      </c>
      <c r="AK882" t="s">
        <v>66</v>
      </c>
      <c r="AL882" t="s">
        <v>67</v>
      </c>
      <c r="AS882">
        <v>1900</v>
      </c>
      <c r="AT882">
        <v>1900</v>
      </c>
      <c r="BN882" s="192" t="s">
        <v>1004</v>
      </c>
      <c r="BO882">
        <v>2</v>
      </c>
      <c r="BP882">
        <v>2</v>
      </c>
      <c r="BQ882">
        <v>31</v>
      </c>
      <c r="BR882" t="s">
        <v>110</v>
      </c>
      <c r="BT882" t="s">
        <v>1289</v>
      </c>
      <c r="BU882" s="210">
        <v>44813</v>
      </c>
      <c r="BV882">
        <v>31806</v>
      </c>
      <c r="BX882" t="s">
        <v>63</v>
      </c>
      <c r="CB882" t="s">
        <v>63</v>
      </c>
      <c r="CC882" t="s">
        <v>63</v>
      </c>
      <c r="CE882" t="s">
        <v>63</v>
      </c>
      <c r="CG882" t="s">
        <v>62</v>
      </c>
      <c r="CH882" t="s">
        <v>2160</v>
      </c>
      <c r="CI882" t="s">
        <v>63</v>
      </c>
      <c r="DJ882" t="s">
        <v>806</v>
      </c>
      <c r="DK882" t="s">
        <v>807</v>
      </c>
      <c r="DN882" t="s">
        <v>63</v>
      </c>
      <c r="DO882" t="s">
        <v>1116</v>
      </c>
      <c r="DP882" t="s">
        <v>62</v>
      </c>
      <c r="DQ882" t="s">
        <v>77</v>
      </c>
      <c r="EB882">
        <v>5</v>
      </c>
      <c r="EC882">
        <v>5</v>
      </c>
      <c r="EE882" t="s">
        <v>2161</v>
      </c>
      <c r="EF882">
        <v>5</v>
      </c>
      <c r="EV882">
        <v>1500</v>
      </c>
      <c r="EW882">
        <v>424</v>
      </c>
      <c r="EX882">
        <v>325</v>
      </c>
      <c r="EY882">
        <v>379</v>
      </c>
    </row>
    <row r="883" spans="1:165" x14ac:dyDescent="0.35">
      <c r="A883">
        <v>2023</v>
      </c>
      <c r="B883" t="s">
        <v>59</v>
      </c>
      <c r="C883" t="s">
        <v>60</v>
      </c>
      <c r="D883" t="s">
        <v>2366</v>
      </c>
      <c r="E883" t="s">
        <v>61</v>
      </c>
      <c r="F883">
        <v>296</v>
      </c>
      <c r="G883" s="209">
        <v>3.5</v>
      </c>
      <c r="H883">
        <v>6</v>
      </c>
      <c r="I883" t="s">
        <v>1114</v>
      </c>
      <c r="J883">
        <v>20</v>
      </c>
      <c r="K883">
        <v>23</v>
      </c>
      <c r="L883">
        <v>21</v>
      </c>
      <c r="M883">
        <v>24.9</v>
      </c>
      <c r="N883">
        <v>35.200000000000003</v>
      </c>
      <c r="O883">
        <v>28.675899999999999</v>
      </c>
      <c r="P883">
        <v>19.731100000000001</v>
      </c>
      <c r="Q883">
        <v>23.419499999999999</v>
      </c>
      <c r="R883">
        <v>21.2361</v>
      </c>
      <c r="T883" t="s">
        <v>852</v>
      </c>
      <c r="U883" t="s">
        <v>853</v>
      </c>
      <c r="V883" t="s">
        <v>819</v>
      </c>
      <c r="W883" t="s">
        <v>820</v>
      </c>
      <c r="Y883">
        <v>9</v>
      </c>
      <c r="Z883" t="s">
        <v>62</v>
      </c>
      <c r="AA883" t="s">
        <v>63</v>
      </c>
      <c r="AB883">
        <v>4</v>
      </c>
      <c r="AC883" t="s">
        <v>114</v>
      </c>
      <c r="AD883">
        <v>15</v>
      </c>
      <c r="AG883" t="s">
        <v>800</v>
      </c>
      <c r="AH883" t="s">
        <v>801</v>
      </c>
      <c r="AI883" t="s">
        <v>64</v>
      </c>
      <c r="AJ883" t="s">
        <v>65</v>
      </c>
      <c r="AK883" t="s">
        <v>66</v>
      </c>
      <c r="AL883" t="s">
        <v>67</v>
      </c>
      <c r="AS883">
        <v>2600</v>
      </c>
      <c r="AT883">
        <v>2600</v>
      </c>
      <c r="BN883" s="192" t="s">
        <v>1004</v>
      </c>
      <c r="BO883">
        <v>2</v>
      </c>
      <c r="BP883">
        <v>2</v>
      </c>
      <c r="BQ883">
        <v>31</v>
      </c>
      <c r="BR883" t="s">
        <v>110</v>
      </c>
      <c r="BT883" t="s">
        <v>1289</v>
      </c>
      <c r="BU883" s="210">
        <v>44799</v>
      </c>
      <c r="BV883">
        <v>31461</v>
      </c>
      <c r="BX883" t="s">
        <v>62</v>
      </c>
      <c r="CB883" t="s">
        <v>63</v>
      </c>
      <c r="CC883" t="s">
        <v>63</v>
      </c>
      <c r="CE883" t="s">
        <v>63</v>
      </c>
      <c r="CG883" t="s">
        <v>62</v>
      </c>
      <c r="CH883" t="s">
        <v>1115</v>
      </c>
      <c r="CI883" t="s">
        <v>63</v>
      </c>
      <c r="DJ883" t="s">
        <v>806</v>
      </c>
      <c r="DK883" t="s">
        <v>807</v>
      </c>
      <c r="DN883" t="s">
        <v>63</v>
      </c>
      <c r="DO883" t="s">
        <v>1116</v>
      </c>
      <c r="DP883" t="s">
        <v>62</v>
      </c>
      <c r="DQ883" t="s">
        <v>77</v>
      </c>
      <c r="EB883">
        <v>4</v>
      </c>
      <c r="EC883">
        <v>4</v>
      </c>
      <c r="EE883" t="s">
        <v>2367</v>
      </c>
      <c r="EF883">
        <v>5</v>
      </c>
      <c r="EV883">
        <v>5000</v>
      </c>
      <c r="EW883">
        <v>452</v>
      </c>
      <c r="EX883">
        <v>377</v>
      </c>
      <c r="EY883">
        <v>418</v>
      </c>
    </row>
    <row r="884" spans="1:165" x14ac:dyDescent="0.35">
      <c r="A884">
        <v>2023</v>
      </c>
      <c r="B884" t="s">
        <v>59</v>
      </c>
      <c r="C884" t="s">
        <v>60</v>
      </c>
      <c r="D884" t="s">
        <v>2368</v>
      </c>
      <c r="E884" t="s">
        <v>61</v>
      </c>
      <c r="F884">
        <v>295</v>
      </c>
      <c r="G884" s="209">
        <v>3.5</v>
      </c>
      <c r="H884">
        <v>6</v>
      </c>
      <c r="I884" t="s">
        <v>1114</v>
      </c>
      <c r="J884">
        <v>20</v>
      </c>
      <c r="K884">
        <v>25</v>
      </c>
      <c r="L884">
        <v>22</v>
      </c>
      <c r="M884">
        <v>25.640799999999999</v>
      </c>
      <c r="N884">
        <v>39.221200000000003</v>
      </c>
      <c r="O884">
        <v>30.3734</v>
      </c>
      <c r="P884">
        <v>20.269400000000001</v>
      </c>
      <c r="Q884">
        <v>25.4941</v>
      </c>
      <c r="R884">
        <v>22.328600000000002</v>
      </c>
      <c r="T884" t="s">
        <v>852</v>
      </c>
      <c r="U884" t="s">
        <v>853</v>
      </c>
      <c r="V884" t="s">
        <v>819</v>
      </c>
      <c r="W884" t="s">
        <v>820</v>
      </c>
      <c r="Y884">
        <v>9</v>
      </c>
      <c r="Z884" t="s">
        <v>62</v>
      </c>
      <c r="AA884" t="s">
        <v>63</v>
      </c>
      <c r="AB884">
        <v>4</v>
      </c>
      <c r="AC884" t="s">
        <v>114</v>
      </c>
      <c r="AD884">
        <v>15</v>
      </c>
      <c r="AG884" t="s">
        <v>856</v>
      </c>
      <c r="AH884" t="s">
        <v>857</v>
      </c>
      <c r="AI884" t="s">
        <v>64</v>
      </c>
      <c r="AJ884" t="s">
        <v>65</v>
      </c>
      <c r="AK884" t="s">
        <v>66</v>
      </c>
      <c r="AL884" t="s">
        <v>67</v>
      </c>
      <c r="AS884">
        <v>2000</v>
      </c>
      <c r="AT884">
        <v>2000</v>
      </c>
      <c r="BN884" s="192" t="s">
        <v>1004</v>
      </c>
      <c r="BO884">
        <v>2</v>
      </c>
      <c r="BP884">
        <v>2</v>
      </c>
      <c r="BQ884">
        <v>31</v>
      </c>
      <c r="BR884" t="s">
        <v>110</v>
      </c>
      <c r="BT884" t="s">
        <v>1289</v>
      </c>
      <c r="BU884" s="210">
        <v>44813</v>
      </c>
      <c r="BV884">
        <v>31807</v>
      </c>
      <c r="BX884" t="s">
        <v>62</v>
      </c>
      <c r="CB884" t="s">
        <v>63</v>
      </c>
      <c r="CC884" t="s">
        <v>63</v>
      </c>
      <c r="CE884" t="s">
        <v>63</v>
      </c>
      <c r="CG884" t="s">
        <v>62</v>
      </c>
      <c r="CH884" t="s">
        <v>2160</v>
      </c>
      <c r="CI884" t="s">
        <v>63</v>
      </c>
      <c r="DJ884" t="s">
        <v>806</v>
      </c>
      <c r="DK884" t="s">
        <v>807</v>
      </c>
      <c r="DN884" t="s">
        <v>63</v>
      </c>
      <c r="DO884" t="s">
        <v>1116</v>
      </c>
      <c r="DP884" t="s">
        <v>62</v>
      </c>
      <c r="DQ884" t="s">
        <v>77</v>
      </c>
      <c r="EB884">
        <v>5</v>
      </c>
      <c r="EC884">
        <v>5</v>
      </c>
      <c r="EE884" t="s">
        <v>2161</v>
      </c>
      <c r="EF884">
        <v>5</v>
      </c>
      <c r="EV884">
        <v>2000</v>
      </c>
      <c r="EW884">
        <v>439</v>
      </c>
      <c r="EX884">
        <v>344</v>
      </c>
      <c r="EY884">
        <v>396</v>
      </c>
    </row>
    <row r="885" spans="1:165" x14ac:dyDescent="0.35">
      <c r="A885" s="4">
        <v>2023</v>
      </c>
      <c r="B885" s="4" t="s">
        <v>59</v>
      </c>
      <c r="C885" s="4" t="s">
        <v>60</v>
      </c>
      <c r="D885" s="4" t="s">
        <v>2369</v>
      </c>
      <c r="E885" s="4" t="s">
        <v>61</v>
      </c>
      <c r="F885" s="4">
        <v>197</v>
      </c>
      <c r="G885" s="88">
        <v>1.5</v>
      </c>
      <c r="H885" s="4">
        <v>3</v>
      </c>
      <c r="I885" s="4" t="s">
        <v>1673</v>
      </c>
      <c r="J885" s="4">
        <v>28</v>
      </c>
      <c r="K885" s="4">
        <v>35</v>
      </c>
      <c r="L885" s="4">
        <v>31</v>
      </c>
      <c r="M885" s="4">
        <v>39.313600000000001</v>
      </c>
      <c r="N885" s="4">
        <v>54.971800000000002</v>
      </c>
      <c r="O885" s="4">
        <v>45.093600000000002</v>
      </c>
      <c r="P885" s="4">
        <v>28</v>
      </c>
      <c r="Q885" s="4">
        <v>35</v>
      </c>
      <c r="R885" s="4">
        <v>31</v>
      </c>
      <c r="S885" s="4"/>
      <c r="T885" s="4" t="s">
        <v>796</v>
      </c>
      <c r="U885" s="4" t="s">
        <v>797</v>
      </c>
      <c r="V885" s="4" t="s">
        <v>895</v>
      </c>
      <c r="W885" s="4" t="s">
        <v>896</v>
      </c>
      <c r="X885" s="4"/>
      <c r="Y885" s="4">
        <v>8</v>
      </c>
      <c r="Z885" s="4" t="s">
        <v>62</v>
      </c>
      <c r="AA885" s="4" t="s">
        <v>63</v>
      </c>
      <c r="AB885" s="4" t="s">
        <v>73</v>
      </c>
      <c r="AC885" s="4" t="s">
        <v>75</v>
      </c>
      <c r="AD885" s="4">
        <v>15</v>
      </c>
      <c r="AE885" s="4"/>
      <c r="AF885" s="4"/>
      <c r="AG885" s="4" t="s">
        <v>856</v>
      </c>
      <c r="AH885" s="4" t="s">
        <v>857</v>
      </c>
      <c r="AI885" s="4" t="s">
        <v>64</v>
      </c>
      <c r="AJ885" s="4" t="s">
        <v>65</v>
      </c>
      <c r="AK885" s="4" t="s">
        <v>66</v>
      </c>
      <c r="AL885" s="4" t="s">
        <v>67</v>
      </c>
      <c r="AM885" s="4"/>
      <c r="AN885" s="4"/>
      <c r="AO885" s="4"/>
      <c r="AP885" s="4"/>
      <c r="AQ885" s="4"/>
      <c r="AR885" s="4"/>
      <c r="AS885" s="4">
        <v>1450</v>
      </c>
      <c r="AT885" s="4">
        <v>1450</v>
      </c>
      <c r="AU885" s="4"/>
      <c r="AV885" s="4"/>
      <c r="AW885" s="4"/>
      <c r="AX885" s="4"/>
      <c r="AY885" s="4"/>
      <c r="AZ885" s="4"/>
      <c r="BA885" s="4"/>
      <c r="BB885" s="4"/>
      <c r="BC885" s="4"/>
      <c r="BD885" s="4"/>
      <c r="BE885" s="4"/>
      <c r="BF885" s="4"/>
      <c r="BG885" s="4"/>
      <c r="BH885" s="4"/>
      <c r="BI885" s="4"/>
      <c r="BJ885" s="4"/>
      <c r="BK885" s="4"/>
      <c r="BL885" s="4"/>
      <c r="BM885" s="4"/>
      <c r="BN885" s="92" t="s">
        <v>1914</v>
      </c>
      <c r="BO885" s="4">
        <v>2</v>
      </c>
      <c r="BP885" s="4">
        <v>2</v>
      </c>
      <c r="BQ885" s="4">
        <v>31</v>
      </c>
      <c r="BR885" s="4" t="s">
        <v>110</v>
      </c>
      <c r="BS885" s="4"/>
      <c r="BT885" s="4" t="s">
        <v>998</v>
      </c>
      <c r="BU885" s="89">
        <v>44907</v>
      </c>
      <c r="BV885" s="4">
        <v>32597</v>
      </c>
      <c r="BW885" s="5"/>
      <c r="BX885" s="4" t="s">
        <v>63</v>
      </c>
      <c r="BY885" s="4"/>
      <c r="BZ885" s="4"/>
      <c r="CA885" s="4"/>
      <c r="CB885" s="4" t="s">
        <v>63</v>
      </c>
      <c r="CC885" s="4" t="s">
        <v>63</v>
      </c>
      <c r="CD885" s="4"/>
      <c r="CE885" s="4" t="s">
        <v>63</v>
      </c>
      <c r="CF885" s="4"/>
      <c r="CG885" s="4" t="s">
        <v>62</v>
      </c>
      <c r="CH885" s="4" t="s">
        <v>2163</v>
      </c>
      <c r="CI885" s="4" t="s">
        <v>63</v>
      </c>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t="s">
        <v>806</v>
      </c>
      <c r="DK885" s="4" t="s">
        <v>807</v>
      </c>
      <c r="DL885" s="4"/>
      <c r="DM885" s="4"/>
      <c r="DN885" s="4" t="s">
        <v>63</v>
      </c>
      <c r="DO885" s="4" t="s">
        <v>1116</v>
      </c>
      <c r="DP885" s="4" t="s">
        <v>62</v>
      </c>
      <c r="DQ885" s="4" t="s">
        <v>77</v>
      </c>
      <c r="DR885" s="4"/>
      <c r="DS885" s="4"/>
      <c r="DT885" s="4"/>
      <c r="DU885" s="4"/>
      <c r="DV885" s="4"/>
      <c r="DW885" s="4"/>
      <c r="DX885" s="4"/>
      <c r="DY885" s="4"/>
      <c r="DZ885" s="4"/>
      <c r="EA885" s="213"/>
      <c r="EB885" s="4">
        <v>6</v>
      </c>
      <c r="EC885" s="4">
        <v>6</v>
      </c>
      <c r="ED885" s="4"/>
      <c r="EE885" s="4" t="s">
        <v>2164</v>
      </c>
      <c r="EF885" s="4">
        <v>6</v>
      </c>
      <c r="EG885" s="4"/>
      <c r="EH885" s="4"/>
      <c r="EI885" s="4"/>
      <c r="EJ885" s="4"/>
      <c r="EK885" s="4"/>
      <c r="EL885" s="4"/>
      <c r="EM885" s="4"/>
      <c r="EN885" s="4"/>
      <c r="EO885" s="4"/>
      <c r="EP885" s="4"/>
      <c r="EQ885" s="4"/>
      <c r="ER885" s="4"/>
      <c r="ES885" s="4"/>
      <c r="ET885" s="4"/>
      <c r="EU885" s="4">
        <v>750</v>
      </c>
      <c r="EV885" s="4"/>
      <c r="EW885" s="4">
        <v>317</v>
      </c>
      <c r="EX885" s="4">
        <v>254</v>
      </c>
      <c r="EY885" s="4">
        <v>287</v>
      </c>
      <c r="EZ885" s="4"/>
      <c r="FA885" s="4"/>
      <c r="FB885" s="4"/>
      <c r="FC885" s="4"/>
      <c r="FD885" s="4"/>
      <c r="FE885" s="4"/>
      <c r="FF885" s="4"/>
      <c r="FG885" s="4"/>
      <c r="FH885" s="4"/>
      <c r="FI885" s="4"/>
    </row>
    <row r="886" spans="1:165" x14ac:dyDescent="0.35">
      <c r="A886" s="4">
        <v>2023</v>
      </c>
      <c r="B886" s="4" t="s">
        <v>59</v>
      </c>
      <c r="C886" s="4" t="s">
        <v>60</v>
      </c>
      <c r="D886" s="4" t="s">
        <v>2369</v>
      </c>
      <c r="E886" s="4" t="s">
        <v>61</v>
      </c>
      <c r="F886" s="4">
        <v>193</v>
      </c>
      <c r="G886" s="88">
        <v>1.5</v>
      </c>
      <c r="H886" s="4">
        <v>3</v>
      </c>
      <c r="I886" s="4" t="s">
        <v>1673</v>
      </c>
      <c r="J886" s="4">
        <v>28</v>
      </c>
      <c r="K886" s="4">
        <v>35</v>
      </c>
      <c r="L886" s="4">
        <v>31</v>
      </c>
      <c r="M886" s="4">
        <v>39.506999999999998</v>
      </c>
      <c r="N886" s="4">
        <v>54.224699999999999</v>
      </c>
      <c r="O886" s="4">
        <v>45.003700000000002</v>
      </c>
      <c r="P886" s="4">
        <v>28</v>
      </c>
      <c r="Q886" s="4">
        <v>35</v>
      </c>
      <c r="R886" s="4">
        <v>31</v>
      </c>
      <c r="S886" s="4"/>
      <c r="T886" s="4" t="s">
        <v>796</v>
      </c>
      <c r="U886" s="4" t="s">
        <v>797</v>
      </c>
      <c r="V886" s="4" t="s">
        <v>895</v>
      </c>
      <c r="W886" s="4" t="s">
        <v>896</v>
      </c>
      <c r="X886" s="4"/>
      <c r="Y886" s="4">
        <v>8</v>
      </c>
      <c r="Z886" s="4" t="s">
        <v>62</v>
      </c>
      <c r="AA886" s="4" t="s">
        <v>63</v>
      </c>
      <c r="AB886" s="4" t="s">
        <v>73</v>
      </c>
      <c r="AC886" s="4" t="s">
        <v>75</v>
      </c>
      <c r="AD886" s="4">
        <v>15</v>
      </c>
      <c r="AE886" s="4"/>
      <c r="AF886" s="4"/>
      <c r="AG886" s="4" t="s">
        <v>856</v>
      </c>
      <c r="AH886" s="4" t="s">
        <v>857</v>
      </c>
      <c r="AI886" s="4" t="s">
        <v>64</v>
      </c>
      <c r="AJ886" s="4" t="s">
        <v>65</v>
      </c>
      <c r="AK886" s="4" t="s">
        <v>66</v>
      </c>
      <c r="AL886" s="4" t="s">
        <v>67</v>
      </c>
      <c r="AM886" s="4"/>
      <c r="AN886" s="4"/>
      <c r="AO886" s="4"/>
      <c r="AP886" s="4"/>
      <c r="AQ886" s="4"/>
      <c r="AR886" s="4"/>
      <c r="AS886" s="4">
        <v>1450</v>
      </c>
      <c r="AT886" s="4">
        <v>1450</v>
      </c>
      <c r="AU886" s="4"/>
      <c r="AV886" s="4"/>
      <c r="AW886" s="4"/>
      <c r="AX886" s="4"/>
      <c r="AY886" s="4"/>
      <c r="AZ886" s="4"/>
      <c r="BA886" s="4"/>
      <c r="BB886" s="4"/>
      <c r="BC886" s="4"/>
      <c r="BD886" s="4"/>
      <c r="BE886" s="4"/>
      <c r="BF886" s="4"/>
      <c r="BG886" s="4"/>
      <c r="BH886" s="4"/>
      <c r="BI886" s="4"/>
      <c r="BJ886" s="4"/>
      <c r="BK886" s="4"/>
      <c r="BL886" s="4"/>
      <c r="BM886" s="4"/>
      <c r="BN886" s="92" t="s">
        <v>1004</v>
      </c>
      <c r="BO886" s="4">
        <v>2</v>
      </c>
      <c r="BP886" s="4">
        <v>2</v>
      </c>
      <c r="BQ886" s="4">
        <v>31</v>
      </c>
      <c r="BR886" s="4" t="s">
        <v>110</v>
      </c>
      <c r="BS886" s="4"/>
      <c r="BT886" s="4" t="s">
        <v>998</v>
      </c>
      <c r="BU886" s="89">
        <v>44796</v>
      </c>
      <c r="BV886" s="4">
        <v>31715</v>
      </c>
      <c r="BW886" s="5"/>
      <c r="BX886" s="4" t="s">
        <v>63</v>
      </c>
      <c r="BY886" s="4"/>
      <c r="BZ886" s="4"/>
      <c r="CA886" s="4"/>
      <c r="CB886" s="4" t="s">
        <v>63</v>
      </c>
      <c r="CC886" s="4" t="s">
        <v>63</v>
      </c>
      <c r="CD886" s="4"/>
      <c r="CE886" s="4" t="s">
        <v>63</v>
      </c>
      <c r="CF886" s="4"/>
      <c r="CG886" s="4" t="s">
        <v>62</v>
      </c>
      <c r="CH886" s="4" t="s">
        <v>2163</v>
      </c>
      <c r="CI886" s="4" t="s">
        <v>63</v>
      </c>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t="s">
        <v>806</v>
      </c>
      <c r="DK886" s="4" t="s">
        <v>807</v>
      </c>
      <c r="DL886" s="4"/>
      <c r="DM886" s="4"/>
      <c r="DN886" s="4" t="s">
        <v>63</v>
      </c>
      <c r="DO886" s="4" t="s">
        <v>1116</v>
      </c>
      <c r="DP886" s="4" t="s">
        <v>63</v>
      </c>
      <c r="DQ886" s="4" t="s">
        <v>69</v>
      </c>
      <c r="DR886" s="4"/>
      <c r="DS886" s="4"/>
      <c r="DT886" s="4"/>
      <c r="DU886" s="4"/>
      <c r="DV886" s="4"/>
      <c r="DW886" s="4"/>
      <c r="DX886" s="4"/>
      <c r="DY886" s="4"/>
      <c r="DZ886" s="4"/>
      <c r="EA886" s="213"/>
      <c r="EB886" s="4">
        <v>6</v>
      </c>
      <c r="EC886" s="4">
        <v>6</v>
      </c>
      <c r="ED886" s="4"/>
      <c r="EE886" s="4" t="s">
        <v>2165</v>
      </c>
      <c r="EF886" s="4">
        <v>6</v>
      </c>
      <c r="EG886" s="4"/>
      <c r="EH886" s="4"/>
      <c r="EI886" s="4"/>
      <c r="EJ886" s="4"/>
      <c r="EK886" s="4"/>
      <c r="EL886" s="4"/>
      <c r="EM886" s="4"/>
      <c r="EN886" s="4"/>
      <c r="EO886" s="4"/>
      <c r="EP886" s="4"/>
      <c r="EQ886" s="4"/>
      <c r="ER886" s="4"/>
      <c r="ES886" s="4"/>
      <c r="ET886" s="4"/>
      <c r="EU886" s="4">
        <v>750</v>
      </c>
      <c r="EV886" s="4"/>
      <c r="EW886" s="4">
        <v>318</v>
      </c>
      <c r="EX886" s="4">
        <v>255</v>
      </c>
      <c r="EY886" s="4">
        <v>287</v>
      </c>
      <c r="EZ886" s="4"/>
      <c r="FA886" s="4"/>
      <c r="FB886" s="4"/>
      <c r="FC886" s="4"/>
      <c r="FD886" s="4"/>
      <c r="FE886" s="4"/>
      <c r="FF886" s="4"/>
      <c r="FG886" s="4"/>
      <c r="FH886" s="4"/>
      <c r="FI886" s="4"/>
    </row>
    <row r="887" spans="1:165" x14ac:dyDescent="0.35">
      <c r="A887" s="4">
        <v>2023</v>
      </c>
      <c r="B887" s="4" t="s">
        <v>59</v>
      </c>
      <c r="C887" s="4" t="s">
        <v>60</v>
      </c>
      <c r="D887" s="4" t="s">
        <v>2370</v>
      </c>
      <c r="E887" s="4" t="s">
        <v>61</v>
      </c>
      <c r="F887" s="4">
        <v>198</v>
      </c>
      <c r="G887" s="88">
        <v>1.5</v>
      </c>
      <c r="H887" s="4">
        <v>3</v>
      </c>
      <c r="I887" s="4" t="s">
        <v>1673</v>
      </c>
      <c r="J887" s="4">
        <v>28</v>
      </c>
      <c r="K887" s="4">
        <v>34</v>
      </c>
      <c r="L887" s="4">
        <v>31</v>
      </c>
      <c r="M887" s="4">
        <v>39</v>
      </c>
      <c r="N887" s="4">
        <v>53</v>
      </c>
      <c r="O887" s="4">
        <v>44.261200000000002</v>
      </c>
      <c r="P887" s="4">
        <v>28</v>
      </c>
      <c r="Q887" s="4">
        <v>34</v>
      </c>
      <c r="R887" s="4">
        <v>31</v>
      </c>
      <c r="S887" s="4"/>
      <c r="T887" s="4" t="s">
        <v>796</v>
      </c>
      <c r="U887" s="4" t="s">
        <v>797</v>
      </c>
      <c r="V887" s="4" t="s">
        <v>895</v>
      </c>
      <c r="W887" s="4" t="s">
        <v>896</v>
      </c>
      <c r="X887" s="4"/>
      <c r="Y887" s="4">
        <v>8</v>
      </c>
      <c r="Z887" s="4" t="s">
        <v>62</v>
      </c>
      <c r="AA887" s="4" t="s">
        <v>63</v>
      </c>
      <c r="AB887" s="4" t="s">
        <v>73</v>
      </c>
      <c r="AC887" s="4" t="s">
        <v>75</v>
      </c>
      <c r="AD887" s="4">
        <v>15</v>
      </c>
      <c r="AE887" s="4"/>
      <c r="AF887" s="4"/>
      <c r="AG887" s="4" t="s">
        <v>856</v>
      </c>
      <c r="AH887" s="4" t="s">
        <v>857</v>
      </c>
      <c r="AI887" s="4" t="s">
        <v>64</v>
      </c>
      <c r="AJ887" s="4" t="s">
        <v>65</v>
      </c>
      <c r="AK887" s="4" t="s">
        <v>66</v>
      </c>
      <c r="AL887" s="4" t="s">
        <v>67</v>
      </c>
      <c r="AM887" s="4"/>
      <c r="AN887" s="4"/>
      <c r="AO887" s="4"/>
      <c r="AP887" s="4"/>
      <c r="AQ887" s="4"/>
      <c r="AR887" s="4"/>
      <c r="AS887" s="4">
        <v>1450</v>
      </c>
      <c r="AT887" s="4">
        <v>1450</v>
      </c>
      <c r="AU887" s="4"/>
      <c r="AV887" s="4"/>
      <c r="AW887" s="4"/>
      <c r="AX887" s="4"/>
      <c r="AY887" s="4"/>
      <c r="AZ887" s="4"/>
      <c r="BA887" s="4"/>
      <c r="BB887" s="4"/>
      <c r="BC887" s="4"/>
      <c r="BD887" s="4"/>
      <c r="BE887" s="4"/>
      <c r="BF887" s="4"/>
      <c r="BG887" s="4"/>
      <c r="BH887" s="4"/>
      <c r="BI887" s="4"/>
      <c r="BJ887" s="4"/>
      <c r="BK887" s="4"/>
      <c r="BL887" s="4"/>
      <c r="BM887" s="4"/>
      <c r="BN887" s="92" t="s">
        <v>1914</v>
      </c>
      <c r="BO887" s="4">
        <v>2</v>
      </c>
      <c r="BP887" s="4">
        <v>2</v>
      </c>
      <c r="BQ887" s="4">
        <v>31</v>
      </c>
      <c r="BR887" s="4" t="s">
        <v>110</v>
      </c>
      <c r="BS887" s="4"/>
      <c r="BT887" s="4" t="s">
        <v>998</v>
      </c>
      <c r="BU887" s="89">
        <v>44915</v>
      </c>
      <c r="BV887" s="4">
        <v>32488</v>
      </c>
      <c r="BW887" s="5"/>
      <c r="BX887" s="4" t="s">
        <v>62</v>
      </c>
      <c r="BY887" s="4"/>
      <c r="BZ887" s="4"/>
      <c r="CA887" s="4"/>
      <c r="CB887" s="4" t="s">
        <v>63</v>
      </c>
      <c r="CC887" s="4" t="s">
        <v>63</v>
      </c>
      <c r="CD887" s="4"/>
      <c r="CE887" s="4" t="s">
        <v>63</v>
      </c>
      <c r="CF887" s="4"/>
      <c r="CG887" s="4" t="s">
        <v>62</v>
      </c>
      <c r="CH887" s="4" t="s">
        <v>2163</v>
      </c>
      <c r="CI887" s="4" t="s">
        <v>63</v>
      </c>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t="s">
        <v>806</v>
      </c>
      <c r="DK887" s="4" t="s">
        <v>807</v>
      </c>
      <c r="DL887" s="4"/>
      <c r="DM887" s="4"/>
      <c r="DN887" s="4" t="s">
        <v>63</v>
      </c>
      <c r="DO887" s="4" t="s">
        <v>1116</v>
      </c>
      <c r="DP887" s="4" t="s">
        <v>62</v>
      </c>
      <c r="DQ887" s="4" t="s">
        <v>77</v>
      </c>
      <c r="DR887" s="4"/>
      <c r="DS887" s="4"/>
      <c r="DT887" s="4"/>
      <c r="DU887" s="4"/>
      <c r="DV887" s="4"/>
      <c r="DW887" s="4"/>
      <c r="DX887" s="4"/>
      <c r="DY887" s="4"/>
      <c r="DZ887" s="4"/>
      <c r="EA887" s="213"/>
      <c r="EB887" s="4">
        <v>6</v>
      </c>
      <c r="EC887" s="4">
        <v>6</v>
      </c>
      <c r="ED887" s="4"/>
      <c r="EE887" s="4" t="s">
        <v>2164</v>
      </c>
      <c r="EF887" s="4">
        <v>6</v>
      </c>
      <c r="EG887" s="4"/>
      <c r="EH887" s="4"/>
      <c r="EI887" s="4"/>
      <c r="EJ887" s="4"/>
      <c r="EK887" s="4"/>
      <c r="EL887" s="4"/>
      <c r="EM887" s="4"/>
      <c r="EN887" s="4"/>
      <c r="EO887" s="4"/>
      <c r="EP887" s="4"/>
      <c r="EQ887" s="4"/>
      <c r="ER887" s="4"/>
      <c r="ES887" s="4"/>
      <c r="ET887" s="4"/>
      <c r="EU887" s="4">
        <v>750</v>
      </c>
      <c r="EV887" s="4"/>
      <c r="EW887" s="4">
        <v>318</v>
      </c>
      <c r="EX887" s="4">
        <v>262</v>
      </c>
      <c r="EY887" s="4">
        <v>287</v>
      </c>
      <c r="EZ887" s="4"/>
      <c r="FA887" s="4"/>
      <c r="FB887" s="4"/>
      <c r="FC887" s="4"/>
      <c r="FD887" s="4"/>
      <c r="FE887" s="4"/>
      <c r="FF887" s="4"/>
      <c r="FG887" s="4"/>
      <c r="FH887" s="4"/>
      <c r="FI887" s="4"/>
    </row>
    <row r="888" spans="1:165" x14ac:dyDescent="0.35">
      <c r="A888" s="4">
        <v>2023</v>
      </c>
      <c r="B888" s="4" t="s">
        <v>59</v>
      </c>
      <c r="C888" s="4" t="s">
        <v>60</v>
      </c>
      <c r="D888" s="4" t="s">
        <v>2370</v>
      </c>
      <c r="E888" s="4" t="s">
        <v>61</v>
      </c>
      <c r="F888" s="4">
        <v>194</v>
      </c>
      <c r="G888" s="88">
        <v>1.5</v>
      </c>
      <c r="H888" s="4">
        <v>3</v>
      </c>
      <c r="I888" s="4" t="s">
        <v>1673</v>
      </c>
      <c r="J888" s="4">
        <v>28</v>
      </c>
      <c r="K888" s="4">
        <v>34</v>
      </c>
      <c r="L888" s="4">
        <v>31</v>
      </c>
      <c r="M888" s="4">
        <v>38.1</v>
      </c>
      <c r="N888" s="4">
        <v>52.5</v>
      </c>
      <c r="O888" s="4">
        <v>43.464799999999997</v>
      </c>
      <c r="P888" s="4">
        <v>28</v>
      </c>
      <c r="Q888" s="4">
        <v>34</v>
      </c>
      <c r="R888" s="4">
        <v>31</v>
      </c>
      <c r="S888" s="4"/>
      <c r="T888" s="4" t="s">
        <v>796</v>
      </c>
      <c r="U888" s="4" t="s">
        <v>797</v>
      </c>
      <c r="V888" s="4" t="s">
        <v>895</v>
      </c>
      <c r="W888" s="4" t="s">
        <v>896</v>
      </c>
      <c r="X888" s="4"/>
      <c r="Y888" s="4">
        <v>8</v>
      </c>
      <c r="Z888" s="4" t="s">
        <v>62</v>
      </c>
      <c r="AA888" s="4" t="s">
        <v>63</v>
      </c>
      <c r="AB888" s="4" t="s">
        <v>73</v>
      </c>
      <c r="AC888" s="4" t="s">
        <v>75</v>
      </c>
      <c r="AD888" s="4">
        <v>15</v>
      </c>
      <c r="AE888" s="4"/>
      <c r="AF888" s="4"/>
      <c r="AG888" s="4" t="s">
        <v>856</v>
      </c>
      <c r="AH888" s="4" t="s">
        <v>857</v>
      </c>
      <c r="AI888" s="4" t="s">
        <v>64</v>
      </c>
      <c r="AJ888" s="4" t="s">
        <v>65</v>
      </c>
      <c r="AK888" s="4" t="s">
        <v>66</v>
      </c>
      <c r="AL888" s="4" t="s">
        <v>67</v>
      </c>
      <c r="AM888" s="4"/>
      <c r="AN888" s="4"/>
      <c r="AO888" s="4"/>
      <c r="AP888" s="4"/>
      <c r="AQ888" s="4"/>
      <c r="AR888" s="4"/>
      <c r="AS888" s="4">
        <v>1450</v>
      </c>
      <c r="AT888" s="4">
        <v>1450</v>
      </c>
      <c r="AU888" s="4"/>
      <c r="AV888" s="4"/>
      <c r="AW888" s="4"/>
      <c r="AX888" s="4"/>
      <c r="AY888" s="4"/>
      <c r="AZ888" s="4"/>
      <c r="BA888" s="4"/>
      <c r="BB888" s="4"/>
      <c r="BC888" s="4"/>
      <c r="BD888" s="4"/>
      <c r="BE888" s="4"/>
      <c r="BF888" s="4"/>
      <c r="BG888" s="4"/>
      <c r="BH888" s="4"/>
      <c r="BI888" s="4"/>
      <c r="BJ888" s="4"/>
      <c r="BK888" s="4"/>
      <c r="BL888" s="4"/>
      <c r="BM888" s="4"/>
      <c r="BN888" s="92" t="s">
        <v>1004</v>
      </c>
      <c r="BO888" s="4">
        <v>2</v>
      </c>
      <c r="BP888" s="4">
        <v>2</v>
      </c>
      <c r="BQ888" s="4">
        <v>31</v>
      </c>
      <c r="BR888" s="4" t="s">
        <v>110</v>
      </c>
      <c r="BS888" s="4"/>
      <c r="BT888" s="4" t="s">
        <v>998</v>
      </c>
      <c r="BU888" s="89">
        <v>44796</v>
      </c>
      <c r="BV888" s="4">
        <v>31716</v>
      </c>
      <c r="BW888" s="5"/>
      <c r="BX888" s="4" t="s">
        <v>62</v>
      </c>
      <c r="BY888" s="4"/>
      <c r="BZ888" s="4"/>
      <c r="CA888" s="4"/>
      <c r="CB888" s="4" t="s">
        <v>63</v>
      </c>
      <c r="CC888" s="4" t="s">
        <v>63</v>
      </c>
      <c r="CD888" s="4"/>
      <c r="CE888" s="4" t="s">
        <v>63</v>
      </c>
      <c r="CF888" s="4"/>
      <c r="CG888" s="4" t="s">
        <v>62</v>
      </c>
      <c r="CH888" s="4" t="s">
        <v>2163</v>
      </c>
      <c r="CI888" s="4" t="s">
        <v>63</v>
      </c>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t="s">
        <v>806</v>
      </c>
      <c r="DK888" s="4" t="s">
        <v>807</v>
      </c>
      <c r="DL888" s="4"/>
      <c r="DM888" s="4"/>
      <c r="DN888" s="4" t="s">
        <v>63</v>
      </c>
      <c r="DO888" s="4" t="s">
        <v>1116</v>
      </c>
      <c r="DP888" s="4" t="s">
        <v>63</v>
      </c>
      <c r="DQ888" s="4" t="s">
        <v>69</v>
      </c>
      <c r="DR888" s="4"/>
      <c r="DS888" s="4"/>
      <c r="DT888" s="4"/>
      <c r="DU888" s="4"/>
      <c r="DV888" s="4"/>
      <c r="DW888" s="4"/>
      <c r="DX888" s="4"/>
      <c r="DY888" s="4"/>
      <c r="DZ888" s="4"/>
      <c r="EA888" s="213"/>
      <c r="EB888" s="4">
        <v>6</v>
      </c>
      <c r="EC888" s="4">
        <v>6</v>
      </c>
      <c r="ED888" s="4"/>
      <c r="EE888" s="4" t="s">
        <v>2165</v>
      </c>
      <c r="EF888" s="4">
        <v>6</v>
      </c>
      <c r="EG888" s="4"/>
      <c r="EH888" s="4"/>
      <c r="EI888" s="4"/>
      <c r="EJ888" s="4"/>
      <c r="EK888" s="4"/>
      <c r="EL888" s="4"/>
      <c r="EM888" s="4"/>
      <c r="EN888" s="4"/>
      <c r="EO888" s="4"/>
      <c r="EP888" s="4"/>
      <c r="EQ888" s="4"/>
      <c r="ER888" s="4"/>
      <c r="ES888" s="4"/>
      <c r="ET888" s="4"/>
      <c r="EU888" s="4">
        <v>750</v>
      </c>
      <c r="EV888" s="4"/>
      <c r="EW888" s="4">
        <v>318</v>
      </c>
      <c r="EX888" s="4">
        <v>262</v>
      </c>
      <c r="EY888" s="4">
        <v>288</v>
      </c>
      <c r="EZ888" s="4"/>
      <c r="FA888" s="4"/>
      <c r="FB888" s="4"/>
      <c r="FC888" s="4"/>
      <c r="FD888" s="4"/>
      <c r="FE888" s="4"/>
      <c r="FF888" s="4"/>
      <c r="FG888" s="4"/>
      <c r="FH888" s="4"/>
      <c r="FI888" s="4"/>
    </row>
    <row r="889" spans="1:165" x14ac:dyDescent="0.35">
      <c r="A889">
        <v>2023</v>
      </c>
      <c r="B889" t="s">
        <v>131</v>
      </c>
      <c r="C889" t="s">
        <v>131</v>
      </c>
      <c r="D889" t="s">
        <v>2371</v>
      </c>
      <c r="E889" t="s">
        <v>132</v>
      </c>
      <c r="F889">
        <v>301</v>
      </c>
      <c r="G889" s="209">
        <v>2</v>
      </c>
      <c r="H889">
        <v>4</v>
      </c>
      <c r="I889" t="s">
        <v>1010</v>
      </c>
      <c r="J889">
        <v>19</v>
      </c>
      <c r="K889">
        <v>25</v>
      </c>
      <c r="L889">
        <v>21</v>
      </c>
      <c r="M889">
        <v>24.967600000000001</v>
      </c>
      <c r="N889">
        <v>35.6</v>
      </c>
      <c r="O889">
        <v>28.844200000000001</v>
      </c>
      <c r="P889">
        <v>19</v>
      </c>
      <c r="Q889">
        <v>25.282299999999999</v>
      </c>
      <c r="R889">
        <v>21</v>
      </c>
      <c r="T889" t="s">
        <v>796</v>
      </c>
      <c r="U889" t="s">
        <v>797</v>
      </c>
      <c r="V889" t="s">
        <v>798</v>
      </c>
      <c r="W889" t="s">
        <v>799</v>
      </c>
      <c r="Y889">
        <v>7</v>
      </c>
      <c r="Z889" t="s">
        <v>63</v>
      </c>
      <c r="AA889" t="s">
        <v>63</v>
      </c>
      <c r="AB889" t="s">
        <v>73</v>
      </c>
      <c r="AC889" t="s">
        <v>75</v>
      </c>
      <c r="AD889">
        <v>10</v>
      </c>
      <c r="AG889" t="s">
        <v>841</v>
      </c>
      <c r="AH889" t="s">
        <v>842</v>
      </c>
      <c r="AI889" t="s">
        <v>64</v>
      </c>
      <c r="AJ889" t="s">
        <v>65</v>
      </c>
      <c r="AK889" t="s">
        <v>66</v>
      </c>
      <c r="AL889" t="s">
        <v>67</v>
      </c>
      <c r="AS889">
        <v>2600</v>
      </c>
      <c r="AT889">
        <v>2600</v>
      </c>
      <c r="BN889" s="192" t="s">
        <v>1004</v>
      </c>
      <c r="BO889">
        <v>2</v>
      </c>
      <c r="BP889">
        <v>2</v>
      </c>
      <c r="BQ889">
        <v>31</v>
      </c>
      <c r="BR889" t="s">
        <v>110</v>
      </c>
      <c r="BT889" t="s">
        <v>998</v>
      </c>
      <c r="BU889" s="210">
        <v>44785</v>
      </c>
      <c r="BV889">
        <v>31775</v>
      </c>
      <c r="BY889" t="s">
        <v>63</v>
      </c>
      <c r="CB889" t="s">
        <v>63</v>
      </c>
      <c r="CC889" t="s">
        <v>63</v>
      </c>
      <c r="CD889" t="s">
        <v>2372</v>
      </c>
      <c r="CE889" t="s">
        <v>63</v>
      </c>
      <c r="CG889" t="s">
        <v>62</v>
      </c>
      <c r="CH889" t="s">
        <v>941</v>
      </c>
      <c r="CI889" t="s">
        <v>62</v>
      </c>
      <c r="CJ889" t="s">
        <v>941</v>
      </c>
      <c r="DJ889" t="s">
        <v>806</v>
      </c>
      <c r="DK889" t="s">
        <v>807</v>
      </c>
      <c r="DN889" t="s">
        <v>63</v>
      </c>
      <c r="DO889" t="s">
        <v>932</v>
      </c>
      <c r="DP889" t="s">
        <v>62</v>
      </c>
      <c r="DQ889" t="s">
        <v>77</v>
      </c>
      <c r="DR889" t="s">
        <v>2371</v>
      </c>
      <c r="EB889">
        <v>4</v>
      </c>
      <c r="EC889">
        <v>4</v>
      </c>
      <c r="EE889" t="s">
        <v>2373</v>
      </c>
      <c r="EF889">
        <v>5</v>
      </c>
      <c r="EV889">
        <v>5000</v>
      </c>
      <c r="EW889">
        <v>468</v>
      </c>
      <c r="EX889">
        <v>352</v>
      </c>
      <c r="EY889">
        <v>424</v>
      </c>
    </row>
    <row r="890" spans="1:165" x14ac:dyDescent="0.35">
      <c r="A890">
        <v>2023</v>
      </c>
      <c r="B890" t="s">
        <v>131</v>
      </c>
      <c r="C890" t="s">
        <v>131</v>
      </c>
      <c r="D890" t="s">
        <v>2374</v>
      </c>
      <c r="E890" t="s">
        <v>132</v>
      </c>
      <c r="F890">
        <v>370</v>
      </c>
      <c r="G890" s="209">
        <v>2.9</v>
      </c>
      <c r="H890">
        <v>6</v>
      </c>
      <c r="I890" t="s">
        <v>1010</v>
      </c>
      <c r="J890">
        <v>17</v>
      </c>
      <c r="K890">
        <v>22</v>
      </c>
      <c r="L890">
        <v>19</v>
      </c>
      <c r="M890">
        <v>21.8444</v>
      </c>
      <c r="N890">
        <v>32.200000000000003</v>
      </c>
      <c r="O890">
        <v>25.540700000000001</v>
      </c>
      <c r="P890">
        <v>17.483000000000001</v>
      </c>
      <c r="Q890">
        <v>22</v>
      </c>
      <c r="R890">
        <v>19</v>
      </c>
      <c r="T890" t="s">
        <v>796</v>
      </c>
      <c r="U890" t="s">
        <v>797</v>
      </c>
      <c r="V890" t="s">
        <v>798</v>
      </c>
      <c r="W890" t="s">
        <v>799</v>
      </c>
      <c r="Y890">
        <v>7</v>
      </c>
      <c r="Z890" t="s">
        <v>63</v>
      </c>
      <c r="AA890" t="s">
        <v>63</v>
      </c>
      <c r="AB890" t="s">
        <v>73</v>
      </c>
      <c r="AC890" t="s">
        <v>75</v>
      </c>
      <c r="AD890">
        <v>10</v>
      </c>
      <c r="AG890" t="s">
        <v>841</v>
      </c>
      <c r="AH890" t="s">
        <v>842</v>
      </c>
      <c r="AI890" t="s">
        <v>64</v>
      </c>
      <c r="AJ890" t="s">
        <v>65</v>
      </c>
      <c r="AK890" t="s">
        <v>66</v>
      </c>
      <c r="AL890" t="s">
        <v>67</v>
      </c>
      <c r="AS890">
        <v>2900</v>
      </c>
      <c r="AT890">
        <v>2900</v>
      </c>
      <c r="BN890" s="192" t="s">
        <v>1004</v>
      </c>
      <c r="BO890">
        <v>2</v>
      </c>
      <c r="BP890">
        <v>2</v>
      </c>
      <c r="BQ890">
        <v>31</v>
      </c>
      <c r="BR890" t="s">
        <v>110</v>
      </c>
      <c r="BT890" t="s">
        <v>998</v>
      </c>
      <c r="BU890" s="210">
        <v>44785</v>
      </c>
      <c r="BV890">
        <v>31867</v>
      </c>
      <c r="BY890" t="s">
        <v>63</v>
      </c>
      <c r="CB890" t="s">
        <v>63</v>
      </c>
      <c r="CC890" t="s">
        <v>63</v>
      </c>
      <c r="CD890" t="s">
        <v>2375</v>
      </c>
      <c r="CE890" t="s">
        <v>63</v>
      </c>
      <c r="CG890" t="s">
        <v>62</v>
      </c>
      <c r="CH890" t="s">
        <v>940</v>
      </c>
      <c r="CI890" t="s">
        <v>62</v>
      </c>
      <c r="CJ890" t="s">
        <v>941</v>
      </c>
      <c r="DJ890" t="s">
        <v>806</v>
      </c>
      <c r="DK890" t="s">
        <v>807</v>
      </c>
      <c r="DN890" t="s">
        <v>63</v>
      </c>
      <c r="DO890" t="s">
        <v>932</v>
      </c>
      <c r="DP890" t="s">
        <v>62</v>
      </c>
      <c r="DQ890" t="s">
        <v>77</v>
      </c>
      <c r="DR890" t="s">
        <v>2371</v>
      </c>
      <c r="EB890">
        <v>4</v>
      </c>
      <c r="EC890">
        <v>4</v>
      </c>
      <c r="EE890" t="s">
        <v>2376</v>
      </c>
      <c r="EF890">
        <v>5</v>
      </c>
      <c r="EV890">
        <v>6500</v>
      </c>
      <c r="EW890">
        <v>506</v>
      </c>
      <c r="EX890">
        <v>403</v>
      </c>
      <c r="EY890">
        <v>466</v>
      </c>
    </row>
    <row r="891" spans="1:165" x14ac:dyDescent="0.35">
      <c r="A891">
        <v>2023</v>
      </c>
      <c r="B891" t="s">
        <v>131</v>
      </c>
      <c r="C891" t="s">
        <v>131</v>
      </c>
      <c r="D891" t="s">
        <v>2377</v>
      </c>
      <c r="E891" t="s">
        <v>132</v>
      </c>
      <c r="F891">
        <v>310</v>
      </c>
      <c r="G891" s="209">
        <v>2.9</v>
      </c>
      <c r="H891">
        <v>6</v>
      </c>
      <c r="I891" t="s">
        <v>1010</v>
      </c>
      <c r="J891">
        <v>17</v>
      </c>
      <c r="K891">
        <v>23</v>
      </c>
      <c r="L891">
        <v>19</v>
      </c>
      <c r="M891">
        <v>22.392900000000001</v>
      </c>
      <c r="N891">
        <v>32.499699999999997</v>
      </c>
      <c r="O891">
        <v>26.0365</v>
      </c>
      <c r="P891">
        <v>17</v>
      </c>
      <c r="Q891">
        <v>23.2438</v>
      </c>
      <c r="R891">
        <v>19</v>
      </c>
      <c r="T891" t="s">
        <v>796</v>
      </c>
      <c r="U891" t="s">
        <v>797</v>
      </c>
      <c r="V891" t="s">
        <v>798</v>
      </c>
      <c r="W891" t="s">
        <v>799</v>
      </c>
      <c r="Y891">
        <v>7</v>
      </c>
      <c r="Z891" t="s">
        <v>63</v>
      </c>
      <c r="AA891" t="s">
        <v>63</v>
      </c>
      <c r="AB891" t="s">
        <v>73</v>
      </c>
      <c r="AC891" t="s">
        <v>75</v>
      </c>
      <c r="AD891">
        <v>10</v>
      </c>
      <c r="AG891" t="s">
        <v>841</v>
      </c>
      <c r="AH891" t="s">
        <v>842</v>
      </c>
      <c r="AI891" t="s">
        <v>64</v>
      </c>
      <c r="AJ891" t="s">
        <v>65</v>
      </c>
      <c r="AK891" t="s">
        <v>66</v>
      </c>
      <c r="AL891" t="s">
        <v>67</v>
      </c>
      <c r="AS891">
        <v>2900</v>
      </c>
      <c r="AT891">
        <v>2900</v>
      </c>
      <c r="BN891" s="192" t="s">
        <v>1004</v>
      </c>
      <c r="BO891">
        <v>2</v>
      </c>
      <c r="BP891">
        <v>2</v>
      </c>
      <c r="BQ891">
        <v>31</v>
      </c>
      <c r="BR891" t="s">
        <v>110</v>
      </c>
      <c r="BT891" t="s">
        <v>998</v>
      </c>
      <c r="BU891" s="210">
        <v>44785</v>
      </c>
      <c r="BV891">
        <v>31866</v>
      </c>
      <c r="BY891" t="s">
        <v>63</v>
      </c>
      <c r="CB891" t="s">
        <v>63</v>
      </c>
      <c r="CC891" t="s">
        <v>63</v>
      </c>
      <c r="CD891" t="s">
        <v>2375</v>
      </c>
      <c r="CE891" t="s">
        <v>63</v>
      </c>
      <c r="CG891" t="s">
        <v>62</v>
      </c>
      <c r="CH891" t="s">
        <v>940</v>
      </c>
      <c r="CI891" t="s">
        <v>62</v>
      </c>
      <c r="CJ891" t="s">
        <v>941</v>
      </c>
      <c r="DJ891" t="s">
        <v>806</v>
      </c>
      <c r="DK891" t="s">
        <v>807</v>
      </c>
      <c r="DN891" t="s">
        <v>63</v>
      </c>
      <c r="DO891" t="s">
        <v>932</v>
      </c>
      <c r="DP891" t="s">
        <v>62</v>
      </c>
      <c r="DQ891" t="s">
        <v>77</v>
      </c>
      <c r="DR891" t="s">
        <v>2371</v>
      </c>
      <c r="EB891">
        <v>4</v>
      </c>
      <c r="EC891">
        <v>4</v>
      </c>
      <c r="EE891" t="s">
        <v>2376</v>
      </c>
      <c r="EF891">
        <v>5</v>
      </c>
      <c r="EV891">
        <v>6500</v>
      </c>
      <c r="EW891">
        <v>520</v>
      </c>
      <c r="EX891">
        <v>381</v>
      </c>
      <c r="EY891">
        <v>466</v>
      </c>
    </row>
    <row r="892" spans="1:165" x14ac:dyDescent="0.35">
      <c r="A892">
        <v>2023</v>
      </c>
      <c r="B892" t="s">
        <v>131</v>
      </c>
      <c r="C892" t="s">
        <v>131</v>
      </c>
      <c r="D892" t="s">
        <v>2378</v>
      </c>
      <c r="E892" t="s">
        <v>132</v>
      </c>
      <c r="F892">
        <v>314</v>
      </c>
      <c r="G892" s="209">
        <v>2</v>
      </c>
      <c r="H892">
        <v>4</v>
      </c>
      <c r="I892" t="s">
        <v>1010</v>
      </c>
      <c r="J892">
        <v>19</v>
      </c>
      <c r="K892">
        <v>25</v>
      </c>
      <c r="L892">
        <v>21</v>
      </c>
      <c r="M892">
        <v>24.185099999999998</v>
      </c>
      <c r="N892">
        <v>34.6</v>
      </c>
      <c r="O892">
        <v>27.974299999999999</v>
      </c>
      <c r="P892">
        <v>19.209099999999999</v>
      </c>
      <c r="Q892">
        <v>24.6279</v>
      </c>
      <c r="R892">
        <v>21.32</v>
      </c>
      <c r="T892" t="s">
        <v>796</v>
      </c>
      <c r="U892" t="s">
        <v>797</v>
      </c>
      <c r="V892" t="s">
        <v>798</v>
      </c>
      <c r="W892" t="s">
        <v>799</v>
      </c>
      <c r="Y892">
        <v>7</v>
      </c>
      <c r="Z892" t="s">
        <v>63</v>
      </c>
      <c r="AA892" t="s">
        <v>63</v>
      </c>
      <c r="AB892" t="s">
        <v>73</v>
      </c>
      <c r="AC892" t="s">
        <v>75</v>
      </c>
      <c r="AD892">
        <v>10</v>
      </c>
      <c r="AG892" t="s">
        <v>841</v>
      </c>
      <c r="AH892" t="s">
        <v>842</v>
      </c>
      <c r="AI892" t="s">
        <v>64</v>
      </c>
      <c r="AJ892" t="s">
        <v>65</v>
      </c>
      <c r="AK892" t="s">
        <v>66</v>
      </c>
      <c r="AL892" t="s">
        <v>67</v>
      </c>
      <c r="AS892">
        <v>2600</v>
      </c>
      <c r="AT892">
        <v>2600</v>
      </c>
      <c r="BN892" s="192" t="s">
        <v>1004</v>
      </c>
      <c r="BO892">
        <v>2</v>
      </c>
      <c r="BP892">
        <v>2</v>
      </c>
      <c r="BQ892">
        <v>31</v>
      </c>
      <c r="BR892" t="s">
        <v>110</v>
      </c>
      <c r="BT892" t="s">
        <v>998</v>
      </c>
      <c r="BU892" s="210">
        <v>44799</v>
      </c>
      <c r="BV892">
        <v>31950</v>
      </c>
      <c r="BY892" t="s">
        <v>63</v>
      </c>
      <c r="CB892" t="s">
        <v>63</v>
      </c>
      <c r="CC892" t="s">
        <v>63</v>
      </c>
      <c r="CD892" t="s">
        <v>2372</v>
      </c>
      <c r="CE892" t="s">
        <v>63</v>
      </c>
      <c r="CG892" t="s">
        <v>62</v>
      </c>
      <c r="CH892" t="s">
        <v>941</v>
      </c>
      <c r="CI892" t="s">
        <v>62</v>
      </c>
      <c r="CJ892" t="s">
        <v>941</v>
      </c>
      <c r="DJ892" t="s">
        <v>806</v>
      </c>
      <c r="DK892" t="s">
        <v>807</v>
      </c>
      <c r="DN892" t="s">
        <v>63</v>
      </c>
      <c r="DO892" t="s">
        <v>932</v>
      </c>
      <c r="DP892" t="s">
        <v>62</v>
      </c>
      <c r="DQ892" t="s">
        <v>77</v>
      </c>
      <c r="EB892">
        <v>4</v>
      </c>
      <c r="EC892">
        <v>4</v>
      </c>
      <c r="EE892" t="s">
        <v>2373</v>
      </c>
      <c r="EF892">
        <v>5</v>
      </c>
      <c r="EV892">
        <v>5000</v>
      </c>
      <c r="EW892">
        <v>463</v>
      </c>
      <c r="EX892">
        <v>361</v>
      </c>
      <c r="EY892">
        <v>417</v>
      </c>
    </row>
    <row r="893" spans="1:165" x14ac:dyDescent="0.35">
      <c r="A893">
        <v>2023</v>
      </c>
      <c r="B893" t="s">
        <v>108</v>
      </c>
      <c r="C893" t="s">
        <v>108</v>
      </c>
      <c r="D893" t="s">
        <v>2379</v>
      </c>
      <c r="E893" t="s">
        <v>109</v>
      </c>
      <c r="F893">
        <v>15</v>
      </c>
      <c r="G893" s="209">
        <v>2</v>
      </c>
      <c r="H893">
        <v>4</v>
      </c>
      <c r="I893" t="s">
        <v>1673</v>
      </c>
      <c r="J893">
        <v>28</v>
      </c>
      <c r="K893">
        <v>33</v>
      </c>
      <c r="L893">
        <v>30</v>
      </c>
      <c r="M893">
        <v>36.009599999999999</v>
      </c>
      <c r="N893">
        <v>48.4315</v>
      </c>
      <c r="O893">
        <v>40.707999999999998</v>
      </c>
      <c r="P893">
        <v>27.5426</v>
      </c>
      <c r="Q893">
        <v>33.423000000000002</v>
      </c>
      <c r="R893">
        <v>29.910699999999999</v>
      </c>
      <c r="T893" t="s">
        <v>852</v>
      </c>
      <c r="U893" t="s">
        <v>853</v>
      </c>
      <c r="V893" t="s">
        <v>895</v>
      </c>
      <c r="W893" t="s">
        <v>896</v>
      </c>
      <c r="Y893">
        <v>8</v>
      </c>
      <c r="Z893" t="s">
        <v>62</v>
      </c>
      <c r="AA893" t="s">
        <v>63</v>
      </c>
      <c r="AB893" t="s">
        <v>73</v>
      </c>
      <c r="AC893" t="s">
        <v>75</v>
      </c>
      <c r="AD893">
        <v>15</v>
      </c>
      <c r="AG893" t="s">
        <v>856</v>
      </c>
      <c r="AH893" t="s">
        <v>857</v>
      </c>
      <c r="AI893" t="s">
        <v>64</v>
      </c>
      <c r="AJ893" t="s">
        <v>65</v>
      </c>
      <c r="AK893" t="s">
        <v>66</v>
      </c>
      <c r="AL893" t="s">
        <v>67</v>
      </c>
      <c r="AS893">
        <v>1500</v>
      </c>
      <c r="AT893">
        <v>1500</v>
      </c>
      <c r="BN893" s="192" t="s">
        <v>1004</v>
      </c>
      <c r="BO893">
        <v>2</v>
      </c>
      <c r="BP893">
        <v>2</v>
      </c>
      <c r="BQ893">
        <v>31</v>
      </c>
      <c r="BR893" t="s">
        <v>110</v>
      </c>
      <c r="BT893" t="s">
        <v>998</v>
      </c>
      <c r="BU893" s="210">
        <v>44698</v>
      </c>
      <c r="BV893">
        <v>31319</v>
      </c>
      <c r="BX893" t="s">
        <v>63</v>
      </c>
      <c r="BY893" t="s">
        <v>63</v>
      </c>
      <c r="CB893" t="s">
        <v>63</v>
      </c>
      <c r="CC893" t="s">
        <v>63</v>
      </c>
      <c r="CE893" t="s">
        <v>63</v>
      </c>
      <c r="CG893" t="s">
        <v>62</v>
      </c>
      <c r="CH893" t="s">
        <v>1200</v>
      </c>
      <c r="CI893" t="s">
        <v>63</v>
      </c>
      <c r="DJ893" t="s">
        <v>806</v>
      </c>
      <c r="DK893" t="s">
        <v>807</v>
      </c>
      <c r="DN893" t="s">
        <v>63</v>
      </c>
      <c r="DO893" t="s">
        <v>1201</v>
      </c>
      <c r="DP893" t="s">
        <v>62</v>
      </c>
      <c r="DQ893" t="s">
        <v>77</v>
      </c>
      <c r="DY893">
        <v>40.700000000000003</v>
      </c>
      <c r="EB893">
        <v>6</v>
      </c>
      <c r="EC893">
        <v>6</v>
      </c>
      <c r="EE893" t="s">
        <v>1685</v>
      </c>
      <c r="EF893">
        <v>7</v>
      </c>
      <c r="EU893">
        <v>500</v>
      </c>
      <c r="EW893">
        <v>322</v>
      </c>
      <c r="EX893">
        <v>265</v>
      </c>
      <c r="EY893">
        <v>297</v>
      </c>
    </row>
    <row r="894" spans="1:165" x14ac:dyDescent="0.35">
      <c r="A894">
        <v>2023</v>
      </c>
      <c r="B894" t="s">
        <v>108</v>
      </c>
      <c r="C894" t="s">
        <v>108</v>
      </c>
      <c r="D894" t="s">
        <v>2379</v>
      </c>
      <c r="E894" t="s">
        <v>109</v>
      </c>
      <c r="F894">
        <v>14</v>
      </c>
      <c r="G894" s="209">
        <v>2</v>
      </c>
      <c r="H894">
        <v>4</v>
      </c>
      <c r="I894" t="s">
        <v>1110</v>
      </c>
      <c r="J894">
        <v>22</v>
      </c>
      <c r="K894">
        <v>29</v>
      </c>
      <c r="L894">
        <v>25</v>
      </c>
      <c r="M894">
        <v>28.6</v>
      </c>
      <c r="N894">
        <v>41.3</v>
      </c>
      <c r="O894">
        <v>33.193199999999997</v>
      </c>
      <c r="P894">
        <v>22.394400000000001</v>
      </c>
      <c r="Q894">
        <v>28.956299999999999</v>
      </c>
      <c r="R894">
        <v>24.9374</v>
      </c>
      <c r="T894" t="s">
        <v>852</v>
      </c>
      <c r="U894" t="s">
        <v>853</v>
      </c>
      <c r="V894" t="s">
        <v>1111</v>
      </c>
      <c r="W894" t="s">
        <v>1112</v>
      </c>
      <c r="Y894">
        <v>6</v>
      </c>
      <c r="Z894" t="s">
        <v>63</v>
      </c>
      <c r="AA894" t="s">
        <v>63</v>
      </c>
      <c r="AB894" t="s">
        <v>73</v>
      </c>
      <c r="AC894" t="s">
        <v>75</v>
      </c>
      <c r="AD894">
        <v>15</v>
      </c>
      <c r="AG894" t="s">
        <v>856</v>
      </c>
      <c r="AH894" t="s">
        <v>857</v>
      </c>
      <c r="AI894" t="s">
        <v>64</v>
      </c>
      <c r="AJ894" t="s">
        <v>65</v>
      </c>
      <c r="AK894" t="s">
        <v>66</v>
      </c>
      <c r="AL894" t="s">
        <v>67</v>
      </c>
      <c r="AS894">
        <v>1750</v>
      </c>
      <c r="AT894">
        <v>1750</v>
      </c>
      <c r="BN894" s="192" t="s">
        <v>1004</v>
      </c>
      <c r="BO894">
        <v>2</v>
      </c>
      <c r="BP894">
        <v>2</v>
      </c>
      <c r="BQ894">
        <v>31</v>
      </c>
      <c r="BR894" t="s">
        <v>110</v>
      </c>
      <c r="BT894" t="s">
        <v>998</v>
      </c>
      <c r="BU894" s="210">
        <v>44698</v>
      </c>
      <c r="BV894">
        <v>31318</v>
      </c>
      <c r="BX894" t="s">
        <v>63</v>
      </c>
      <c r="BY894" t="s">
        <v>63</v>
      </c>
      <c r="CB894" t="s">
        <v>63</v>
      </c>
      <c r="CC894" t="s">
        <v>63</v>
      </c>
      <c r="CE894" t="s">
        <v>63</v>
      </c>
      <c r="CG894" t="s">
        <v>62</v>
      </c>
      <c r="CH894" t="s">
        <v>1200</v>
      </c>
      <c r="CI894" t="s">
        <v>63</v>
      </c>
      <c r="DJ894" t="s">
        <v>806</v>
      </c>
      <c r="DK894" t="s">
        <v>807</v>
      </c>
      <c r="DN894" t="s">
        <v>63</v>
      </c>
      <c r="DO894" t="s">
        <v>1201</v>
      </c>
      <c r="DP894" t="s">
        <v>63</v>
      </c>
      <c r="DQ894" t="s">
        <v>69</v>
      </c>
      <c r="DY894">
        <v>33.200000000000003</v>
      </c>
      <c r="EB894">
        <v>5</v>
      </c>
      <c r="EC894">
        <v>5</v>
      </c>
      <c r="EE894" t="s">
        <v>1685</v>
      </c>
      <c r="EF894">
        <v>7</v>
      </c>
      <c r="EV894">
        <v>750</v>
      </c>
      <c r="EW894">
        <v>395</v>
      </c>
      <c r="EX894">
        <v>305</v>
      </c>
      <c r="EY894">
        <v>355</v>
      </c>
    </row>
    <row r="895" spans="1:165" x14ac:dyDescent="0.35">
      <c r="A895">
        <v>2023</v>
      </c>
      <c r="B895" t="s">
        <v>108</v>
      </c>
      <c r="C895" t="s">
        <v>108</v>
      </c>
      <c r="D895" t="s">
        <v>2379</v>
      </c>
      <c r="E895" t="s">
        <v>109</v>
      </c>
      <c r="F895">
        <v>40</v>
      </c>
      <c r="G895" s="209">
        <v>2.5</v>
      </c>
      <c r="H895">
        <v>4</v>
      </c>
      <c r="I895" t="s">
        <v>1673</v>
      </c>
      <c r="J895">
        <v>27</v>
      </c>
      <c r="K895">
        <v>34</v>
      </c>
      <c r="L895">
        <v>29</v>
      </c>
      <c r="M895">
        <v>34.557499999999997</v>
      </c>
      <c r="N895">
        <v>48.828600000000002</v>
      </c>
      <c r="O895">
        <v>39.790799999999997</v>
      </c>
      <c r="P895">
        <v>26.552600000000002</v>
      </c>
      <c r="Q895">
        <v>33.667700000000004</v>
      </c>
      <c r="R895">
        <v>29.3431</v>
      </c>
      <c r="T895" t="s">
        <v>852</v>
      </c>
      <c r="U895" t="s">
        <v>853</v>
      </c>
      <c r="V895" t="s">
        <v>895</v>
      </c>
      <c r="W895" t="s">
        <v>896</v>
      </c>
      <c r="Y895">
        <v>8</v>
      </c>
      <c r="Z895" t="s">
        <v>62</v>
      </c>
      <c r="AA895" t="s">
        <v>63</v>
      </c>
      <c r="AB895" t="s">
        <v>73</v>
      </c>
      <c r="AC895" t="s">
        <v>75</v>
      </c>
      <c r="AD895">
        <v>10</v>
      </c>
      <c r="AG895" t="s">
        <v>856</v>
      </c>
      <c r="AH895" t="s">
        <v>857</v>
      </c>
      <c r="AI895" t="s">
        <v>64</v>
      </c>
      <c r="AJ895" t="s">
        <v>65</v>
      </c>
      <c r="AK895" t="s">
        <v>66</v>
      </c>
      <c r="AL895" t="s">
        <v>67</v>
      </c>
      <c r="AS895">
        <v>1550</v>
      </c>
      <c r="AT895">
        <v>1550</v>
      </c>
      <c r="BN895" s="192" t="s">
        <v>1004</v>
      </c>
      <c r="BO895">
        <v>2</v>
      </c>
      <c r="BP895">
        <v>2</v>
      </c>
      <c r="BQ895">
        <v>31</v>
      </c>
      <c r="BR895" t="s">
        <v>110</v>
      </c>
      <c r="BT895" t="s">
        <v>998</v>
      </c>
      <c r="BU895" s="210">
        <v>44698</v>
      </c>
      <c r="BV895">
        <v>31324</v>
      </c>
      <c r="BX895" t="s">
        <v>63</v>
      </c>
      <c r="BY895" t="s">
        <v>63</v>
      </c>
      <c r="CB895" t="s">
        <v>63</v>
      </c>
      <c r="CC895" t="s">
        <v>63</v>
      </c>
      <c r="CE895" t="s">
        <v>63</v>
      </c>
      <c r="CG895" t="s">
        <v>62</v>
      </c>
      <c r="CH895" t="s">
        <v>1200</v>
      </c>
      <c r="CI895" t="s">
        <v>63</v>
      </c>
      <c r="DJ895" t="s">
        <v>806</v>
      </c>
      <c r="DK895" t="s">
        <v>807</v>
      </c>
      <c r="DN895" t="s">
        <v>63</v>
      </c>
      <c r="DO895" t="s">
        <v>1201</v>
      </c>
      <c r="DP895" t="s">
        <v>62</v>
      </c>
      <c r="DQ895" t="s">
        <v>77</v>
      </c>
      <c r="DY895">
        <v>39.799999999999997</v>
      </c>
      <c r="EB895">
        <v>6</v>
      </c>
      <c r="EC895">
        <v>6</v>
      </c>
      <c r="EE895" t="s">
        <v>1685</v>
      </c>
      <c r="EF895">
        <v>7</v>
      </c>
      <c r="EU895">
        <v>250</v>
      </c>
      <c r="EW895">
        <v>334</v>
      </c>
      <c r="EX895">
        <v>264</v>
      </c>
      <c r="EY895">
        <v>303</v>
      </c>
    </row>
    <row r="896" spans="1:165" x14ac:dyDescent="0.35">
      <c r="A896">
        <v>2023</v>
      </c>
      <c r="B896" t="s">
        <v>108</v>
      </c>
      <c r="C896" t="s">
        <v>108</v>
      </c>
      <c r="D896" t="s">
        <v>2380</v>
      </c>
      <c r="E896" t="s">
        <v>109</v>
      </c>
      <c r="F896">
        <v>18</v>
      </c>
      <c r="G896" s="209">
        <v>2.5</v>
      </c>
      <c r="H896">
        <v>4</v>
      </c>
      <c r="I896" t="s">
        <v>1575</v>
      </c>
      <c r="J896">
        <v>26</v>
      </c>
      <c r="K896">
        <v>33</v>
      </c>
      <c r="L896">
        <v>29</v>
      </c>
      <c r="M896">
        <v>33.835500000000003</v>
      </c>
      <c r="N896">
        <v>47.1098</v>
      </c>
      <c r="O896">
        <v>38.748800000000003</v>
      </c>
      <c r="P896">
        <v>26.056999999999999</v>
      </c>
      <c r="Q896">
        <v>32.605800000000002</v>
      </c>
      <c r="R896">
        <v>28.646100000000001</v>
      </c>
      <c r="T896" t="s">
        <v>852</v>
      </c>
      <c r="U896" t="s">
        <v>853</v>
      </c>
      <c r="V896" t="s">
        <v>895</v>
      </c>
      <c r="W896" t="s">
        <v>896</v>
      </c>
      <c r="Y896">
        <v>7</v>
      </c>
      <c r="Z896" t="s">
        <v>62</v>
      </c>
      <c r="AA896" t="s">
        <v>63</v>
      </c>
      <c r="AB896" t="s">
        <v>73</v>
      </c>
      <c r="AC896" t="s">
        <v>75</v>
      </c>
      <c r="AD896">
        <v>10</v>
      </c>
      <c r="AG896" t="s">
        <v>856</v>
      </c>
      <c r="AH896" t="s">
        <v>857</v>
      </c>
      <c r="AI896" t="s">
        <v>64</v>
      </c>
      <c r="AJ896" t="s">
        <v>65</v>
      </c>
      <c r="AK896" t="s">
        <v>66</v>
      </c>
      <c r="AL896" t="s">
        <v>67</v>
      </c>
      <c r="AS896">
        <v>1550</v>
      </c>
      <c r="AT896">
        <v>1550</v>
      </c>
      <c r="BN896" s="192" t="s">
        <v>1004</v>
      </c>
      <c r="BO896">
        <v>2</v>
      </c>
      <c r="BP896">
        <v>2</v>
      </c>
      <c r="BQ896">
        <v>31</v>
      </c>
      <c r="BR896" t="s">
        <v>110</v>
      </c>
      <c r="BT896" t="s">
        <v>998</v>
      </c>
      <c r="BU896" s="210">
        <v>44791</v>
      </c>
      <c r="BV896">
        <v>31912</v>
      </c>
      <c r="BX896" t="s">
        <v>63</v>
      </c>
      <c r="BY896" t="s">
        <v>63</v>
      </c>
      <c r="CB896" t="s">
        <v>63</v>
      </c>
      <c r="CC896" t="s">
        <v>63</v>
      </c>
      <c r="CE896" t="s">
        <v>63</v>
      </c>
      <c r="CG896" t="s">
        <v>62</v>
      </c>
      <c r="CH896" t="s">
        <v>1200</v>
      </c>
      <c r="CI896" t="s">
        <v>63</v>
      </c>
      <c r="DJ896" t="s">
        <v>806</v>
      </c>
      <c r="DK896" t="s">
        <v>807</v>
      </c>
      <c r="DN896" t="s">
        <v>63</v>
      </c>
      <c r="DO896" t="s">
        <v>1201</v>
      </c>
      <c r="DP896" t="s">
        <v>62</v>
      </c>
      <c r="DQ896" t="s">
        <v>77</v>
      </c>
      <c r="EB896">
        <v>6</v>
      </c>
      <c r="EC896">
        <v>6</v>
      </c>
      <c r="EE896" t="s">
        <v>1685</v>
      </c>
      <c r="EF896">
        <v>7</v>
      </c>
      <c r="EU896">
        <v>250</v>
      </c>
      <c r="EW896">
        <v>341</v>
      </c>
      <c r="EX896">
        <v>272</v>
      </c>
      <c r="EY896">
        <v>310</v>
      </c>
    </row>
    <row r="897" spans="1:165" x14ac:dyDescent="0.35">
      <c r="A897">
        <v>2023</v>
      </c>
      <c r="B897" t="s">
        <v>108</v>
      </c>
      <c r="C897" t="s">
        <v>108</v>
      </c>
      <c r="D897" t="s">
        <v>2381</v>
      </c>
      <c r="E897" t="s">
        <v>109</v>
      </c>
      <c r="F897">
        <v>80</v>
      </c>
      <c r="G897" s="209">
        <v>2.5</v>
      </c>
      <c r="H897">
        <v>4</v>
      </c>
      <c r="I897" t="s">
        <v>1673</v>
      </c>
      <c r="J897">
        <v>25</v>
      </c>
      <c r="K897">
        <v>28</v>
      </c>
      <c r="L897">
        <v>26</v>
      </c>
      <c r="M897">
        <v>31.9</v>
      </c>
      <c r="N897">
        <v>40.4</v>
      </c>
      <c r="O897">
        <v>35.2361</v>
      </c>
      <c r="P897">
        <v>24.717099999999999</v>
      </c>
      <c r="Q897">
        <v>28.382400000000001</v>
      </c>
      <c r="R897">
        <v>26.242100000000001</v>
      </c>
      <c r="T897" t="s">
        <v>852</v>
      </c>
      <c r="U897" t="s">
        <v>853</v>
      </c>
      <c r="V897" t="s">
        <v>895</v>
      </c>
      <c r="W897" t="s">
        <v>896</v>
      </c>
      <c r="Y897">
        <v>8</v>
      </c>
      <c r="Z897" t="s">
        <v>62</v>
      </c>
      <c r="AA897" t="s">
        <v>63</v>
      </c>
      <c r="AB897" t="s">
        <v>73</v>
      </c>
      <c r="AC897" t="s">
        <v>75</v>
      </c>
      <c r="AD897">
        <v>10</v>
      </c>
      <c r="AG897" t="s">
        <v>856</v>
      </c>
      <c r="AH897" t="s">
        <v>857</v>
      </c>
      <c r="AI897" t="s">
        <v>64</v>
      </c>
      <c r="AJ897" t="s">
        <v>65</v>
      </c>
      <c r="AK897" t="s">
        <v>66</v>
      </c>
      <c r="AL897" t="s">
        <v>67</v>
      </c>
      <c r="AS897">
        <v>1700</v>
      </c>
      <c r="AT897">
        <v>1700</v>
      </c>
      <c r="BN897" s="192" t="s">
        <v>1004</v>
      </c>
      <c r="BO897">
        <v>2</v>
      </c>
      <c r="BP897">
        <v>2</v>
      </c>
      <c r="BQ897">
        <v>31</v>
      </c>
      <c r="BR897" t="s">
        <v>110</v>
      </c>
      <c r="BT897" t="s">
        <v>998</v>
      </c>
      <c r="BU897" s="210">
        <v>44791</v>
      </c>
      <c r="BV897">
        <v>31913</v>
      </c>
      <c r="BX897" t="s">
        <v>62</v>
      </c>
      <c r="BY897" t="s">
        <v>63</v>
      </c>
      <c r="CB897" t="s">
        <v>63</v>
      </c>
      <c r="CC897" t="s">
        <v>63</v>
      </c>
      <c r="CE897" t="s">
        <v>63</v>
      </c>
      <c r="CG897" t="s">
        <v>62</v>
      </c>
      <c r="CH897" t="s">
        <v>1200</v>
      </c>
      <c r="CI897" t="s">
        <v>63</v>
      </c>
      <c r="DJ897" t="s">
        <v>806</v>
      </c>
      <c r="DK897" t="s">
        <v>807</v>
      </c>
      <c r="DN897" t="s">
        <v>63</v>
      </c>
      <c r="DO897" t="s">
        <v>1201</v>
      </c>
      <c r="DP897" t="s">
        <v>62</v>
      </c>
      <c r="DQ897" t="s">
        <v>77</v>
      </c>
      <c r="EB897">
        <v>5</v>
      </c>
      <c r="EC897">
        <v>5</v>
      </c>
      <c r="EE897" t="s">
        <v>1685</v>
      </c>
      <c r="EF897">
        <v>7</v>
      </c>
      <c r="EV897">
        <v>500</v>
      </c>
      <c r="EW897">
        <v>359</v>
      </c>
      <c r="EX897">
        <v>313</v>
      </c>
      <c r="EY897">
        <v>338</v>
      </c>
    </row>
    <row r="898" spans="1:165" x14ac:dyDescent="0.35">
      <c r="A898">
        <v>2023</v>
      </c>
      <c r="B898" t="s">
        <v>108</v>
      </c>
      <c r="C898" t="s">
        <v>108</v>
      </c>
      <c r="D898" t="s">
        <v>2382</v>
      </c>
      <c r="E898" t="s">
        <v>109</v>
      </c>
      <c r="F898">
        <v>21</v>
      </c>
      <c r="G898" s="209">
        <v>2.4</v>
      </c>
      <c r="H898">
        <v>4</v>
      </c>
      <c r="I898" t="s">
        <v>1673</v>
      </c>
      <c r="J898">
        <v>22</v>
      </c>
      <c r="K898">
        <v>29</v>
      </c>
      <c r="L898">
        <v>25</v>
      </c>
      <c r="M898">
        <v>28.2</v>
      </c>
      <c r="N898">
        <v>41.4</v>
      </c>
      <c r="O898">
        <v>32.923900000000003</v>
      </c>
      <c r="P898">
        <v>22.1096</v>
      </c>
      <c r="Q898">
        <v>29.0199</v>
      </c>
      <c r="R898">
        <v>24.763100000000001</v>
      </c>
      <c r="T898" t="s">
        <v>796</v>
      </c>
      <c r="U898" t="s">
        <v>797</v>
      </c>
      <c r="V898" t="s">
        <v>895</v>
      </c>
      <c r="W898" t="s">
        <v>896</v>
      </c>
      <c r="Y898">
        <v>8</v>
      </c>
      <c r="Z898" t="s">
        <v>62</v>
      </c>
      <c r="AA898" t="s">
        <v>63</v>
      </c>
      <c r="AB898" t="s">
        <v>73</v>
      </c>
      <c r="AC898" t="s">
        <v>75</v>
      </c>
      <c r="AD898">
        <v>15</v>
      </c>
      <c r="AG898" t="s">
        <v>856</v>
      </c>
      <c r="AH898" t="s">
        <v>857</v>
      </c>
      <c r="AI898" t="s">
        <v>64</v>
      </c>
      <c r="AJ898" t="s">
        <v>65</v>
      </c>
      <c r="AK898" t="s">
        <v>66</v>
      </c>
      <c r="AL898" t="s">
        <v>67</v>
      </c>
      <c r="AS898">
        <v>1750</v>
      </c>
      <c r="AT898">
        <v>1750</v>
      </c>
      <c r="BN898" s="192" t="s">
        <v>1004</v>
      </c>
      <c r="BO898">
        <v>2</v>
      </c>
      <c r="BP898">
        <v>2</v>
      </c>
      <c r="BQ898">
        <v>31</v>
      </c>
      <c r="BR898" t="s">
        <v>110</v>
      </c>
      <c r="BT898" t="s">
        <v>998</v>
      </c>
      <c r="BU898" s="210">
        <v>44721</v>
      </c>
      <c r="BV898">
        <v>31407</v>
      </c>
      <c r="BX898" t="s">
        <v>63</v>
      </c>
      <c r="BY898" t="s">
        <v>63</v>
      </c>
      <c r="CB898" t="s">
        <v>63</v>
      </c>
      <c r="CC898" t="s">
        <v>63</v>
      </c>
      <c r="CE898" t="s">
        <v>63</v>
      </c>
      <c r="CG898" t="s">
        <v>62</v>
      </c>
      <c r="CH898" t="s">
        <v>1200</v>
      </c>
      <c r="CI898" t="s">
        <v>63</v>
      </c>
      <c r="DJ898" t="s">
        <v>806</v>
      </c>
      <c r="DK898" t="s">
        <v>807</v>
      </c>
      <c r="DN898" t="s">
        <v>63</v>
      </c>
      <c r="DO898" t="s">
        <v>1688</v>
      </c>
      <c r="DP898" t="s">
        <v>62</v>
      </c>
      <c r="DQ898" t="s">
        <v>77</v>
      </c>
      <c r="DY898">
        <v>32.9</v>
      </c>
      <c r="EB898">
        <v>5</v>
      </c>
      <c r="EC898">
        <v>5</v>
      </c>
      <c r="EE898" t="s">
        <v>1825</v>
      </c>
      <c r="EF898">
        <v>6</v>
      </c>
      <c r="EV898">
        <v>750</v>
      </c>
      <c r="EW898">
        <v>398</v>
      </c>
      <c r="EX898">
        <v>304</v>
      </c>
      <c r="EY898">
        <v>356</v>
      </c>
    </row>
    <row r="899" spans="1:165" x14ac:dyDescent="0.35">
      <c r="A899">
        <v>2023</v>
      </c>
      <c r="B899" t="s">
        <v>108</v>
      </c>
      <c r="C899" t="s">
        <v>108</v>
      </c>
      <c r="D899" t="s">
        <v>2382</v>
      </c>
      <c r="E899" t="s">
        <v>109</v>
      </c>
      <c r="F899">
        <v>19</v>
      </c>
      <c r="G899" s="209">
        <v>2.5</v>
      </c>
      <c r="H899">
        <v>4</v>
      </c>
      <c r="I899" t="s">
        <v>1673</v>
      </c>
      <c r="J899">
        <v>26</v>
      </c>
      <c r="K899">
        <v>32</v>
      </c>
      <c r="L899">
        <v>28</v>
      </c>
      <c r="M899">
        <v>33.240900000000003</v>
      </c>
      <c r="N899">
        <v>46.243499999999997</v>
      </c>
      <c r="O899">
        <v>38.056100000000001</v>
      </c>
      <c r="P899">
        <v>25.647099999999998</v>
      </c>
      <c r="Q899">
        <v>32.067599999999999</v>
      </c>
      <c r="R899">
        <v>28.186699999999998</v>
      </c>
      <c r="T899" t="s">
        <v>852</v>
      </c>
      <c r="U899" t="s">
        <v>853</v>
      </c>
      <c r="V899" t="s">
        <v>895</v>
      </c>
      <c r="W899" t="s">
        <v>896</v>
      </c>
      <c r="Y899">
        <v>8</v>
      </c>
      <c r="Z899" t="s">
        <v>62</v>
      </c>
      <c r="AA899" t="s">
        <v>63</v>
      </c>
      <c r="AB899" t="s">
        <v>73</v>
      </c>
      <c r="AC899" t="s">
        <v>75</v>
      </c>
      <c r="AD899">
        <v>10</v>
      </c>
      <c r="AG899" t="s">
        <v>856</v>
      </c>
      <c r="AH899" t="s">
        <v>857</v>
      </c>
      <c r="AI899" t="s">
        <v>64</v>
      </c>
      <c r="AJ899" t="s">
        <v>65</v>
      </c>
      <c r="AK899" t="s">
        <v>66</v>
      </c>
      <c r="AL899" t="s">
        <v>67</v>
      </c>
      <c r="AS899">
        <v>1600</v>
      </c>
      <c r="AT899">
        <v>1600</v>
      </c>
      <c r="BN899" s="192" t="s">
        <v>1004</v>
      </c>
      <c r="BO899">
        <v>2</v>
      </c>
      <c r="BP899">
        <v>2</v>
      </c>
      <c r="BQ899">
        <v>31</v>
      </c>
      <c r="BR899" t="s">
        <v>110</v>
      </c>
      <c r="BT899" t="s">
        <v>998</v>
      </c>
      <c r="BU899" s="210">
        <v>44721</v>
      </c>
      <c r="BV899">
        <v>31334</v>
      </c>
      <c r="BX899" t="s">
        <v>63</v>
      </c>
      <c r="BY899" t="s">
        <v>63</v>
      </c>
      <c r="CB899" t="s">
        <v>63</v>
      </c>
      <c r="CC899" t="s">
        <v>63</v>
      </c>
      <c r="CE899" t="s">
        <v>63</v>
      </c>
      <c r="CG899" t="s">
        <v>62</v>
      </c>
      <c r="CH899" t="s">
        <v>1200</v>
      </c>
      <c r="CI899" t="s">
        <v>63</v>
      </c>
      <c r="DJ899" t="s">
        <v>806</v>
      </c>
      <c r="DK899" t="s">
        <v>807</v>
      </c>
      <c r="DN899" t="s">
        <v>63</v>
      </c>
      <c r="DO899" t="s">
        <v>1201</v>
      </c>
      <c r="DP899" t="s">
        <v>62</v>
      </c>
      <c r="DQ899" t="s">
        <v>77</v>
      </c>
      <c r="DY899">
        <v>38.1</v>
      </c>
      <c r="EB899">
        <v>6</v>
      </c>
      <c r="EC899">
        <v>6</v>
      </c>
      <c r="EE899" t="s">
        <v>1685</v>
      </c>
      <c r="EF899">
        <v>7</v>
      </c>
      <c r="EU899">
        <v>0</v>
      </c>
      <c r="EW899">
        <v>346</v>
      </c>
      <c r="EX899">
        <v>276</v>
      </c>
      <c r="EY899">
        <v>314</v>
      </c>
    </row>
    <row r="900" spans="1:165" x14ac:dyDescent="0.35">
      <c r="A900">
        <v>2023</v>
      </c>
      <c r="B900" t="s">
        <v>108</v>
      </c>
      <c r="C900" t="s">
        <v>108</v>
      </c>
      <c r="D900" t="s">
        <v>2383</v>
      </c>
      <c r="E900" t="s">
        <v>109</v>
      </c>
      <c r="F900">
        <v>75</v>
      </c>
      <c r="G900" s="209">
        <v>2.4</v>
      </c>
      <c r="H900">
        <v>4</v>
      </c>
      <c r="I900" t="s">
        <v>1673</v>
      </c>
      <c r="J900">
        <v>21</v>
      </c>
      <c r="K900">
        <v>26</v>
      </c>
      <c r="L900">
        <v>23</v>
      </c>
      <c r="M900">
        <v>27.2</v>
      </c>
      <c r="N900">
        <v>37.1</v>
      </c>
      <c r="O900">
        <v>30.911899999999999</v>
      </c>
      <c r="P900">
        <v>21.394200000000001</v>
      </c>
      <c r="Q900">
        <v>26.258299999999998</v>
      </c>
      <c r="R900">
        <v>23.3398</v>
      </c>
      <c r="T900" t="s">
        <v>796</v>
      </c>
      <c r="U900" t="s">
        <v>797</v>
      </c>
      <c r="V900" t="s">
        <v>895</v>
      </c>
      <c r="W900" t="s">
        <v>896</v>
      </c>
      <c r="Y900">
        <v>8</v>
      </c>
      <c r="Z900" t="s">
        <v>62</v>
      </c>
      <c r="AA900" t="s">
        <v>63</v>
      </c>
      <c r="AB900" t="s">
        <v>73</v>
      </c>
      <c r="AC900" t="s">
        <v>75</v>
      </c>
      <c r="AD900">
        <v>15</v>
      </c>
      <c r="AG900" t="s">
        <v>856</v>
      </c>
      <c r="AH900" t="s">
        <v>857</v>
      </c>
      <c r="AI900" t="s">
        <v>64</v>
      </c>
      <c r="AJ900" t="s">
        <v>65</v>
      </c>
      <c r="AK900" t="s">
        <v>66</v>
      </c>
      <c r="AL900" t="s">
        <v>67</v>
      </c>
      <c r="AS900">
        <v>1900</v>
      </c>
      <c r="AT900">
        <v>1900</v>
      </c>
      <c r="BN900" s="192" t="s">
        <v>1004</v>
      </c>
      <c r="BO900">
        <v>2</v>
      </c>
      <c r="BP900">
        <v>2</v>
      </c>
      <c r="BQ900">
        <v>31</v>
      </c>
      <c r="BR900" t="s">
        <v>110</v>
      </c>
      <c r="BT900" t="s">
        <v>998</v>
      </c>
      <c r="BU900" s="210">
        <v>44721</v>
      </c>
      <c r="BV900">
        <v>31408</v>
      </c>
      <c r="BX900" t="s">
        <v>62</v>
      </c>
      <c r="BY900" t="s">
        <v>63</v>
      </c>
      <c r="CB900" t="s">
        <v>63</v>
      </c>
      <c r="CC900" t="s">
        <v>63</v>
      </c>
      <c r="CE900" t="s">
        <v>63</v>
      </c>
      <c r="CG900" t="s">
        <v>62</v>
      </c>
      <c r="CH900" t="s">
        <v>1200</v>
      </c>
      <c r="CI900" t="s">
        <v>63</v>
      </c>
      <c r="DJ900" t="s">
        <v>806</v>
      </c>
      <c r="DK900" t="s">
        <v>807</v>
      </c>
      <c r="DN900" t="s">
        <v>63</v>
      </c>
      <c r="DO900" t="s">
        <v>1688</v>
      </c>
      <c r="DP900" t="s">
        <v>62</v>
      </c>
      <c r="DQ900" t="s">
        <v>77</v>
      </c>
      <c r="DY900">
        <v>30.9</v>
      </c>
      <c r="EB900">
        <v>5</v>
      </c>
      <c r="EC900">
        <v>5</v>
      </c>
      <c r="EE900" t="s">
        <v>1825</v>
      </c>
      <c r="EF900">
        <v>6</v>
      </c>
      <c r="EV900">
        <v>1500</v>
      </c>
      <c r="EW900">
        <v>412</v>
      </c>
      <c r="EX900">
        <v>336</v>
      </c>
      <c r="EY900">
        <v>378</v>
      </c>
    </row>
    <row r="901" spans="1:165" x14ac:dyDescent="0.35">
      <c r="A901">
        <v>2023</v>
      </c>
      <c r="B901" t="s">
        <v>149</v>
      </c>
      <c r="C901" t="s">
        <v>155</v>
      </c>
      <c r="D901" t="s">
        <v>2384</v>
      </c>
      <c r="E901" t="s">
        <v>151</v>
      </c>
      <c r="F901">
        <v>80</v>
      </c>
      <c r="G901" s="209">
        <v>2</v>
      </c>
      <c r="H901">
        <v>4</v>
      </c>
      <c r="I901" t="s">
        <v>1297</v>
      </c>
      <c r="J901">
        <v>29</v>
      </c>
      <c r="K901">
        <v>32</v>
      </c>
      <c r="L901">
        <v>30</v>
      </c>
      <c r="M901">
        <v>39.251899999999999</v>
      </c>
      <c r="N901">
        <v>50.740900000000003</v>
      </c>
      <c r="O901">
        <v>43.705100000000002</v>
      </c>
      <c r="P901">
        <v>29</v>
      </c>
      <c r="Q901">
        <v>31.647200000000002</v>
      </c>
      <c r="R901">
        <v>30</v>
      </c>
      <c r="T901" t="s">
        <v>852</v>
      </c>
      <c r="U901" t="s">
        <v>853</v>
      </c>
      <c r="V901" t="s">
        <v>895</v>
      </c>
      <c r="W901" t="s">
        <v>896</v>
      </c>
      <c r="Y901">
        <v>10</v>
      </c>
      <c r="Z901" t="s">
        <v>62</v>
      </c>
      <c r="AA901" t="s">
        <v>63</v>
      </c>
      <c r="AB901" t="s">
        <v>73</v>
      </c>
      <c r="AC901" t="s">
        <v>75</v>
      </c>
      <c r="AD901">
        <v>15</v>
      </c>
      <c r="AG901" t="s">
        <v>856</v>
      </c>
      <c r="AH901" t="s">
        <v>857</v>
      </c>
      <c r="AI901" t="s">
        <v>64</v>
      </c>
      <c r="AJ901" t="s">
        <v>65</v>
      </c>
      <c r="AK901" t="s">
        <v>66</v>
      </c>
      <c r="AL901" t="s">
        <v>67</v>
      </c>
      <c r="AS901">
        <v>1500</v>
      </c>
      <c r="AT901">
        <v>1500</v>
      </c>
      <c r="BN901" s="192" t="s">
        <v>904</v>
      </c>
      <c r="BO901">
        <v>2</v>
      </c>
      <c r="BP901">
        <v>2</v>
      </c>
      <c r="BQ901">
        <v>31</v>
      </c>
      <c r="BR901" t="s">
        <v>110</v>
      </c>
      <c r="BT901" t="s">
        <v>1289</v>
      </c>
      <c r="BU901" s="210">
        <v>44888</v>
      </c>
      <c r="BV901">
        <v>32588</v>
      </c>
      <c r="BX901" t="s">
        <v>63</v>
      </c>
      <c r="BY901" t="s">
        <v>63</v>
      </c>
      <c r="CB901" t="s">
        <v>63</v>
      </c>
      <c r="CC901" t="s">
        <v>63</v>
      </c>
      <c r="CE901" t="s">
        <v>63</v>
      </c>
      <c r="CG901" t="s">
        <v>62</v>
      </c>
      <c r="CH901" t="s">
        <v>898</v>
      </c>
      <c r="CI901" t="s">
        <v>63</v>
      </c>
      <c r="DJ901" t="s">
        <v>905</v>
      </c>
      <c r="DK901" t="s">
        <v>906</v>
      </c>
      <c r="DN901" t="s">
        <v>63</v>
      </c>
      <c r="DO901" t="s">
        <v>901</v>
      </c>
      <c r="DP901" t="s">
        <v>62</v>
      </c>
      <c r="DQ901" t="s">
        <v>77</v>
      </c>
      <c r="EB901">
        <v>6</v>
      </c>
      <c r="EC901">
        <v>6</v>
      </c>
      <c r="EE901" t="s">
        <v>2168</v>
      </c>
      <c r="EF901">
        <v>7</v>
      </c>
      <c r="EU901">
        <v>500</v>
      </c>
      <c r="EW901">
        <v>304</v>
      </c>
      <c r="EX901">
        <v>277</v>
      </c>
      <c r="EY901">
        <v>293</v>
      </c>
    </row>
    <row r="902" spans="1:165" x14ac:dyDescent="0.35">
      <c r="A902">
        <v>2023</v>
      </c>
      <c r="B902" t="s">
        <v>149</v>
      </c>
      <c r="C902" t="s">
        <v>155</v>
      </c>
      <c r="D902" t="s">
        <v>2385</v>
      </c>
      <c r="E902" t="s">
        <v>151</v>
      </c>
      <c r="F902">
        <v>104</v>
      </c>
      <c r="G902" s="209">
        <v>2.4</v>
      </c>
      <c r="H902">
        <v>4</v>
      </c>
      <c r="I902" t="s">
        <v>818</v>
      </c>
      <c r="J902">
        <v>21</v>
      </c>
      <c r="K902">
        <v>28</v>
      </c>
      <c r="L902">
        <v>24</v>
      </c>
      <c r="M902">
        <v>27</v>
      </c>
      <c r="N902">
        <v>39.299999999999997</v>
      </c>
      <c r="O902">
        <v>31.425999999999998</v>
      </c>
      <c r="P902">
        <v>21.250499999999999</v>
      </c>
      <c r="Q902">
        <v>27.677900000000001</v>
      </c>
      <c r="R902">
        <v>23.7303</v>
      </c>
      <c r="T902" t="s">
        <v>796</v>
      </c>
      <c r="U902" t="s">
        <v>797</v>
      </c>
      <c r="V902" t="s">
        <v>819</v>
      </c>
      <c r="W902" t="s">
        <v>820</v>
      </c>
      <c r="Y902">
        <v>8</v>
      </c>
      <c r="Z902" t="s">
        <v>62</v>
      </c>
      <c r="AA902" t="s">
        <v>63</v>
      </c>
      <c r="AB902" t="s">
        <v>73</v>
      </c>
      <c r="AC902" t="s">
        <v>75</v>
      </c>
      <c r="AD902">
        <v>15</v>
      </c>
      <c r="AG902" t="s">
        <v>856</v>
      </c>
      <c r="AH902" t="s">
        <v>857</v>
      </c>
      <c r="AI902" t="s">
        <v>64</v>
      </c>
      <c r="AJ902" t="s">
        <v>65</v>
      </c>
      <c r="AK902" t="s">
        <v>66</v>
      </c>
      <c r="AL902" t="s">
        <v>67</v>
      </c>
      <c r="AS902">
        <v>1850</v>
      </c>
      <c r="AT902">
        <v>1850</v>
      </c>
      <c r="BN902" s="192" t="s">
        <v>904</v>
      </c>
      <c r="BO902">
        <v>2</v>
      </c>
      <c r="BP902">
        <v>2</v>
      </c>
      <c r="BQ902">
        <v>31</v>
      </c>
      <c r="BR902" t="s">
        <v>110</v>
      </c>
      <c r="BT902" t="s">
        <v>998</v>
      </c>
      <c r="BU902" s="210">
        <v>44847</v>
      </c>
      <c r="BV902">
        <v>32388</v>
      </c>
      <c r="BX902" t="s">
        <v>63</v>
      </c>
      <c r="BY902" t="s">
        <v>63</v>
      </c>
      <c r="CB902" t="s">
        <v>63</v>
      </c>
      <c r="CC902" t="s">
        <v>63</v>
      </c>
      <c r="CD902" t="s">
        <v>2170</v>
      </c>
      <c r="CE902" t="s">
        <v>63</v>
      </c>
      <c r="CG902" t="s">
        <v>62</v>
      </c>
      <c r="CH902" t="s">
        <v>898</v>
      </c>
      <c r="CI902" t="s">
        <v>63</v>
      </c>
      <c r="DJ902" t="s">
        <v>905</v>
      </c>
      <c r="DK902" t="s">
        <v>906</v>
      </c>
      <c r="DL902" t="s">
        <v>63</v>
      </c>
      <c r="DN902" t="s">
        <v>63</v>
      </c>
      <c r="DO902" t="s">
        <v>1244</v>
      </c>
      <c r="DP902" t="s">
        <v>62</v>
      </c>
      <c r="DQ902" t="s">
        <v>77</v>
      </c>
      <c r="EB902">
        <v>5</v>
      </c>
      <c r="EC902">
        <v>5</v>
      </c>
      <c r="EE902" t="s">
        <v>2140</v>
      </c>
      <c r="EF902">
        <v>7</v>
      </c>
      <c r="EV902">
        <v>1250</v>
      </c>
      <c r="EW902">
        <v>415</v>
      </c>
      <c r="EX902">
        <v>318</v>
      </c>
      <c r="EY902">
        <v>371</v>
      </c>
    </row>
    <row r="903" spans="1:165" x14ac:dyDescent="0.35">
      <c r="A903" s="4">
        <v>2023</v>
      </c>
      <c r="B903" s="4" t="s">
        <v>149</v>
      </c>
      <c r="C903" s="4" t="s">
        <v>155</v>
      </c>
      <c r="D903" s="4" t="s">
        <v>2386</v>
      </c>
      <c r="E903" s="4" t="s">
        <v>151</v>
      </c>
      <c r="F903" s="4">
        <v>71</v>
      </c>
      <c r="G903" s="88">
        <v>2.5</v>
      </c>
      <c r="H903" s="4">
        <v>4</v>
      </c>
      <c r="I903" s="4" t="s">
        <v>818</v>
      </c>
      <c r="J903" s="4">
        <v>27</v>
      </c>
      <c r="K903" s="4">
        <v>33</v>
      </c>
      <c r="L903" s="4">
        <v>29</v>
      </c>
      <c r="M903" s="4">
        <v>34.799999999999997</v>
      </c>
      <c r="N903" s="4">
        <v>48</v>
      </c>
      <c r="O903" s="4">
        <v>39.714700000000001</v>
      </c>
      <c r="P903" s="4">
        <v>26.718499999999999</v>
      </c>
      <c r="Q903" s="4">
        <v>33.156799999999997</v>
      </c>
      <c r="R903" s="4">
        <v>29.276700000000002</v>
      </c>
      <c r="S903" s="4"/>
      <c r="T903" s="4" t="s">
        <v>852</v>
      </c>
      <c r="U903" s="4" t="s">
        <v>853</v>
      </c>
      <c r="V903" s="4" t="s">
        <v>819</v>
      </c>
      <c r="W903" s="4" t="s">
        <v>820</v>
      </c>
      <c r="X903" s="4"/>
      <c r="Y903" s="4">
        <v>8</v>
      </c>
      <c r="Z903" s="4" t="s">
        <v>62</v>
      </c>
      <c r="AA903" s="4" t="s">
        <v>63</v>
      </c>
      <c r="AB903" s="4" t="s">
        <v>73</v>
      </c>
      <c r="AC903" s="4" t="s">
        <v>75</v>
      </c>
      <c r="AD903" s="4">
        <v>15</v>
      </c>
      <c r="AE903" s="4"/>
      <c r="AF903" s="4"/>
      <c r="AG903" s="4" t="s">
        <v>856</v>
      </c>
      <c r="AH903" s="4" t="s">
        <v>857</v>
      </c>
      <c r="AI903" s="4" t="s">
        <v>64</v>
      </c>
      <c r="AJ903" s="4" t="s">
        <v>65</v>
      </c>
      <c r="AK903" s="4" t="s">
        <v>66</v>
      </c>
      <c r="AL903" s="4" t="s">
        <v>67</v>
      </c>
      <c r="AM903" s="4"/>
      <c r="AN903" s="4"/>
      <c r="AO903" s="4"/>
      <c r="AP903" s="4"/>
      <c r="AQ903" s="4"/>
      <c r="AR903" s="4"/>
      <c r="AS903" s="4">
        <v>1550</v>
      </c>
      <c r="AT903" s="4">
        <v>1550</v>
      </c>
      <c r="AU903" s="4"/>
      <c r="AV903" s="4"/>
      <c r="AW903" s="4"/>
      <c r="AX903" s="4"/>
      <c r="AY903" s="4"/>
      <c r="AZ903" s="4"/>
      <c r="BA903" s="4"/>
      <c r="BB903" s="4"/>
      <c r="BC903" s="4"/>
      <c r="BD903" s="4"/>
      <c r="BE903" s="4"/>
      <c r="BF903" s="4"/>
      <c r="BG903" s="4"/>
      <c r="BH903" s="4"/>
      <c r="BI903" s="4"/>
      <c r="BJ903" s="4"/>
      <c r="BK903" s="4"/>
      <c r="BL903" s="4"/>
      <c r="BM903" s="4"/>
      <c r="BN903" s="92" t="s">
        <v>1767</v>
      </c>
      <c r="BO903" s="4">
        <v>2</v>
      </c>
      <c r="BP903" s="4">
        <v>2</v>
      </c>
      <c r="BQ903" s="4">
        <v>31</v>
      </c>
      <c r="BR903" s="4" t="s">
        <v>110</v>
      </c>
      <c r="BS903" s="4"/>
      <c r="BT903" s="4" t="s">
        <v>998</v>
      </c>
      <c r="BU903" s="89">
        <v>44853</v>
      </c>
      <c r="BV903" s="4">
        <v>32311</v>
      </c>
      <c r="BW903" s="5"/>
      <c r="BX903" s="4" t="s">
        <v>63</v>
      </c>
      <c r="BY903" s="4" t="s">
        <v>63</v>
      </c>
      <c r="BZ903" s="4"/>
      <c r="CA903" s="4"/>
      <c r="CB903" s="4" t="s">
        <v>63</v>
      </c>
      <c r="CC903" s="4" t="s">
        <v>63</v>
      </c>
      <c r="CD903" s="4" t="s">
        <v>2387</v>
      </c>
      <c r="CE903" s="4" t="s">
        <v>63</v>
      </c>
      <c r="CF903" s="4"/>
      <c r="CG903" s="4" t="s">
        <v>62</v>
      </c>
      <c r="CH903" s="4" t="s">
        <v>898</v>
      </c>
      <c r="CI903" s="4" t="s">
        <v>63</v>
      </c>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t="s">
        <v>905</v>
      </c>
      <c r="DK903" s="4" t="s">
        <v>906</v>
      </c>
      <c r="DL903" s="4" t="s">
        <v>63</v>
      </c>
      <c r="DM903" s="4"/>
      <c r="DN903" s="4" t="s">
        <v>63</v>
      </c>
      <c r="DO903" s="4" t="s">
        <v>901</v>
      </c>
      <c r="DP903" s="4" t="s">
        <v>62</v>
      </c>
      <c r="DQ903" s="4" t="s">
        <v>77</v>
      </c>
      <c r="DR903" s="4" t="s">
        <v>1584</v>
      </c>
      <c r="DS903" s="4"/>
      <c r="DT903" s="4"/>
      <c r="DU903" s="4"/>
      <c r="DV903" s="4"/>
      <c r="DW903" s="4"/>
      <c r="DX903" s="4"/>
      <c r="DY903" s="4"/>
      <c r="DZ903" s="4"/>
      <c r="EA903" s="213"/>
      <c r="EB903" s="4">
        <v>6</v>
      </c>
      <c r="EC903" s="4">
        <v>6</v>
      </c>
      <c r="ED903" s="4"/>
      <c r="EE903" s="4" t="s">
        <v>1629</v>
      </c>
      <c r="EF903" s="4">
        <v>6</v>
      </c>
      <c r="EG903" s="4"/>
      <c r="EH903" s="4"/>
      <c r="EI903" s="4"/>
      <c r="EJ903" s="4"/>
      <c r="EK903" s="4"/>
      <c r="EL903" s="4"/>
      <c r="EM903" s="4"/>
      <c r="EN903" s="4"/>
      <c r="EO903" s="4"/>
      <c r="EP903" s="4"/>
      <c r="EQ903" s="4"/>
      <c r="ER903" s="4"/>
      <c r="ES903" s="4"/>
      <c r="ET903" s="4"/>
      <c r="EU903" s="4">
        <v>250</v>
      </c>
      <c r="EV903" s="4"/>
      <c r="EW903" s="4">
        <v>330</v>
      </c>
      <c r="EX903" s="4">
        <v>267</v>
      </c>
      <c r="EY903" s="4">
        <v>301</v>
      </c>
      <c r="EZ903" s="4"/>
      <c r="FA903" s="4"/>
      <c r="FB903" s="4"/>
      <c r="FC903" s="4"/>
      <c r="FD903" s="4"/>
      <c r="FE903" s="4"/>
      <c r="FF903" s="4"/>
      <c r="FG903" s="4"/>
      <c r="FH903" s="4"/>
      <c r="FI903" s="4"/>
    </row>
    <row r="904" spans="1:165" x14ac:dyDescent="0.35">
      <c r="A904" s="4">
        <v>2023</v>
      </c>
      <c r="B904" s="4" t="s">
        <v>149</v>
      </c>
      <c r="C904" s="4" t="s">
        <v>155</v>
      </c>
      <c r="D904" s="4" t="s">
        <v>2386</v>
      </c>
      <c r="E904" s="4" t="s">
        <v>151</v>
      </c>
      <c r="F904" s="4">
        <v>70</v>
      </c>
      <c r="G904" s="88">
        <v>2.5</v>
      </c>
      <c r="H904" s="4">
        <v>4</v>
      </c>
      <c r="I904" s="4" t="s">
        <v>818</v>
      </c>
      <c r="J904" s="4">
        <v>25</v>
      </c>
      <c r="K904" s="4">
        <v>33</v>
      </c>
      <c r="L904" s="4">
        <v>28</v>
      </c>
      <c r="M904" s="4">
        <v>31.9</v>
      </c>
      <c r="N904" s="4">
        <v>47.7</v>
      </c>
      <c r="O904" s="4">
        <v>37.4878</v>
      </c>
      <c r="P904" s="4">
        <v>24.717099999999999</v>
      </c>
      <c r="Q904" s="4">
        <v>32.971299999999999</v>
      </c>
      <c r="R904" s="4">
        <v>27.8551</v>
      </c>
      <c r="S904" s="4"/>
      <c r="T904" s="4" t="s">
        <v>852</v>
      </c>
      <c r="U904" s="4" t="s">
        <v>853</v>
      </c>
      <c r="V904" s="4" t="s">
        <v>819</v>
      </c>
      <c r="W904" s="4" t="s">
        <v>820</v>
      </c>
      <c r="X904" s="4"/>
      <c r="Y904" s="4">
        <v>8</v>
      </c>
      <c r="Z904" s="4" t="s">
        <v>62</v>
      </c>
      <c r="AA904" s="4" t="s">
        <v>63</v>
      </c>
      <c r="AB904" s="4" t="s">
        <v>73</v>
      </c>
      <c r="AC904" s="4" t="s">
        <v>75</v>
      </c>
      <c r="AD904" s="4">
        <v>15</v>
      </c>
      <c r="AE904" s="4"/>
      <c r="AF904" s="4"/>
      <c r="AG904" s="4" t="s">
        <v>856</v>
      </c>
      <c r="AH904" s="4" t="s">
        <v>857</v>
      </c>
      <c r="AI904" s="4" t="s">
        <v>64</v>
      </c>
      <c r="AJ904" s="4" t="s">
        <v>65</v>
      </c>
      <c r="AK904" s="4" t="s">
        <v>66</v>
      </c>
      <c r="AL904" s="4" t="s">
        <v>67</v>
      </c>
      <c r="AM904" s="4"/>
      <c r="AN904" s="4"/>
      <c r="AO904" s="4"/>
      <c r="AP904" s="4"/>
      <c r="AQ904" s="4"/>
      <c r="AR904" s="4"/>
      <c r="AS904" s="4">
        <v>1600</v>
      </c>
      <c r="AT904" s="4">
        <v>1600</v>
      </c>
      <c r="AU904" s="4"/>
      <c r="AV904" s="4"/>
      <c r="AW904" s="4"/>
      <c r="AX904" s="4"/>
      <c r="AY904" s="4"/>
      <c r="AZ904" s="4"/>
      <c r="BA904" s="4"/>
      <c r="BB904" s="4"/>
      <c r="BC904" s="4"/>
      <c r="BD904" s="4"/>
      <c r="BE904" s="4"/>
      <c r="BF904" s="4"/>
      <c r="BG904" s="4"/>
      <c r="BH904" s="4"/>
      <c r="BI904" s="4"/>
      <c r="BJ904" s="4"/>
      <c r="BK904" s="4"/>
      <c r="BL904" s="4"/>
      <c r="BM904" s="4"/>
      <c r="BN904" s="92" t="s">
        <v>904</v>
      </c>
      <c r="BO904" s="4">
        <v>2</v>
      </c>
      <c r="BP904" s="4">
        <v>2</v>
      </c>
      <c r="BQ904" s="4">
        <v>31</v>
      </c>
      <c r="BR904" s="4" t="s">
        <v>110</v>
      </c>
      <c r="BS904" s="4"/>
      <c r="BT904" s="4" t="s">
        <v>998</v>
      </c>
      <c r="BU904" s="89">
        <v>44853</v>
      </c>
      <c r="BV904" s="4">
        <v>32309</v>
      </c>
      <c r="BW904" s="5"/>
      <c r="BX904" s="4" t="s">
        <v>63</v>
      </c>
      <c r="BY904" s="4" t="s">
        <v>63</v>
      </c>
      <c r="BZ904" s="4"/>
      <c r="CA904" s="4"/>
      <c r="CB904" s="4" t="s">
        <v>63</v>
      </c>
      <c r="CC904" s="4" t="s">
        <v>63</v>
      </c>
      <c r="CD904" s="4" t="s">
        <v>2387</v>
      </c>
      <c r="CE904" s="4" t="s">
        <v>63</v>
      </c>
      <c r="CF904" s="4"/>
      <c r="CG904" s="4" t="s">
        <v>62</v>
      </c>
      <c r="CH904" s="4" t="s">
        <v>898</v>
      </c>
      <c r="CI904" s="4" t="s">
        <v>63</v>
      </c>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t="s">
        <v>905</v>
      </c>
      <c r="DK904" s="4" t="s">
        <v>906</v>
      </c>
      <c r="DL904" s="4" t="s">
        <v>63</v>
      </c>
      <c r="DM904" s="4"/>
      <c r="DN904" s="4" t="s">
        <v>63</v>
      </c>
      <c r="DO904" s="4" t="s">
        <v>901</v>
      </c>
      <c r="DP904" s="4" t="s">
        <v>63</v>
      </c>
      <c r="DQ904" s="4" t="s">
        <v>69</v>
      </c>
      <c r="DR904" s="4"/>
      <c r="DS904" s="4"/>
      <c r="DT904" s="4"/>
      <c r="DU904" s="4"/>
      <c r="DV904" s="4"/>
      <c r="DW904" s="4"/>
      <c r="DX904" s="4"/>
      <c r="DY904" s="4"/>
      <c r="DZ904" s="4"/>
      <c r="EA904" s="213"/>
      <c r="EB904" s="4">
        <v>6</v>
      </c>
      <c r="EC904" s="4">
        <v>6</v>
      </c>
      <c r="ED904" s="4"/>
      <c r="EE904" s="4" t="s">
        <v>1629</v>
      </c>
      <c r="EF904" s="4">
        <v>6</v>
      </c>
      <c r="EG904" s="4"/>
      <c r="EH904" s="4"/>
      <c r="EI904" s="4"/>
      <c r="EJ904" s="4"/>
      <c r="EK904" s="4"/>
      <c r="EL904" s="4"/>
      <c r="EM904" s="4"/>
      <c r="EN904" s="4"/>
      <c r="EO904" s="4"/>
      <c r="EP904" s="4"/>
      <c r="EQ904" s="4"/>
      <c r="ER904" s="4"/>
      <c r="ES904" s="4"/>
      <c r="ET904" s="4"/>
      <c r="EU904" s="4">
        <v>0</v>
      </c>
      <c r="EV904" s="4"/>
      <c r="EW904" s="4">
        <v>360</v>
      </c>
      <c r="EX904" s="4">
        <v>269</v>
      </c>
      <c r="EY904" s="4">
        <v>319</v>
      </c>
      <c r="EZ904" s="4"/>
      <c r="FA904" s="4"/>
      <c r="FB904" s="4"/>
      <c r="FC904" s="4"/>
      <c r="FD904" s="4"/>
      <c r="FE904" s="4"/>
      <c r="FF904" s="4"/>
      <c r="FG904" s="4"/>
      <c r="FH904" s="4"/>
      <c r="FI904" s="4"/>
    </row>
    <row r="905" spans="1:165" x14ac:dyDescent="0.35">
      <c r="A905">
        <v>2023</v>
      </c>
      <c r="B905" t="s">
        <v>149</v>
      </c>
      <c r="C905" t="s">
        <v>155</v>
      </c>
      <c r="D905" t="s">
        <v>2388</v>
      </c>
      <c r="E905" t="s">
        <v>151</v>
      </c>
      <c r="F905">
        <v>73</v>
      </c>
      <c r="G905" s="209">
        <v>2.5</v>
      </c>
      <c r="H905">
        <v>4</v>
      </c>
      <c r="I905" t="s">
        <v>818</v>
      </c>
      <c r="J905">
        <v>27</v>
      </c>
      <c r="K905">
        <v>34</v>
      </c>
      <c r="L905">
        <v>30</v>
      </c>
      <c r="M905">
        <v>35.396500000000003</v>
      </c>
      <c r="N905">
        <v>49.289299999999997</v>
      </c>
      <c r="O905">
        <v>40.5383</v>
      </c>
      <c r="P905">
        <v>27.125699999999998</v>
      </c>
      <c r="Q905">
        <v>33.950899999999997</v>
      </c>
      <c r="R905">
        <v>29.823699999999999</v>
      </c>
      <c r="T905" t="s">
        <v>852</v>
      </c>
      <c r="U905" t="s">
        <v>853</v>
      </c>
      <c r="V905" t="s">
        <v>819</v>
      </c>
      <c r="W905" t="s">
        <v>820</v>
      </c>
      <c r="Y905">
        <v>8</v>
      </c>
      <c r="Z905" t="s">
        <v>62</v>
      </c>
      <c r="AA905" t="s">
        <v>63</v>
      </c>
      <c r="AB905" t="s">
        <v>73</v>
      </c>
      <c r="AC905" t="s">
        <v>75</v>
      </c>
      <c r="AD905">
        <v>15</v>
      </c>
      <c r="AG905" t="s">
        <v>856</v>
      </c>
      <c r="AH905" t="s">
        <v>857</v>
      </c>
      <c r="AI905" t="s">
        <v>64</v>
      </c>
      <c r="AJ905" t="s">
        <v>65</v>
      </c>
      <c r="AK905" t="s">
        <v>66</v>
      </c>
      <c r="AL905" t="s">
        <v>67</v>
      </c>
      <c r="AS905">
        <v>1500</v>
      </c>
      <c r="AT905">
        <v>1500</v>
      </c>
      <c r="BN905" s="192" t="s">
        <v>904</v>
      </c>
      <c r="BO905">
        <v>2</v>
      </c>
      <c r="BP905">
        <v>2</v>
      </c>
      <c r="BQ905">
        <v>31</v>
      </c>
      <c r="BR905" t="s">
        <v>110</v>
      </c>
      <c r="BT905" t="s">
        <v>998</v>
      </c>
      <c r="BU905" s="210">
        <v>44853</v>
      </c>
      <c r="BV905">
        <v>32312</v>
      </c>
      <c r="BX905" t="s">
        <v>62</v>
      </c>
      <c r="BY905" t="s">
        <v>63</v>
      </c>
      <c r="CB905" t="s">
        <v>63</v>
      </c>
      <c r="CC905" t="s">
        <v>63</v>
      </c>
      <c r="CD905" t="s">
        <v>2387</v>
      </c>
      <c r="CE905" t="s">
        <v>63</v>
      </c>
      <c r="CG905" t="s">
        <v>62</v>
      </c>
      <c r="CH905" t="s">
        <v>898</v>
      </c>
      <c r="CI905" t="s">
        <v>63</v>
      </c>
      <c r="DJ905" t="s">
        <v>905</v>
      </c>
      <c r="DK905" t="s">
        <v>906</v>
      </c>
      <c r="DL905" t="s">
        <v>63</v>
      </c>
      <c r="DN905" t="s">
        <v>63</v>
      </c>
      <c r="DO905" t="s">
        <v>901</v>
      </c>
      <c r="DP905" t="s">
        <v>62</v>
      </c>
      <c r="DQ905" t="s">
        <v>77</v>
      </c>
      <c r="EB905">
        <v>6</v>
      </c>
      <c r="EC905">
        <v>6</v>
      </c>
      <c r="EE905" t="s">
        <v>1629</v>
      </c>
      <c r="EF905">
        <v>6</v>
      </c>
      <c r="EU905">
        <v>500</v>
      </c>
      <c r="EW905">
        <v>325</v>
      </c>
      <c r="EX905">
        <v>260</v>
      </c>
      <c r="EY905">
        <v>296</v>
      </c>
    </row>
    <row r="906" spans="1:165" s="4" customFormat="1" x14ac:dyDescent="0.35">
      <c r="A906">
        <v>2023</v>
      </c>
      <c r="B906" t="s">
        <v>149</v>
      </c>
      <c r="C906" t="s">
        <v>155</v>
      </c>
      <c r="D906" t="s">
        <v>2389</v>
      </c>
      <c r="E906" t="s">
        <v>151</v>
      </c>
      <c r="F906">
        <v>72</v>
      </c>
      <c r="G906" s="209">
        <v>2.5</v>
      </c>
      <c r="H906">
        <v>4</v>
      </c>
      <c r="I906" t="s">
        <v>818</v>
      </c>
      <c r="J906">
        <v>25</v>
      </c>
      <c r="K906">
        <v>32</v>
      </c>
      <c r="L906">
        <v>28</v>
      </c>
      <c r="M906">
        <v>32.1</v>
      </c>
      <c r="N906">
        <v>45.7</v>
      </c>
      <c r="O906">
        <v>37.063400000000001</v>
      </c>
      <c r="P906">
        <v>24.856300000000001</v>
      </c>
      <c r="Q906">
        <v>31.728899999999999</v>
      </c>
      <c r="R906">
        <v>27.540700000000001</v>
      </c>
      <c r="S906"/>
      <c r="T906" t="s">
        <v>852</v>
      </c>
      <c r="U906" t="s">
        <v>853</v>
      </c>
      <c r="V906" t="s">
        <v>819</v>
      </c>
      <c r="W906" t="s">
        <v>820</v>
      </c>
      <c r="X906"/>
      <c r="Y906">
        <v>8</v>
      </c>
      <c r="Z906" t="s">
        <v>62</v>
      </c>
      <c r="AA906" t="s">
        <v>63</v>
      </c>
      <c r="AB906" t="s">
        <v>73</v>
      </c>
      <c r="AC906" t="s">
        <v>75</v>
      </c>
      <c r="AD906">
        <v>15</v>
      </c>
      <c r="AE906"/>
      <c r="AF906"/>
      <c r="AG906" t="s">
        <v>856</v>
      </c>
      <c r="AH906" t="s">
        <v>857</v>
      </c>
      <c r="AI906" t="s">
        <v>64</v>
      </c>
      <c r="AJ906" t="s">
        <v>65</v>
      </c>
      <c r="AK906" t="s">
        <v>66</v>
      </c>
      <c r="AL906" t="s">
        <v>67</v>
      </c>
      <c r="AM906"/>
      <c r="AN906"/>
      <c r="AO906"/>
      <c r="AP906"/>
      <c r="AQ906"/>
      <c r="AR906"/>
      <c r="AS906">
        <v>1600</v>
      </c>
      <c r="AT906">
        <v>1600</v>
      </c>
      <c r="AU906"/>
      <c r="AV906"/>
      <c r="AW906"/>
      <c r="AX906"/>
      <c r="AY906"/>
      <c r="AZ906"/>
      <c r="BA906"/>
      <c r="BB906"/>
      <c r="BC906"/>
      <c r="BD906"/>
      <c r="BE906"/>
      <c r="BF906"/>
      <c r="BG906"/>
      <c r="BH906"/>
      <c r="BI906"/>
      <c r="BJ906"/>
      <c r="BK906"/>
      <c r="BL906"/>
      <c r="BM906"/>
      <c r="BN906" s="192" t="s">
        <v>904</v>
      </c>
      <c r="BO906">
        <v>2</v>
      </c>
      <c r="BP906">
        <v>2</v>
      </c>
      <c r="BQ906">
        <v>31</v>
      </c>
      <c r="BR906" t="s">
        <v>110</v>
      </c>
      <c r="BS906"/>
      <c r="BT906" t="s">
        <v>998</v>
      </c>
      <c r="BU906" s="210">
        <v>44853</v>
      </c>
      <c r="BV906">
        <v>32310</v>
      </c>
      <c r="BW906" s="211"/>
      <c r="BX906" t="s">
        <v>62</v>
      </c>
      <c r="BY906" t="s">
        <v>63</v>
      </c>
      <c r="BZ906"/>
      <c r="CA906"/>
      <c r="CB906" t="s">
        <v>63</v>
      </c>
      <c r="CC906" t="s">
        <v>63</v>
      </c>
      <c r="CD906" t="s">
        <v>2387</v>
      </c>
      <c r="CE906" t="s">
        <v>63</v>
      </c>
      <c r="CF906"/>
      <c r="CG906" t="s">
        <v>62</v>
      </c>
      <c r="CH906" t="s">
        <v>898</v>
      </c>
      <c r="CI906" t="s">
        <v>63</v>
      </c>
      <c r="CJ906"/>
      <c r="CK906"/>
      <c r="CL906"/>
      <c r="CM906"/>
      <c r="CN906"/>
      <c r="CO906"/>
      <c r="CP906"/>
      <c r="CQ906"/>
      <c r="CR906"/>
      <c r="CS906"/>
      <c r="CT906"/>
      <c r="CU906"/>
      <c r="CV906"/>
      <c r="CW906"/>
      <c r="CX906"/>
      <c r="CY906"/>
      <c r="CZ906"/>
      <c r="DA906"/>
      <c r="DB906"/>
      <c r="DC906"/>
      <c r="DD906"/>
      <c r="DE906"/>
      <c r="DF906"/>
      <c r="DG906"/>
      <c r="DH906"/>
      <c r="DI906"/>
      <c r="DJ906" t="s">
        <v>905</v>
      </c>
      <c r="DK906" t="s">
        <v>906</v>
      </c>
      <c r="DL906" t="s">
        <v>63</v>
      </c>
      <c r="DM906"/>
      <c r="DN906" t="s">
        <v>63</v>
      </c>
      <c r="DO906" t="s">
        <v>901</v>
      </c>
      <c r="DP906" t="s">
        <v>63</v>
      </c>
      <c r="DQ906" t="s">
        <v>69</v>
      </c>
      <c r="DR906"/>
      <c r="DS906"/>
      <c r="DT906"/>
      <c r="DU906"/>
      <c r="DV906"/>
      <c r="DW906"/>
      <c r="DX906"/>
      <c r="DY906"/>
      <c r="DZ906"/>
      <c r="EA906" s="212"/>
      <c r="EB906">
        <v>6</v>
      </c>
      <c r="EC906">
        <v>6</v>
      </c>
      <c r="ED906"/>
      <c r="EE906" t="s">
        <v>1629</v>
      </c>
      <c r="EF906">
        <v>6</v>
      </c>
      <c r="EG906"/>
      <c r="EH906"/>
      <c r="EI906"/>
      <c r="EJ906"/>
      <c r="EK906"/>
      <c r="EL906"/>
      <c r="EM906"/>
      <c r="EN906"/>
      <c r="EO906"/>
      <c r="EP906"/>
      <c r="EQ906"/>
      <c r="ER906"/>
      <c r="ES906"/>
      <c r="ET906"/>
      <c r="EU906">
        <v>0</v>
      </c>
      <c r="EV906"/>
      <c r="EW906">
        <v>358</v>
      </c>
      <c r="EX906">
        <v>279</v>
      </c>
      <c r="EY906">
        <v>323</v>
      </c>
      <c r="EZ906"/>
      <c r="FA906"/>
      <c r="FB906"/>
      <c r="FC906"/>
      <c r="FD906"/>
      <c r="FE906"/>
      <c r="FF906"/>
      <c r="FG906"/>
      <c r="FH906"/>
      <c r="FI906"/>
    </row>
    <row r="907" spans="1:165" s="4" customFormat="1" x14ac:dyDescent="0.35">
      <c r="A907" s="4">
        <v>2023</v>
      </c>
      <c r="B907" s="4" t="s">
        <v>149</v>
      </c>
      <c r="C907" s="4" t="s">
        <v>155</v>
      </c>
      <c r="D907" s="4" t="s">
        <v>2390</v>
      </c>
      <c r="E907" s="4" t="s">
        <v>151</v>
      </c>
      <c r="F907" s="4">
        <v>75</v>
      </c>
      <c r="G907" s="88">
        <v>2.5</v>
      </c>
      <c r="H907" s="4">
        <v>4</v>
      </c>
      <c r="I907" s="4" t="s">
        <v>894</v>
      </c>
      <c r="J907" s="4">
        <v>41</v>
      </c>
      <c r="K907" s="4">
        <v>38</v>
      </c>
      <c r="L907" s="4">
        <v>40</v>
      </c>
      <c r="M907" s="4">
        <v>57.6</v>
      </c>
      <c r="N907" s="4">
        <v>53.7</v>
      </c>
      <c r="O907" s="4">
        <v>55.777099999999997</v>
      </c>
      <c r="P907" s="4">
        <v>41</v>
      </c>
      <c r="Q907" s="4">
        <v>38.215600000000002</v>
      </c>
      <c r="R907" s="4">
        <v>40.186799999999998</v>
      </c>
      <c r="T907" s="4" t="s">
        <v>852</v>
      </c>
      <c r="U907" s="4" t="s">
        <v>853</v>
      </c>
      <c r="V907" s="4" t="s">
        <v>895</v>
      </c>
      <c r="W907" s="4" t="s">
        <v>896</v>
      </c>
      <c r="Y907" s="4">
        <v>6</v>
      </c>
      <c r="Z907" s="4" t="s">
        <v>63</v>
      </c>
      <c r="AA907" s="4" t="s">
        <v>63</v>
      </c>
      <c r="AB907" s="4" t="s">
        <v>73</v>
      </c>
      <c r="AC907" s="4" t="s">
        <v>75</v>
      </c>
      <c r="AD907" s="4">
        <v>15</v>
      </c>
      <c r="AG907" s="4" t="s">
        <v>856</v>
      </c>
      <c r="AH907" s="4" t="s">
        <v>857</v>
      </c>
      <c r="AI907" s="4" t="s">
        <v>64</v>
      </c>
      <c r="AJ907" s="4" t="s">
        <v>65</v>
      </c>
      <c r="AK907" s="4" t="s">
        <v>66</v>
      </c>
      <c r="AL907" s="4" t="s">
        <v>67</v>
      </c>
      <c r="AS907" s="4">
        <v>1100</v>
      </c>
      <c r="AT907" s="4">
        <v>1100</v>
      </c>
      <c r="BN907" s="92" t="s">
        <v>1298</v>
      </c>
      <c r="BO907" s="4">
        <v>2</v>
      </c>
      <c r="BP907" s="4">
        <v>2</v>
      </c>
      <c r="BQ907" s="4">
        <v>31</v>
      </c>
      <c r="BR907" s="4" t="s">
        <v>110</v>
      </c>
      <c r="BT907" s="4" t="s">
        <v>1011</v>
      </c>
      <c r="BU907" s="89">
        <v>44853</v>
      </c>
      <c r="BV907" s="4">
        <v>32313</v>
      </c>
      <c r="BW907" s="5"/>
      <c r="BX907" s="4" t="s">
        <v>63</v>
      </c>
      <c r="BY907" s="4" t="s">
        <v>63</v>
      </c>
      <c r="CB907" s="4" t="s">
        <v>63</v>
      </c>
      <c r="CC907" s="4" t="s">
        <v>63</v>
      </c>
      <c r="CD907" s="4" t="s">
        <v>2391</v>
      </c>
      <c r="CE907" s="4" t="s">
        <v>63</v>
      </c>
      <c r="CG907" s="4" t="s">
        <v>62</v>
      </c>
      <c r="CH907" s="4" t="s">
        <v>898</v>
      </c>
      <c r="CI907" s="4" t="s">
        <v>63</v>
      </c>
      <c r="CK907" s="4" t="s">
        <v>83</v>
      </c>
      <c r="CM907" s="4">
        <v>1</v>
      </c>
      <c r="CN907" s="4" t="s">
        <v>88</v>
      </c>
      <c r="CO907" s="4" t="s">
        <v>1713</v>
      </c>
      <c r="CP907" s="4">
        <v>252</v>
      </c>
      <c r="CQ907" s="4">
        <v>3.7</v>
      </c>
      <c r="CR907" s="4">
        <v>69.400000000000006</v>
      </c>
      <c r="CS907" s="4" t="s">
        <v>85</v>
      </c>
      <c r="CV907" s="4" t="s">
        <v>86</v>
      </c>
      <c r="CX907" s="4" t="s">
        <v>87</v>
      </c>
      <c r="CY907" s="4" t="s">
        <v>63</v>
      </c>
      <c r="DC907" s="4" t="s">
        <v>1714</v>
      </c>
      <c r="DD907" s="4">
        <v>2</v>
      </c>
      <c r="DE907" s="4" t="s">
        <v>88</v>
      </c>
      <c r="DF907" s="4" t="s">
        <v>1300</v>
      </c>
      <c r="DG907" s="4" t="s">
        <v>1715</v>
      </c>
      <c r="DJ907" s="4" t="s">
        <v>905</v>
      </c>
      <c r="DK907" s="4" t="s">
        <v>906</v>
      </c>
      <c r="DL907" s="4" t="s">
        <v>63</v>
      </c>
      <c r="DM907" s="4" t="s">
        <v>63</v>
      </c>
      <c r="DN907" s="4" t="s">
        <v>63</v>
      </c>
      <c r="DO907" s="4" t="s">
        <v>1716</v>
      </c>
      <c r="DP907" s="4" t="s">
        <v>62</v>
      </c>
      <c r="DQ907" s="4" t="s">
        <v>77</v>
      </c>
      <c r="DR907" s="4" t="s">
        <v>1301</v>
      </c>
      <c r="EA907" s="213"/>
      <c r="EB907" s="4">
        <v>7</v>
      </c>
      <c r="EC907" s="4">
        <v>7</v>
      </c>
      <c r="EE907" s="4" t="s">
        <v>1717</v>
      </c>
      <c r="EF907" s="4">
        <v>7</v>
      </c>
      <c r="EU907" s="4">
        <v>2500</v>
      </c>
      <c r="EW907" s="4">
        <v>214</v>
      </c>
      <c r="EX907" s="4">
        <v>233</v>
      </c>
      <c r="EY907" s="4">
        <v>223</v>
      </c>
    </row>
    <row r="908" spans="1:165" x14ac:dyDescent="0.35">
      <c r="A908" s="4">
        <v>2023</v>
      </c>
      <c r="B908" s="4" t="s">
        <v>149</v>
      </c>
      <c r="C908" s="4" t="s">
        <v>155</v>
      </c>
      <c r="D908" s="4" t="s">
        <v>2392</v>
      </c>
      <c r="E908" s="4" t="s">
        <v>151</v>
      </c>
      <c r="F908" s="4">
        <v>93</v>
      </c>
      <c r="G908" s="88">
        <v>2.5</v>
      </c>
      <c r="H908" s="4">
        <v>4</v>
      </c>
      <c r="I908" s="4" t="s">
        <v>894</v>
      </c>
      <c r="J908" s="4">
        <v>38</v>
      </c>
      <c r="K908" s="4">
        <v>35</v>
      </c>
      <c r="L908" s="4">
        <v>37</v>
      </c>
      <c r="M908" s="4">
        <v>52.3</v>
      </c>
      <c r="N908" s="4">
        <v>49.1</v>
      </c>
      <c r="O908" s="4">
        <v>50.809899999999999</v>
      </c>
      <c r="P908" s="4">
        <v>38.252800000000001</v>
      </c>
      <c r="Q908" s="4">
        <v>34.6706</v>
      </c>
      <c r="R908" s="4">
        <v>36.5533</v>
      </c>
      <c r="S908" s="4"/>
      <c r="T908" s="4" t="s">
        <v>852</v>
      </c>
      <c r="U908" s="4" t="s">
        <v>853</v>
      </c>
      <c r="V908" s="4" t="s">
        <v>895</v>
      </c>
      <c r="W908" s="4" t="s">
        <v>896</v>
      </c>
      <c r="X908" s="4"/>
      <c r="Y908" s="4">
        <v>6</v>
      </c>
      <c r="Z908" s="4" t="s">
        <v>63</v>
      </c>
      <c r="AA908" s="4" t="s">
        <v>63</v>
      </c>
      <c r="AB908" s="4" t="s">
        <v>73</v>
      </c>
      <c r="AC908" s="4" t="s">
        <v>75</v>
      </c>
      <c r="AD908" s="4">
        <v>15</v>
      </c>
      <c r="AE908" s="4"/>
      <c r="AF908" s="4"/>
      <c r="AG908" s="4" t="s">
        <v>856</v>
      </c>
      <c r="AH908" s="4" t="s">
        <v>857</v>
      </c>
      <c r="AI908" s="4" t="s">
        <v>64</v>
      </c>
      <c r="AJ908" s="4" t="s">
        <v>65</v>
      </c>
      <c r="AK908" s="4" t="s">
        <v>66</v>
      </c>
      <c r="AL908" s="4" t="s">
        <v>67</v>
      </c>
      <c r="AM908" s="4"/>
      <c r="AN908" s="4"/>
      <c r="AO908" s="4"/>
      <c r="AP908" s="4"/>
      <c r="AQ908" s="4"/>
      <c r="AR908" s="4"/>
      <c r="AS908" s="4">
        <v>1200</v>
      </c>
      <c r="AT908" s="4">
        <v>1200</v>
      </c>
      <c r="AU908" s="4"/>
      <c r="AV908" s="4"/>
      <c r="AW908" s="4"/>
      <c r="AX908" s="4"/>
      <c r="AY908" s="4"/>
      <c r="AZ908" s="4"/>
      <c r="BA908" s="4"/>
      <c r="BB908" s="4"/>
      <c r="BC908" s="4"/>
      <c r="BD908" s="4"/>
      <c r="BE908" s="4"/>
      <c r="BF908" s="4"/>
      <c r="BG908" s="4"/>
      <c r="BH908" s="4"/>
      <c r="BI908" s="4"/>
      <c r="BJ908" s="4"/>
      <c r="BK908" s="4"/>
      <c r="BL908" s="4"/>
      <c r="BM908" s="4"/>
      <c r="BN908" s="92" t="s">
        <v>1298</v>
      </c>
      <c r="BO908" s="4">
        <v>2</v>
      </c>
      <c r="BP908" s="4">
        <v>2</v>
      </c>
      <c r="BQ908" s="4">
        <v>31</v>
      </c>
      <c r="BR908" s="4" t="s">
        <v>110</v>
      </c>
      <c r="BS908" s="4"/>
      <c r="BT908" s="4" t="s">
        <v>1011</v>
      </c>
      <c r="BU908" s="89">
        <v>44853</v>
      </c>
      <c r="BV908" s="4">
        <v>32315</v>
      </c>
      <c r="BW908" s="5"/>
      <c r="BX908" s="4" t="s">
        <v>62</v>
      </c>
      <c r="BY908" s="4" t="s">
        <v>63</v>
      </c>
      <c r="BZ908" s="4"/>
      <c r="CA908" s="4"/>
      <c r="CB908" s="4" t="s">
        <v>63</v>
      </c>
      <c r="CC908" s="4" t="s">
        <v>63</v>
      </c>
      <c r="CD908" s="4" t="s">
        <v>2391</v>
      </c>
      <c r="CE908" s="4" t="s">
        <v>63</v>
      </c>
      <c r="CF908" s="4"/>
      <c r="CG908" s="4" t="s">
        <v>62</v>
      </c>
      <c r="CH908" s="4" t="s">
        <v>898</v>
      </c>
      <c r="CI908" s="4" t="s">
        <v>63</v>
      </c>
      <c r="CJ908" s="4"/>
      <c r="CK908" s="4" t="s">
        <v>83</v>
      </c>
      <c r="CL908" s="4"/>
      <c r="CM908" s="4">
        <v>1</v>
      </c>
      <c r="CN908" s="4" t="s">
        <v>88</v>
      </c>
      <c r="CO908" s="4" t="s">
        <v>1713</v>
      </c>
      <c r="CP908" s="4">
        <v>252</v>
      </c>
      <c r="CQ908" s="4">
        <v>3.7</v>
      </c>
      <c r="CR908" s="4">
        <v>69.400000000000006</v>
      </c>
      <c r="CS908" s="4" t="s">
        <v>85</v>
      </c>
      <c r="CT908" s="4"/>
      <c r="CU908" s="4"/>
      <c r="CV908" s="4" t="s">
        <v>86</v>
      </c>
      <c r="CW908" s="4"/>
      <c r="CX908" s="4" t="s">
        <v>87</v>
      </c>
      <c r="CY908" s="4" t="s">
        <v>63</v>
      </c>
      <c r="CZ908" s="4"/>
      <c r="DA908" s="4"/>
      <c r="DB908" s="4"/>
      <c r="DC908" s="4" t="s">
        <v>1714</v>
      </c>
      <c r="DD908" s="4">
        <v>2</v>
      </c>
      <c r="DE908" s="4" t="s">
        <v>88</v>
      </c>
      <c r="DF908" s="4" t="s">
        <v>1300</v>
      </c>
      <c r="DG908" s="4" t="s">
        <v>1715</v>
      </c>
      <c r="DH908" s="4"/>
      <c r="DI908" s="4"/>
      <c r="DJ908" s="4" t="s">
        <v>905</v>
      </c>
      <c r="DK908" s="4" t="s">
        <v>906</v>
      </c>
      <c r="DL908" s="4" t="s">
        <v>63</v>
      </c>
      <c r="DM908" s="4" t="s">
        <v>63</v>
      </c>
      <c r="DN908" s="4" t="s">
        <v>63</v>
      </c>
      <c r="DO908" s="4" t="s">
        <v>1716</v>
      </c>
      <c r="DP908" s="4" t="s">
        <v>62</v>
      </c>
      <c r="DQ908" s="4" t="s">
        <v>77</v>
      </c>
      <c r="DR908" s="4" t="s">
        <v>1301</v>
      </c>
      <c r="DS908" s="4"/>
      <c r="DT908" s="4"/>
      <c r="DU908" s="4"/>
      <c r="DV908" s="4"/>
      <c r="DW908" s="4"/>
      <c r="DX908" s="4"/>
      <c r="DY908" s="4"/>
      <c r="DZ908" s="4"/>
      <c r="EA908" s="213"/>
      <c r="EB908" s="4">
        <v>7</v>
      </c>
      <c r="EC908" s="4">
        <v>7</v>
      </c>
      <c r="ED908" s="4"/>
      <c r="EE908" s="4" t="s">
        <v>1717</v>
      </c>
      <c r="EF908" s="4">
        <v>7</v>
      </c>
      <c r="EG908" s="4"/>
      <c r="EH908" s="4"/>
      <c r="EI908" s="4"/>
      <c r="EJ908" s="4"/>
      <c r="EK908" s="4"/>
      <c r="EL908" s="4"/>
      <c r="EM908" s="4"/>
      <c r="EN908" s="4"/>
      <c r="EO908" s="4"/>
      <c r="EP908" s="4"/>
      <c r="EQ908" s="4"/>
      <c r="ER908" s="4"/>
      <c r="ES908" s="4"/>
      <c r="ET908" s="4"/>
      <c r="EU908" s="4">
        <v>2000</v>
      </c>
      <c r="EV908" s="4"/>
      <c r="EW908" s="4">
        <v>229</v>
      </c>
      <c r="EX908" s="4">
        <v>253</v>
      </c>
      <c r="EY908" s="4">
        <v>240</v>
      </c>
      <c r="EZ908" s="4"/>
      <c r="FA908" s="4"/>
      <c r="FB908" s="4"/>
      <c r="FC908" s="4"/>
      <c r="FD908" s="4"/>
      <c r="FE908" s="4"/>
      <c r="FF908" s="4"/>
      <c r="FG908" s="4"/>
      <c r="FH908" s="4"/>
      <c r="FI908" s="4"/>
    </row>
    <row r="909" spans="1:165" x14ac:dyDescent="0.35">
      <c r="A909" s="4">
        <v>2023</v>
      </c>
      <c r="B909" s="4" t="s">
        <v>149</v>
      </c>
      <c r="C909" s="4" t="s">
        <v>155</v>
      </c>
      <c r="D909" s="4" t="s">
        <v>2393</v>
      </c>
      <c r="E909" s="4" t="s">
        <v>151</v>
      </c>
      <c r="F909" s="4">
        <v>78</v>
      </c>
      <c r="G909" s="88">
        <v>2.5</v>
      </c>
      <c r="H909" s="4">
        <v>4</v>
      </c>
      <c r="I909" s="4" t="s">
        <v>894</v>
      </c>
      <c r="J909" s="4">
        <v>40</v>
      </c>
      <c r="K909" s="4">
        <v>37</v>
      </c>
      <c r="L909" s="4">
        <v>39</v>
      </c>
      <c r="M909" s="4">
        <v>54.460299999999997</v>
      </c>
      <c r="N909" s="4">
        <v>51.9846</v>
      </c>
      <c r="O909" s="4">
        <v>53.317700000000002</v>
      </c>
      <c r="P909" s="4">
        <v>40.046999999999997</v>
      </c>
      <c r="Q909" s="4">
        <v>37.029800000000002</v>
      </c>
      <c r="R909" s="4">
        <v>38.630600000000001</v>
      </c>
      <c r="S909" s="4"/>
      <c r="T909" s="4" t="s">
        <v>852</v>
      </c>
      <c r="U909" s="4" t="s">
        <v>853</v>
      </c>
      <c r="V909" s="4" t="s">
        <v>895</v>
      </c>
      <c r="W909" s="4" t="s">
        <v>896</v>
      </c>
      <c r="X909" s="4"/>
      <c r="Y909" s="4">
        <v>6</v>
      </c>
      <c r="Z909" s="4" t="s">
        <v>63</v>
      </c>
      <c r="AA909" s="4" t="s">
        <v>63</v>
      </c>
      <c r="AB909" s="4" t="s">
        <v>73</v>
      </c>
      <c r="AC909" s="4" t="s">
        <v>75</v>
      </c>
      <c r="AD909" s="4">
        <v>15</v>
      </c>
      <c r="AE909" s="4"/>
      <c r="AF909" s="4"/>
      <c r="AG909" s="4" t="s">
        <v>856</v>
      </c>
      <c r="AH909" s="4" t="s">
        <v>857</v>
      </c>
      <c r="AI909" s="4" t="s">
        <v>64</v>
      </c>
      <c r="AJ909" s="4" t="s">
        <v>65</v>
      </c>
      <c r="AK909" s="4" t="s">
        <v>66</v>
      </c>
      <c r="AL909" s="4" t="s">
        <v>67</v>
      </c>
      <c r="AM909" s="4"/>
      <c r="AN909" s="4"/>
      <c r="AO909" s="4"/>
      <c r="AP909" s="4"/>
      <c r="AQ909" s="4"/>
      <c r="AR909" s="4"/>
      <c r="AS909" s="4">
        <v>1150</v>
      </c>
      <c r="AT909" s="4">
        <v>1150</v>
      </c>
      <c r="AU909" s="4"/>
      <c r="AV909" s="4"/>
      <c r="AW909" s="4"/>
      <c r="AX909" s="4"/>
      <c r="AY909" s="4"/>
      <c r="AZ909" s="4"/>
      <c r="BA909" s="4"/>
      <c r="BB909" s="4"/>
      <c r="BC909" s="4"/>
      <c r="BD909" s="4"/>
      <c r="BE909" s="4"/>
      <c r="BF909" s="4"/>
      <c r="BG909" s="4"/>
      <c r="BH909" s="4"/>
      <c r="BI909" s="4"/>
      <c r="BJ909" s="4"/>
      <c r="BK909" s="4"/>
      <c r="BL909" s="4"/>
      <c r="BM909" s="4"/>
      <c r="BN909" s="92" t="s">
        <v>1298</v>
      </c>
      <c r="BO909" s="4">
        <v>2</v>
      </c>
      <c r="BP909" s="4">
        <v>2</v>
      </c>
      <c r="BQ909" s="4">
        <v>31</v>
      </c>
      <c r="BR909" s="4" t="s">
        <v>110</v>
      </c>
      <c r="BS909" s="4"/>
      <c r="BT909" s="4" t="s">
        <v>1011</v>
      </c>
      <c r="BU909" s="89">
        <v>44854</v>
      </c>
      <c r="BV909" s="4">
        <v>32314</v>
      </c>
      <c r="BW909" s="5"/>
      <c r="BX909" s="4" t="s">
        <v>62</v>
      </c>
      <c r="BY909" s="4" t="s">
        <v>63</v>
      </c>
      <c r="BZ909" s="4"/>
      <c r="CA909" s="4"/>
      <c r="CB909" s="4" t="s">
        <v>63</v>
      </c>
      <c r="CC909" s="4" t="s">
        <v>63</v>
      </c>
      <c r="CD909" s="4" t="s">
        <v>2391</v>
      </c>
      <c r="CE909" s="4" t="s">
        <v>63</v>
      </c>
      <c r="CF909" s="4"/>
      <c r="CG909" s="4" t="s">
        <v>62</v>
      </c>
      <c r="CH909" s="4" t="s">
        <v>898</v>
      </c>
      <c r="CI909" s="4" t="s">
        <v>63</v>
      </c>
      <c r="CJ909" s="4"/>
      <c r="CK909" s="4" t="s">
        <v>83</v>
      </c>
      <c r="CL909" s="4"/>
      <c r="CM909" s="4">
        <v>1</v>
      </c>
      <c r="CN909" s="4" t="s">
        <v>88</v>
      </c>
      <c r="CO909" s="4" t="s">
        <v>1713</v>
      </c>
      <c r="CP909" s="4">
        <v>252</v>
      </c>
      <c r="CQ909" s="4">
        <v>3.7</v>
      </c>
      <c r="CR909" s="4">
        <v>69.400000000000006</v>
      </c>
      <c r="CS909" s="4" t="s">
        <v>85</v>
      </c>
      <c r="CT909" s="4"/>
      <c r="CU909" s="4"/>
      <c r="CV909" s="4" t="s">
        <v>86</v>
      </c>
      <c r="CW909" s="4"/>
      <c r="CX909" s="4" t="s">
        <v>87</v>
      </c>
      <c r="CY909" s="4" t="s">
        <v>63</v>
      </c>
      <c r="CZ909" s="4"/>
      <c r="DA909" s="4"/>
      <c r="DB909" s="4"/>
      <c r="DC909" s="4" t="s">
        <v>1714</v>
      </c>
      <c r="DD909" s="4">
        <v>2</v>
      </c>
      <c r="DE909" s="4" t="s">
        <v>88</v>
      </c>
      <c r="DF909" s="4" t="s">
        <v>1300</v>
      </c>
      <c r="DG909" s="4" t="s">
        <v>1715</v>
      </c>
      <c r="DH909" s="4"/>
      <c r="DI909" s="4"/>
      <c r="DJ909" s="4" t="s">
        <v>905</v>
      </c>
      <c r="DK909" s="4" t="s">
        <v>906</v>
      </c>
      <c r="DL909" s="4" t="s">
        <v>63</v>
      </c>
      <c r="DM909" s="4" t="s">
        <v>63</v>
      </c>
      <c r="DN909" s="4" t="s">
        <v>63</v>
      </c>
      <c r="DO909" s="4" t="s">
        <v>1716</v>
      </c>
      <c r="DP909" s="4" t="s">
        <v>62</v>
      </c>
      <c r="DQ909" s="4" t="s">
        <v>77</v>
      </c>
      <c r="DR909" s="4" t="s">
        <v>1301</v>
      </c>
      <c r="DS909" s="4"/>
      <c r="DT909" s="4"/>
      <c r="DU909" s="4"/>
      <c r="DV909" s="4"/>
      <c r="DW909" s="4"/>
      <c r="DX909" s="4"/>
      <c r="DY909" s="4"/>
      <c r="DZ909" s="4"/>
      <c r="EA909" s="213"/>
      <c r="EB909" s="4">
        <v>7</v>
      </c>
      <c r="EC909" s="4">
        <v>7</v>
      </c>
      <c r="ED909" s="4"/>
      <c r="EE909" s="4" t="s">
        <v>1717</v>
      </c>
      <c r="EF909" s="4">
        <v>7</v>
      </c>
      <c r="EG909" s="4"/>
      <c r="EH909" s="4"/>
      <c r="EI909" s="4"/>
      <c r="EJ909" s="4"/>
      <c r="EK909" s="4"/>
      <c r="EL909" s="4"/>
      <c r="EM909" s="4"/>
      <c r="EN909" s="4"/>
      <c r="EO909" s="4"/>
      <c r="EP909" s="4"/>
      <c r="EQ909" s="4"/>
      <c r="ER909" s="4"/>
      <c r="ES909" s="4"/>
      <c r="ET909" s="4"/>
      <c r="EU909" s="4">
        <v>2250</v>
      </c>
      <c r="EV909" s="4"/>
      <c r="EW909" s="4">
        <v>219</v>
      </c>
      <c r="EX909" s="4">
        <v>237</v>
      </c>
      <c r="EY909" s="4">
        <v>227</v>
      </c>
      <c r="EZ909" s="4"/>
      <c r="FA909" s="4"/>
      <c r="FB909" s="4"/>
      <c r="FC909" s="4"/>
      <c r="FD909" s="4"/>
      <c r="FE909" s="4"/>
      <c r="FF909" s="4"/>
      <c r="FG909" s="4"/>
      <c r="FH909" s="4"/>
      <c r="FI909" s="4"/>
    </row>
    <row r="910" spans="1:165" x14ac:dyDescent="0.35">
      <c r="A910">
        <v>2023</v>
      </c>
      <c r="B910" t="s">
        <v>90</v>
      </c>
      <c r="C910" t="s">
        <v>91</v>
      </c>
      <c r="D910" t="s">
        <v>2394</v>
      </c>
      <c r="E910" t="s">
        <v>92</v>
      </c>
      <c r="F910">
        <v>49</v>
      </c>
      <c r="G910" s="209">
        <v>2</v>
      </c>
      <c r="H910">
        <v>4</v>
      </c>
      <c r="I910" t="s">
        <v>818</v>
      </c>
      <c r="J910">
        <v>20</v>
      </c>
      <c r="K910">
        <v>24</v>
      </c>
      <c r="L910">
        <v>22</v>
      </c>
      <c r="M910">
        <v>26</v>
      </c>
      <c r="N910">
        <v>36.299999999999997</v>
      </c>
      <c r="O910">
        <v>29.805800000000001</v>
      </c>
      <c r="P910">
        <v>20</v>
      </c>
      <c r="Q910">
        <v>24</v>
      </c>
      <c r="R910">
        <v>22.2545</v>
      </c>
      <c r="T910" t="s">
        <v>796</v>
      </c>
      <c r="U910" t="s">
        <v>797</v>
      </c>
      <c r="V910" t="s">
        <v>819</v>
      </c>
      <c r="W910" t="s">
        <v>820</v>
      </c>
      <c r="Y910">
        <v>8</v>
      </c>
      <c r="Z910" t="s">
        <v>62</v>
      </c>
      <c r="AA910" t="s">
        <v>63</v>
      </c>
      <c r="AB910" t="s">
        <v>73</v>
      </c>
      <c r="AC910" t="s">
        <v>75</v>
      </c>
      <c r="AD910">
        <v>15</v>
      </c>
      <c r="AG910" t="s">
        <v>856</v>
      </c>
      <c r="AH910" t="s">
        <v>857</v>
      </c>
      <c r="AI910" t="s">
        <v>64</v>
      </c>
      <c r="AJ910" t="s">
        <v>65</v>
      </c>
      <c r="AK910" t="s">
        <v>66</v>
      </c>
      <c r="AL910" t="s">
        <v>67</v>
      </c>
      <c r="AS910">
        <v>2000</v>
      </c>
      <c r="AT910">
        <v>2000</v>
      </c>
      <c r="BN910" s="192" t="s">
        <v>1004</v>
      </c>
      <c r="BO910">
        <v>2</v>
      </c>
      <c r="BP910">
        <v>2</v>
      </c>
      <c r="BQ910">
        <v>31</v>
      </c>
      <c r="BR910" t="s">
        <v>110</v>
      </c>
      <c r="BT910" t="s">
        <v>1289</v>
      </c>
      <c r="BU910" s="210">
        <v>44771</v>
      </c>
      <c r="BV910">
        <v>31383</v>
      </c>
      <c r="BX910" t="s">
        <v>63</v>
      </c>
      <c r="BY910" t="s">
        <v>63</v>
      </c>
      <c r="CB910" t="s">
        <v>63</v>
      </c>
      <c r="CC910" t="s">
        <v>63</v>
      </c>
      <c r="CD910" t="s">
        <v>2176</v>
      </c>
      <c r="CE910" t="s">
        <v>63</v>
      </c>
      <c r="CG910" t="s">
        <v>62</v>
      </c>
      <c r="CH910" t="s">
        <v>1223</v>
      </c>
      <c r="CI910" t="s">
        <v>62</v>
      </c>
      <c r="CJ910" t="s">
        <v>1027</v>
      </c>
      <c r="DJ910" t="s">
        <v>806</v>
      </c>
      <c r="DK910" t="s">
        <v>807</v>
      </c>
      <c r="DN910" t="s">
        <v>63</v>
      </c>
      <c r="DO910" t="s">
        <v>2177</v>
      </c>
      <c r="DP910" t="s">
        <v>62</v>
      </c>
      <c r="DQ910" t="s">
        <v>77</v>
      </c>
      <c r="EB910">
        <v>5</v>
      </c>
      <c r="EC910">
        <v>5</v>
      </c>
      <c r="EE910" t="s">
        <v>2178</v>
      </c>
      <c r="EF910">
        <v>3</v>
      </c>
      <c r="EV910">
        <v>2000</v>
      </c>
      <c r="EW910">
        <v>446</v>
      </c>
      <c r="EX910">
        <v>371</v>
      </c>
      <c r="EY910">
        <v>411</v>
      </c>
    </row>
    <row r="911" spans="1:165" x14ac:dyDescent="0.35">
      <c r="A911">
        <v>2023</v>
      </c>
      <c r="B911" t="s">
        <v>90</v>
      </c>
      <c r="C911" t="s">
        <v>91</v>
      </c>
      <c r="D911" t="s">
        <v>2394</v>
      </c>
      <c r="E911" t="s">
        <v>92</v>
      </c>
      <c r="F911">
        <v>53</v>
      </c>
      <c r="G911" s="209">
        <v>3.6</v>
      </c>
      <c r="H911">
        <v>6</v>
      </c>
      <c r="I911" t="s">
        <v>818</v>
      </c>
      <c r="J911">
        <v>18</v>
      </c>
      <c r="K911">
        <v>23</v>
      </c>
      <c r="L911">
        <v>20</v>
      </c>
      <c r="M911">
        <v>22</v>
      </c>
      <c r="N911">
        <v>32.700000000000003</v>
      </c>
      <c r="O911">
        <v>25.7988</v>
      </c>
      <c r="P911">
        <v>17.598600000000001</v>
      </c>
      <c r="Q911">
        <v>23.3764</v>
      </c>
      <c r="R911">
        <v>19.800899999999999</v>
      </c>
      <c r="T911" t="s">
        <v>852</v>
      </c>
      <c r="U911" t="s">
        <v>853</v>
      </c>
      <c r="V911" t="s">
        <v>819</v>
      </c>
      <c r="W911" t="s">
        <v>820</v>
      </c>
      <c r="Y911">
        <v>8</v>
      </c>
      <c r="Z911" t="s">
        <v>62</v>
      </c>
      <c r="AA911" t="s">
        <v>63</v>
      </c>
      <c r="AB911" t="s">
        <v>73</v>
      </c>
      <c r="AC911" t="s">
        <v>75</v>
      </c>
      <c r="AD911">
        <v>15</v>
      </c>
      <c r="AG911" t="s">
        <v>856</v>
      </c>
      <c r="AH911" t="s">
        <v>857</v>
      </c>
      <c r="AI911" t="s">
        <v>64</v>
      </c>
      <c r="AJ911" t="s">
        <v>65</v>
      </c>
      <c r="AK911" t="s">
        <v>66</v>
      </c>
      <c r="AL911" t="s">
        <v>67</v>
      </c>
      <c r="AS911">
        <v>2200</v>
      </c>
      <c r="AT911">
        <v>2200</v>
      </c>
      <c r="BN911" s="192" t="s">
        <v>1004</v>
      </c>
      <c r="BO911">
        <v>2</v>
      </c>
      <c r="BP911">
        <v>2</v>
      </c>
      <c r="BQ911">
        <v>31</v>
      </c>
      <c r="BR911" t="s">
        <v>110</v>
      </c>
      <c r="BT911" t="s">
        <v>998</v>
      </c>
      <c r="BU911" s="210">
        <v>44771</v>
      </c>
      <c r="BV911">
        <v>31398</v>
      </c>
      <c r="BX911" t="s">
        <v>63</v>
      </c>
      <c r="BY911" t="s">
        <v>63</v>
      </c>
      <c r="CB911" t="s">
        <v>63</v>
      </c>
      <c r="CC911" t="s">
        <v>63</v>
      </c>
      <c r="CD911" t="s">
        <v>2179</v>
      </c>
      <c r="CE911" t="s">
        <v>63</v>
      </c>
      <c r="CG911" t="s">
        <v>62</v>
      </c>
      <c r="CH911" t="s">
        <v>1214</v>
      </c>
      <c r="CI911" t="s">
        <v>63</v>
      </c>
      <c r="DJ911" t="s">
        <v>806</v>
      </c>
      <c r="DK911" t="s">
        <v>807</v>
      </c>
      <c r="DN911" t="s">
        <v>63</v>
      </c>
      <c r="DO911" t="s">
        <v>808</v>
      </c>
      <c r="DP911" t="s">
        <v>62</v>
      </c>
      <c r="DQ911" t="s">
        <v>77</v>
      </c>
      <c r="EB911">
        <v>4</v>
      </c>
      <c r="EC911">
        <v>4</v>
      </c>
      <c r="EE911" t="s">
        <v>2180</v>
      </c>
      <c r="EF911">
        <v>5</v>
      </c>
      <c r="EV911">
        <v>3000</v>
      </c>
      <c r="EW911">
        <v>505</v>
      </c>
      <c r="EX911">
        <v>382</v>
      </c>
      <c r="EY911">
        <v>450</v>
      </c>
    </row>
    <row r="912" spans="1:165" x14ac:dyDescent="0.35">
      <c r="A912">
        <v>2023</v>
      </c>
      <c r="B912" t="s">
        <v>90</v>
      </c>
      <c r="C912" t="s">
        <v>91</v>
      </c>
      <c r="D912" t="s">
        <v>2395</v>
      </c>
      <c r="E912" t="s">
        <v>92</v>
      </c>
      <c r="F912">
        <v>57</v>
      </c>
      <c r="G912" s="209">
        <v>2</v>
      </c>
      <c r="H912">
        <v>4</v>
      </c>
      <c r="I912" t="s">
        <v>818</v>
      </c>
      <c r="J912">
        <v>20</v>
      </c>
      <c r="K912">
        <v>24</v>
      </c>
      <c r="L912">
        <v>22</v>
      </c>
      <c r="M912">
        <v>25.1</v>
      </c>
      <c r="N912">
        <v>34.700000000000003</v>
      </c>
      <c r="O912">
        <v>28.6692</v>
      </c>
      <c r="P912">
        <v>19.8767</v>
      </c>
      <c r="Q912">
        <v>23.987100000000002</v>
      </c>
      <c r="R912">
        <v>21.537500000000001</v>
      </c>
      <c r="T912" t="s">
        <v>796</v>
      </c>
      <c r="U912" t="s">
        <v>797</v>
      </c>
      <c r="V912" t="s">
        <v>819</v>
      </c>
      <c r="W912" t="s">
        <v>820</v>
      </c>
      <c r="Y912">
        <v>8</v>
      </c>
      <c r="Z912" t="s">
        <v>62</v>
      </c>
      <c r="AA912" t="s">
        <v>63</v>
      </c>
      <c r="AB912" t="s">
        <v>73</v>
      </c>
      <c r="AC912" t="s">
        <v>75</v>
      </c>
      <c r="AD912">
        <v>15</v>
      </c>
      <c r="AG912" t="s">
        <v>856</v>
      </c>
      <c r="AH912" t="s">
        <v>857</v>
      </c>
      <c r="AI912" t="s">
        <v>64</v>
      </c>
      <c r="AJ912" t="s">
        <v>65</v>
      </c>
      <c r="AK912" t="s">
        <v>66</v>
      </c>
      <c r="AL912" t="s">
        <v>67</v>
      </c>
      <c r="AS912">
        <v>2000</v>
      </c>
      <c r="AT912">
        <v>2000</v>
      </c>
      <c r="BN912" s="192" t="s">
        <v>1004</v>
      </c>
      <c r="BO912">
        <v>2</v>
      </c>
      <c r="BP912">
        <v>2</v>
      </c>
      <c r="BQ912">
        <v>31</v>
      </c>
      <c r="BR912" t="s">
        <v>110</v>
      </c>
      <c r="BT912" t="s">
        <v>1289</v>
      </c>
      <c r="BU912" s="210">
        <v>44771</v>
      </c>
      <c r="BV912">
        <v>31387</v>
      </c>
      <c r="BX912" t="s">
        <v>63</v>
      </c>
      <c r="BY912" t="s">
        <v>63</v>
      </c>
      <c r="CB912" t="s">
        <v>63</v>
      </c>
      <c r="CC912" t="s">
        <v>63</v>
      </c>
      <c r="CD912" t="s">
        <v>2176</v>
      </c>
      <c r="CE912" t="s">
        <v>63</v>
      </c>
      <c r="CG912" t="s">
        <v>62</v>
      </c>
      <c r="CH912" t="s">
        <v>1223</v>
      </c>
      <c r="CI912" t="s">
        <v>62</v>
      </c>
      <c r="CJ912" t="s">
        <v>1027</v>
      </c>
      <c r="DJ912" t="s">
        <v>806</v>
      </c>
      <c r="DK912" t="s">
        <v>807</v>
      </c>
      <c r="DN912" t="s">
        <v>63</v>
      </c>
      <c r="DO912" t="s">
        <v>2177</v>
      </c>
      <c r="DP912" t="s">
        <v>62</v>
      </c>
      <c r="DQ912" t="s">
        <v>77</v>
      </c>
      <c r="EB912">
        <v>5</v>
      </c>
      <c r="EC912">
        <v>5</v>
      </c>
      <c r="EE912" t="s">
        <v>2178</v>
      </c>
      <c r="EF912">
        <v>3</v>
      </c>
      <c r="EV912">
        <v>2000</v>
      </c>
      <c r="EW912">
        <v>447</v>
      </c>
      <c r="EX912">
        <v>370</v>
      </c>
      <c r="EY912">
        <v>412</v>
      </c>
    </row>
    <row r="913" spans="1:165" x14ac:dyDescent="0.35">
      <c r="A913">
        <v>2023</v>
      </c>
      <c r="B913" t="s">
        <v>90</v>
      </c>
      <c r="C913" t="s">
        <v>91</v>
      </c>
      <c r="D913" t="s">
        <v>2395</v>
      </c>
      <c r="E913" t="s">
        <v>92</v>
      </c>
      <c r="F913">
        <v>54</v>
      </c>
      <c r="G913" s="209">
        <v>3.6</v>
      </c>
      <c r="H913">
        <v>6</v>
      </c>
      <c r="I913" t="s">
        <v>818</v>
      </c>
      <c r="J913">
        <v>18</v>
      </c>
      <c r="K913">
        <v>24</v>
      </c>
      <c r="L913">
        <v>20</v>
      </c>
      <c r="M913">
        <v>22.4</v>
      </c>
      <c r="N913">
        <v>32.9</v>
      </c>
      <c r="O913">
        <v>26.156500000000001</v>
      </c>
      <c r="P913">
        <v>17.895099999999999</v>
      </c>
      <c r="Q913">
        <v>23.508700000000001</v>
      </c>
      <c r="R913">
        <v>20.049499999999998</v>
      </c>
      <c r="T913" t="s">
        <v>852</v>
      </c>
      <c r="U913" t="s">
        <v>853</v>
      </c>
      <c r="V913" t="s">
        <v>819</v>
      </c>
      <c r="W913" t="s">
        <v>820</v>
      </c>
      <c r="Y913">
        <v>8</v>
      </c>
      <c r="Z913" t="s">
        <v>62</v>
      </c>
      <c r="AA913" t="s">
        <v>63</v>
      </c>
      <c r="AB913" t="s">
        <v>73</v>
      </c>
      <c r="AC913" t="s">
        <v>75</v>
      </c>
      <c r="AD913">
        <v>15</v>
      </c>
      <c r="AG913" t="s">
        <v>856</v>
      </c>
      <c r="AH913" t="s">
        <v>857</v>
      </c>
      <c r="AI913" t="s">
        <v>64</v>
      </c>
      <c r="AJ913" t="s">
        <v>65</v>
      </c>
      <c r="AK913" t="s">
        <v>66</v>
      </c>
      <c r="AL913" t="s">
        <v>67</v>
      </c>
      <c r="AS913">
        <v>2200</v>
      </c>
      <c r="AT913">
        <v>2200</v>
      </c>
      <c r="BN913" s="192" t="s">
        <v>1004</v>
      </c>
      <c r="BO913">
        <v>2</v>
      </c>
      <c r="BP913">
        <v>2</v>
      </c>
      <c r="BQ913">
        <v>31</v>
      </c>
      <c r="BR913" t="s">
        <v>110</v>
      </c>
      <c r="BT913" t="s">
        <v>998</v>
      </c>
      <c r="BU913" s="210">
        <v>44771</v>
      </c>
      <c r="BV913">
        <v>31399</v>
      </c>
      <c r="BX913" t="s">
        <v>63</v>
      </c>
      <c r="BY913" t="s">
        <v>63</v>
      </c>
      <c r="CB913" t="s">
        <v>63</v>
      </c>
      <c r="CC913" t="s">
        <v>63</v>
      </c>
      <c r="CD913" t="s">
        <v>2179</v>
      </c>
      <c r="CE913" t="s">
        <v>63</v>
      </c>
      <c r="CG913" t="s">
        <v>62</v>
      </c>
      <c r="CH913" t="s">
        <v>1214</v>
      </c>
      <c r="CI913" t="s">
        <v>63</v>
      </c>
      <c r="DJ913" t="s">
        <v>806</v>
      </c>
      <c r="DK913" t="s">
        <v>807</v>
      </c>
      <c r="DN913" t="s">
        <v>63</v>
      </c>
      <c r="DO913" t="s">
        <v>808</v>
      </c>
      <c r="DP913" t="s">
        <v>62</v>
      </c>
      <c r="DQ913" t="s">
        <v>77</v>
      </c>
      <c r="EB913">
        <v>4</v>
      </c>
      <c r="EC913">
        <v>4</v>
      </c>
      <c r="EE913" t="s">
        <v>2180</v>
      </c>
      <c r="EF913">
        <v>5</v>
      </c>
      <c r="EV913">
        <v>3000</v>
      </c>
      <c r="EW913">
        <v>496</v>
      </c>
      <c r="EX913">
        <v>378</v>
      </c>
      <c r="EY913">
        <v>443</v>
      </c>
    </row>
    <row r="914" spans="1:165" x14ac:dyDescent="0.35">
      <c r="A914" s="4">
        <v>2023</v>
      </c>
      <c r="B914" s="4" t="s">
        <v>90</v>
      </c>
      <c r="C914" s="4" t="s">
        <v>91</v>
      </c>
      <c r="D914" s="4" t="s">
        <v>2396</v>
      </c>
      <c r="E914" s="4" t="s">
        <v>92</v>
      </c>
      <c r="F914" s="4">
        <v>142</v>
      </c>
      <c r="G914" s="88">
        <v>1.5</v>
      </c>
      <c r="H914" s="4">
        <v>4</v>
      </c>
      <c r="I914" s="4" t="s">
        <v>1010</v>
      </c>
      <c r="J914" s="4">
        <v>25</v>
      </c>
      <c r="K914" s="4">
        <v>32</v>
      </c>
      <c r="L914" s="4">
        <v>28</v>
      </c>
      <c r="M914" s="4">
        <v>32.135300000000001</v>
      </c>
      <c r="N914" s="4">
        <v>46.148600000000002</v>
      </c>
      <c r="O914" s="4">
        <v>37.221400000000003</v>
      </c>
      <c r="P914" s="4">
        <v>24.8809</v>
      </c>
      <c r="Q914" s="4">
        <v>32.008499999999998</v>
      </c>
      <c r="R914" s="4">
        <v>27.651800000000001</v>
      </c>
      <c r="S914" s="4"/>
      <c r="T914" s="4" t="s">
        <v>796</v>
      </c>
      <c r="U914" s="4" t="s">
        <v>797</v>
      </c>
      <c r="V914" s="4" t="s">
        <v>798</v>
      </c>
      <c r="W914" s="4" t="s">
        <v>799</v>
      </c>
      <c r="X914" s="4"/>
      <c r="Y914" s="4">
        <v>7</v>
      </c>
      <c r="Z914" s="4" t="s">
        <v>63</v>
      </c>
      <c r="AA914" s="4" t="s">
        <v>63</v>
      </c>
      <c r="AB914" s="4" t="s">
        <v>73</v>
      </c>
      <c r="AC914" s="4" t="s">
        <v>75</v>
      </c>
      <c r="AD914" s="4">
        <v>15</v>
      </c>
      <c r="AE914" s="4"/>
      <c r="AF914" s="4"/>
      <c r="AG914" s="4" t="s">
        <v>856</v>
      </c>
      <c r="AH914" s="4" t="s">
        <v>857</v>
      </c>
      <c r="AI914" s="4" t="s">
        <v>64</v>
      </c>
      <c r="AJ914" s="4" t="s">
        <v>65</v>
      </c>
      <c r="AK914" s="4" t="s">
        <v>66</v>
      </c>
      <c r="AL914" s="4" t="s">
        <v>67</v>
      </c>
      <c r="AM914" s="4"/>
      <c r="AN914" s="4"/>
      <c r="AO914" s="4">
        <v>100</v>
      </c>
      <c r="AP914" s="4">
        <v>28</v>
      </c>
      <c r="AQ914" s="4"/>
      <c r="AR914" s="4"/>
      <c r="AS914" s="4">
        <v>1600</v>
      </c>
      <c r="AT914" s="4">
        <v>1600</v>
      </c>
      <c r="AU914" s="4"/>
      <c r="AV914" s="4"/>
      <c r="AW914" s="4"/>
      <c r="AX914" s="4"/>
      <c r="AY914" s="4"/>
      <c r="AZ914" s="4"/>
      <c r="BA914" s="4"/>
      <c r="BB914" s="4"/>
      <c r="BC914" s="4"/>
      <c r="BD914" s="4"/>
      <c r="BE914" s="4"/>
      <c r="BF914" s="4"/>
      <c r="BG914" s="4"/>
      <c r="BH914" s="4"/>
      <c r="BI914" s="4"/>
      <c r="BJ914" s="4"/>
      <c r="BK914" s="4"/>
      <c r="BL914" s="4"/>
      <c r="BM914" s="4"/>
      <c r="BN914" s="92" t="s">
        <v>1004</v>
      </c>
      <c r="BO914" s="4">
        <v>2</v>
      </c>
      <c r="BP914" s="4">
        <v>2</v>
      </c>
      <c r="BQ914" s="4">
        <v>31</v>
      </c>
      <c r="BR914" s="4" t="s">
        <v>110</v>
      </c>
      <c r="BS914" s="4"/>
      <c r="BT914" s="4" t="s">
        <v>998</v>
      </c>
      <c r="BU914" s="89">
        <v>44722</v>
      </c>
      <c r="BV914" s="4">
        <v>32744</v>
      </c>
      <c r="BW914" s="5"/>
      <c r="BX914" s="4" t="s">
        <v>63</v>
      </c>
      <c r="BY914" s="4" t="s">
        <v>63</v>
      </c>
      <c r="BZ914" s="4"/>
      <c r="CA914" s="4"/>
      <c r="CB914" s="4" t="s">
        <v>63</v>
      </c>
      <c r="CC914" s="4" t="s">
        <v>63</v>
      </c>
      <c r="CD914" s="4" t="s">
        <v>1492</v>
      </c>
      <c r="CE914" s="4" t="s">
        <v>63</v>
      </c>
      <c r="CF914" s="4"/>
      <c r="CG914" s="4" t="s">
        <v>62</v>
      </c>
      <c r="CH914" s="4" t="s">
        <v>1149</v>
      </c>
      <c r="CI914" s="4" t="s">
        <v>63</v>
      </c>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t="s">
        <v>806</v>
      </c>
      <c r="DK914" s="4" t="s">
        <v>807</v>
      </c>
      <c r="DL914" s="4" t="s">
        <v>63</v>
      </c>
      <c r="DM914" s="4"/>
      <c r="DN914" s="4" t="s">
        <v>63</v>
      </c>
      <c r="DO914" s="4" t="s">
        <v>1028</v>
      </c>
      <c r="DP914" s="4" t="s">
        <v>62</v>
      </c>
      <c r="DQ914" s="4" t="s">
        <v>77</v>
      </c>
      <c r="DR914" s="4"/>
      <c r="DS914" s="4"/>
      <c r="DT914" s="4"/>
      <c r="DU914" s="4"/>
      <c r="DV914" s="4"/>
      <c r="DW914" s="4"/>
      <c r="DX914" s="4"/>
      <c r="DY914" s="4">
        <v>37.5</v>
      </c>
      <c r="DZ914" s="4"/>
      <c r="EA914" s="213"/>
      <c r="EB914" s="4">
        <v>6</v>
      </c>
      <c r="EC914" s="4">
        <v>6</v>
      </c>
      <c r="ED914" s="4"/>
      <c r="EE914" s="4" t="s">
        <v>1493</v>
      </c>
      <c r="EF914" s="4">
        <v>7</v>
      </c>
      <c r="EG914" s="4"/>
      <c r="EH914" s="4"/>
      <c r="EI914" s="4" t="s">
        <v>2397</v>
      </c>
      <c r="EJ914" s="4">
        <v>7</v>
      </c>
      <c r="EK914" s="4"/>
      <c r="EL914" s="4"/>
      <c r="EM914" s="4"/>
      <c r="EN914" s="4"/>
      <c r="EO914" s="4"/>
      <c r="EP914" s="4"/>
      <c r="EQ914" s="4"/>
      <c r="ER914" s="4"/>
      <c r="ES914" s="4"/>
      <c r="ET914" s="4"/>
      <c r="EU914" s="4">
        <v>0</v>
      </c>
      <c r="EV914" s="4"/>
      <c r="EW914" s="4">
        <v>357</v>
      </c>
      <c r="EX914" s="4">
        <v>278</v>
      </c>
      <c r="EY914" s="4">
        <v>321</v>
      </c>
      <c r="EZ914" s="4"/>
      <c r="FA914" s="4"/>
      <c r="FB914" s="4"/>
      <c r="FC914" s="4"/>
      <c r="FD914" s="4"/>
      <c r="FE914" s="4"/>
      <c r="FF914" s="4"/>
      <c r="FG914" s="4"/>
      <c r="FH914" s="4"/>
      <c r="FI914" s="4"/>
    </row>
    <row r="915" spans="1:165" x14ac:dyDescent="0.35">
      <c r="A915">
        <v>2023</v>
      </c>
      <c r="B915" t="s">
        <v>90</v>
      </c>
      <c r="C915" t="s">
        <v>91</v>
      </c>
      <c r="D915" t="s">
        <v>2398</v>
      </c>
      <c r="E915" t="s">
        <v>92</v>
      </c>
      <c r="F915">
        <v>72</v>
      </c>
      <c r="G915" s="209">
        <v>2</v>
      </c>
      <c r="H915">
        <v>4</v>
      </c>
      <c r="I915" t="s">
        <v>818</v>
      </c>
      <c r="J915">
        <v>22</v>
      </c>
      <c r="K915">
        <v>29</v>
      </c>
      <c r="L915">
        <v>25</v>
      </c>
      <c r="M915">
        <v>28.3</v>
      </c>
      <c r="N915">
        <v>42</v>
      </c>
      <c r="O915">
        <v>33.168700000000001</v>
      </c>
      <c r="P915">
        <v>22.180900000000001</v>
      </c>
      <c r="Q915">
        <v>29.401</v>
      </c>
      <c r="R915">
        <v>24.936599999999999</v>
      </c>
      <c r="T915" t="s">
        <v>796</v>
      </c>
      <c r="U915" t="s">
        <v>797</v>
      </c>
      <c r="V915" t="s">
        <v>819</v>
      </c>
      <c r="W915" t="s">
        <v>820</v>
      </c>
      <c r="Y915">
        <v>8</v>
      </c>
      <c r="Z915" t="s">
        <v>62</v>
      </c>
      <c r="AA915" t="s">
        <v>63</v>
      </c>
      <c r="AB915" t="s">
        <v>73</v>
      </c>
      <c r="AC915" t="s">
        <v>75</v>
      </c>
      <c r="AD915">
        <v>15</v>
      </c>
      <c r="AG915" t="s">
        <v>856</v>
      </c>
      <c r="AH915" t="s">
        <v>857</v>
      </c>
      <c r="AI915" t="s">
        <v>64</v>
      </c>
      <c r="AJ915" t="s">
        <v>65</v>
      </c>
      <c r="AK915" t="s">
        <v>66</v>
      </c>
      <c r="AL915" t="s">
        <v>67</v>
      </c>
      <c r="AS915">
        <v>1750</v>
      </c>
      <c r="AT915">
        <v>1750</v>
      </c>
      <c r="BN915" s="192" t="s">
        <v>1004</v>
      </c>
      <c r="BO915">
        <v>2</v>
      </c>
      <c r="BP915">
        <v>2</v>
      </c>
      <c r="BQ915">
        <v>31</v>
      </c>
      <c r="BR915" t="s">
        <v>110</v>
      </c>
      <c r="BT915" t="s">
        <v>998</v>
      </c>
      <c r="BU915" s="210">
        <v>44771</v>
      </c>
      <c r="BV915">
        <v>31765</v>
      </c>
      <c r="BX915" t="s">
        <v>63</v>
      </c>
      <c r="BY915" t="s">
        <v>63</v>
      </c>
      <c r="CB915" t="s">
        <v>63</v>
      </c>
      <c r="CC915" t="s">
        <v>63</v>
      </c>
      <c r="CD915" t="s">
        <v>2184</v>
      </c>
      <c r="CE915" t="s">
        <v>63</v>
      </c>
      <c r="CG915" t="s">
        <v>62</v>
      </c>
      <c r="CH915" t="s">
        <v>1486</v>
      </c>
      <c r="CI915" t="s">
        <v>62</v>
      </c>
      <c r="CJ915" t="s">
        <v>1208</v>
      </c>
      <c r="DJ915" t="s">
        <v>806</v>
      </c>
      <c r="DK915" t="s">
        <v>807</v>
      </c>
      <c r="DN915" t="s">
        <v>63</v>
      </c>
      <c r="DO915" t="s">
        <v>1028</v>
      </c>
      <c r="DP915" t="s">
        <v>62</v>
      </c>
      <c r="DQ915" t="s">
        <v>77</v>
      </c>
      <c r="EB915">
        <v>5</v>
      </c>
      <c r="EC915">
        <v>5</v>
      </c>
      <c r="EE915" t="s">
        <v>1487</v>
      </c>
      <c r="EF915">
        <v>7</v>
      </c>
      <c r="EV915">
        <v>750</v>
      </c>
      <c r="EW915">
        <v>401</v>
      </c>
      <c r="EX915">
        <v>303</v>
      </c>
      <c r="EY915">
        <v>357</v>
      </c>
    </row>
    <row r="916" spans="1:165" x14ac:dyDescent="0.35">
      <c r="A916">
        <v>2023</v>
      </c>
      <c r="B916" t="s">
        <v>90</v>
      </c>
      <c r="C916" t="s">
        <v>91</v>
      </c>
      <c r="D916" t="s">
        <v>2399</v>
      </c>
      <c r="E916" t="s">
        <v>92</v>
      </c>
      <c r="F916">
        <v>73</v>
      </c>
      <c r="G916" s="209">
        <v>2</v>
      </c>
      <c r="H916">
        <v>4</v>
      </c>
      <c r="I916" t="s">
        <v>818</v>
      </c>
      <c r="J916">
        <v>21</v>
      </c>
      <c r="K916">
        <v>28</v>
      </c>
      <c r="L916">
        <v>24</v>
      </c>
      <c r="M916">
        <v>27.3</v>
      </c>
      <c r="N916">
        <v>40.4</v>
      </c>
      <c r="O916">
        <v>31.964099999999998</v>
      </c>
      <c r="P916">
        <v>21.465900000000001</v>
      </c>
      <c r="Q916">
        <v>28.382400000000001</v>
      </c>
      <c r="R916">
        <v>24.1098</v>
      </c>
      <c r="T916" t="s">
        <v>796</v>
      </c>
      <c r="U916" t="s">
        <v>797</v>
      </c>
      <c r="V916" t="s">
        <v>819</v>
      </c>
      <c r="W916" t="s">
        <v>820</v>
      </c>
      <c r="Y916">
        <v>8</v>
      </c>
      <c r="Z916" t="s">
        <v>62</v>
      </c>
      <c r="AA916" t="s">
        <v>63</v>
      </c>
      <c r="AB916" t="s">
        <v>73</v>
      </c>
      <c r="AC916" t="s">
        <v>75</v>
      </c>
      <c r="AD916">
        <v>15</v>
      </c>
      <c r="AG916" t="s">
        <v>856</v>
      </c>
      <c r="AH916" t="s">
        <v>857</v>
      </c>
      <c r="AI916" t="s">
        <v>64</v>
      </c>
      <c r="AJ916" t="s">
        <v>65</v>
      </c>
      <c r="AK916" t="s">
        <v>66</v>
      </c>
      <c r="AL916" t="s">
        <v>67</v>
      </c>
      <c r="AS916">
        <v>1850</v>
      </c>
      <c r="AT916">
        <v>1850</v>
      </c>
      <c r="BN916" s="192" t="s">
        <v>1004</v>
      </c>
      <c r="BO916">
        <v>2</v>
      </c>
      <c r="BP916">
        <v>2</v>
      </c>
      <c r="BQ916">
        <v>31</v>
      </c>
      <c r="BR916" t="s">
        <v>110</v>
      </c>
      <c r="BT916" t="s">
        <v>998</v>
      </c>
      <c r="BU916" s="210">
        <v>44771</v>
      </c>
      <c r="BV916">
        <v>31766</v>
      </c>
      <c r="BX916" t="s">
        <v>63</v>
      </c>
      <c r="BY916" t="s">
        <v>63</v>
      </c>
      <c r="CB916" t="s">
        <v>63</v>
      </c>
      <c r="CC916" t="s">
        <v>63</v>
      </c>
      <c r="CD916" t="s">
        <v>2184</v>
      </c>
      <c r="CE916" t="s">
        <v>63</v>
      </c>
      <c r="CG916" t="s">
        <v>62</v>
      </c>
      <c r="CH916" t="s">
        <v>1486</v>
      </c>
      <c r="CI916" t="s">
        <v>62</v>
      </c>
      <c r="CJ916" t="s">
        <v>1208</v>
      </c>
      <c r="DJ916" t="s">
        <v>806</v>
      </c>
      <c r="DK916" t="s">
        <v>807</v>
      </c>
      <c r="DN916" t="s">
        <v>63</v>
      </c>
      <c r="DO916" t="s">
        <v>1028</v>
      </c>
      <c r="DP916" t="s">
        <v>62</v>
      </c>
      <c r="DQ916" t="s">
        <v>77</v>
      </c>
      <c r="EB916">
        <v>5</v>
      </c>
      <c r="EC916">
        <v>5</v>
      </c>
      <c r="EE916" t="s">
        <v>1487</v>
      </c>
      <c r="EF916">
        <v>7</v>
      </c>
      <c r="EV916">
        <v>1250</v>
      </c>
      <c r="EW916">
        <v>415</v>
      </c>
      <c r="EX916">
        <v>313</v>
      </c>
      <c r="EY916">
        <v>369</v>
      </c>
    </row>
    <row r="917" spans="1:165" s="4" customFormat="1" x14ac:dyDescent="0.35">
      <c r="A917">
        <v>2023</v>
      </c>
      <c r="B917" t="s">
        <v>179</v>
      </c>
      <c r="C917" t="s">
        <v>180</v>
      </c>
      <c r="D917" t="s">
        <v>2400</v>
      </c>
      <c r="E917" t="s">
        <v>181</v>
      </c>
      <c r="F917">
        <v>240</v>
      </c>
      <c r="G917" s="209">
        <v>2</v>
      </c>
      <c r="H917">
        <v>4</v>
      </c>
      <c r="I917" t="s">
        <v>818</v>
      </c>
      <c r="J917">
        <v>23</v>
      </c>
      <c r="K917">
        <v>30</v>
      </c>
      <c r="L917">
        <v>26</v>
      </c>
      <c r="M917">
        <v>29.4</v>
      </c>
      <c r="N917">
        <v>42.7</v>
      </c>
      <c r="O917">
        <v>34.192599999999999</v>
      </c>
      <c r="P917">
        <v>22.962</v>
      </c>
      <c r="Q917">
        <v>29.8444</v>
      </c>
      <c r="R917">
        <v>25.620799999999999</v>
      </c>
      <c r="S917"/>
      <c r="T917" t="s">
        <v>796</v>
      </c>
      <c r="U917" t="s">
        <v>797</v>
      </c>
      <c r="V917" t="s">
        <v>819</v>
      </c>
      <c r="W917" t="s">
        <v>820</v>
      </c>
      <c r="X917"/>
      <c r="Y917">
        <v>8</v>
      </c>
      <c r="Z917" t="s">
        <v>62</v>
      </c>
      <c r="AA917" t="s">
        <v>63</v>
      </c>
      <c r="AB917" t="s">
        <v>73</v>
      </c>
      <c r="AC917" t="s">
        <v>75</v>
      </c>
      <c r="AD917">
        <v>10</v>
      </c>
      <c r="AE917"/>
      <c r="AF917"/>
      <c r="AG917" t="s">
        <v>841</v>
      </c>
      <c r="AH917" t="s">
        <v>842</v>
      </c>
      <c r="AI917" t="s">
        <v>64</v>
      </c>
      <c r="AJ917" t="s">
        <v>65</v>
      </c>
      <c r="AK917" t="s">
        <v>66</v>
      </c>
      <c r="AL917" t="s">
        <v>67</v>
      </c>
      <c r="AM917"/>
      <c r="AN917"/>
      <c r="AO917"/>
      <c r="AP917"/>
      <c r="AQ917"/>
      <c r="AR917"/>
      <c r="AS917">
        <v>2100</v>
      </c>
      <c r="AT917">
        <v>2100</v>
      </c>
      <c r="AU917"/>
      <c r="AV917"/>
      <c r="AW917"/>
      <c r="AX917"/>
      <c r="AY917"/>
      <c r="AZ917"/>
      <c r="BA917"/>
      <c r="BB917"/>
      <c r="BC917"/>
      <c r="BD917"/>
      <c r="BE917"/>
      <c r="BF917"/>
      <c r="BG917"/>
      <c r="BH917"/>
      <c r="BI917"/>
      <c r="BJ917"/>
      <c r="BK917"/>
      <c r="BL917"/>
      <c r="BM917"/>
      <c r="BN917" s="192" t="s">
        <v>1205</v>
      </c>
      <c r="BO917">
        <v>2</v>
      </c>
      <c r="BP917">
        <v>2</v>
      </c>
      <c r="BQ917">
        <v>31</v>
      </c>
      <c r="BR917" t="s">
        <v>110</v>
      </c>
      <c r="BS917"/>
      <c r="BT917" t="s">
        <v>998</v>
      </c>
      <c r="BU917" s="210">
        <v>44743</v>
      </c>
      <c r="BV917">
        <v>31547</v>
      </c>
      <c r="BW917" s="211"/>
      <c r="BX917"/>
      <c r="BY917" t="s">
        <v>63</v>
      </c>
      <c r="BZ917"/>
      <c r="CA917"/>
      <c r="CB917" t="s">
        <v>63</v>
      </c>
      <c r="CC917" t="s">
        <v>63</v>
      </c>
      <c r="CD917"/>
      <c r="CE917" t="s">
        <v>63</v>
      </c>
      <c r="CF917"/>
      <c r="CG917" t="s">
        <v>62</v>
      </c>
      <c r="CH917" t="s">
        <v>1496</v>
      </c>
      <c r="CI917" t="s">
        <v>63</v>
      </c>
      <c r="CJ917"/>
      <c r="CK917" t="s">
        <v>83</v>
      </c>
      <c r="CL917"/>
      <c r="CM917">
        <v>1</v>
      </c>
      <c r="CN917" t="s">
        <v>84</v>
      </c>
      <c r="CO917"/>
      <c r="CP917">
        <v>46</v>
      </c>
      <c r="CQ917">
        <v>8</v>
      </c>
      <c r="CR917">
        <v>45.7</v>
      </c>
      <c r="CS917" t="s">
        <v>85</v>
      </c>
      <c r="CT917"/>
      <c r="CU917"/>
      <c r="CV917" t="s">
        <v>86</v>
      </c>
      <c r="CW917"/>
      <c r="CX917" t="s">
        <v>87</v>
      </c>
      <c r="CY917" t="s">
        <v>63</v>
      </c>
      <c r="CZ917"/>
      <c r="DA917"/>
      <c r="DB917"/>
      <c r="DC917"/>
      <c r="DD917">
        <v>1</v>
      </c>
      <c r="DE917" t="s">
        <v>177</v>
      </c>
      <c r="DF917"/>
      <c r="DG917">
        <v>10</v>
      </c>
      <c r="DH917"/>
      <c r="DI917"/>
      <c r="DJ917" t="s">
        <v>806</v>
      </c>
      <c r="DK917" t="s">
        <v>807</v>
      </c>
      <c r="DL917" t="s">
        <v>63</v>
      </c>
      <c r="DM917" t="s">
        <v>63</v>
      </c>
      <c r="DN917" t="s">
        <v>63</v>
      </c>
      <c r="DO917" t="s">
        <v>1162</v>
      </c>
      <c r="DP917" t="s">
        <v>62</v>
      </c>
      <c r="DQ917" t="s">
        <v>77</v>
      </c>
      <c r="DR917" t="s">
        <v>965</v>
      </c>
      <c r="DS917"/>
      <c r="DT917"/>
      <c r="DU917"/>
      <c r="DV917"/>
      <c r="DW917"/>
      <c r="DX917"/>
      <c r="DY917">
        <v>34.200000000000003</v>
      </c>
      <c r="DZ917"/>
      <c r="EA917" s="212"/>
      <c r="EB917">
        <v>5</v>
      </c>
      <c r="EC917">
        <v>5</v>
      </c>
      <c r="ED917"/>
      <c r="EE917" t="s">
        <v>1497</v>
      </c>
      <c r="EF917">
        <v>5</v>
      </c>
      <c r="EG917"/>
      <c r="EH917"/>
      <c r="EI917"/>
      <c r="EJ917"/>
      <c r="EK917"/>
      <c r="EL917"/>
      <c r="EM917"/>
      <c r="EN917"/>
      <c r="EO917"/>
      <c r="EP917"/>
      <c r="EQ917"/>
      <c r="ER917"/>
      <c r="ES917"/>
      <c r="ET917"/>
      <c r="EU917"/>
      <c r="EV917">
        <v>2500</v>
      </c>
      <c r="EW917">
        <v>386</v>
      </c>
      <c r="EX917">
        <v>296</v>
      </c>
      <c r="EY917">
        <v>345</v>
      </c>
      <c r="EZ917"/>
      <c r="FA917"/>
      <c r="FB917"/>
      <c r="FC917"/>
      <c r="FD917"/>
      <c r="FE917"/>
      <c r="FF917"/>
      <c r="FG917"/>
      <c r="FH917"/>
      <c r="FI917"/>
    </row>
    <row r="918" spans="1:165" s="4" customFormat="1" x14ac:dyDescent="0.35">
      <c r="A918">
        <v>2023</v>
      </c>
      <c r="B918" t="s">
        <v>179</v>
      </c>
      <c r="C918" t="s">
        <v>180</v>
      </c>
      <c r="D918" t="s">
        <v>2401</v>
      </c>
      <c r="E918" t="s">
        <v>181</v>
      </c>
      <c r="F918">
        <v>222</v>
      </c>
      <c r="G918" s="209">
        <v>2</v>
      </c>
      <c r="H918">
        <v>4</v>
      </c>
      <c r="I918" t="s">
        <v>818</v>
      </c>
      <c r="J918">
        <v>23</v>
      </c>
      <c r="K918">
        <v>29</v>
      </c>
      <c r="L918">
        <v>25</v>
      </c>
      <c r="M918">
        <v>29</v>
      </c>
      <c r="N918">
        <v>40.6</v>
      </c>
      <c r="O918">
        <v>33.278700000000001</v>
      </c>
      <c r="P918">
        <v>22.678599999999999</v>
      </c>
      <c r="Q918">
        <v>28.510100000000001</v>
      </c>
      <c r="R918">
        <v>24.977599999999999</v>
      </c>
      <c r="S918"/>
      <c r="T918" t="s">
        <v>796</v>
      </c>
      <c r="U918" t="s">
        <v>797</v>
      </c>
      <c r="V918" t="s">
        <v>819</v>
      </c>
      <c r="W918" t="s">
        <v>820</v>
      </c>
      <c r="X918"/>
      <c r="Y918">
        <v>8</v>
      </c>
      <c r="Z918" t="s">
        <v>62</v>
      </c>
      <c r="AA918" t="s">
        <v>63</v>
      </c>
      <c r="AB918" t="s">
        <v>73</v>
      </c>
      <c r="AC918" t="s">
        <v>75</v>
      </c>
      <c r="AD918">
        <v>10</v>
      </c>
      <c r="AE918"/>
      <c r="AF918"/>
      <c r="AG918" t="s">
        <v>841</v>
      </c>
      <c r="AH918" t="s">
        <v>842</v>
      </c>
      <c r="AI918" t="s">
        <v>64</v>
      </c>
      <c r="AJ918" t="s">
        <v>65</v>
      </c>
      <c r="AK918" t="s">
        <v>66</v>
      </c>
      <c r="AL918" t="s">
        <v>67</v>
      </c>
      <c r="AM918"/>
      <c r="AN918"/>
      <c r="AO918"/>
      <c r="AP918"/>
      <c r="AQ918"/>
      <c r="AR918"/>
      <c r="AS918">
        <v>2200</v>
      </c>
      <c r="AT918">
        <v>2200</v>
      </c>
      <c r="AU918"/>
      <c r="AV918"/>
      <c r="AW918"/>
      <c r="AX918"/>
      <c r="AY918"/>
      <c r="AZ918"/>
      <c r="BA918"/>
      <c r="BB918"/>
      <c r="BC918"/>
      <c r="BD918"/>
      <c r="BE918"/>
      <c r="BF918"/>
      <c r="BG918"/>
      <c r="BH918"/>
      <c r="BI918"/>
      <c r="BJ918"/>
      <c r="BK918"/>
      <c r="BL918"/>
      <c r="BM918"/>
      <c r="BN918" s="192" t="s">
        <v>1205</v>
      </c>
      <c r="BO918">
        <v>2</v>
      </c>
      <c r="BP918">
        <v>2</v>
      </c>
      <c r="BQ918">
        <v>31</v>
      </c>
      <c r="BR918" t="s">
        <v>110</v>
      </c>
      <c r="BS918"/>
      <c r="BT918" t="s">
        <v>998</v>
      </c>
      <c r="BU918" s="210">
        <v>44743</v>
      </c>
      <c r="BV918">
        <v>31549</v>
      </c>
      <c r="BW918" s="211"/>
      <c r="BX918"/>
      <c r="BY918" t="s">
        <v>63</v>
      </c>
      <c r="BZ918"/>
      <c r="CA918"/>
      <c r="CB918" t="s">
        <v>63</v>
      </c>
      <c r="CC918" t="s">
        <v>63</v>
      </c>
      <c r="CD918"/>
      <c r="CE918" t="s">
        <v>63</v>
      </c>
      <c r="CF918"/>
      <c r="CG918" t="s">
        <v>62</v>
      </c>
      <c r="CH918" t="s">
        <v>1496</v>
      </c>
      <c r="CI918" t="s">
        <v>63</v>
      </c>
      <c r="CJ918"/>
      <c r="CK918" t="s">
        <v>83</v>
      </c>
      <c r="CL918"/>
      <c r="CM918">
        <v>1</v>
      </c>
      <c r="CN918" t="s">
        <v>84</v>
      </c>
      <c r="CO918"/>
      <c r="CP918">
        <v>46</v>
      </c>
      <c r="CQ918">
        <v>8</v>
      </c>
      <c r="CR918">
        <v>45.7</v>
      </c>
      <c r="CS918" t="s">
        <v>85</v>
      </c>
      <c r="CT918"/>
      <c r="CU918"/>
      <c r="CV918" t="s">
        <v>86</v>
      </c>
      <c r="CW918"/>
      <c r="CX918" t="s">
        <v>87</v>
      </c>
      <c r="CY918" t="s">
        <v>63</v>
      </c>
      <c r="CZ918"/>
      <c r="DA918"/>
      <c r="DB918"/>
      <c r="DC918"/>
      <c r="DD918">
        <v>1</v>
      </c>
      <c r="DE918" t="s">
        <v>177</v>
      </c>
      <c r="DF918"/>
      <c r="DG918">
        <v>10</v>
      </c>
      <c r="DH918"/>
      <c r="DI918"/>
      <c r="DJ918" t="s">
        <v>806</v>
      </c>
      <c r="DK918" t="s">
        <v>807</v>
      </c>
      <c r="DL918" t="s">
        <v>63</v>
      </c>
      <c r="DM918" t="s">
        <v>63</v>
      </c>
      <c r="DN918" t="s">
        <v>63</v>
      </c>
      <c r="DO918" t="s">
        <v>1162</v>
      </c>
      <c r="DP918" t="s">
        <v>62</v>
      </c>
      <c r="DQ918" t="s">
        <v>77</v>
      </c>
      <c r="DR918" t="s">
        <v>965</v>
      </c>
      <c r="DS918"/>
      <c r="DT918"/>
      <c r="DU918"/>
      <c r="DV918"/>
      <c r="DW918"/>
      <c r="DX918"/>
      <c r="DY918"/>
      <c r="DZ918"/>
      <c r="EA918" s="212"/>
      <c r="EB918">
        <v>5</v>
      </c>
      <c r="EC918">
        <v>5</v>
      </c>
      <c r="ED918"/>
      <c r="EE918" t="s">
        <v>1497</v>
      </c>
      <c r="EF918">
        <v>5</v>
      </c>
      <c r="EG918"/>
      <c r="EH918"/>
      <c r="EI918"/>
      <c r="EJ918"/>
      <c r="EK918"/>
      <c r="EL918"/>
      <c r="EM918"/>
      <c r="EN918"/>
      <c r="EO918"/>
      <c r="EP918"/>
      <c r="EQ918"/>
      <c r="ER918"/>
      <c r="ES918"/>
      <c r="ET918"/>
      <c r="EU918"/>
      <c r="EV918">
        <v>3000</v>
      </c>
      <c r="EW918">
        <v>389</v>
      </c>
      <c r="EX918">
        <v>309</v>
      </c>
      <c r="EY918">
        <v>353</v>
      </c>
      <c r="EZ918"/>
      <c r="FA918"/>
      <c r="FB918"/>
      <c r="FC918"/>
      <c r="FD918"/>
      <c r="FE918"/>
      <c r="FF918"/>
      <c r="FG918"/>
      <c r="FH918"/>
      <c r="FI918"/>
    </row>
    <row r="919" spans="1:165" x14ac:dyDescent="0.35">
      <c r="A919">
        <v>2023</v>
      </c>
      <c r="B919" t="s">
        <v>179</v>
      </c>
      <c r="C919" t="s">
        <v>180</v>
      </c>
      <c r="D919" t="s">
        <v>2402</v>
      </c>
      <c r="E919" t="s">
        <v>181</v>
      </c>
      <c r="F919">
        <v>223</v>
      </c>
      <c r="G919" s="209">
        <v>2</v>
      </c>
      <c r="H919">
        <v>4</v>
      </c>
      <c r="I919" t="s">
        <v>818</v>
      </c>
      <c r="J919">
        <v>21</v>
      </c>
      <c r="K919">
        <v>27</v>
      </c>
      <c r="L919">
        <v>23</v>
      </c>
      <c r="M919">
        <v>27</v>
      </c>
      <c r="N919">
        <v>38.200000000000003</v>
      </c>
      <c r="O919">
        <v>31.1037</v>
      </c>
      <c r="P919">
        <v>21.250499999999999</v>
      </c>
      <c r="Q919">
        <v>26.969899999999999</v>
      </c>
      <c r="R919">
        <v>23.4924</v>
      </c>
      <c r="T919" t="s">
        <v>971</v>
      </c>
      <c r="U919" t="s">
        <v>972</v>
      </c>
      <c r="V919" t="s">
        <v>819</v>
      </c>
      <c r="W919" t="s">
        <v>820</v>
      </c>
      <c r="Y919">
        <v>8</v>
      </c>
      <c r="Z919" t="s">
        <v>62</v>
      </c>
      <c r="AA919" t="s">
        <v>63</v>
      </c>
      <c r="AB919" t="s">
        <v>73</v>
      </c>
      <c r="AC919" t="s">
        <v>75</v>
      </c>
      <c r="AD919">
        <v>10</v>
      </c>
      <c r="AG919" t="s">
        <v>841</v>
      </c>
      <c r="AH919" t="s">
        <v>842</v>
      </c>
      <c r="AI919" t="s">
        <v>64</v>
      </c>
      <c r="AJ919" t="s">
        <v>65</v>
      </c>
      <c r="AK919" t="s">
        <v>66</v>
      </c>
      <c r="AL919" t="s">
        <v>67</v>
      </c>
      <c r="AS919">
        <v>2400</v>
      </c>
      <c r="AT919">
        <v>2400</v>
      </c>
      <c r="BN919" s="192" t="s">
        <v>1205</v>
      </c>
      <c r="BO919">
        <v>2</v>
      </c>
      <c r="BP919">
        <v>2</v>
      </c>
      <c r="BQ919">
        <v>31</v>
      </c>
      <c r="BR919" t="s">
        <v>110</v>
      </c>
      <c r="BT919" t="s">
        <v>998</v>
      </c>
      <c r="BU919" s="210">
        <v>44743</v>
      </c>
      <c r="BV919">
        <v>31550</v>
      </c>
      <c r="BY919" t="s">
        <v>63</v>
      </c>
      <c r="CB919" t="s">
        <v>63</v>
      </c>
      <c r="CC919" t="s">
        <v>63</v>
      </c>
      <c r="CD919" t="s">
        <v>1719</v>
      </c>
      <c r="CE919" t="s">
        <v>63</v>
      </c>
      <c r="CG919" t="s">
        <v>62</v>
      </c>
      <c r="CH919" t="s">
        <v>1496</v>
      </c>
      <c r="CI919" t="s">
        <v>63</v>
      </c>
      <c r="CK919" t="s">
        <v>83</v>
      </c>
      <c r="CM919">
        <v>1</v>
      </c>
      <c r="CN919" t="s">
        <v>84</v>
      </c>
      <c r="CP919">
        <v>46</v>
      </c>
      <c r="CQ919">
        <v>8</v>
      </c>
      <c r="CR919">
        <v>45.7</v>
      </c>
      <c r="CS919" t="s">
        <v>85</v>
      </c>
      <c r="CV919" t="s">
        <v>86</v>
      </c>
      <c r="CX919" t="s">
        <v>87</v>
      </c>
      <c r="CY919" t="s">
        <v>63</v>
      </c>
      <c r="DD919">
        <v>1</v>
      </c>
      <c r="DE919" t="s">
        <v>177</v>
      </c>
      <c r="DG919">
        <v>10</v>
      </c>
      <c r="DJ919" t="s">
        <v>806</v>
      </c>
      <c r="DK919" t="s">
        <v>807</v>
      </c>
      <c r="DL919" t="s">
        <v>63</v>
      </c>
      <c r="DM919" t="s">
        <v>63</v>
      </c>
      <c r="DN919" t="s">
        <v>63</v>
      </c>
      <c r="DO919" t="s">
        <v>1162</v>
      </c>
      <c r="DP919" t="s">
        <v>62</v>
      </c>
      <c r="DQ919" t="s">
        <v>77</v>
      </c>
      <c r="DR919" t="s">
        <v>965</v>
      </c>
      <c r="EB919">
        <v>5</v>
      </c>
      <c r="EC919">
        <v>5</v>
      </c>
      <c r="EE919" t="s">
        <v>1720</v>
      </c>
      <c r="EF919">
        <v>7</v>
      </c>
      <c r="EV919">
        <v>4000</v>
      </c>
      <c r="EW919">
        <v>415</v>
      </c>
      <c r="EX919">
        <v>327</v>
      </c>
      <c r="EY919">
        <v>375</v>
      </c>
    </row>
    <row r="920" spans="1:165" x14ac:dyDescent="0.35">
      <c r="A920">
        <v>2023</v>
      </c>
      <c r="B920" t="s">
        <v>79</v>
      </c>
      <c r="C920" t="s">
        <v>79</v>
      </c>
      <c r="D920" t="s">
        <v>2403</v>
      </c>
      <c r="E920" t="s">
        <v>80</v>
      </c>
      <c r="F920">
        <v>571</v>
      </c>
      <c r="G920" s="209">
        <v>3</v>
      </c>
      <c r="H920">
        <v>6</v>
      </c>
      <c r="I920" t="s">
        <v>818</v>
      </c>
      <c r="J920">
        <v>21</v>
      </c>
      <c r="K920">
        <v>26</v>
      </c>
      <c r="L920">
        <v>23</v>
      </c>
      <c r="M920">
        <v>26.794</v>
      </c>
      <c r="N920">
        <v>35.9773</v>
      </c>
      <c r="O920">
        <v>30.271000000000001</v>
      </c>
      <c r="P920">
        <v>21.102399999999999</v>
      </c>
      <c r="Q920">
        <v>25.528400000000001</v>
      </c>
      <c r="R920">
        <v>22.888100000000001</v>
      </c>
      <c r="T920" t="s">
        <v>796</v>
      </c>
      <c r="U920" t="s">
        <v>797</v>
      </c>
      <c r="V920" t="s">
        <v>819</v>
      </c>
      <c r="W920" t="s">
        <v>820</v>
      </c>
      <c r="Y920">
        <v>8</v>
      </c>
      <c r="Z920" t="s">
        <v>62</v>
      </c>
      <c r="AA920" t="s">
        <v>63</v>
      </c>
      <c r="AB920" t="s">
        <v>71</v>
      </c>
      <c r="AC920" t="s">
        <v>72</v>
      </c>
      <c r="AD920">
        <v>10</v>
      </c>
      <c r="AG920" t="s">
        <v>800</v>
      </c>
      <c r="AH920" t="s">
        <v>801</v>
      </c>
      <c r="AI920" t="s">
        <v>64</v>
      </c>
      <c r="AJ920" t="s">
        <v>65</v>
      </c>
      <c r="AK920" t="s">
        <v>66</v>
      </c>
      <c r="AL920" t="s">
        <v>67</v>
      </c>
      <c r="AS920">
        <v>2400</v>
      </c>
      <c r="AT920">
        <v>2400</v>
      </c>
      <c r="BN920" s="192" t="s">
        <v>1205</v>
      </c>
      <c r="BO920">
        <v>2</v>
      </c>
      <c r="BP920">
        <v>2</v>
      </c>
      <c r="BQ920">
        <v>32</v>
      </c>
      <c r="BR920" t="s">
        <v>78</v>
      </c>
      <c r="BT920" t="s">
        <v>998</v>
      </c>
      <c r="BU920" s="210">
        <v>44750</v>
      </c>
      <c r="BV920">
        <v>31641</v>
      </c>
      <c r="BX920" t="s">
        <v>63</v>
      </c>
      <c r="BY920" t="s">
        <v>63</v>
      </c>
      <c r="CB920" t="s">
        <v>63</v>
      </c>
      <c r="CC920" t="s">
        <v>63</v>
      </c>
      <c r="CE920" t="s">
        <v>63</v>
      </c>
      <c r="CG920" t="s">
        <v>62</v>
      </c>
      <c r="CH920" t="s">
        <v>1242</v>
      </c>
      <c r="CI920" t="s">
        <v>62</v>
      </c>
      <c r="CJ920" t="s">
        <v>1243</v>
      </c>
      <c r="CK920" t="s">
        <v>83</v>
      </c>
      <c r="CM920">
        <v>1</v>
      </c>
      <c r="CN920" t="s">
        <v>84</v>
      </c>
      <c r="CP920">
        <v>44</v>
      </c>
      <c r="CQ920">
        <v>10</v>
      </c>
      <c r="CR920">
        <v>40</v>
      </c>
      <c r="CS920" t="s">
        <v>85</v>
      </c>
      <c r="CV920" t="s">
        <v>86</v>
      </c>
      <c r="CX920" t="s">
        <v>87</v>
      </c>
      <c r="CY920" t="s">
        <v>63</v>
      </c>
      <c r="DC920" t="s">
        <v>2404</v>
      </c>
      <c r="DD920">
        <v>1</v>
      </c>
      <c r="DE920" t="s">
        <v>88</v>
      </c>
      <c r="DF920" t="s">
        <v>101</v>
      </c>
      <c r="DG920">
        <v>2</v>
      </c>
      <c r="DJ920" t="s">
        <v>806</v>
      </c>
      <c r="DK920" t="s">
        <v>807</v>
      </c>
      <c r="DL920" t="s">
        <v>63</v>
      </c>
      <c r="DM920" t="s">
        <v>63</v>
      </c>
      <c r="DN920" t="s">
        <v>63</v>
      </c>
      <c r="DO920" t="s">
        <v>1244</v>
      </c>
      <c r="DP920" t="s">
        <v>62</v>
      </c>
      <c r="DQ920" t="s">
        <v>77</v>
      </c>
      <c r="EB920">
        <v>5</v>
      </c>
      <c r="EC920">
        <v>5</v>
      </c>
      <c r="EE920" t="s">
        <v>2405</v>
      </c>
      <c r="EF920">
        <v>3</v>
      </c>
      <c r="EV920">
        <v>4000</v>
      </c>
      <c r="EW920">
        <v>416</v>
      </c>
      <c r="EX920">
        <v>343</v>
      </c>
      <c r="EY920">
        <v>383</v>
      </c>
    </row>
    <row r="921" spans="1:165" x14ac:dyDescent="0.35">
      <c r="A921">
        <v>2023</v>
      </c>
      <c r="B921" t="s">
        <v>296</v>
      </c>
      <c r="C921" t="s">
        <v>2076</v>
      </c>
      <c r="D921" t="s">
        <v>2406</v>
      </c>
      <c r="E921" t="s">
        <v>113</v>
      </c>
      <c r="F921">
        <v>572</v>
      </c>
      <c r="G921" s="209">
        <v>3.6</v>
      </c>
      <c r="H921">
        <v>6</v>
      </c>
      <c r="I921" t="s">
        <v>1165</v>
      </c>
      <c r="J921">
        <v>18</v>
      </c>
      <c r="K921">
        <v>26</v>
      </c>
      <c r="L921">
        <v>21</v>
      </c>
      <c r="M921">
        <v>22.7</v>
      </c>
      <c r="N921">
        <v>38.4</v>
      </c>
      <c r="O921">
        <v>27.818100000000001</v>
      </c>
      <c r="P921">
        <v>18.117000000000001</v>
      </c>
      <c r="Q921">
        <v>26</v>
      </c>
      <c r="R921">
        <v>21.2928</v>
      </c>
      <c r="T921" t="s">
        <v>852</v>
      </c>
      <c r="U921" t="s">
        <v>853</v>
      </c>
      <c r="V921" t="s">
        <v>73</v>
      </c>
      <c r="W921" t="s">
        <v>74</v>
      </c>
      <c r="Y921">
        <v>9</v>
      </c>
      <c r="Z921" t="s">
        <v>62</v>
      </c>
      <c r="AA921" t="s">
        <v>63</v>
      </c>
      <c r="AB921" t="s">
        <v>93</v>
      </c>
      <c r="AC921" t="s">
        <v>94</v>
      </c>
      <c r="AD921">
        <v>10</v>
      </c>
      <c r="AG921" t="s">
        <v>856</v>
      </c>
      <c r="AH921" t="s">
        <v>857</v>
      </c>
      <c r="AI921" t="s">
        <v>64</v>
      </c>
      <c r="AJ921" t="s">
        <v>65</v>
      </c>
      <c r="AK921" t="s">
        <v>66</v>
      </c>
      <c r="AL921" t="s">
        <v>67</v>
      </c>
      <c r="AS921">
        <v>2100</v>
      </c>
      <c r="AT921">
        <v>2100</v>
      </c>
      <c r="BN921" s="192" t="s">
        <v>1004</v>
      </c>
      <c r="BO921">
        <v>2</v>
      </c>
      <c r="BP921">
        <v>2</v>
      </c>
      <c r="BQ921">
        <v>32</v>
      </c>
      <c r="BR921" t="s">
        <v>78</v>
      </c>
      <c r="BT921" t="s">
        <v>998</v>
      </c>
      <c r="BU921" s="210">
        <v>44707</v>
      </c>
      <c r="BV921">
        <v>31411</v>
      </c>
      <c r="BX921" t="s">
        <v>63</v>
      </c>
      <c r="BY921" t="s">
        <v>63</v>
      </c>
      <c r="CB921" t="s">
        <v>63</v>
      </c>
      <c r="CC921" t="s">
        <v>63</v>
      </c>
      <c r="CE921" t="s">
        <v>63</v>
      </c>
      <c r="CG921" t="s">
        <v>62</v>
      </c>
      <c r="CH921" t="s">
        <v>1271</v>
      </c>
      <c r="CI921" t="s">
        <v>63</v>
      </c>
      <c r="DJ921" t="s">
        <v>806</v>
      </c>
      <c r="DK921" t="s">
        <v>807</v>
      </c>
      <c r="DN921" t="s">
        <v>63</v>
      </c>
      <c r="DO921" t="s">
        <v>1272</v>
      </c>
      <c r="DP921" t="s">
        <v>62</v>
      </c>
      <c r="DQ921" t="s">
        <v>77</v>
      </c>
      <c r="EB921">
        <v>4</v>
      </c>
      <c r="EC921">
        <v>4</v>
      </c>
      <c r="EE921" t="s">
        <v>2084</v>
      </c>
      <c r="EF921">
        <v>6</v>
      </c>
      <c r="EV921">
        <v>2500</v>
      </c>
      <c r="EW921">
        <v>491</v>
      </c>
      <c r="EX921">
        <v>342</v>
      </c>
      <c r="EY921">
        <v>424</v>
      </c>
    </row>
    <row r="922" spans="1:165" x14ac:dyDescent="0.35">
      <c r="A922">
        <v>2023</v>
      </c>
      <c r="B922" t="s">
        <v>296</v>
      </c>
      <c r="C922" t="s">
        <v>120</v>
      </c>
      <c r="D922" t="s">
        <v>2407</v>
      </c>
      <c r="E922" t="s">
        <v>113</v>
      </c>
      <c r="F922">
        <v>588</v>
      </c>
      <c r="G922" s="209">
        <v>3</v>
      </c>
      <c r="H922">
        <v>6</v>
      </c>
      <c r="I922" t="s">
        <v>1281</v>
      </c>
      <c r="J922">
        <v>21</v>
      </c>
      <c r="K922">
        <v>27</v>
      </c>
      <c r="L922">
        <v>23</v>
      </c>
      <c r="M922">
        <v>27.2</v>
      </c>
      <c r="N922">
        <v>38.1</v>
      </c>
      <c r="O922">
        <v>31.219200000000001</v>
      </c>
      <c r="P922">
        <v>21.394200000000001</v>
      </c>
      <c r="Q922">
        <v>26.9053</v>
      </c>
      <c r="R922">
        <v>23</v>
      </c>
      <c r="T922" t="s">
        <v>796</v>
      </c>
      <c r="U922" t="s">
        <v>797</v>
      </c>
      <c r="V922" t="s">
        <v>73</v>
      </c>
      <c r="W922" t="s">
        <v>74</v>
      </c>
      <c r="Y922">
        <v>10</v>
      </c>
      <c r="Z922" t="s">
        <v>62</v>
      </c>
      <c r="AA922" t="s">
        <v>63</v>
      </c>
      <c r="AB922" t="s">
        <v>71</v>
      </c>
      <c r="AC922" t="s">
        <v>72</v>
      </c>
      <c r="AE922">
        <v>20</v>
      </c>
      <c r="AG922" t="s">
        <v>1891</v>
      </c>
      <c r="AH922" t="s">
        <v>1892</v>
      </c>
      <c r="AI922" t="s">
        <v>64</v>
      </c>
      <c r="AJ922" t="s">
        <v>65</v>
      </c>
      <c r="AK922" t="s">
        <v>66</v>
      </c>
      <c r="AL922" t="s">
        <v>67</v>
      </c>
      <c r="AS922">
        <v>2100</v>
      </c>
      <c r="AT922">
        <v>2100</v>
      </c>
      <c r="BO922">
        <v>2</v>
      </c>
      <c r="BP922">
        <v>2</v>
      </c>
      <c r="BQ922">
        <v>32</v>
      </c>
      <c r="BR922" t="s">
        <v>78</v>
      </c>
      <c r="BT922" t="s">
        <v>998</v>
      </c>
      <c r="BU922" s="210">
        <v>44753</v>
      </c>
      <c r="BV922">
        <v>31683</v>
      </c>
      <c r="BX922" t="s">
        <v>63</v>
      </c>
      <c r="BY922" t="s">
        <v>63</v>
      </c>
      <c r="CB922" t="s">
        <v>63</v>
      </c>
      <c r="CC922" t="s">
        <v>63</v>
      </c>
      <c r="CE922" t="s">
        <v>63</v>
      </c>
      <c r="CG922" t="s">
        <v>63</v>
      </c>
      <c r="CI922" t="s">
        <v>63</v>
      </c>
      <c r="DJ922" t="s">
        <v>1893</v>
      </c>
      <c r="DK922" t="s">
        <v>1894</v>
      </c>
      <c r="DN922" t="s">
        <v>63</v>
      </c>
      <c r="DO922" t="s">
        <v>825</v>
      </c>
      <c r="DP922" t="s">
        <v>62</v>
      </c>
      <c r="DQ922" t="s">
        <v>77</v>
      </c>
      <c r="EB922">
        <v>5</v>
      </c>
      <c r="EC922">
        <v>4</v>
      </c>
      <c r="EE922" t="s">
        <v>2408</v>
      </c>
      <c r="EF922">
        <v>3</v>
      </c>
      <c r="EV922">
        <v>2500</v>
      </c>
      <c r="EW922">
        <v>476</v>
      </c>
      <c r="EX922">
        <v>378</v>
      </c>
      <c r="EY922">
        <v>442</v>
      </c>
    </row>
    <row r="923" spans="1:165" s="4" customFormat="1" x14ac:dyDescent="0.35">
      <c r="A923">
        <v>2023</v>
      </c>
      <c r="B923" t="s">
        <v>296</v>
      </c>
      <c r="C923" t="s">
        <v>120</v>
      </c>
      <c r="D923" t="s">
        <v>2407</v>
      </c>
      <c r="E923" t="s">
        <v>113</v>
      </c>
      <c r="F923">
        <v>528</v>
      </c>
      <c r="G923" s="209">
        <v>6.2</v>
      </c>
      <c r="H923">
        <v>8</v>
      </c>
      <c r="I923" t="s">
        <v>1281</v>
      </c>
      <c r="J923">
        <v>14</v>
      </c>
      <c r="K923">
        <v>19</v>
      </c>
      <c r="L923">
        <v>16</v>
      </c>
      <c r="M923">
        <v>18.633099999999999</v>
      </c>
      <c r="N923">
        <v>28.946400000000001</v>
      </c>
      <c r="O923">
        <v>22.190999999999999</v>
      </c>
      <c r="P923">
        <v>14</v>
      </c>
      <c r="Q923">
        <v>19.345800000000001</v>
      </c>
      <c r="R923">
        <v>16</v>
      </c>
      <c r="S923"/>
      <c r="T923" t="s">
        <v>852</v>
      </c>
      <c r="U923" t="s">
        <v>853</v>
      </c>
      <c r="V923" t="s">
        <v>73</v>
      </c>
      <c r="W923" t="s">
        <v>74</v>
      </c>
      <c r="X923"/>
      <c r="Y923">
        <v>10</v>
      </c>
      <c r="Z923" t="s">
        <v>62</v>
      </c>
      <c r="AA923" t="s">
        <v>63</v>
      </c>
      <c r="AB923" t="s">
        <v>71</v>
      </c>
      <c r="AC923" t="s">
        <v>72</v>
      </c>
      <c r="AD923">
        <v>10</v>
      </c>
      <c r="AE923"/>
      <c r="AF923"/>
      <c r="AG923" t="s">
        <v>841</v>
      </c>
      <c r="AH923" t="s">
        <v>842</v>
      </c>
      <c r="AI923" t="s">
        <v>64</v>
      </c>
      <c r="AJ923" t="s">
        <v>65</v>
      </c>
      <c r="AK923" t="s">
        <v>66</v>
      </c>
      <c r="AL923" t="s">
        <v>67</v>
      </c>
      <c r="AM923"/>
      <c r="AN923"/>
      <c r="AO923"/>
      <c r="AP923"/>
      <c r="AQ923"/>
      <c r="AR923"/>
      <c r="AS923">
        <v>3400</v>
      </c>
      <c r="AT923">
        <v>3400</v>
      </c>
      <c r="AU923"/>
      <c r="AV923"/>
      <c r="AW923"/>
      <c r="AX923"/>
      <c r="AY923"/>
      <c r="AZ923"/>
      <c r="BA923"/>
      <c r="BB923"/>
      <c r="BC923"/>
      <c r="BD923"/>
      <c r="BE923"/>
      <c r="BF923"/>
      <c r="BG923"/>
      <c r="BH923"/>
      <c r="BI923"/>
      <c r="BJ923"/>
      <c r="BK923"/>
      <c r="BL923"/>
      <c r="BM923"/>
      <c r="BN923" s="192" t="s">
        <v>1004</v>
      </c>
      <c r="BO923">
        <v>1</v>
      </c>
      <c r="BP923">
        <v>1</v>
      </c>
      <c r="BQ923">
        <v>32</v>
      </c>
      <c r="BR923" t="s">
        <v>78</v>
      </c>
      <c r="BS923"/>
      <c r="BT923" t="s">
        <v>1289</v>
      </c>
      <c r="BU923" s="210">
        <v>44760</v>
      </c>
      <c r="BV923">
        <v>31593</v>
      </c>
      <c r="BW923" s="211"/>
      <c r="BX923" t="s">
        <v>63</v>
      </c>
      <c r="BY923" t="s">
        <v>63</v>
      </c>
      <c r="BZ923"/>
      <c r="CA923"/>
      <c r="CB923" t="s">
        <v>63</v>
      </c>
      <c r="CC923" t="s">
        <v>63</v>
      </c>
      <c r="CD923"/>
      <c r="CE923" t="s">
        <v>62</v>
      </c>
      <c r="CF923" t="s">
        <v>1896</v>
      </c>
      <c r="CG923" t="s">
        <v>62</v>
      </c>
      <c r="CH923" t="s">
        <v>1897</v>
      </c>
      <c r="CI923" t="s">
        <v>63</v>
      </c>
      <c r="CJ923"/>
      <c r="CK923"/>
      <c r="CL923"/>
      <c r="CM923"/>
      <c r="CN923"/>
      <c r="CO923"/>
      <c r="CP923"/>
      <c r="CQ923"/>
      <c r="CR923"/>
      <c r="CS923"/>
      <c r="CT923"/>
      <c r="CU923"/>
      <c r="CV923"/>
      <c r="CW923"/>
      <c r="CX923"/>
      <c r="CY923"/>
      <c r="CZ923"/>
      <c r="DA923"/>
      <c r="DB923"/>
      <c r="DC923"/>
      <c r="DD923"/>
      <c r="DE923"/>
      <c r="DF923"/>
      <c r="DG923"/>
      <c r="DH923"/>
      <c r="DI923"/>
      <c r="DJ923" t="s">
        <v>806</v>
      </c>
      <c r="DK923" t="s">
        <v>807</v>
      </c>
      <c r="DL923"/>
      <c r="DM923"/>
      <c r="DN923" t="s">
        <v>63</v>
      </c>
      <c r="DO923" t="s">
        <v>825</v>
      </c>
      <c r="DP923" t="s">
        <v>62</v>
      </c>
      <c r="DQ923" t="s">
        <v>77</v>
      </c>
      <c r="DR923"/>
      <c r="DS923"/>
      <c r="DT923"/>
      <c r="DU923"/>
      <c r="DV923"/>
      <c r="DW923"/>
      <c r="DX923"/>
      <c r="DY923"/>
      <c r="DZ923"/>
      <c r="EA923" s="212"/>
      <c r="EB923">
        <v>3</v>
      </c>
      <c r="EC923">
        <v>3</v>
      </c>
      <c r="ED923"/>
      <c r="EE923" t="s">
        <v>1977</v>
      </c>
      <c r="EF923">
        <v>6</v>
      </c>
      <c r="EG923"/>
      <c r="EH923"/>
      <c r="EI923"/>
      <c r="EJ923"/>
      <c r="EK923"/>
      <c r="EL923"/>
      <c r="EM923"/>
      <c r="EN923"/>
      <c r="EO923"/>
      <c r="EP923"/>
      <c r="EQ923"/>
      <c r="ER923"/>
      <c r="ES923"/>
      <c r="ET923"/>
      <c r="EU923"/>
      <c r="EV923">
        <v>9000</v>
      </c>
      <c r="EW923">
        <v>635</v>
      </c>
      <c r="EX923">
        <v>460</v>
      </c>
      <c r="EY923">
        <v>556</v>
      </c>
      <c r="EZ923"/>
      <c r="FA923"/>
      <c r="FB923"/>
      <c r="FC923"/>
      <c r="FD923"/>
      <c r="FE923"/>
      <c r="FF923"/>
      <c r="FG923"/>
      <c r="FH923"/>
      <c r="FI923"/>
    </row>
    <row r="924" spans="1:165" s="4" customFormat="1" x14ac:dyDescent="0.35">
      <c r="A924">
        <v>2023</v>
      </c>
      <c r="B924" t="s">
        <v>296</v>
      </c>
      <c r="C924" t="s">
        <v>115</v>
      </c>
      <c r="D924" t="s">
        <v>2409</v>
      </c>
      <c r="E924" t="s">
        <v>113</v>
      </c>
      <c r="F924">
        <v>590</v>
      </c>
      <c r="G924" s="209">
        <v>3</v>
      </c>
      <c r="H924">
        <v>6</v>
      </c>
      <c r="I924" t="s">
        <v>1281</v>
      </c>
      <c r="J924">
        <v>21</v>
      </c>
      <c r="K924">
        <v>27</v>
      </c>
      <c r="L924">
        <v>23</v>
      </c>
      <c r="M924">
        <v>27.2</v>
      </c>
      <c r="N924">
        <v>38.1</v>
      </c>
      <c r="O924">
        <v>31.219200000000001</v>
      </c>
      <c r="P924">
        <v>21.394200000000001</v>
      </c>
      <c r="Q924">
        <v>26.9053</v>
      </c>
      <c r="R924">
        <v>23</v>
      </c>
      <c r="S924"/>
      <c r="T924" t="s">
        <v>796</v>
      </c>
      <c r="U924" t="s">
        <v>797</v>
      </c>
      <c r="V924" t="s">
        <v>73</v>
      </c>
      <c r="W924" t="s">
        <v>74</v>
      </c>
      <c r="X924"/>
      <c r="Y924">
        <v>10</v>
      </c>
      <c r="Z924" t="s">
        <v>62</v>
      </c>
      <c r="AA924" t="s">
        <v>63</v>
      </c>
      <c r="AB924" t="s">
        <v>71</v>
      </c>
      <c r="AC924" t="s">
        <v>72</v>
      </c>
      <c r="AD924"/>
      <c r="AE924">
        <v>20</v>
      </c>
      <c r="AF924"/>
      <c r="AG924" t="s">
        <v>1891</v>
      </c>
      <c r="AH924" t="s">
        <v>1892</v>
      </c>
      <c r="AI924" t="s">
        <v>64</v>
      </c>
      <c r="AJ924" t="s">
        <v>65</v>
      </c>
      <c r="AK924" t="s">
        <v>66</v>
      </c>
      <c r="AL924" t="s">
        <v>67</v>
      </c>
      <c r="AM924"/>
      <c r="AN924"/>
      <c r="AO924"/>
      <c r="AP924"/>
      <c r="AQ924"/>
      <c r="AR924"/>
      <c r="AS924">
        <v>2100</v>
      </c>
      <c r="AT924">
        <v>2100</v>
      </c>
      <c r="AU924"/>
      <c r="AV924"/>
      <c r="AW924"/>
      <c r="AX924"/>
      <c r="AY924"/>
      <c r="AZ924"/>
      <c r="BA924"/>
      <c r="BB924"/>
      <c r="BC924"/>
      <c r="BD924"/>
      <c r="BE924"/>
      <c r="BF924"/>
      <c r="BG924"/>
      <c r="BH924"/>
      <c r="BI924"/>
      <c r="BJ924"/>
      <c r="BK924"/>
      <c r="BL924"/>
      <c r="BM924"/>
      <c r="BN924" s="192"/>
      <c r="BO924">
        <v>2</v>
      </c>
      <c r="BP924">
        <v>2</v>
      </c>
      <c r="BQ924">
        <v>32</v>
      </c>
      <c r="BR924" t="s">
        <v>78</v>
      </c>
      <c r="BS924"/>
      <c r="BT924" t="s">
        <v>998</v>
      </c>
      <c r="BU924" s="210">
        <v>44753</v>
      </c>
      <c r="BV924">
        <v>31685</v>
      </c>
      <c r="BW924" s="211"/>
      <c r="BX924" t="s">
        <v>63</v>
      </c>
      <c r="BY924" t="s">
        <v>63</v>
      </c>
      <c r="BZ924"/>
      <c r="CA924"/>
      <c r="CB924" t="s">
        <v>63</v>
      </c>
      <c r="CC924" t="s">
        <v>63</v>
      </c>
      <c r="CD924"/>
      <c r="CE924" t="s">
        <v>63</v>
      </c>
      <c r="CF924"/>
      <c r="CG924" t="s">
        <v>63</v>
      </c>
      <c r="CH924"/>
      <c r="CI924" t="s">
        <v>63</v>
      </c>
      <c r="CJ924"/>
      <c r="CK924"/>
      <c r="CL924"/>
      <c r="CM924"/>
      <c r="CN924"/>
      <c r="CO924"/>
      <c r="CP924"/>
      <c r="CQ924"/>
      <c r="CR924"/>
      <c r="CS924"/>
      <c r="CT924"/>
      <c r="CU924"/>
      <c r="CV924"/>
      <c r="CW924"/>
      <c r="CX924"/>
      <c r="CY924"/>
      <c r="CZ924"/>
      <c r="DA924"/>
      <c r="DB924"/>
      <c r="DC924"/>
      <c r="DD924"/>
      <c r="DE924"/>
      <c r="DF924"/>
      <c r="DG924"/>
      <c r="DH924"/>
      <c r="DI924"/>
      <c r="DJ924" t="s">
        <v>1893</v>
      </c>
      <c r="DK924" t="s">
        <v>1894</v>
      </c>
      <c r="DL924"/>
      <c r="DM924"/>
      <c r="DN924" t="s">
        <v>63</v>
      </c>
      <c r="DO924" t="s">
        <v>825</v>
      </c>
      <c r="DP924" t="s">
        <v>62</v>
      </c>
      <c r="DQ924" t="s">
        <v>77</v>
      </c>
      <c r="DR924"/>
      <c r="DS924"/>
      <c r="DT924"/>
      <c r="DU924"/>
      <c r="DV924"/>
      <c r="DW924"/>
      <c r="DX924"/>
      <c r="DY924"/>
      <c r="DZ924"/>
      <c r="EA924" s="212"/>
      <c r="EB924">
        <v>5</v>
      </c>
      <c r="EC924">
        <v>4</v>
      </c>
      <c r="ED924"/>
      <c r="EE924" t="s">
        <v>2408</v>
      </c>
      <c r="EF924">
        <v>3</v>
      </c>
      <c r="EG924"/>
      <c r="EH924"/>
      <c r="EI924"/>
      <c r="EJ924"/>
      <c r="EK924"/>
      <c r="EL924"/>
      <c r="EM924"/>
      <c r="EN924"/>
      <c r="EO924"/>
      <c r="EP924"/>
      <c r="EQ924"/>
      <c r="ER924"/>
      <c r="ES924"/>
      <c r="ET924"/>
      <c r="EU924"/>
      <c r="EV924">
        <v>2500</v>
      </c>
      <c r="EW924">
        <v>476</v>
      </c>
      <c r="EX924">
        <v>378</v>
      </c>
      <c r="EY924">
        <v>442</v>
      </c>
      <c r="EZ924"/>
      <c r="FA924"/>
      <c r="FB924"/>
      <c r="FC924"/>
      <c r="FD924"/>
      <c r="FE924"/>
      <c r="FF924"/>
      <c r="FG924"/>
      <c r="FH924"/>
      <c r="FI924"/>
    </row>
    <row r="925" spans="1:165" s="4" customFormat="1" x14ac:dyDescent="0.35">
      <c r="A925">
        <v>2023</v>
      </c>
      <c r="B925" t="s">
        <v>296</v>
      </c>
      <c r="C925" t="s">
        <v>115</v>
      </c>
      <c r="D925" t="s">
        <v>2409</v>
      </c>
      <c r="E925" t="s">
        <v>113</v>
      </c>
      <c r="F925">
        <v>565</v>
      </c>
      <c r="G925" s="209">
        <v>5.3</v>
      </c>
      <c r="H925">
        <v>8</v>
      </c>
      <c r="I925" t="s">
        <v>1281</v>
      </c>
      <c r="J925">
        <v>15</v>
      </c>
      <c r="K925">
        <v>20</v>
      </c>
      <c r="L925">
        <v>17</v>
      </c>
      <c r="M925">
        <v>19.399999999999999</v>
      </c>
      <c r="N925">
        <v>29.6</v>
      </c>
      <c r="O925">
        <v>22.9604</v>
      </c>
      <c r="P925">
        <v>14.9069</v>
      </c>
      <c r="Q925">
        <v>20.003299999999999</v>
      </c>
      <c r="R925">
        <v>16.837299999999999</v>
      </c>
      <c r="S925"/>
      <c r="T925" t="s">
        <v>852</v>
      </c>
      <c r="U925" t="s">
        <v>853</v>
      </c>
      <c r="V925" t="s">
        <v>73</v>
      </c>
      <c r="W925" t="s">
        <v>74</v>
      </c>
      <c r="X925"/>
      <c r="Y925">
        <v>10</v>
      </c>
      <c r="Z925" t="s">
        <v>62</v>
      </c>
      <c r="AA925" t="s">
        <v>63</v>
      </c>
      <c r="AB925" t="s">
        <v>71</v>
      </c>
      <c r="AC925" t="s">
        <v>72</v>
      </c>
      <c r="AD925">
        <v>10</v>
      </c>
      <c r="AE925"/>
      <c r="AF925"/>
      <c r="AG925" t="s">
        <v>856</v>
      </c>
      <c r="AH925" t="s">
        <v>857</v>
      </c>
      <c r="AI925" t="s">
        <v>64</v>
      </c>
      <c r="AJ925" t="s">
        <v>65</v>
      </c>
      <c r="AK925" t="s">
        <v>66</v>
      </c>
      <c r="AL925" t="s">
        <v>67</v>
      </c>
      <c r="AM925"/>
      <c r="AN925"/>
      <c r="AO925"/>
      <c r="AP925"/>
      <c r="AQ925"/>
      <c r="AR925"/>
      <c r="AS925">
        <v>2600</v>
      </c>
      <c r="AT925">
        <v>2600</v>
      </c>
      <c r="AU925"/>
      <c r="AV925"/>
      <c r="AW925"/>
      <c r="AX925"/>
      <c r="AY925"/>
      <c r="AZ925"/>
      <c r="BA925"/>
      <c r="BB925"/>
      <c r="BC925"/>
      <c r="BD925"/>
      <c r="BE925"/>
      <c r="BF925"/>
      <c r="BG925"/>
      <c r="BH925"/>
      <c r="BI925"/>
      <c r="BJ925"/>
      <c r="BK925"/>
      <c r="BL925"/>
      <c r="BM925"/>
      <c r="BN925" s="192" t="s">
        <v>1004</v>
      </c>
      <c r="BO925">
        <v>1</v>
      </c>
      <c r="BP925">
        <v>1</v>
      </c>
      <c r="BQ925">
        <v>32</v>
      </c>
      <c r="BR925" t="s">
        <v>78</v>
      </c>
      <c r="BS925"/>
      <c r="BT925" t="s">
        <v>1011</v>
      </c>
      <c r="BU925" s="210">
        <v>44760</v>
      </c>
      <c r="BV925">
        <v>31605</v>
      </c>
      <c r="BW925" s="211"/>
      <c r="BX925" t="s">
        <v>63</v>
      </c>
      <c r="BY925" t="s">
        <v>63</v>
      </c>
      <c r="BZ925"/>
      <c r="CA925"/>
      <c r="CB925" t="s">
        <v>63</v>
      </c>
      <c r="CC925" t="s">
        <v>63</v>
      </c>
      <c r="CD925"/>
      <c r="CE925" t="s">
        <v>62</v>
      </c>
      <c r="CF925" t="s">
        <v>1896</v>
      </c>
      <c r="CG925" t="s">
        <v>62</v>
      </c>
      <c r="CH925" t="s">
        <v>1897</v>
      </c>
      <c r="CI925" t="s">
        <v>63</v>
      </c>
      <c r="CJ925"/>
      <c r="CK925"/>
      <c r="CL925"/>
      <c r="CM925"/>
      <c r="CN925"/>
      <c r="CO925"/>
      <c r="CP925"/>
      <c r="CQ925"/>
      <c r="CR925"/>
      <c r="CS925"/>
      <c r="CT925"/>
      <c r="CU925"/>
      <c r="CV925"/>
      <c r="CW925"/>
      <c r="CX925"/>
      <c r="CY925"/>
      <c r="CZ925"/>
      <c r="DA925"/>
      <c r="DB925"/>
      <c r="DC925"/>
      <c r="DD925"/>
      <c r="DE925"/>
      <c r="DF925"/>
      <c r="DG925"/>
      <c r="DH925"/>
      <c r="DI925"/>
      <c r="DJ925" t="s">
        <v>806</v>
      </c>
      <c r="DK925" t="s">
        <v>807</v>
      </c>
      <c r="DL925"/>
      <c r="DM925"/>
      <c r="DN925" t="s">
        <v>63</v>
      </c>
      <c r="DO925" t="s">
        <v>825</v>
      </c>
      <c r="DP925" t="s">
        <v>62</v>
      </c>
      <c r="DQ925" t="s">
        <v>77</v>
      </c>
      <c r="DR925"/>
      <c r="DS925"/>
      <c r="DT925"/>
      <c r="DU925"/>
      <c r="DV925"/>
      <c r="DW925"/>
      <c r="DX925"/>
      <c r="DY925"/>
      <c r="DZ925"/>
      <c r="EA925" s="212"/>
      <c r="EB925">
        <v>3</v>
      </c>
      <c r="EC925">
        <v>3</v>
      </c>
      <c r="ED925"/>
      <c r="EE925" t="s">
        <v>1899</v>
      </c>
      <c r="EF925">
        <v>6</v>
      </c>
      <c r="EG925"/>
      <c r="EH925"/>
      <c r="EI925"/>
      <c r="EJ925"/>
      <c r="EK925"/>
      <c r="EL925"/>
      <c r="EM925"/>
      <c r="EN925"/>
      <c r="EO925"/>
      <c r="EP925"/>
      <c r="EQ925"/>
      <c r="ER925"/>
      <c r="ES925"/>
      <c r="ET925"/>
      <c r="EU925"/>
      <c r="EV925">
        <v>5000</v>
      </c>
      <c r="EW925">
        <v>593</v>
      </c>
      <c r="EX925">
        <v>446</v>
      </c>
      <c r="EY925">
        <v>527</v>
      </c>
      <c r="EZ925"/>
      <c r="FA925"/>
      <c r="FB925"/>
      <c r="FC925"/>
      <c r="FD925"/>
      <c r="FE925"/>
      <c r="FF925"/>
      <c r="FG925"/>
      <c r="FH925"/>
      <c r="FI925"/>
    </row>
    <row r="926" spans="1:165" s="4" customFormat="1" x14ac:dyDescent="0.35">
      <c r="A926">
        <v>2023</v>
      </c>
      <c r="B926" t="s">
        <v>296</v>
      </c>
      <c r="C926" t="s">
        <v>115</v>
      </c>
      <c r="D926" t="s">
        <v>2409</v>
      </c>
      <c r="E926" t="s">
        <v>113</v>
      </c>
      <c r="F926">
        <v>530</v>
      </c>
      <c r="G926" s="209">
        <v>6.2</v>
      </c>
      <c r="H926">
        <v>8</v>
      </c>
      <c r="I926" t="s">
        <v>1281</v>
      </c>
      <c r="J926">
        <v>14</v>
      </c>
      <c r="K926">
        <v>20</v>
      </c>
      <c r="L926">
        <v>16</v>
      </c>
      <c r="M926">
        <v>19</v>
      </c>
      <c r="N926">
        <v>29.5</v>
      </c>
      <c r="O926">
        <v>22.6236</v>
      </c>
      <c r="P926">
        <v>14</v>
      </c>
      <c r="Q926">
        <v>19.714200000000002</v>
      </c>
      <c r="R926">
        <v>16</v>
      </c>
      <c r="S926"/>
      <c r="T926" t="s">
        <v>852</v>
      </c>
      <c r="U926" t="s">
        <v>853</v>
      </c>
      <c r="V926" t="s">
        <v>73</v>
      </c>
      <c r="W926" t="s">
        <v>74</v>
      </c>
      <c r="X926"/>
      <c r="Y926">
        <v>10</v>
      </c>
      <c r="Z926" t="s">
        <v>62</v>
      </c>
      <c r="AA926" t="s">
        <v>63</v>
      </c>
      <c r="AB926" t="s">
        <v>71</v>
      </c>
      <c r="AC926" t="s">
        <v>72</v>
      </c>
      <c r="AD926">
        <v>10</v>
      </c>
      <c r="AE926"/>
      <c r="AF926"/>
      <c r="AG926" t="s">
        <v>841</v>
      </c>
      <c r="AH926" t="s">
        <v>842</v>
      </c>
      <c r="AI926" t="s">
        <v>64</v>
      </c>
      <c r="AJ926" t="s">
        <v>65</v>
      </c>
      <c r="AK926" t="s">
        <v>66</v>
      </c>
      <c r="AL926" t="s">
        <v>67</v>
      </c>
      <c r="AM926"/>
      <c r="AN926"/>
      <c r="AO926"/>
      <c r="AP926"/>
      <c r="AQ926"/>
      <c r="AR926"/>
      <c r="AS926">
        <v>3400</v>
      </c>
      <c r="AT926">
        <v>3400</v>
      </c>
      <c r="AU926"/>
      <c r="AV926"/>
      <c r="AW926"/>
      <c r="AX926"/>
      <c r="AY926"/>
      <c r="AZ926"/>
      <c r="BA926"/>
      <c r="BB926"/>
      <c r="BC926"/>
      <c r="BD926"/>
      <c r="BE926"/>
      <c r="BF926"/>
      <c r="BG926"/>
      <c r="BH926"/>
      <c r="BI926"/>
      <c r="BJ926"/>
      <c r="BK926"/>
      <c r="BL926"/>
      <c r="BM926"/>
      <c r="BN926" s="192" t="s">
        <v>1004</v>
      </c>
      <c r="BO926">
        <v>1</v>
      </c>
      <c r="BP926">
        <v>1</v>
      </c>
      <c r="BQ926">
        <v>32</v>
      </c>
      <c r="BR926" t="s">
        <v>78</v>
      </c>
      <c r="BS926"/>
      <c r="BT926" t="s">
        <v>1289</v>
      </c>
      <c r="BU926" s="210">
        <v>44760</v>
      </c>
      <c r="BV926">
        <v>31595</v>
      </c>
      <c r="BW926" s="211"/>
      <c r="BX926" t="s">
        <v>63</v>
      </c>
      <c r="BY926" t="s">
        <v>63</v>
      </c>
      <c r="BZ926"/>
      <c r="CA926"/>
      <c r="CB926" t="s">
        <v>63</v>
      </c>
      <c r="CC926" t="s">
        <v>63</v>
      </c>
      <c r="CD926"/>
      <c r="CE926" t="s">
        <v>62</v>
      </c>
      <c r="CF926" t="s">
        <v>1896</v>
      </c>
      <c r="CG926" t="s">
        <v>62</v>
      </c>
      <c r="CH926" t="s">
        <v>1897</v>
      </c>
      <c r="CI926" t="s">
        <v>63</v>
      </c>
      <c r="CJ926"/>
      <c r="CK926"/>
      <c r="CL926"/>
      <c r="CM926"/>
      <c r="CN926"/>
      <c r="CO926"/>
      <c r="CP926"/>
      <c r="CQ926"/>
      <c r="CR926"/>
      <c r="CS926"/>
      <c r="CT926"/>
      <c r="CU926"/>
      <c r="CV926"/>
      <c r="CW926"/>
      <c r="CX926"/>
      <c r="CY926"/>
      <c r="CZ926"/>
      <c r="DA926"/>
      <c r="DB926"/>
      <c r="DC926"/>
      <c r="DD926"/>
      <c r="DE926"/>
      <c r="DF926"/>
      <c r="DG926"/>
      <c r="DH926"/>
      <c r="DI926"/>
      <c r="DJ926" t="s">
        <v>806</v>
      </c>
      <c r="DK926" t="s">
        <v>807</v>
      </c>
      <c r="DL926"/>
      <c r="DM926"/>
      <c r="DN926" t="s">
        <v>63</v>
      </c>
      <c r="DO926" t="s">
        <v>825</v>
      </c>
      <c r="DP926" t="s">
        <v>62</v>
      </c>
      <c r="DQ926" t="s">
        <v>77</v>
      </c>
      <c r="DR926"/>
      <c r="DS926"/>
      <c r="DT926"/>
      <c r="DU926"/>
      <c r="DV926"/>
      <c r="DW926"/>
      <c r="DX926"/>
      <c r="DY926"/>
      <c r="DZ926"/>
      <c r="EA926" s="212"/>
      <c r="EB926">
        <v>3</v>
      </c>
      <c r="EC926">
        <v>3</v>
      </c>
      <c r="ED926"/>
      <c r="EE926" t="s">
        <v>1977</v>
      </c>
      <c r="EF926">
        <v>6</v>
      </c>
      <c r="EG926"/>
      <c r="EH926"/>
      <c r="EI926"/>
      <c r="EJ926"/>
      <c r="EK926"/>
      <c r="EL926"/>
      <c r="EM926"/>
      <c r="EN926"/>
      <c r="EO926"/>
      <c r="EP926"/>
      <c r="EQ926"/>
      <c r="ER926"/>
      <c r="ES926"/>
      <c r="ET926"/>
      <c r="EU926"/>
      <c r="EV926">
        <v>9000</v>
      </c>
      <c r="EW926">
        <v>635</v>
      </c>
      <c r="EX926">
        <v>451</v>
      </c>
      <c r="EY926">
        <v>555</v>
      </c>
      <c r="EZ926"/>
      <c r="FA926"/>
      <c r="FB926"/>
      <c r="FC926"/>
      <c r="FD926"/>
      <c r="FE926"/>
      <c r="FF926"/>
      <c r="FG926"/>
      <c r="FH926"/>
      <c r="FI926"/>
    </row>
    <row r="927" spans="1:165" x14ac:dyDescent="0.35">
      <c r="A927">
        <v>2023</v>
      </c>
      <c r="B927" t="s">
        <v>296</v>
      </c>
      <c r="C927" t="s">
        <v>115</v>
      </c>
      <c r="D927" t="s">
        <v>2410</v>
      </c>
      <c r="E927" t="s">
        <v>113</v>
      </c>
      <c r="F927">
        <v>589</v>
      </c>
      <c r="G927" s="209">
        <v>3</v>
      </c>
      <c r="H927">
        <v>6</v>
      </c>
      <c r="I927" t="s">
        <v>1281</v>
      </c>
      <c r="J927">
        <v>21</v>
      </c>
      <c r="K927">
        <v>28</v>
      </c>
      <c r="L927">
        <v>24</v>
      </c>
      <c r="M927">
        <v>27.2</v>
      </c>
      <c r="N927">
        <v>39.162700000000001</v>
      </c>
      <c r="O927">
        <v>31.534700000000001</v>
      </c>
      <c r="P927">
        <v>21.394200000000001</v>
      </c>
      <c r="Q927">
        <v>27.589700000000001</v>
      </c>
      <c r="R927">
        <v>23.799099999999999</v>
      </c>
      <c r="T927" t="s">
        <v>796</v>
      </c>
      <c r="U927" t="s">
        <v>797</v>
      </c>
      <c r="V927" t="s">
        <v>73</v>
      </c>
      <c r="W927" t="s">
        <v>74</v>
      </c>
      <c r="Y927">
        <v>10</v>
      </c>
      <c r="Z927" t="s">
        <v>62</v>
      </c>
      <c r="AA927" t="s">
        <v>63</v>
      </c>
      <c r="AB927" t="s">
        <v>71</v>
      </c>
      <c r="AC927" t="s">
        <v>72</v>
      </c>
      <c r="AE927">
        <v>20</v>
      </c>
      <c r="AG927" t="s">
        <v>1891</v>
      </c>
      <c r="AH927" t="s">
        <v>1892</v>
      </c>
      <c r="AI927" t="s">
        <v>64</v>
      </c>
      <c r="AJ927" t="s">
        <v>65</v>
      </c>
      <c r="AK927" t="s">
        <v>66</v>
      </c>
      <c r="AL927" t="s">
        <v>67</v>
      </c>
      <c r="AS927">
        <v>2000</v>
      </c>
      <c r="AT927">
        <v>2000</v>
      </c>
      <c r="BO927">
        <v>2</v>
      </c>
      <c r="BP927">
        <v>2</v>
      </c>
      <c r="BQ927">
        <v>32</v>
      </c>
      <c r="BR927" t="s">
        <v>78</v>
      </c>
      <c r="BT927" t="s">
        <v>998</v>
      </c>
      <c r="BU927" s="210">
        <v>44753</v>
      </c>
      <c r="BV927">
        <v>31684</v>
      </c>
      <c r="BX927" t="s">
        <v>63</v>
      </c>
      <c r="BY927" t="s">
        <v>63</v>
      </c>
      <c r="CB927" t="s">
        <v>63</v>
      </c>
      <c r="CC927" t="s">
        <v>63</v>
      </c>
      <c r="CE927" t="s">
        <v>63</v>
      </c>
      <c r="CG927" t="s">
        <v>63</v>
      </c>
      <c r="CI927" t="s">
        <v>63</v>
      </c>
      <c r="DJ927" t="s">
        <v>1893</v>
      </c>
      <c r="DK927" t="s">
        <v>1894</v>
      </c>
      <c r="DN927" t="s">
        <v>63</v>
      </c>
      <c r="DO927" t="s">
        <v>825</v>
      </c>
      <c r="DP927" t="s">
        <v>62</v>
      </c>
      <c r="DQ927" t="s">
        <v>77</v>
      </c>
      <c r="EB927">
        <v>5</v>
      </c>
      <c r="EC927">
        <v>4</v>
      </c>
      <c r="EE927" t="s">
        <v>2408</v>
      </c>
      <c r="EF927">
        <v>3</v>
      </c>
      <c r="EV927">
        <v>2000</v>
      </c>
      <c r="EW927">
        <v>476</v>
      </c>
      <c r="EX927">
        <v>369</v>
      </c>
      <c r="EY927">
        <v>428</v>
      </c>
    </row>
    <row r="928" spans="1:165" x14ac:dyDescent="0.35">
      <c r="A928">
        <v>2023</v>
      </c>
      <c r="B928" t="s">
        <v>296</v>
      </c>
      <c r="C928" t="s">
        <v>115</v>
      </c>
      <c r="D928" t="s">
        <v>2410</v>
      </c>
      <c r="E928" t="s">
        <v>113</v>
      </c>
      <c r="F928">
        <v>564</v>
      </c>
      <c r="G928" s="209">
        <v>5.3</v>
      </c>
      <c r="H928">
        <v>8</v>
      </c>
      <c r="I928" t="s">
        <v>1281</v>
      </c>
      <c r="J928">
        <v>15</v>
      </c>
      <c r="K928">
        <v>20</v>
      </c>
      <c r="L928">
        <v>17</v>
      </c>
      <c r="M928">
        <v>19.399999999999999</v>
      </c>
      <c r="N928">
        <v>29.6</v>
      </c>
      <c r="O928">
        <v>22.9604</v>
      </c>
      <c r="P928">
        <v>14.9069</v>
      </c>
      <c r="Q928">
        <v>20.003299999999999</v>
      </c>
      <c r="R928">
        <v>16.837299999999999</v>
      </c>
      <c r="T928" t="s">
        <v>852</v>
      </c>
      <c r="U928" t="s">
        <v>853</v>
      </c>
      <c r="V928" t="s">
        <v>73</v>
      </c>
      <c r="W928" t="s">
        <v>74</v>
      </c>
      <c r="Y928">
        <v>10</v>
      </c>
      <c r="Z928" t="s">
        <v>62</v>
      </c>
      <c r="AA928" t="s">
        <v>63</v>
      </c>
      <c r="AB928" t="s">
        <v>71</v>
      </c>
      <c r="AC928" t="s">
        <v>72</v>
      </c>
      <c r="AD928">
        <v>10</v>
      </c>
      <c r="AG928" t="s">
        <v>856</v>
      </c>
      <c r="AH928" t="s">
        <v>857</v>
      </c>
      <c r="AI928" t="s">
        <v>64</v>
      </c>
      <c r="AJ928" t="s">
        <v>65</v>
      </c>
      <c r="AK928" t="s">
        <v>66</v>
      </c>
      <c r="AL928" t="s">
        <v>67</v>
      </c>
      <c r="AS928">
        <v>2600</v>
      </c>
      <c r="AT928">
        <v>2600</v>
      </c>
      <c r="BN928" s="192" t="s">
        <v>1004</v>
      </c>
      <c r="BO928">
        <v>1</v>
      </c>
      <c r="BP928">
        <v>1</v>
      </c>
      <c r="BQ928">
        <v>32</v>
      </c>
      <c r="BR928" t="s">
        <v>78</v>
      </c>
      <c r="BT928" t="s">
        <v>1011</v>
      </c>
      <c r="BU928" s="210">
        <v>44760</v>
      </c>
      <c r="BV928">
        <v>31603</v>
      </c>
      <c r="BX928" t="s">
        <v>63</v>
      </c>
      <c r="BY928" t="s">
        <v>63</v>
      </c>
      <c r="CB928" t="s">
        <v>63</v>
      </c>
      <c r="CC928" t="s">
        <v>63</v>
      </c>
      <c r="CE928" t="s">
        <v>62</v>
      </c>
      <c r="CF928" t="s">
        <v>1896</v>
      </c>
      <c r="CG928" t="s">
        <v>62</v>
      </c>
      <c r="CH928" t="s">
        <v>1897</v>
      </c>
      <c r="CI928" t="s">
        <v>63</v>
      </c>
      <c r="DJ928" t="s">
        <v>806</v>
      </c>
      <c r="DK928" t="s">
        <v>807</v>
      </c>
      <c r="DN928" t="s">
        <v>63</v>
      </c>
      <c r="DO928" t="s">
        <v>825</v>
      </c>
      <c r="DP928" t="s">
        <v>62</v>
      </c>
      <c r="DQ928" t="s">
        <v>77</v>
      </c>
      <c r="EB928">
        <v>3</v>
      </c>
      <c r="EC928">
        <v>3</v>
      </c>
      <c r="EE928" t="s">
        <v>1899</v>
      </c>
      <c r="EF928">
        <v>6</v>
      </c>
      <c r="EV928">
        <v>5000</v>
      </c>
      <c r="EW928">
        <v>593</v>
      </c>
      <c r="EX928">
        <v>446</v>
      </c>
      <c r="EY928">
        <v>527</v>
      </c>
    </row>
    <row r="929" spans="1:165" x14ac:dyDescent="0.35">
      <c r="A929">
        <v>2023</v>
      </c>
      <c r="B929" t="s">
        <v>296</v>
      </c>
      <c r="C929" t="s">
        <v>115</v>
      </c>
      <c r="D929" t="s">
        <v>2410</v>
      </c>
      <c r="E929" t="s">
        <v>113</v>
      </c>
      <c r="F929">
        <v>529</v>
      </c>
      <c r="G929" s="209">
        <v>6.2</v>
      </c>
      <c r="H929">
        <v>8</v>
      </c>
      <c r="I929" t="s">
        <v>1281</v>
      </c>
      <c r="J929">
        <v>14</v>
      </c>
      <c r="K929">
        <v>20</v>
      </c>
      <c r="L929">
        <v>16</v>
      </c>
      <c r="M929">
        <v>19</v>
      </c>
      <c r="N929">
        <v>29.5</v>
      </c>
      <c r="O929">
        <v>22.6236</v>
      </c>
      <c r="P929">
        <v>14</v>
      </c>
      <c r="Q929">
        <v>19.714200000000002</v>
      </c>
      <c r="R929">
        <v>16</v>
      </c>
      <c r="T929" t="s">
        <v>852</v>
      </c>
      <c r="U929" t="s">
        <v>853</v>
      </c>
      <c r="V929" t="s">
        <v>73</v>
      </c>
      <c r="W929" t="s">
        <v>74</v>
      </c>
      <c r="Y929">
        <v>10</v>
      </c>
      <c r="Z929" t="s">
        <v>62</v>
      </c>
      <c r="AA929" t="s">
        <v>63</v>
      </c>
      <c r="AB929" t="s">
        <v>71</v>
      </c>
      <c r="AC929" t="s">
        <v>72</v>
      </c>
      <c r="AD929">
        <v>10</v>
      </c>
      <c r="AG929" t="s">
        <v>841</v>
      </c>
      <c r="AH929" t="s">
        <v>842</v>
      </c>
      <c r="AI929" t="s">
        <v>64</v>
      </c>
      <c r="AJ929" t="s">
        <v>65</v>
      </c>
      <c r="AK929" t="s">
        <v>66</v>
      </c>
      <c r="AL929" t="s">
        <v>67</v>
      </c>
      <c r="AS929">
        <v>3400</v>
      </c>
      <c r="AT929">
        <v>3400</v>
      </c>
      <c r="BN929" s="192" t="s">
        <v>1004</v>
      </c>
      <c r="BO929">
        <v>1</v>
      </c>
      <c r="BP929">
        <v>1</v>
      </c>
      <c r="BQ929">
        <v>32</v>
      </c>
      <c r="BR929" t="s">
        <v>78</v>
      </c>
      <c r="BT929" t="s">
        <v>1289</v>
      </c>
      <c r="BU929" s="210">
        <v>44760</v>
      </c>
      <c r="BV929">
        <v>31594</v>
      </c>
      <c r="BX929" t="s">
        <v>63</v>
      </c>
      <c r="BY929" t="s">
        <v>63</v>
      </c>
      <c r="CB929" t="s">
        <v>63</v>
      </c>
      <c r="CC929" t="s">
        <v>63</v>
      </c>
      <c r="CE929" t="s">
        <v>62</v>
      </c>
      <c r="CF929" t="s">
        <v>1896</v>
      </c>
      <c r="CG929" t="s">
        <v>62</v>
      </c>
      <c r="CH929" t="s">
        <v>1897</v>
      </c>
      <c r="CI929" t="s">
        <v>63</v>
      </c>
      <c r="DJ929" t="s">
        <v>806</v>
      </c>
      <c r="DK929" t="s">
        <v>807</v>
      </c>
      <c r="DN929" t="s">
        <v>63</v>
      </c>
      <c r="DO929" t="s">
        <v>825</v>
      </c>
      <c r="DP929" t="s">
        <v>62</v>
      </c>
      <c r="DQ929" t="s">
        <v>77</v>
      </c>
      <c r="EB929">
        <v>3</v>
      </c>
      <c r="EC929">
        <v>3</v>
      </c>
      <c r="EE929" t="s">
        <v>1977</v>
      </c>
      <c r="EF929">
        <v>6</v>
      </c>
      <c r="EV929">
        <v>9000</v>
      </c>
      <c r="EW929">
        <v>635</v>
      </c>
      <c r="EX929">
        <v>451</v>
      </c>
      <c r="EY929">
        <v>555</v>
      </c>
    </row>
    <row r="930" spans="1:165" x14ac:dyDescent="0.35">
      <c r="A930">
        <v>2023</v>
      </c>
      <c r="B930" t="s">
        <v>296</v>
      </c>
      <c r="C930" t="s">
        <v>115</v>
      </c>
      <c r="D930" t="s">
        <v>2411</v>
      </c>
      <c r="E930" t="s">
        <v>113</v>
      </c>
      <c r="F930">
        <v>573</v>
      </c>
      <c r="G930" s="209">
        <v>3.6</v>
      </c>
      <c r="H930">
        <v>6</v>
      </c>
      <c r="I930" t="s">
        <v>1165</v>
      </c>
      <c r="J930">
        <v>18</v>
      </c>
      <c r="K930">
        <v>27</v>
      </c>
      <c r="L930">
        <v>21</v>
      </c>
      <c r="M930">
        <v>22.7</v>
      </c>
      <c r="N930">
        <v>38.4</v>
      </c>
      <c r="O930">
        <v>27.818100000000001</v>
      </c>
      <c r="P930">
        <v>18.117000000000001</v>
      </c>
      <c r="Q930">
        <v>27.098800000000001</v>
      </c>
      <c r="R930">
        <v>21.2928</v>
      </c>
      <c r="T930" t="s">
        <v>852</v>
      </c>
      <c r="U930" t="s">
        <v>853</v>
      </c>
      <c r="V930" t="s">
        <v>73</v>
      </c>
      <c r="W930" t="s">
        <v>74</v>
      </c>
      <c r="Y930">
        <v>9</v>
      </c>
      <c r="Z930" t="s">
        <v>62</v>
      </c>
      <c r="AA930" t="s">
        <v>63</v>
      </c>
      <c r="AB930" t="s">
        <v>93</v>
      </c>
      <c r="AC930" t="s">
        <v>94</v>
      </c>
      <c r="AD930">
        <v>10</v>
      </c>
      <c r="AG930" t="s">
        <v>856</v>
      </c>
      <c r="AH930" t="s">
        <v>857</v>
      </c>
      <c r="AI930" t="s">
        <v>64</v>
      </c>
      <c r="AJ930" t="s">
        <v>65</v>
      </c>
      <c r="AK930" t="s">
        <v>66</v>
      </c>
      <c r="AL930" t="s">
        <v>67</v>
      </c>
      <c r="AS930">
        <v>2100</v>
      </c>
      <c r="AT930">
        <v>2100</v>
      </c>
      <c r="BN930" s="192" t="s">
        <v>1004</v>
      </c>
      <c r="BO930">
        <v>2</v>
      </c>
      <c r="BP930">
        <v>2</v>
      </c>
      <c r="BQ930">
        <v>32</v>
      </c>
      <c r="BR930" t="s">
        <v>78</v>
      </c>
      <c r="BT930" t="s">
        <v>998</v>
      </c>
      <c r="BU930" s="210">
        <v>44707</v>
      </c>
      <c r="BV930">
        <v>31412</v>
      </c>
      <c r="BX930" t="s">
        <v>63</v>
      </c>
      <c r="BY930" t="s">
        <v>63</v>
      </c>
      <c r="CB930" t="s">
        <v>63</v>
      </c>
      <c r="CC930" t="s">
        <v>63</v>
      </c>
      <c r="CE930" t="s">
        <v>63</v>
      </c>
      <c r="CG930" t="s">
        <v>62</v>
      </c>
      <c r="CH930" t="s">
        <v>1271</v>
      </c>
      <c r="CI930" t="s">
        <v>63</v>
      </c>
      <c r="DJ930" t="s">
        <v>806</v>
      </c>
      <c r="DK930" t="s">
        <v>807</v>
      </c>
      <c r="DN930" t="s">
        <v>63</v>
      </c>
      <c r="DO930" t="s">
        <v>1272</v>
      </c>
      <c r="DP930" t="s">
        <v>62</v>
      </c>
      <c r="DQ930" t="s">
        <v>77</v>
      </c>
      <c r="EB930">
        <v>4</v>
      </c>
      <c r="EC930">
        <v>4</v>
      </c>
      <c r="EE930" t="s">
        <v>2084</v>
      </c>
      <c r="EF930">
        <v>6</v>
      </c>
      <c r="EV930">
        <v>2500</v>
      </c>
      <c r="EW930">
        <v>491</v>
      </c>
      <c r="EX930">
        <v>328</v>
      </c>
      <c r="EY930">
        <v>417</v>
      </c>
    </row>
    <row r="931" spans="1:165" x14ac:dyDescent="0.35">
      <c r="A931">
        <v>2023</v>
      </c>
      <c r="B931" t="s">
        <v>847</v>
      </c>
      <c r="C931" t="s">
        <v>1551</v>
      </c>
      <c r="D931" t="s">
        <v>2412</v>
      </c>
      <c r="E931" t="s">
        <v>850</v>
      </c>
      <c r="F931">
        <v>512</v>
      </c>
      <c r="G931" s="209">
        <v>3.6</v>
      </c>
      <c r="H931">
        <v>6</v>
      </c>
      <c r="I931" t="s">
        <v>882</v>
      </c>
      <c r="J931">
        <v>19</v>
      </c>
      <c r="K931">
        <v>26</v>
      </c>
      <c r="L931">
        <v>21</v>
      </c>
      <c r="M931">
        <v>23.7</v>
      </c>
      <c r="N931">
        <v>36</v>
      </c>
      <c r="O931">
        <v>28.0059</v>
      </c>
      <c r="P931">
        <v>18.8536</v>
      </c>
      <c r="Q931">
        <v>25.543199999999999</v>
      </c>
      <c r="R931">
        <v>21.372399999999999</v>
      </c>
      <c r="T931" t="s">
        <v>852</v>
      </c>
      <c r="U931" t="s">
        <v>853</v>
      </c>
      <c r="V931" t="s">
        <v>73</v>
      </c>
      <c r="W931" t="s">
        <v>74</v>
      </c>
      <c r="Y931">
        <v>8</v>
      </c>
      <c r="Z931" t="s">
        <v>62</v>
      </c>
      <c r="AA931" t="s">
        <v>63</v>
      </c>
      <c r="AB931" t="s">
        <v>71</v>
      </c>
      <c r="AC931" t="s">
        <v>72</v>
      </c>
      <c r="AD931">
        <v>10</v>
      </c>
      <c r="AG931" t="s">
        <v>856</v>
      </c>
      <c r="AH931" t="s">
        <v>857</v>
      </c>
      <c r="AI931" t="s">
        <v>64</v>
      </c>
      <c r="AJ931" t="s">
        <v>65</v>
      </c>
      <c r="AK931" t="s">
        <v>66</v>
      </c>
      <c r="AL931" t="s">
        <v>67</v>
      </c>
      <c r="AS931">
        <v>2100</v>
      </c>
      <c r="AT931">
        <v>2100</v>
      </c>
      <c r="BO931">
        <v>2</v>
      </c>
      <c r="BP931">
        <v>2</v>
      </c>
      <c r="BQ931">
        <v>32</v>
      </c>
      <c r="BR931" t="s">
        <v>78</v>
      </c>
      <c r="BT931" t="s">
        <v>998</v>
      </c>
      <c r="BU931" s="210">
        <v>44753</v>
      </c>
      <c r="BV931">
        <v>31583</v>
      </c>
      <c r="BX931" t="s">
        <v>63</v>
      </c>
      <c r="BY931" t="s">
        <v>63</v>
      </c>
      <c r="CB931" t="s">
        <v>63</v>
      </c>
      <c r="CC931" t="s">
        <v>63</v>
      </c>
      <c r="CD931" t="s">
        <v>2008</v>
      </c>
      <c r="CE931" t="s">
        <v>63</v>
      </c>
      <c r="CG931" t="s">
        <v>62</v>
      </c>
      <c r="CH931" t="s">
        <v>859</v>
      </c>
      <c r="CI931" t="s">
        <v>63</v>
      </c>
      <c r="DJ931" t="s">
        <v>864</v>
      </c>
      <c r="DK931" t="s">
        <v>865</v>
      </c>
      <c r="DN931" t="s">
        <v>63</v>
      </c>
      <c r="DO931" t="s">
        <v>1598</v>
      </c>
      <c r="DP931" t="s">
        <v>62</v>
      </c>
      <c r="DQ931" t="s">
        <v>77</v>
      </c>
      <c r="EB931">
        <v>4</v>
      </c>
      <c r="EC931">
        <v>4</v>
      </c>
      <c r="EE931" t="s">
        <v>2009</v>
      </c>
      <c r="EF931">
        <v>7</v>
      </c>
      <c r="EV931">
        <v>2500</v>
      </c>
      <c r="EW931">
        <v>471</v>
      </c>
      <c r="EX931">
        <v>348</v>
      </c>
      <c r="EY931">
        <v>416</v>
      </c>
    </row>
    <row r="932" spans="1:165" x14ac:dyDescent="0.35">
      <c r="A932">
        <v>2023</v>
      </c>
      <c r="B932" t="s">
        <v>847</v>
      </c>
      <c r="C932" t="s">
        <v>1551</v>
      </c>
      <c r="D932" t="s">
        <v>2412</v>
      </c>
      <c r="E932" t="s">
        <v>850</v>
      </c>
      <c r="F932">
        <v>513</v>
      </c>
      <c r="G932" s="209">
        <v>5.7</v>
      </c>
      <c r="H932">
        <v>8</v>
      </c>
      <c r="I932" t="s">
        <v>882</v>
      </c>
      <c r="J932">
        <v>14</v>
      </c>
      <c r="K932">
        <v>22</v>
      </c>
      <c r="L932">
        <v>17</v>
      </c>
      <c r="M932">
        <v>17.399999999999999</v>
      </c>
      <c r="N932">
        <v>31.1</v>
      </c>
      <c r="O932">
        <v>21.702000000000002</v>
      </c>
      <c r="P932">
        <v>14.131600000000001</v>
      </c>
      <c r="Q932">
        <v>22.3141</v>
      </c>
      <c r="R932">
        <v>16.924299999999999</v>
      </c>
      <c r="T932" t="s">
        <v>852</v>
      </c>
      <c r="U932" t="s">
        <v>853</v>
      </c>
      <c r="V932" t="s">
        <v>73</v>
      </c>
      <c r="W932" t="s">
        <v>74</v>
      </c>
      <c r="Y932">
        <v>8</v>
      </c>
      <c r="Z932" t="s">
        <v>62</v>
      </c>
      <c r="AA932" t="s">
        <v>63</v>
      </c>
      <c r="AB932" t="s">
        <v>71</v>
      </c>
      <c r="AC932" t="s">
        <v>72</v>
      </c>
      <c r="AD932">
        <v>10</v>
      </c>
      <c r="AG932" t="s">
        <v>1554</v>
      </c>
      <c r="AH932" t="s">
        <v>1555</v>
      </c>
      <c r="AI932" t="s">
        <v>64</v>
      </c>
      <c r="AJ932" t="s">
        <v>65</v>
      </c>
      <c r="AK932" t="s">
        <v>66</v>
      </c>
      <c r="AL932" t="s">
        <v>67</v>
      </c>
      <c r="AS932">
        <v>3000</v>
      </c>
      <c r="AT932">
        <v>3000</v>
      </c>
      <c r="BO932">
        <v>1</v>
      </c>
      <c r="BP932">
        <v>1</v>
      </c>
      <c r="BQ932">
        <v>32</v>
      </c>
      <c r="BR932" t="s">
        <v>78</v>
      </c>
      <c r="BT932" t="s">
        <v>998</v>
      </c>
      <c r="BU932" s="210">
        <v>44809</v>
      </c>
      <c r="BV932">
        <v>31586</v>
      </c>
      <c r="BX932" t="s">
        <v>63</v>
      </c>
      <c r="BY932" t="s">
        <v>63</v>
      </c>
      <c r="CB932" t="s">
        <v>63</v>
      </c>
      <c r="CC932" t="s">
        <v>63</v>
      </c>
      <c r="CE932" t="s">
        <v>62</v>
      </c>
      <c r="CF932" t="s">
        <v>1556</v>
      </c>
      <c r="CG932" t="s">
        <v>62</v>
      </c>
      <c r="CH932" t="s">
        <v>1505</v>
      </c>
      <c r="CI932" t="s">
        <v>63</v>
      </c>
      <c r="DJ932" t="s">
        <v>864</v>
      </c>
      <c r="DK932" t="s">
        <v>865</v>
      </c>
      <c r="DN932" t="s">
        <v>63</v>
      </c>
      <c r="DO932" t="s">
        <v>1116</v>
      </c>
      <c r="DP932" t="s">
        <v>63</v>
      </c>
      <c r="DQ932" t="s">
        <v>69</v>
      </c>
      <c r="EB932">
        <v>3</v>
      </c>
      <c r="EC932">
        <v>3</v>
      </c>
      <c r="EE932" t="s">
        <v>1963</v>
      </c>
      <c r="EF932">
        <v>5</v>
      </c>
      <c r="EV932">
        <v>7000</v>
      </c>
      <c r="EW932">
        <v>628</v>
      </c>
      <c r="EX932">
        <v>399</v>
      </c>
      <c r="EY932">
        <v>525</v>
      </c>
    </row>
    <row r="933" spans="1:165" x14ac:dyDescent="0.35">
      <c r="A933" s="4">
        <v>2023</v>
      </c>
      <c r="B933" s="4" t="s">
        <v>293</v>
      </c>
      <c r="C933" s="4" t="s">
        <v>144</v>
      </c>
      <c r="D933" s="4" t="s">
        <v>2413</v>
      </c>
      <c r="E933" s="4" t="s">
        <v>145</v>
      </c>
      <c r="F933" s="4">
        <v>127</v>
      </c>
      <c r="G933" s="88">
        <v>3.5</v>
      </c>
      <c r="H933" s="4">
        <v>6</v>
      </c>
      <c r="I933" s="4" t="s">
        <v>911</v>
      </c>
      <c r="J933" s="4">
        <v>17</v>
      </c>
      <c r="K933" s="4">
        <v>23</v>
      </c>
      <c r="L933" s="4">
        <v>19</v>
      </c>
      <c r="M933" s="4">
        <v>20.9</v>
      </c>
      <c r="N933" s="4">
        <v>32.804099999999998</v>
      </c>
      <c r="O933" s="4">
        <v>24.978999999999999</v>
      </c>
      <c r="P933" s="4">
        <v>16.779</v>
      </c>
      <c r="Q933" s="4">
        <v>23.4453</v>
      </c>
      <c r="R933" s="4">
        <v>19.2409</v>
      </c>
      <c r="S933" s="4"/>
      <c r="T933" s="4" t="s">
        <v>796</v>
      </c>
      <c r="U933" s="4" t="s">
        <v>797</v>
      </c>
      <c r="V933" s="4" t="s">
        <v>819</v>
      </c>
      <c r="W933" s="4" t="s">
        <v>820</v>
      </c>
      <c r="X933" s="4"/>
      <c r="Y933" s="4">
        <v>10</v>
      </c>
      <c r="Z933" s="4" t="s">
        <v>62</v>
      </c>
      <c r="AA933" s="4" t="s">
        <v>63</v>
      </c>
      <c r="AB933" s="4" t="s">
        <v>71</v>
      </c>
      <c r="AC933" s="4" t="s">
        <v>72</v>
      </c>
      <c r="AD933" s="4">
        <v>85</v>
      </c>
      <c r="AE933" s="4"/>
      <c r="AF933" s="4"/>
      <c r="AG933" s="4" t="s">
        <v>856</v>
      </c>
      <c r="AH933" s="4" t="s">
        <v>857</v>
      </c>
      <c r="AI933" s="4" t="s">
        <v>64</v>
      </c>
      <c r="AJ933" s="4" t="s">
        <v>65</v>
      </c>
      <c r="AK933" s="4" t="s">
        <v>66</v>
      </c>
      <c r="AL933" s="4" t="s">
        <v>67</v>
      </c>
      <c r="AM933" s="4"/>
      <c r="AN933" s="4"/>
      <c r="AO933" s="4"/>
      <c r="AP933" s="4"/>
      <c r="AQ933" s="4"/>
      <c r="AR933" s="4"/>
      <c r="AS933" s="4">
        <v>2350</v>
      </c>
      <c r="AT933" s="4">
        <v>2350</v>
      </c>
      <c r="AU933" s="4"/>
      <c r="AV933" s="4"/>
      <c r="AW933" s="4"/>
      <c r="AX933" s="4"/>
      <c r="AY933" s="4"/>
      <c r="AZ933" s="4"/>
      <c r="BA933" s="4"/>
      <c r="BB933" s="4"/>
      <c r="BC933" s="4"/>
      <c r="BD933" s="4"/>
      <c r="BE933" s="4"/>
      <c r="BF933" s="4"/>
      <c r="BG933" s="4"/>
      <c r="BH933" s="4"/>
      <c r="BI933" s="4"/>
      <c r="BJ933" s="4"/>
      <c r="BK933" s="4"/>
      <c r="BL933" s="4"/>
      <c r="BM933" s="4"/>
      <c r="BN933" s="92" t="s">
        <v>1914</v>
      </c>
      <c r="BO933" s="4">
        <v>2</v>
      </c>
      <c r="BP933" s="4">
        <v>2</v>
      </c>
      <c r="BQ933" s="4">
        <v>32</v>
      </c>
      <c r="BR933" s="4" t="s">
        <v>78</v>
      </c>
      <c r="BS933" s="4"/>
      <c r="BT933" s="4" t="s">
        <v>998</v>
      </c>
      <c r="BU933" s="89">
        <v>44900</v>
      </c>
      <c r="BV933" s="4">
        <v>32494</v>
      </c>
      <c r="BW933" s="5"/>
      <c r="BX933" s="4" t="s">
        <v>63</v>
      </c>
      <c r="BY933" s="4" t="s">
        <v>63</v>
      </c>
      <c r="BZ933" s="4"/>
      <c r="CA933" s="4"/>
      <c r="CB933" s="4" t="s">
        <v>63</v>
      </c>
      <c r="CC933" s="4" t="s">
        <v>63</v>
      </c>
      <c r="CD933" s="4" t="s">
        <v>2414</v>
      </c>
      <c r="CE933" s="4" t="s">
        <v>63</v>
      </c>
      <c r="CF933" s="4"/>
      <c r="CG933" s="4" t="s">
        <v>62</v>
      </c>
      <c r="CH933" s="4" t="s">
        <v>1286</v>
      </c>
      <c r="CI933" s="4" t="s">
        <v>63</v>
      </c>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t="s">
        <v>806</v>
      </c>
      <c r="DK933" s="4" t="s">
        <v>807</v>
      </c>
      <c r="DL933" s="4"/>
      <c r="DM933" s="4"/>
      <c r="DN933" s="4" t="s">
        <v>63</v>
      </c>
      <c r="DO933" s="4" t="s">
        <v>2415</v>
      </c>
      <c r="DP933" s="4" t="s">
        <v>62</v>
      </c>
      <c r="DQ933" s="4" t="s">
        <v>77</v>
      </c>
      <c r="DR933" s="4" t="s">
        <v>2416</v>
      </c>
      <c r="DS933" s="4"/>
      <c r="DT933" s="4"/>
      <c r="DU933" s="4"/>
      <c r="DV933" s="4"/>
      <c r="DW933" s="4"/>
      <c r="DX933" s="4"/>
      <c r="DY933" s="4"/>
      <c r="DZ933" s="4"/>
      <c r="EA933" s="213"/>
      <c r="EB933" s="4">
        <v>4</v>
      </c>
      <c r="EC933" s="4">
        <v>4</v>
      </c>
      <c r="ED933" s="4"/>
      <c r="EE933" s="4" t="s">
        <v>2417</v>
      </c>
      <c r="EF933" s="4">
        <v>6</v>
      </c>
      <c r="EG933" s="4"/>
      <c r="EH933" s="4"/>
      <c r="EI933" s="4"/>
      <c r="EJ933" s="4"/>
      <c r="EK933" s="4"/>
      <c r="EL933" s="4"/>
      <c r="EM933" s="4"/>
      <c r="EN933" s="4"/>
      <c r="EO933" s="4"/>
      <c r="EP933" s="4"/>
      <c r="EQ933" s="4"/>
      <c r="ER933" s="4"/>
      <c r="ES933" s="4"/>
      <c r="ET933" s="4"/>
      <c r="EU933" s="4"/>
      <c r="EV933" s="4">
        <v>3750</v>
      </c>
      <c r="EW933" s="4">
        <v>529</v>
      </c>
      <c r="EX933" s="4">
        <v>379</v>
      </c>
      <c r="EY933" s="4">
        <v>462</v>
      </c>
      <c r="EZ933" s="4"/>
      <c r="FA933" s="4"/>
      <c r="FB933" s="4"/>
      <c r="FC933" s="4"/>
      <c r="FD933" s="4"/>
      <c r="FE933" s="4"/>
      <c r="FF933" s="4"/>
      <c r="FG933" s="4"/>
      <c r="FH933" s="4"/>
      <c r="FI933" s="4"/>
    </row>
    <row r="934" spans="1:165" x14ac:dyDescent="0.35">
      <c r="A934" s="4">
        <v>2023</v>
      </c>
      <c r="B934" s="4" t="s">
        <v>293</v>
      </c>
      <c r="C934" s="4" t="s">
        <v>144</v>
      </c>
      <c r="D934" s="4" t="s">
        <v>2413</v>
      </c>
      <c r="E934" s="4" t="s">
        <v>145</v>
      </c>
      <c r="F934" s="4">
        <v>270</v>
      </c>
      <c r="G934" s="88">
        <v>3.5</v>
      </c>
      <c r="H934" s="4">
        <v>6</v>
      </c>
      <c r="I934" s="4" t="s">
        <v>911</v>
      </c>
      <c r="J934" s="4">
        <v>16</v>
      </c>
      <c r="K934" s="4">
        <v>23</v>
      </c>
      <c r="L934" s="4">
        <v>19</v>
      </c>
      <c r="M934" s="4">
        <v>20.2</v>
      </c>
      <c r="N934" s="4">
        <v>33.4</v>
      </c>
      <c r="O934" s="4">
        <v>24.569600000000001</v>
      </c>
      <c r="P934" s="4">
        <v>16.2544</v>
      </c>
      <c r="Q934" s="4">
        <v>23</v>
      </c>
      <c r="R934" s="4">
        <v>18.970400000000001</v>
      </c>
      <c r="S934" s="4"/>
      <c r="T934" s="4" t="s">
        <v>796</v>
      </c>
      <c r="U934" s="4" t="s">
        <v>797</v>
      </c>
      <c r="V934" s="4" t="s">
        <v>819</v>
      </c>
      <c r="W934" s="4" t="s">
        <v>820</v>
      </c>
      <c r="X934" s="4"/>
      <c r="Y934" s="4">
        <v>10</v>
      </c>
      <c r="Z934" s="4" t="s">
        <v>62</v>
      </c>
      <c r="AA934" s="4" t="s">
        <v>63</v>
      </c>
      <c r="AB934" s="4" t="s">
        <v>71</v>
      </c>
      <c r="AC934" s="4" t="s">
        <v>72</v>
      </c>
      <c r="AD934" s="4">
        <v>85</v>
      </c>
      <c r="AE934" s="4"/>
      <c r="AF934" s="4"/>
      <c r="AG934" s="4" t="s">
        <v>856</v>
      </c>
      <c r="AH934" s="4" t="s">
        <v>857</v>
      </c>
      <c r="AI934" s="4" t="s">
        <v>64</v>
      </c>
      <c r="AJ934" s="4" t="s">
        <v>65</v>
      </c>
      <c r="AK934" s="4" t="s">
        <v>66</v>
      </c>
      <c r="AL934" s="4" t="s">
        <v>67</v>
      </c>
      <c r="AM934" s="4"/>
      <c r="AN934" s="4"/>
      <c r="AO934" s="4"/>
      <c r="AP934" s="4"/>
      <c r="AQ934" s="4"/>
      <c r="AR934" s="4"/>
      <c r="AS934" s="4">
        <v>2350</v>
      </c>
      <c r="AT934" s="4">
        <v>2350</v>
      </c>
      <c r="AU934" s="4"/>
      <c r="AV934" s="4"/>
      <c r="AW934" s="4"/>
      <c r="AX934" s="4"/>
      <c r="AY934" s="4"/>
      <c r="AZ934" s="4"/>
      <c r="BA934" s="4"/>
      <c r="BB934" s="4"/>
      <c r="BC934" s="4"/>
      <c r="BD934" s="4"/>
      <c r="BE934" s="4"/>
      <c r="BF934" s="4"/>
      <c r="BG934" s="4"/>
      <c r="BH934" s="4"/>
      <c r="BI934" s="4"/>
      <c r="BJ934" s="4"/>
      <c r="BK934" s="4"/>
      <c r="BL934" s="4"/>
      <c r="BM934" s="4"/>
      <c r="BN934" s="92" t="s">
        <v>1004</v>
      </c>
      <c r="BO934" s="4">
        <v>2</v>
      </c>
      <c r="BP934" s="4">
        <v>2</v>
      </c>
      <c r="BQ934" s="4">
        <v>32</v>
      </c>
      <c r="BR934" s="4" t="s">
        <v>78</v>
      </c>
      <c r="BS934" s="4"/>
      <c r="BT934" s="4" t="s">
        <v>998</v>
      </c>
      <c r="BU934" s="89">
        <v>44900</v>
      </c>
      <c r="BV934" s="4">
        <v>32491</v>
      </c>
      <c r="BW934" s="5"/>
      <c r="BX934" s="4" t="s">
        <v>63</v>
      </c>
      <c r="BY934" s="4" t="s">
        <v>63</v>
      </c>
      <c r="BZ934" s="4"/>
      <c r="CA934" s="4"/>
      <c r="CB934" s="4" t="s">
        <v>63</v>
      </c>
      <c r="CC934" s="4" t="s">
        <v>63</v>
      </c>
      <c r="CD934" s="4" t="s">
        <v>2414</v>
      </c>
      <c r="CE934" s="4" t="s">
        <v>63</v>
      </c>
      <c r="CF934" s="4"/>
      <c r="CG934" s="4" t="s">
        <v>62</v>
      </c>
      <c r="CH934" s="4" t="s">
        <v>1286</v>
      </c>
      <c r="CI934" s="4" t="s">
        <v>63</v>
      </c>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t="s">
        <v>806</v>
      </c>
      <c r="DK934" s="4" t="s">
        <v>807</v>
      </c>
      <c r="DL934" s="4"/>
      <c r="DM934" s="4"/>
      <c r="DN934" s="4" t="s">
        <v>63</v>
      </c>
      <c r="DO934" s="4" t="s">
        <v>2415</v>
      </c>
      <c r="DP934" s="4" t="s">
        <v>63</v>
      </c>
      <c r="DQ934" s="4" t="s">
        <v>69</v>
      </c>
      <c r="DR934" s="4"/>
      <c r="DS934" s="4"/>
      <c r="DT934" s="4"/>
      <c r="DU934" s="4"/>
      <c r="DV934" s="4"/>
      <c r="DW934" s="4"/>
      <c r="DX934" s="4"/>
      <c r="DY934" s="4"/>
      <c r="DZ934" s="4"/>
      <c r="EA934" s="213"/>
      <c r="EB934" s="4">
        <v>4</v>
      </c>
      <c r="EC934" s="4">
        <v>4</v>
      </c>
      <c r="ED934" s="4"/>
      <c r="EE934" s="4" t="s">
        <v>2417</v>
      </c>
      <c r="EF934" s="4">
        <v>6</v>
      </c>
      <c r="EG934" s="4"/>
      <c r="EH934" s="4"/>
      <c r="EI934" s="4"/>
      <c r="EJ934" s="4"/>
      <c r="EK934" s="4"/>
      <c r="EL934" s="4"/>
      <c r="EM934" s="4"/>
      <c r="EN934" s="4"/>
      <c r="EO934" s="4"/>
      <c r="EP934" s="4"/>
      <c r="EQ934" s="4"/>
      <c r="ER934" s="4"/>
      <c r="ES934" s="4"/>
      <c r="ET934" s="4"/>
      <c r="EU934" s="4"/>
      <c r="EV934" s="4">
        <v>3750</v>
      </c>
      <c r="EW934" s="4">
        <v>547</v>
      </c>
      <c r="EX934" s="4">
        <v>567</v>
      </c>
      <c r="EY934" s="4">
        <v>468</v>
      </c>
      <c r="EZ934" s="4"/>
      <c r="FA934" s="4"/>
      <c r="FB934" s="4"/>
      <c r="FC934" s="4"/>
      <c r="FD934" s="4"/>
      <c r="FE934" s="4"/>
      <c r="FF934" s="4"/>
      <c r="FG934" s="4"/>
      <c r="FH934" s="4"/>
      <c r="FI934" s="4"/>
    </row>
    <row r="935" spans="1:165" s="4" customFormat="1" x14ac:dyDescent="0.35">
      <c r="A935" s="4">
        <v>2023</v>
      </c>
      <c r="B935" s="4" t="s">
        <v>293</v>
      </c>
      <c r="C935" s="4" t="s">
        <v>144</v>
      </c>
      <c r="D935" s="4" t="s">
        <v>2418</v>
      </c>
      <c r="E935" s="4" t="s">
        <v>145</v>
      </c>
      <c r="F935" s="4">
        <v>222</v>
      </c>
      <c r="G935" s="88">
        <v>3.3</v>
      </c>
      <c r="H935" s="4">
        <v>6</v>
      </c>
      <c r="I935" s="4" t="s">
        <v>1281</v>
      </c>
      <c r="J935" s="4">
        <v>27</v>
      </c>
      <c r="K935" s="4">
        <v>28</v>
      </c>
      <c r="L935" s="4">
        <v>27</v>
      </c>
      <c r="M935" s="4">
        <v>34.6</v>
      </c>
      <c r="N935" s="4">
        <v>40.5</v>
      </c>
      <c r="O935" s="4">
        <v>37.027299999999997</v>
      </c>
      <c r="P935" s="4">
        <v>26.581700000000001</v>
      </c>
      <c r="Q935" s="4">
        <v>28.446300000000001</v>
      </c>
      <c r="R935" s="4">
        <v>27.389600000000002</v>
      </c>
      <c r="T935" s="4" t="s">
        <v>852</v>
      </c>
      <c r="U935" s="4" t="s">
        <v>853</v>
      </c>
      <c r="V935" s="4" t="s">
        <v>73</v>
      </c>
      <c r="W935" s="4" t="s">
        <v>74</v>
      </c>
      <c r="Y935" s="4">
        <v>10</v>
      </c>
      <c r="Z935" s="4" t="s">
        <v>62</v>
      </c>
      <c r="AA935" s="4" t="s">
        <v>63</v>
      </c>
      <c r="AB935" s="4" t="s">
        <v>71</v>
      </c>
      <c r="AC935" s="4" t="s">
        <v>72</v>
      </c>
      <c r="AD935" s="4">
        <v>85</v>
      </c>
      <c r="AG935" s="4" t="s">
        <v>856</v>
      </c>
      <c r="AH935" s="4" t="s">
        <v>857</v>
      </c>
      <c r="AI935" s="4" t="s">
        <v>64</v>
      </c>
      <c r="AJ935" s="4" t="s">
        <v>65</v>
      </c>
      <c r="AK935" s="4" t="s">
        <v>66</v>
      </c>
      <c r="AL935" s="4" t="s">
        <v>67</v>
      </c>
      <c r="AS935" s="4">
        <v>1650</v>
      </c>
      <c r="AT935" s="4">
        <v>1650</v>
      </c>
      <c r="BN935" s="92" t="s">
        <v>1298</v>
      </c>
      <c r="BO935" s="4">
        <v>2</v>
      </c>
      <c r="BP935" s="4">
        <v>2</v>
      </c>
      <c r="BQ935" s="4">
        <v>32</v>
      </c>
      <c r="BR935" s="4" t="s">
        <v>78</v>
      </c>
      <c r="BT935" s="4" t="s">
        <v>998</v>
      </c>
      <c r="BU935" s="89">
        <v>44883</v>
      </c>
      <c r="BV935" s="4">
        <v>32448</v>
      </c>
      <c r="BW935" s="5"/>
      <c r="BX935" s="4" t="s">
        <v>63</v>
      </c>
      <c r="BY935" s="4" t="s">
        <v>63</v>
      </c>
      <c r="CB935" s="4" t="s">
        <v>63</v>
      </c>
      <c r="CC935" s="4" t="s">
        <v>63</v>
      </c>
      <c r="CD935" s="4" t="s">
        <v>2419</v>
      </c>
      <c r="CE935" s="4" t="s">
        <v>63</v>
      </c>
      <c r="CF935" s="4" t="s">
        <v>2420</v>
      </c>
      <c r="CG935" s="4" t="s">
        <v>62</v>
      </c>
      <c r="CH935" s="4" t="s">
        <v>1873</v>
      </c>
      <c r="CI935" s="4" t="s">
        <v>63</v>
      </c>
      <c r="CJ935" s="4" t="s">
        <v>2420</v>
      </c>
      <c r="CK935" s="4" t="s">
        <v>83</v>
      </c>
      <c r="CM935" s="4">
        <v>1</v>
      </c>
      <c r="CN935" s="4" t="s">
        <v>84</v>
      </c>
      <c r="CP935" s="4">
        <v>280</v>
      </c>
      <c r="CQ935" s="4">
        <v>5.3</v>
      </c>
      <c r="CR935" s="4">
        <v>38.5</v>
      </c>
      <c r="CS935" s="4" t="s">
        <v>85</v>
      </c>
      <c r="CV935" s="4" t="s">
        <v>86</v>
      </c>
      <c r="CX935" s="4" t="s">
        <v>135</v>
      </c>
      <c r="CY935" s="4" t="s">
        <v>63</v>
      </c>
      <c r="DD935" s="4">
        <v>1</v>
      </c>
      <c r="DE935" s="4" t="s">
        <v>177</v>
      </c>
      <c r="DG935" s="4">
        <v>41</v>
      </c>
      <c r="DJ935" s="4" t="s">
        <v>905</v>
      </c>
      <c r="DK935" s="4" t="s">
        <v>906</v>
      </c>
      <c r="DL935" s="4" t="s">
        <v>63</v>
      </c>
      <c r="DM935" s="4" t="s">
        <v>63</v>
      </c>
      <c r="DN935" s="4" t="s">
        <v>63</v>
      </c>
      <c r="DO935" s="4" t="s">
        <v>2421</v>
      </c>
      <c r="DP935" s="4" t="s">
        <v>62</v>
      </c>
      <c r="DQ935" s="4" t="s">
        <v>77</v>
      </c>
      <c r="EA935" s="213"/>
      <c r="EB935" s="4">
        <v>5</v>
      </c>
      <c r="EC935" s="4">
        <v>5</v>
      </c>
      <c r="EE935" s="4" t="s">
        <v>2422</v>
      </c>
      <c r="EF935" s="4">
        <v>6</v>
      </c>
      <c r="EV935" s="4">
        <v>250</v>
      </c>
      <c r="EW935" s="4">
        <v>333</v>
      </c>
      <c r="EX935" s="4">
        <v>313</v>
      </c>
      <c r="EY935" s="4">
        <v>324</v>
      </c>
    </row>
    <row r="936" spans="1:165" s="4" customFormat="1" x14ac:dyDescent="0.35">
      <c r="A936" s="4">
        <v>2023</v>
      </c>
      <c r="B936" s="4" t="s">
        <v>293</v>
      </c>
      <c r="C936" s="4" t="s">
        <v>144</v>
      </c>
      <c r="D936" s="4" t="s">
        <v>2423</v>
      </c>
      <c r="E936" s="4" t="s">
        <v>145</v>
      </c>
      <c r="F936" s="4">
        <v>221</v>
      </c>
      <c r="G936" s="88">
        <v>3.3</v>
      </c>
      <c r="H936" s="4">
        <v>6</v>
      </c>
      <c r="I936" s="4" t="s">
        <v>1281</v>
      </c>
      <c r="J936" s="4">
        <v>25</v>
      </c>
      <c r="K936" s="4">
        <v>26</v>
      </c>
      <c r="L936" s="4">
        <v>26</v>
      </c>
      <c r="M936" s="4">
        <v>32.9</v>
      </c>
      <c r="N936" s="4">
        <v>37.299999999999997</v>
      </c>
      <c r="O936" s="4">
        <v>34.744300000000003</v>
      </c>
      <c r="P936" s="4">
        <v>25.4114</v>
      </c>
      <c r="Q936" s="4">
        <v>26.387899999999998</v>
      </c>
      <c r="R936" s="4">
        <v>25.841799999999999</v>
      </c>
      <c r="T936" s="4" t="s">
        <v>852</v>
      </c>
      <c r="U936" s="4" t="s">
        <v>853</v>
      </c>
      <c r="V936" s="4" t="s">
        <v>73</v>
      </c>
      <c r="W936" s="4" t="s">
        <v>74</v>
      </c>
      <c r="Y936" s="4">
        <v>10</v>
      </c>
      <c r="Z936" s="4" t="s">
        <v>62</v>
      </c>
      <c r="AA936" s="4" t="s">
        <v>63</v>
      </c>
      <c r="AB936" s="4" t="s">
        <v>71</v>
      </c>
      <c r="AC936" s="4" t="s">
        <v>72</v>
      </c>
      <c r="AD936" s="4">
        <v>85</v>
      </c>
      <c r="AG936" s="4" t="s">
        <v>856</v>
      </c>
      <c r="AH936" s="4" t="s">
        <v>857</v>
      </c>
      <c r="AI936" s="4" t="s">
        <v>64</v>
      </c>
      <c r="AJ936" s="4" t="s">
        <v>65</v>
      </c>
      <c r="AK936" s="4" t="s">
        <v>66</v>
      </c>
      <c r="AL936" s="4" t="s">
        <v>67</v>
      </c>
      <c r="AS936" s="4">
        <v>1700</v>
      </c>
      <c r="AT936" s="4">
        <v>1700</v>
      </c>
      <c r="BN936" s="92" t="s">
        <v>1298</v>
      </c>
      <c r="BO936" s="4">
        <v>2</v>
      </c>
      <c r="BP936" s="4">
        <v>2</v>
      </c>
      <c r="BQ936" s="4">
        <v>32</v>
      </c>
      <c r="BR936" s="4" t="s">
        <v>78</v>
      </c>
      <c r="BT936" s="4" t="s">
        <v>998</v>
      </c>
      <c r="BU936" s="89">
        <v>44889</v>
      </c>
      <c r="BV936" s="4">
        <v>32450</v>
      </c>
      <c r="BW936" s="5"/>
      <c r="BX936" s="4" t="s">
        <v>62</v>
      </c>
      <c r="BY936" s="4" t="s">
        <v>63</v>
      </c>
      <c r="CB936" s="4" t="s">
        <v>63</v>
      </c>
      <c r="CC936" s="4" t="s">
        <v>63</v>
      </c>
      <c r="CD936" s="4" t="s">
        <v>2419</v>
      </c>
      <c r="CE936" s="4" t="s">
        <v>63</v>
      </c>
      <c r="CF936" s="4" t="s">
        <v>2420</v>
      </c>
      <c r="CG936" s="4" t="s">
        <v>62</v>
      </c>
      <c r="CH936" s="4" t="s">
        <v>1873</v>
      </c>
      <c r="CI936" s="4" t="s">
        <v>63</v>
      </c>
      <c r="CJ936" s="4" t="s">
        <v>2420</v>
      </c>
      <c r="CK936" s="4" t="s">
        <v>83</v>
      </c>
      <c r="CM936" s="4">
        <v>1</v>
      </c>
      <c r="CN936" s="4" t="s">
        <v>84</v>
      </c>
      <c r="CP936" s="4">
        <v>280</v>
      </c>
      <c r="CQ936" s="4">
        <v>5.3</v>
      </c>
      <c r="CR936" s="4">
        <v>38.5</v>
      </c>
      <c r="CS936" s="4" t="s">
        <v>85</v>
      </c>
      <c r="CV936" s="4" t="s">
        <v>86</v>
      </c>
      <c r="CX936" s="4" t="s">
        <v>135</v>
      </c>
      <c r="CY936" s="4" t="s">
        <v>63</v>
      </c>
      <c r="DD936" s="4">
        <v>1</v>
      </c>
      <c r="DE936" s="4" t="s">
        <v>177</v>
      </c>
      <c r="DG936" s="4">
        <v>41</v>
      </c>
      <c r="DJ936" s="4" t="s">
        <v>905</v>
      </c>
      <c r="DK936" s="4" t="s">
        <v>906</v>
      </c>
      <c r="DL936" s="4" t="s">
        <v>63</v>
      </c>
      <c r="DM936" s="4" t="s">
        <v>63</v>
      </c>
      <c r="DN936" s="4" t="s">
        <v>63</v>
      </c>
      <c r="DO936" s="4" t="s">
        <v>2421</v>
      </c>
      <c r="DP936" s="4" t="s">
        <v>62</v>
      </c>
      <c r="DQ936" s="4" t="s">
        <v>77</v>
      </c>
      <c r="EA936" s="213"/>
      <c r="EB936" s="4">
        <v>5</v>
      </c>
      <c r="EC936" s="4">
        <v>5</v>
      </c>
      <c r="EE936" s="4" t="s">
        <v>2422</v>
      </c>
      <c r="EF936" s="4">
        <v>6</v>
      </c>
      <c r="EV936" s="4">
        <v>500</v>
      </c>
      <c r="EW936" s="4">
        <v>348</v>
      </c>
      <c r="EX936" s="4">
        <v>335</v>
      </c>
      <c r="EY936" s="4">
        <v>342</v>
      </c>
    </row>
    <row r="937" spans="1:165" x14ac:dyDescent="0.35">
      <c r="A937" s="4">
        <v>2023</v>
      </c>
      <c r="B937" s="4" t="s">
        <v>293</v>
      </c>
      <c r="C937" s="4" t="s">
        <v>144</v>
      </c>
      <c r="D937" s="4" t="s">
        <v>2424</v>
      </c>
      <c r="E937" s="4" t="s">
        <v>145</v>
      </c>
      <c r="F937" s="4">
        <v>223</v>
      </c>
      <c r="G937" s="88">
        <v>2.2999999999999998</v>
      </c>
      <c r="H937" s="4">
        <v>4</v>
      </c>
      <c r="I937" s="4" t="s">
        <v>1281</v>
      </c>
      <c r="J937" s="4">
        <v>20</v>
      </c>
      <c r="K937" s="4">
        <v>28</v>
      </c>
      <c r="L937" s="4">
        <v>23</v>
      </c>
      <c r="M937" s="4">
        <v>25.5</v>
      </c>
      <c r="N937" s="4">
        <v>39.799999999999997</v>
      </c>
      <c r="O937" s="4">
        <v>30.418099999999999</v>
      </c>
      <c r="P937" s="4">
        <v>20.167300000000001</v>
      </c>
      <c r="Q937" s="4">
        <v>27.9986</v>
      </c>
      <c r="R937" s="4">
        <v>23.071200000000001</v>
      </c>
      <c r="S937" s="4"/>
      <c r="T937" s="4" t="s">
        <v>796</v>
      </c>
      <c r="U937" s="4" t="s">
        <v>797</v>
      </c>
      <c r="V937" s="4" t="s">
        <v>73</v>
      </c>
      <c r="W937" s="4" t="s">
        <v>74</v>
      </c>
      <c r="X937" s="4"/>
      <c r="Y937" s="4">
        <v>10</v>
      </c>
      <c r="Z937" s="4" t="s">
        <v>62</v>
      </c>
      <c r="AA937" s="4" t="s">
        <v>63</v>
      </c>
      <c r="AB937" s="4" t="s">
        <v>71</v>
      </c>
      <c r="AC937" s="4" t="s">
        <v>72</v>
      </c>
      <c r="AD937" s="4">
        <v>85</v>
      </c>
      <c r="AE937" s="4"/>
      <c r="AF937" s="4"/>
      <c r="AG937" s="4" t="s">
        <v>856</v>
      </c>
      <c r="AH937" s="4" t="s">
        <v>857</v>
      </c>
      <c r="AI937" s="4" t="s">
        <v>64</v>
      </c>
      <c r="AJ937" s="4" t="s">
        <v>65</v>
      </c>
      <c r="AK937" s="4" t="s">
        <v>66</v>
      </c>
      <c r="AL937" s="4" t="s">
        <v>67</v>
      </c>
      <c r="AM937" s="4"/>
      <c r="AN937" s="4"/>
      <c r="AO937" s="4"/>
      <c r="AP937" s="4"/>
      <c r="AQ937" s="4"/>
      <c r="AR937" s="4"/>
      <c r="AS937" s="4">
        <v>1900</v>
      </c>
      <c r="AT937" s="4">
        <v>1900</v>
      </c>
      <c r="AU937" s="4"/>
      <c r="AV937" s="4"/>
      <c r="AW937" s="4"/>
      <c r="AX937" s="4"/>
      <c r="AY937" s="4"/>
      <c r="AZ937" s="4"/>
      <c r="BA937" s="4"/>
      <c r="BB937" s="4"/>
      <c r="BC937" s="4"/>
      <c r="BD937" s="4"/>
      <c r="BE937" s="4"/>
      <c r="BF937" s="4"/>
      <c r="BG937" s="4"/>
      <c r="BH937" s="4"/>
      <c r="BI937" s="4"/>
      <c r="BJ937" s="4"/>
      <c r="BK937" s="4"/>
      <c r="BL937" s="4"/>
      <c r="BM937" s="4"/>
      <c r="BN937" s="92" t="s">
        <v>1004</v>
      </c>
      <c r="BO937" s="4">
        <v>2</v>
      </c>
      <c r="BP937" s="4">
        <v>2</v>
      </c>
      <c r="BQ937" s="4">
        <v>32</v>
      </c>
      <c r="BR937" s="4" t="s">
        <v>78</v>
      </c>
      <c r="BS937" s="4"/>
      <c r="BT937" s="4" t="s">
        <v>998</v>
      </c>
      <c r="BU937" s="89">
        <v>44890</v>
      </c>
      <c r="BV937" s="4">
        <v>32512</v>
      </c>
      <c r="BW937" s="5"/>
      <c r="BX937" s="4" t="s">
        <v>63</v>
      </c>
      <c r="BY937" s="4" t="s">
        <v>63</v>
      </c>
      <c r="BZ937" s="4"/>
      <c r="CA937" s="4"/>
      <c r="CB937" s="4" t="s">
        <v>63</v>
      </c>
      <c r="CC937" s="4" t="s">
        <v>63</v>
      </c>
      <c r="CD937" s="4"/>
      <c r="CE937" s="4" t="s">
        <v>63</v>
      </c>
      <c r="CF937" s="4"/>
      <c r="CG937" s="4" t="s">
        <v>62</v>
      </c>
      <c r="CH937" s="4" t="s">
        <v>1941</v>
      </c>
      <c r="CI937" s="4" t="s">
        <v>63</v>
      </c>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t="s">
        <v>806</v>
      </c>
      <c r="DK937" s="4" t="s">
        <v>807</v>
      </c>
      <c r="DL937" s="4"/>
      <c r="DM937" s="4"/>
      <c r="DN937" s="4" t="s">
        <v>63</v>
      </c>
      <c r="DO937" s="4" t="s">
        <v>1911</v>
      </c>
      <c r="DP937" s="4" t="s">
        <v>63</v>
      </c>
      <c r="DQ937" s="4" t="s">
        <v>69</v>
      </c>
      <c r="DR937" s="4" t="s">
        <v>1912</v>
      </c>
      <c r="DS937" s="4"/>
      <c r="DT937" s="4"/>
      <c r="DU937" s="4"/>
      <c r="DV937" s="4"/>
      <c r="DW937" s="4"/>
      <c r="DX937" s="4"/>
      <c r="DY937" s="4"/>
      <c r="DZ937" s="4"/>
      <c r="EA937" s="213"/>
      <c r="EB937" s="4">
        <v>5</v>
      </c>
      <c r="EC937" s="4">
        <v>5</v>
      </c>
      <c r="ED937" s="4"/>
      <c r="EE937" s="4" t="s">
        <v>2425</v>
      </c>
      <c r="EF937" s="4">
        <v>6</v>
      </c>
      <c r="EG937" s="4"/>
      <c r="EH937" s="4"/>
      <c r="EI937" s="4"/>
      <c r="EJ937" s="4"/>
      <c r="EK937" s="4"/>
      <c r="EL937" s="4"/>
      <c r="EM937" s="4"/>
      <c r="EN937" s="4"/>
      <c r="EO937" s="4"/>
      <c r="EP937" s="4"/>
      <c r="EQ937" s="4"/>
      <c r="ER937" s="4"/>
      <c r="ES937" s="4"/>
      <c r="ET937" s="4"/>
      <c r="EU937" s="4"/>
      <c r="EV937" s="4">
        <v>1500</v>
      </c>
      <c r="EW937" s="4">
        <v>441</v>
      </c>
      <c r="EX937" s="4">
        <v>317</v>
      </c>
      <c r="EY937" s="4">
        <v>385</v>
      </c>
      <c r="EZ937" s="4"/>
      <c r="FA937" s="4"/>
      <c r="FB937" s="4"/>
      <c r="FC937" s="4"/>
      <c r="FD937" s="4"/>
      <c r="FE937" s="4"/>
      <c r="FF937" s="4"/>
      <c r="FG937" s="4"/>
      <c r="FH937" s="4"/>
      <c r="FI937" s="4"/>
    </row>
    <row r="938" spans="1:165" s="4" customFormat="1" x14ac:dyDescent="0.35">
      <c r="A938" s="4">
        <v>2023</v>
      </c>
      <c r="B938" s="4" t="s">
        <v>293</v>
      </c>
      <c r="C938" s="4" t="s">
        <v>144</v>
      </c>
      <c r="D938" s="4" t="s">
        <v>2424</v>
      </c>
      <c r="E938" s="4" t="s">
        <v>145</v>
      </c>
      <c r="F938" s="4">
        <v>1</v>
      </c>
      <c r="G938" s="88">
        <v>2.2999999999999998</v>
      </c>
      <c r="H938" s="4">
        <v>4</v>
      </c>
      <c r="I938" s="4" t="s">
        <v>1281</v>
      </c>
      <c r="J938" s="4">
        <v>21</v>
      </c>
      <c r="K938" s="4">
        <v>28</v>
      </c>
      <c r="L938" s="4">
        <v>24</v>
      </c>
      <c r="M938" s="4">
        <v>26.7</v>
      </c>
      <c r="N938" s="4">
        <v>40.799999999999997</v>
      </c>
      <c r="O938" s="4">
        <v>31.616900000000001</v>
      </c>
      <c r="P938" s="4">
        <v>21.034700000000001</v>
      </c>
      <c r="Q938" s="4">
        <v>28</v>
      </c>
      <c r="R938" s="4">
        <v>23.8887</v>
      </c>
      <c r="T938" s="4" t="s">
        <v>796</v>
      </c>
      <c r="U938" s="4" t="s">
        <v>797</v>
      </c>
      <c r="V938" s="4" t="s">
        <v>73</v>
      </c>
      <c r="W938" s="4" t="s">
        <v>74</v>
      </c>
      <c r="Y938" s="4">
        <v>10</v>
      </c>
      <c r="Z938" s="4" t="s">
        <v>62</v>
      </c>
      <c r="AA938" s="4" t="s">
        <v>63</v>
      </c>
      <c r="AB938" s="4" t="s">
        <v>71</v>
      </c>
      <c r="AC938" s="4" t="s">
        <v>72</v>
      </c>
      <c r="AD938" s="4">
        <v>85</v>
      </c>
      <c r="AG938" s="4" t="s">
        <v>856</v>
      </c>
      <c r="AH938" s="4" t="s">
        <v>857</v>
      </c>
      <c r="AI938" s="4" t="s">
        <v>64</v>
      </c>
      <c r="AJ938" s="4" t="s">
        <v>65</v>
      </c>
      <c r="AK938" s="4" t="s">
        <v>66</v>
      </c>
      <c r="AL938" s="4" t="s">
        <v>67</v>
      </c>
      <c r="AS938" s="4">
        <v>1850</v>
      </c>
      <c r="AT938" s="4">
        <v>1850</v>
      </c>
      <c r="BN938" s="92" t="s">
        <v>1914</v>
      </c>
      <c r="BO938" s="4">
        <v>2</v>
      </c>
      <c r="BP938" s="4">
        <v>2</v>
      </c>
      <c r="BQ938" s="4">
        <v>32</v>
      </c>
      <c r="BR938" s="4" t="s">
        <v>78</v>
      </c>
      <c r="BT938" s="4" t="s">
        <v>998</v>
      </c>
      <c r="BU938" s="89">
        <v>44886</v>
      </c>
      <c r="BV938" s="4">
        <v>32510</v>
      </c>
      <c r="BW938" s="5"/>
      <c r="BX938" s="4" t="s">
        <v>63</v>
      </c>
      <c r="BY938" s="4" t="s">
        <v>63</v>
      </c>
      <c r="CB938" s="4" t="s">
        <v>63</v>
      </c>
      <c r="CC938" s="4" t="s">
        <v>63</v>
      </c>
      <c r="CE938" s="4" t="s">
        <v>63</v>
      </c>
      <c r="CG938" s="4" t="s">
        <v>62</v>
      </c>
      <c r="CH938" s="4" t="s">
        <v>1941</v>
      </c>
      <c r="CI938" s="4" t="s">
        <v>63</v>
      </c>
      <c r="DJ938" s="4" t="s">
        <v>806</v>
      </c>
      <c r="DK938" s="4" t="s">
        <v>807</v>
      </c>
      <c r="DN938" s="4" t="s">
        <v>63</v>
      </c>
      <c r="DO938" s="4" t="s">
        <v>1911</v>
      </c>
      <c r="DP938" s="4" t="s">
        <v>62</v>
      </c>
      <c r="DQ938" s="4" t="s">
        <v>77</v>
      </c>
      <c r="EA938" s="213"/>
      <c r="EB938" s="4">
        <v>5</v>
      </c>
      <c r="EC938" s="4">
        <v>5</v>
      </c>
      <c r="EE938" s="4" t="s">
        <v>2425</v>
      </c>
      <c r="EF938" s="4">
        <v>6</v>
      </c>
      <c r="EV938" s="4">
        <v>1250</v>
      </c>
      <c r="EW938" s="4">
        <v>423</v>
      </c>
      <c r="EX938" s="4">
        <v>432</v>
      </c>
      <c r="EY938" s="4">
        <v>370</v>
      </c>
    </row>
    <row r="939" spans="1:165" s="4" customFormat="1" x14ac:dyDescent="0.35">
      <c r="A939" s="4">
        <v>2023</v>
      </c>
      <c r="B939" s="4" t="s">
        <v>293</v>
      </c>
      <c r="C939" s="4" t="s">
        <v>144</v>
      </c>
      <c r="D939" s="4" t="s">
        <v>2424</v>
      </c>
      <c r="E939" s="4" t="s">
        <v>145</v>
      </c>
      <c r="F939" s="4">
        <v>2</v>
      </c>
      <c r="G939" s="88">
        <v>3</v>
      </c>
      <c r="H939" s="4">
        <v>6</v>
      </c>
      <c r="I939" s="4" t="s">
        <v>1281</v>
      </c>
      <c r="J939" s="4">
        <v>18</v>
      </c>
      <c r="K939" s="4">
        <v>26</v>
      </c>
      <c r="L939" s="4">
        <v>21</v>
      </c>
      <c r="M939" s="4">
        <v>22.4</v>
      </c>
      <c r="N939" s="4">
        <v>36.4</v>
      </c>
      <c r="O939" s="4">
        <v>27.0884</v>
      </c>
      <c r="P939" s="4">
        <v>17.895099999999999</v>
      </c>
      <c r="Q939" s="4">
        <v>25.803699999999999</v>
      </c>
      <c r="R939" s="4">
        <v>20.758099999999999</v>
      </c>
      <c r="T939" s="4" t="s">
        <v>796</v>
      </c>
      <c r="U939" s="4" t="s">
        <v>797</v>
      </c>
      <c r="V939" s="4" t="s">
        <v>73</v>
      </c>
      <c r="W939" s="4" t="s">
        <v>74</v>
      </c>
      <c r="Y939" s="4">
        <v>10</v>
      </c>
      <c r="Z939" s="4" t="s">
        <v>62</v>
      </c>
      <c r="AA939" s="4" t="s">
        <v>63</v>
      </c>
      <c r="AB939" s="4" t="s">
        <v>71</v>
      </c>
      <c r="AC939" s="4" t="s">
        <v>72</v>
      </c>
      <c r="AD939" s="4">
        <v>85</v>
      </c>
      <c r="AG939" s="4" t="s">
        <v>856</v>
      </c>
      <c r="AH939" s="4" t="s">
        <v>857</v>
      </c>
      <c r="AI939" s="4" t="s">
        <v>64</v>
      </c>
      <c r="AJ939" s="4" t="s">
        <v>65</v>
      </c>
      <c r="AK939" s="4" t="s">
        <v>66</v>
      </c>
      <c r="AL939" s="4" t="s">
        <v>67</v>
      </c>
      <c r="AS939" s="4">
        <v>2100</v>
      </c>
      <c r="AT939" s="4">
        <v>2100</v>
      </c>
      <c r="BN939" s="92" t="s">
        <v>1004</v>
      </c>
      <c r="BO939" s="4">
        <v>2</v>
      </c>
      <c r="BP939" s="4">
        <v>2</v>
      </c>
      <c r="BQ939" s="4">
        <v>32</v>
      </c>
      <c r="BR939" s="4" t="s">
        <v>78</v>
      </c>
      <c r="BT939" s="4" t="s">
        <v>998</v>
      </c>
      <c r="BU939" s="89">
        <v>44889</v>
      </c>
      <c r="BV939" s="4">
        <v>32530</v>
      </c>
      <c r="BW939" s="5"/>
      <c r="BX939" s="4" t="s">
        <v>63</v>
      </c>
      <c r="BY939" s="4" t="s">
        <v>63</v>
      </c>
      <c r="CB939" s="4" t="s">
        <v>63</v>
      </c>
      <c r="CC939" s="4" t="s">
        <v>63</v>
      </c>
      <c r="CE939" s="4" t="s">
        <v>63</v>
      </c>
      <c r="CG939" s="4" t="s">
        <v>62</v>
      </c>
      <c r="CH939" s="4" t="s">
        <v>913</v>
      </c>
      <c r="CI939" s="4" t="s">
        <v>63</v>
      </c>
      <c r="DJ939" s="4" t="s">
        <v>806</v>
      </c>
      <c r="DK939" s="4" t="s">
        <v>807</v>
      </c>
      <c r="DN939" s="4" t="s">
        <v>63</v>
      </c>
      <c r="DO939" s="4" t="s">
        <v>2426</v>
      </c>
      <c r="DP939" s="4" t="s">
        <v>62</v>
      </c>
      <c r="DQ939" s="4" t="s">
        <v>77</v>
      </c>
      <c r="EA939" s="213"/>
      <c r="EB939" s="4">
        <v>4</v>
      </c>
      <c r="EC939" s="4">
        <v>4</v>
      </c>
      <c r="EE939" s="4" t="s">
        <v>2427</v>
      </c>
      <c r="EF939" s="4">
        <v>5</v>
      </c>
      <c r="EV939" s="4">
        <v>2500</v>
      </c>
      <c r="EW939" s="4">
        <v>497</v>
      </c>
      <c r="EX939" s="4">
        <v>344</v>
      </c>
      <c r="EY939" s="4">
        <v>428</v>
      </c>
    </row>
    <row r="940" spans="1:165" s="4" customFormat="1" x14ac:dyDescent="0.35">
      <c r="A940" s="4">
        <v>2023</v>
      </c>
      <c r="B940" s="4" t="s">
        <v>293</v>
      </c>
      <c r="C940" s="4" t="s">
        <v>144</v>
      </c>
      <c r="D940" s="4" t="s">
        <v>2424</v>
      </c>
      <c r="E940" s="4" t="s">
        <v>145</v>
      </c>
      <c r="F940" s="4">
        <v>3</v>
      </c>
      <c r="G940" s="88">
        <v>3</v>
      </c>
      <c r="H940" s="4">
        <v>6</v>
      </c>
      <c r="I940" s="4" t="s">
        <v>911</v>
      </c>
      <c r="J940" s="4">
        <v>18</v>
      </c>
      <c r="K940" s="4">
        <v>25</v>
      </c>
      <c r="L940" s="4">
        <v>20</v>
      </c>
      <c r="M940" s="4">
        <v>22.1</v>
      </c>
      <c r="N940" s="4">
        <v>34.9129</v>
      </c>
      <c r="O940" s="4">
        <v>26.471800000000002</v>
      </c>
      <c r="P940" s="4">
        <v>17.672799999999999</v>
      </c>
      <c r="Q940" s="4">
        <v>24.832999999999998</v>
      </c>
      <c r="R940" s="4">
        <v>20.307700000000001</v>
      </c>
      <c r="T940" s="4" t="s">
        <v>796</v>
      </c>
      <c r="U940" s="4" t="s">
        <v>797</v>
      </c>
      <c r="V940" s="4" t="s">
        <v>819</v>
      </c>
      <c r="W940" s="4" t="s">
        <v>820</v>
      </c>
      <c r="Y940" s="4">
        <v>10</v>
      </c>
      <c r="Z940" s="4" t="s">
        <v>62</v>
      </c>
      <c r="AA940" s="4" t="s">
        <v>63</v>
      </c>
      <c r="AB940" s="4" t="s">
        <v>71</v>
      </c>
      <c r="AC940" s="4" t="s">
        <v>72</v>
      </c>
      <c r="AD940" s="4">
        <v>85</v>
      </c>
      <c r="AG940" s="4" t="s">
        <v>856</v>
      </c>
      <c r="AH940" s="4" t="s">
        <v>857</v>
      </c>
      <c r="AI940" s="4" t="s">
        <v>64</v>
      </c>
      <c r="AJ940" s="4" t="s">
        <v>65</v>
      </c>
      <c r="AK940" s="4" t="s">
        <v>66</v>
      </c>
      <c r="AL940" s="4" t="s">
        <v>67</v>
      </c>
      <c r="AS940" s="4">
        <v>2200</v>
      </c>
      <c r="AT940" s="4">
        <v>2200</v>
      </c>
      <c r="BN940" s="92" t="s">
        <v>1004</v>
      </c>
      <c r="BO940" s="4">
        <v>2</v>
      </c>
      <c r="BP940" s="4">
        <v>2</v>
      </c>
      <c r="BQ940" s="4">
        <v>32</v>
      </c>
      <c r="BR940" s="4" t="s">
        <v>78</v>
      </c>
      <c r="BT940" s="4" t="s">
        <v>998</v>
      </c>
      <c r="BU940" s="89">
        <v>44889</v>
      </c>
      <c r="BV940" s="4">
        <v>32527</v>
      </c>
      <c r="BW940" s="5"/>
      <c r="BX940" s="4" t="s">
        <v>62</v>
      </c>
      <c r="BY940" s="4" t="s">
        <v>63</v>
      </c>
      <c r="CB940" s="4" t="s">
        <v>63</v>
      </c>
      <c r="CC940" s="4" t="s">
        <v>63</v>
      </c>
      <c r="CE940" s="4" t="s">
        <v>63</v>
      </c>
      <c r="CG940" s="4" t="s">
        <v>62</v>
      </c>
      <c r="CH940" s="4" t="s">
        <v>913</v>
      </c>
      <c r="CI940" s="4" t="s">
        <v>63</v>
      </c>
      <c r="DJ940" s="4" t="s">
        <v>806</v>
      </c>
      <c r="DK940" s="4" t="s">
        <v>807</v>
      </c>
      <c r="DN940" s="4" t="s">
        <v>63</v>
      </c>
      <c r="DO940" s="4" t="s">
        <v>2426</v>
      </c>
      <c r="DP940" s="4" t="s">
        <v>62</v>
      </c>
      <c r="DQ940" s="4" t="s">
        <v>77</v>
      </c>
      <c r="EA940" s="213"/>
      <c r="EB940" s="4">
        <v>4</v>
      </c>
      <c r="EC940" s="4">
        <v>4</v>
      </c>
      <c r="EE940" s="4" t="s">
        <v>2427</v>
      </c>
      <c r="EF940" s="4">
        <v>5</v>
      </c>
      <c r="EV940" s="4">
        <v>3000</v>
      </c>
      <c r="EW940" s="4">
        <v>503</v>
      </c>
      <c r="EX940" s="4">
        <v>358</v>
      </c>
      <c r="EY940" s="4">
        <v>438</v>
      </c>
    </row>
    <row r="941" spans="1:165" x14ac:dyDescent="0.35">
      <c r="A941">
        <v>2023</v>
      </c>
      <c r="B941" t="s">
        <v>296</v>
      </c>
      <c r="C941" t="s">
        <v>1945</v>
      </c>
      <c r="D941" t="s">
        <v>2428</v>
      </c>
      <c r="E941" t="s">
        <v>113</v>
      </c>
      <c r="F941">
        <v>604</v>
      </c>
      <c r="G941" s="209">
        <v>2</v>
      </c>
      <c r="H941">
        <v>4</v>
      </c>
      <c r="I941" t="s">
        <v>1165</v>
      </c>
      <c r="J941">
        <v>22</v>
      </c>
      <c r="K941">
        <v>29</v>
      </c>
      <c r="L941">
        <v>25</v>
      </c>
      <c r="M941">
        <v>29.177199999999999</v>
      </c>
      <c r="N941">
        <v>41.874499999999998</v>
      </c>
      <c r="O941">
        <v>33.787500000000001</v>
      </c>
      <c r="P941">
        <v>22</v>
      </c>
      <c r="Q941">
        <v>29.321400000000001</v>
      </c>
      <c r="R941">
        <v>25.3386</v>
      </c>
      <c r="T941" t="s">
        <v>796</v>
      </c>
      <c r="U941" t="s">
        <v>797</v>
      </c>
      <c r="V941" t="s">
        <v>73</v>
      </c>
      <c r="W941" t="s">
        <v>74</v>
      </c>
      <c r="Y941">
        <v>9</v>
      </c>
      <c r="Z941" t="s">
        <v>62</v>
      </c>
      <c r="AA941" t="s">
        <v>63</v>
      </c>
      <c r="AB941" t="s">
        <v>93</v>
      </c>
      <c r="AC941" t="s">
        <v>94</v>
      </c>
      <c r="AD941">
        <v>10</v>
      </c>
      <c r="AG941" t="s">
        <v>856</v>
      </c>
      <c r="AH941" t="s">
        <v>857</v>
      </c>
      <c r="AI941" t="s">
        <v>64</v>
      </c>
      <c r="AJ941" t="s">
        <v>65</v>
      </c>
      <c r="AK941" t="s">
        <v>66</v>
      </c>
      <c r="AL941" t="s">
        <v>67</v>
      </c>
      <c r="AS941">
        <v>1750</v>
      </c>
      <c r="AT941">
        <v>1750</v>
      </c>
      <c r="BN941" s="192" t="s">
        <v>1004</v>
      </c>
      <c r="BO941">
        <v>2</v>
      </c>
      <c r="BP941">
        <v>2</v>
      </c>
      <c r="BQ941">
        <v>32</v>
      </c>
      <c r="BR941" t="s">
        <v>78</v>
      </c>
      <c r="BT941" t="s">
        <v>998</v>
      </c>
      <c r="BU941" s="210">
        <v>44713</v>
      </c>
      <c r="BV941">
        <v>31453</v>
      </c>
      <c r="BX941" t="s">
        <v>63</v>
      </c>
      <c r="BY941" t="s">
        <v>63</v>
      </c>
      <c r="CB941" t="s">
        <v>63</v>
      </c>
      <c r="CC941" t="s">
        <v>63</v>
      </c>
      <c r="CE941" t="s">
        <v>62</v>
      </c>
      <c r="CF941" t="s">
        <v>1046</v>
      </c>
      <c r="CG941" t="s">
        <v>62</v>
      </c>
      <c r="CH941" t="s">
        <v>859</v>
      </c>
      <c r="CI941" t="s">
        <v>62</v>
      </c>
      <c r="CJ941" t="s">
        <v>1392</v>
      </c>
      <c r="DJ941" t="s">
        <v>806</v>
      </c>
      <c r="DK941" t="s">
        <v>807</v>
      </c>
      <c r="DN941" t="s">
        <v>63</v>
      </c>
      <c r="DO941" t="s">
        <v>825</v>
      </c>
      <c r="DP941" t="s">
        <v>62</v>
      </c>
      <c r="DQ941" t="s">
        <v>77</v>
      </c>
      <c r="EB941">
        <v>5</v>
      </c>
      <c r="EC941">
        <v>5</v>
      </c>
      <c r="EE941" t="s">
        <v>2081</v>
      </c>
      <c r="EF941">
        <v>7</v>
      </c>
      <c r="EV941">
        <v>750</v>
      </c>
      <c r="EW941">
        <v>410</v>
      </c>
      <c r="EX941">
        <v>310</v>
      </c>
      <c r="EY941">
        <v>365</v>
      </c>
    </row>
    <row r="942" spans="1:165" x14ac:dyDescent="0.35">
      <c r="A942">
        <v>2023</v>
      </c>
      <c r="B942" t="s">
        <v>296</v>
      </c>
      <c r="C942" t="s">
        <v>1945</v>
      </c>
      <c r="D942" t="s">
        <v>2428</v>
      </c>
      <c r="E942" t="s">
        <v>113</v>
      </c>
      <c r="F942">
        <v>581</v>
      </c>
      <c r="G942" s="209">
        <v>3.6</v>
      </c>
      <c r="H942">
        <v>6</v>
      </c>
      <c r="I942" t="s">
        <v>1165</v>
      </c>
      <c r="J942">
        <v>19</v>
      </c>
      <c r="K942">
        <v>27</v>
      </c>
      <c r="L942">
        <v>22</v>
      </c>
      <c r="M942">
        <v>24.0915</v>
      </c>
      <c r="N942">
        <v>38</v>
      </c>
      <c r="O942">
        <v>28.841899999999999</v>
      </c>
      <c r="P942">
        <v>19.140599999999999</v>
      </c>
      <c r="Q942">
        <v>26.840699999999998</v>
      </c>
      <c r="R942">
        <v>21.977900000000002</v>
      </c>
      <c r="T942" t="s">
        <v>852</v>
      </c>
      <c r="U942" t="s">
        <v>853</v>
      </c>
      <c r="V942" t="s">
        <v>73</v>
      </c>
      <c r="W942" t="s">
        <v>74</v>
      </c>
      <c r="Y942">
        <v>9</v>
      </c>
      <c r="Z942" t="s">
        <v>62</v>
      </c>
      <c r="AA942" t="s">
        <v>63</v>
      </c>
      <c r="AB942" t="s">
        <v>93</v>
      </c>
      <c r="AC942" t="s">
        <v>94</v>
      </c>
      <c r="AD942">
        <v>10</v>
      </c>
      <c r="AG942" t="s">
        <v>856</v>
      </c>
      <c r="AH942" t="s">
        <v>857</v>
      </c>
      <c r="AI942" t="s">
        <v>64</v>
      </c>
      <c r="AJ942" t="s">
        <v>65</v>
      </c>
      <c r="AK942" t="s">
        <v>66</v>
      </c>
      <c r="AL942" t="s">
        <v>67</v>
      </c>
      <c r="AS942">
        <v>2000</v>
      </c>
      <c r="AT942">
        <v>2000</v>
      </c>
      <c r="BN942" s="192" t="s">
        <v>1004</v>
      </c>
      <c r="BO942">
        <v>2</v>
      </c>
      <c r="BP942">
        <v>2</v>
      </c>
      <c r="BQ942">
        <v>32</v>
      </c>
      <c r="BR942" t="s">
        <v>78</v>
      </c>
      <c r="BT942" t="s">
        <v>998</v>
      </c>
      <c r="BU942" s="210">
        <v>44708</v>
      </c>
      <c r="BV942">
        <v>31420</v>
      </c>
      <c r="BX942" t="s">
        <v>63</v>
      </c>
      <c r="BY942" t="s">
        <v>63</v>
      </c>
      <c r="CB942" t="s">
        <v>63</v>
      </c>
      <c r="CC942" t="s">
        <v>63</v>
      </c>
      <c r="CE942" t="s">
        <v>62</v>
      </c>
      <c r="CF942" t="s">
        <v>1046</v>
      </c>
      <c r="CG942" t="s">
        <v>62</v>
      </c>
      <c r="CH942" t="s">
        <v>1271</v>
      </c>
      <c r="CI942" t="s">
        <v>63</v>
      </c>
      <c r="DJ942" t="s">
        <v>806</v>
      </c>
      <c r="DK942" t="s">
        <v>807</v>
      </c>
      <c r="DN942" t="s">
        <v>63</v>
      </c>
      <c r="DO942" t="s">
        <v>1272</v>
      </c>
      <c r="DP942" t="s">
        <v>62</v>
      </c>
      <c r="DQ942" t="s">
        <v>77</v>
      </c>
      <c r="EB942">
        <v>5</v>
      </c>
      <c r="EC942">
        <v>5</v>
      </c>
      <c r="EE942" t="s">
        <v>2084</v>
      </c>
      <c r="EF942">
        <v>6</v>
      </c>
      <c r="EV942">
        <v>2000</v>
      </c>
      <c r="EW942">
        <v>464</v>
      </c>
      <c r="EX942">
        <v>331</v>
      </c>
      <c r="EY942">
        <v>404</v>
      </c>
    </row>
    <row r="943" spans="1:165" x14ac:dyDescent="0.35">
      <c r="A943">
        <v>2023</v>
      </c>
      <c r="B943" t="s">
        <v>296</v>
      </c>
      <c r="C943" t="s">
        <v>1945</v>
      </c>
      <c r="D943" t="s">
        <v>2429</v>
      </c>
      <c r="E943" t="s">
        <v>113</v>
      </c>
      <c r="F943">
        <v>591</v>
      </c>
      <c r="G943" s="209">
        <v>3</v>
      </c>
      <c r="H943">
        <v>6</v>
      </c>
      <c r="I943" t="s">
        <v>1281</v>
      </c>
      <c r="J943">
        <v>21</v>
      </c>
      <c r="K943">
        <v>27</v>
      </c>
      <c r="L943">
        <v>23</v>
      </c>
      <c r="M943">
        <v>27.2</v>
      </c>
      <c r="N943">
        <v>38.1</v>
      </c>
      <c r="O943">
        <v>31.219200000000001</v>
      </c>
      <c r="P943">
        <v>21.394200000000001</v>
      </c>
      <c r="Q943">
        <v>26.9053</v>
      </c>
      <c r="R943">
        <v>23</v>
      </c>
      <c r="T943" t="s">
        <v>796</v>
      </c>
      <c r="U943" t="s">
        <v>797</v>
      </c>
      <c r="V943" t="s">
        <v>73</v>
      </c>
      <c r="W943" t="s">
        <v>74</v>
      </c>
      <c r="Y943">
        <v>10</v>
      </c>
      <c r="Z943" t="s">
        <v>62</v>
      </c>
      <c r="AA943" t="s">
        <v>63</v>
      </c>
      <c r="AB943" t="s">
        <v>71</v>
      </c>
      <c r="AC943" t="s">
        <v>72</v>
      </c>
      <c r="AE943">
        <v>20</v>
      </c>
      <c r="AG943" t="s">
        <v>1891</v>
      </c>
      <c r="AH943" t="s">
        <v>1892</v>
      </c>
      <c r="AI943" t="s">
        <v>64</v>
      </c>
      <c r="AJ943" t="s">
        <v>65</v>
      </c>
      <c r="AK943" t="s">
        <v>66</v>
      </c>
      <c r="AL943" t="s">
        <v>67</v>
      </c>
      <c r="AS943">
        <v>2100</v>
      </c>
      <c r="AT943">
        <v>2100</v>
      </c>
      <c r="BO943">
        <v>2</v>
      </c>
      <c r="BP943">
        <v>2</v>
      </c>
      <c r="BQ943">
        <v>32</v>
      </c>
      <c r="BR943" t="s">
        <v>78</v>
      </c>
      <c r="BT943" t="s">
        <v>998</v>
      </c>
      <c r="BU943" s="210">
        <v>44753</v>
      </c>
      <c r="BV943">
        <v>31686</v>
      </c>
      <c r="BX943" t="s">
        <v>63</v>
      </c>
      <c r="BY943" t="s">
        <v>63</v>
      </c>
      <c r="CB943" t="s">
        <v>63</v>
      </c>
      <c r="CC943" t="s">
        <v>63</v>
      </c>
      <c r="CE943" t="s">
        <v>63</v>
      </c>
      <c r="CG943" t="s">
        <v>63</v>
      </c>
      <c r="CI943" t="s">
        <v>63</v>
      </c>
      <c r="DJ943" t="s">
        <v>1893</v>
      </c>
      <c r="DK943" t="s">
        <v>1894</v>
      </c>
      <c r="DN943" t="s">
        <v>63</v>
      </c>
      <c r="DO943" t="s">
        <v>825</v>
      </c>
      <c r="DP943" t="s">
        <v>62</v>
      </c>
      <c r="DQ943" t="s">
        <v>77</v>
      </c>
      <c r="EB943">
        <v>5</v>
      </c>
      <c r="EC943">
        <v>4</v>
      </c>
      <c r="EE943" t="s">
        <v>2408</v>
      </c>
      <c r="EF943">
        <v>3</v>
      </c>
      <c r="EV943">
        <v>2500</v>
      </c>
      <c r="EW943">
        <v>476</v>
      </c>
      <c r="EX943">
        <v>378</v>
      </c>
      <c r="EY943">
        <v>442</v>
      </c>
    </row>
    <row r="944" spans="1:165" x14ac:dyDescent="0.35">
      <c r="A944">
        <v>2023</v>
      </c>
      <c r="B944" t="s">
        <v>296</v>
      </c>
      <c r="C944" t="s">
        <v>1945</v>
      </c>
      <c r="D944" t="s">
        <v>2429</v>
      </c>
      <c r="E944" t="s">
        <v>113</v>
      </c>
      <c r="F944">
        <v>566</v>
      </c>
      <c r="G944" s="209">
        <v>5.3</v>
      </c>
      <c r="H944">
        <v>8</v>
      </c>
      <c r="I944" t="s">
        <v>1281</v>
      </c>
      <c r="J944">
        <v>15</v>
      </c>
      <c r="K944">
        <v>20</v>
      </c>
      <c r="L944">
        <v>17</v>
      </c>
      <c r="M944">
        <v>19.399999999999999</v>
      </c>
      <c r="N944">
        <v>29.6</v>
      </c>
      <c r="O944">
        <v>22.9604</v>
      </c>
      <c r="P944">
        <v>14.9069</v>
      </c>
      <c r="Q944">
        <v>20.003299999999999</v>
      </c>
      <c r="R944">
        <v>16.837299999999999</v>
      </c>
      <c r="T944" t="s">
        <v>852</v>
      </c>
      <c r="U944" t="s">
        <v>853</v>
      </c>
      <c r="V944" t="s">
        <v>73</v>
      </c>
      <c r="W944" t="s">
        <v>74</v>
      </c>
      <c r="Y944">
        <v>10</v>
      </c>
      <c r="Z944" t="s">
        <v>62</v>
      </c>
      <c r="AA944" t="s">
        <v>63</v>
      </c>
      <c r="AB944" t="s">
        <v>71</v>
      </c>
      <c r="AC944" t="s">
        <v>72</v>
      </c>
      <c r="AD944">
        <v>10</v>
      </c>
      <c r="AG944" t="s">
        <v>856</v>
      </c>
      <c r="AH944" t="s">
        <v>857</v>
      </c>
      <c r="AI944" t="s">
        <v>64</v>
      </c>
      <c r="AJ944" t="s">
        <v>65</v>
      </c>
      <c r="AK944" t="s">
        <v>66</v>
      </c>
      <c r="AL944" t="s">
        <v>67</v>
      </c>
      <c r="AS944">
        <v>2600</v>
      </c>
      <c r="AT944">
        <v>2600</v>
      </c>
      <c r="BN944" s="192" t="s">
        <v>1004</v>
      </c>
      <c r="BO944">
        <v>1</v>
      </c>
      <c r="BP944">
        <v>1</v>
      </c>
      <c r="BQ944">
        <v>32</v>
      </c>
      <c r="BR944" t="s">
        <v>78</v>
      </c>
      <c r="BT944" t="s">
        <v>1011</v>
      </c>
      <c r="BU944" s="210">
        <v>44760</v>
      </c>
      <c r="BV944">
        <v>31604</v>
      </c>
      <c r="BX944" t="s">
        <v>63</v>
      </c>
      <c r="BY944" t="s">
        <v>63</v>
      </c>
      <c r="CB944" t="s">
        <v>63</v>
      </c>
      <c r="CC944" t="s">
        <v>63</v>
      </c>
      <c r="CE944" t="s">
        <v>62</v>
      </c>
      <c r="CF944" t="s">
        <v>1896</v>
      </c>
      <c r="CG944" t="s">
        <v>62</v>
      </c>
      <c r="CH944" t="s">
        <v>1897</v>
      </c>
      <c r="CI944" t="s">
        <v>63</v>
      </c>
      <c r="DJ944" t="s">
        <v>806</v>
      </c>
      <c r="DK944" t="s">
        <v>807</v>
      </c>
      <c r="DN944" t="s">
        <v>63</v>
      </c>
      <c r="DO944" t="s">
        <v>825</v>
      </c>
      <c r="DP944" t="s">
        <v>62</v>
      </c>
      <c r="DQ944" t="s">
        <v>77</v>
      </c>
      <c r="EB944">
        <v>3</v>
      </c>
      <c r="EC944">
        <v>3</v>
      </c>
      <c r="EE944" t="s">
        <v>1899</v>
      </c>
      <c r="EF944">
        <v>6</v>
      </c>
      <c r="EV944">
        <v>5000</v>
      </c>
      <c r="EW944">
        <v>593</v>
      </c>
      <c r="EX944">
        <v>446</v>
      </c>
      <c r="EY944">
        <v>527</v>
      </c>
    </row>
    <row r="945" spans="1:165" x14ac:dyDescent="0.35">
      <c r="A945">
        <v>2023</v>
      </c>
      <c r="B945" t="s">
        <v>296</v>
      </c>
      <c r="C945" t="s">
        <v>1945</v>
      </c>
      <c r="D945" t="s">
        <v>2429</v>
      </c>
      <c r="E945" t="s">
        <v>113</v>
      </c>
      <c r="F945">
        <v>531</v>
      </c>
      <c r="G945" s="209">
        <v>6.2</v>
      </c>
      <c r="H945">
        <v>8</v>
      </c>
      <c r="I945" t="s">
        <v>1281</v>
      </c>
      <c r="J945">
        <v>14</v>
      </c>
      <c r="K945">
        <v>20</v>
      </c>
      <c r="L945">
        <v>16</v>
      </c>
      <c r="M945">
        <v>19</v>
      </c>
      <c r="N945">
        <v>29.5</v>
      </c>
      <c r="O945">
        <v>22.6236</v>
      </c>
      <c r="P945">
        <v>14</v>
      </c>
      <c r="Q945">
        <v>19.714200000000002</v>
      </c>
      <c r="R945">
        <v>16</v>
      </c>
      <c r="T945" t="s">
        <v>852</v>
      </c>
      <c r="U945" t="s">
        <v>853</v>
      </c>
      <c r="V945" t="s">
        <v>73</v>
      </c>
      <c r="W945" t="s">
        <v>74</v>
      </c>
      <c r="Y945">
        <v>10</v>
      </c>
      <c r="Z945" t="s">
        <v>62</v>
      </c>
      <c r="AA945" t="s">
        <v>63</v>
      </c>
      <c r="AB945" t="s">
        <v>71</v>
      </c>
      <c r="AC945" t="s">
        <v>72</v>
      </c>
      <c r="AD945">
        <v>10</v>
      </c>
      <c r="AG945" t="s">
        <v>841</v>
      </c>
      <c r="AH945" t="s">
        <v>842</v>
      </c>
      <c r="AI945" t="s">
        <v>64</v>
      </c>
      <c r="AJ945" t="s">
        <v>65</v>
      </c>
      <c r="AK945" t="s">
        <v>66</v>
      </c>
      <c r="AL945" t="s">
        <v>67</v>
      </c>
      <c r="AS945">
        <v>3400</v>
      </c>
      <c r="AT945">
        <v>3400</v>
      </c>
      <c r="BN945" s="192" t="s">
        <v>1004</v>
      </c>
      <c r="BO945">
        <v>1</v>
      </c>
      <c r="BP945">
        <v>1</v>
      </c>
      <c r="BQ945">
        <v>32</v>
      </c>
      <c r="BR945" t="s">
        <v>78</v>
      </c>
      <c r="BT945" t="s">
        <v>1289</v>
      </c>
      <c r="BU945" s="210">
        <v>44760</v>
      </c>
      <c r="BV945">
        <v>31596</v>
      </c>
      <c r="BX945" t="s">
        <v>63</v>
      </c>
      <c r="BY945" t="s">
        <v>63</v>
      </c>
      <c r="CB945" t="s">
        <v>63</v>
      </c>
      <c r="CC945" t="s">
        <v>63</v>
      </c>
      <c r="CE945" t="s">
        <v>62</v>
      </c>
      <c r="CF945" t="s">
        <v>1896</v>
      </c>
      <c r="CG945" t="s">
        <v>62</v>
      </c>
      <c r="CH945" t="s">
        <v>1897</v>
      </c>
      <c r="CI945" t="s">
        <v>63</v>
      </c>
      <c r="DJ945" t="s">
        <v>806</v>
      </c>
      <c r="DK945" t="s">
        <v>807</v>
      </c>
      <c r="DN945" t="s">
        <v>63</v>
      </c>
      <c r="DO945" t="s">
        <v>825</v>
      </c>
      <c r="DP945" t="s">
        <v>62</v>
      </c>
      <c r="DQ945" t="s">
        <v>77</v>
      </c>
      <c r="EB945">
        <v>3</v>
      </c>
      <c r="EC945">
        <v>3</v>
      </c>
      <c r="EE945" t="s">
        <v>1977</v>
      </c>
      <c r="EF945">
        <v>6</v>
      </c>
      <c r="EV945">
        <v>9000</v>
      </c>
      <c r="EW945">
        <v>635</v>
      </c>
      <c r="EX945">
        <v>451</v>
      </c>
      <c r="EY945">
        <v>555</v>
      </c>
    </row>
    <row r="946" spans="1:165" x14ac:dyDescent="0.35">
      <c r="A946">
        <v>2023</v>
      </c>
      <c r="B946" t="s">
        <v>296</v>
      </c>
      <c r="C946" t="s">
        <v>1945</v>
      </c>
      <c r="D946" t="s">
        <v>2430</v>
      </c>
      <c r="E946" t="s">
        <v>113</v>
      </c>
      <c r="F946">
        <v>592</v>
      </c>
      <c r="G946" s="209">
        <v>3</v>
      </c>
      <c r="H946">
        <v>6</v>
      </c>
      <c r="I946" t="s">
        <v>1281</v>
      </c>
      <c r="J946">
        <v>21</v>
      </c>
      <c r="K946">
        <v>27</v>
      </c>
      <c r="L946">
        <v>23</v>
      </c>
      <c r="M946">
        <v>27.2</v>
      </c>
      <c r="N946">
        <v>38.1</v>
      </c>
      <c r="O946">
        <v>31.219200000000001</v>
      </c>
      <c r="P946">
        <v>21.394200000000001</v>
      </c>
      <c r="Q946">
        <v>26.9053</v>
      </c>
      <c r="R946">
        <v>23</v>
      </c>
      <c r="T946" t="s">
        <v>796</v>
      </c>
      <c r="U946" t="s">
        <v>797</v>
      </c>
      <c r="V946" t="s">
        <v>73</v>
      </c>
      <c r="W946" t="s">
        <v>74</v>
      </c>
      <c r="Y946">
        <v>10</v>
      </c>
      <c r="Z946" t="s">
        <v>62</v>
      </c>
      <c r="AA946" t="s">
        <v>63</v>
      </c>
      <c r="AB946" t="s">
        <v>71</v>
      </c>
      <c r="AC946" t="s">
        <v>72</v>
      </c>
      <c r="AE946">
        <v>20</v>
      </c>
      <c r="AG946" t="s">
        <v>1891</v>
      </c>
      <c r="AH946" t="s">
        <v>1892</v>
      </c>
      <c r="AI946" t="s">
        <v>64</v>
      </c>
      <c r="AJ946" t="s">
        <v>65</v>
      </c>
      <c r="AK946" t="s">
        <v>66</v>
      </c>
      <c r="AL946" t="s">
        <v>67</v>
      </c>
      <c r="AS946">
        <v>2100</v>
      </c>
      <c r="AT946">
        <v>2100</v>
      </c>
      <c r="BO946">
        <v>2</v>
      </c>
      <c r="BP946">
        <v>2</v>
      </c>
      <c r="BQ946">
        <v>32</v>
      </c>
      <c r="BR946" t="s">
        <v>78</v>
      </c>
      <c r="BT946" t="s">
        <v>998</v>
      </c>
      <c r="BU946" s="210">
        <v>44753</v>
      </c>
      <c r="BV946">
        <v>31687</v>
      </c>
      <c r="BX946" t="s">
        <v>63</v>
      </c>
      <c r="BY946" t="s">
        <v>63</v>
      </c>
      <c r="CB946" t="s">
        <v>63</v>
      </c>
      <c r="CC946" t="s">
        <v>63</v>
      </c>
      <c r="CE946" t="s">
        <v>63</v>
      </c>
      <c r="CG946" t="s">
        <v>63</v>
      </c>
      <c r="CI946" t="s">
        <v>63</v>
      </c>
      <c r="DJ946" t="s">
        <v>1893</v>
      </c>
      <c r="DK946" t="s">
        <v>1894</v>
      </c>
      <c r="DN946" t="s">
        <v>63</v>
      </c>
      <c r="DO946" t="s">
        <v>825</v>
      </c>
      <c r="DP946" t="s">
        <v>62</v>
      </c>
      <c r="DQ946" t="s">
        <v>77</v>
      </c>
      <c r="EB946">
        <v>5</v>
      </c>
      <c r="EC946">
        <v>4</v>
      </c>
      <c r="EE946" t="s">
        <v>2408</v>
      </c>
      <c r="EF946">
        <v>3</v>
      </c>
      <c r="EV946">
        <v>2500</v>
      </c>
      <c r="EW946">
        <v>476</v>
      </c>
      <c r="EX946">
        <v>378</v>
      </c>
      <c r="EY946">
        <v>442</v>
      </c>
    </row>
    <row r="947" spans="1:165" x14ac:dyDescent="0.35">
      <c r="A947">
        <v>2023</v>
      </c>
      <c r="B947" t="s">
        <v>296</v>
      </c>
      <c r="C947" t="s">
        <v>1945</v>
      </c>
      <c r="D947" t="s">
        <v>2430</v>
      </c>
      <c r="E947" t="s">
        <v>113</v>
      </c>
      <c r="F947">
        <v>567</v>
      </c>
      <c r="G947" s="209">
        <v>5.3</v>
      </c>
      <c r="H947">
        <v>8</v>
      </c>
      <c r="I947" t="s">
        <v>1281</v>
      </c>
      <c r="J947">
        <v>15</v>
      </c>
      <c r="K947">
        <v>20</v>
      </c>
      <c r="L947">
        <v>17</v>
      </c>
      <c r="M947">
        <v>19.399999999999999</v>
      </c>
      <c r="N947">
        <v>29.6</v>
      </c>
      <c r="O947">
        <v>22.9604</v>
      </c>
      <c r="P947">
        <v>14.9069</v>
      </c>
      <c r="Q947">
        <v>20.003299999999999</v>
      </c>
      <c r="R947">
        <v>16.837299999999999</v>
      </c>
      <c r="T947" t="s">
        <v>852</v>
      </c>
      <c r="U947" t="s">
        <v>853</v>
      </c>
      <c r="V947" t="s">
        <v>73</v>
      </c>
      <c r="W947" t="s">
        <v>74</v>
      </c>
      <c r="Y947">
        <v>10</v>
      </c>
      <c r="Z947" t="s">
        <v>62</v>
      </c>
      <c r="AA947" t="s">
        <v>63</v>
      </c>
      <c r="AB947" t="s">
        <v>71</v>
      </c>
      <c r="AC947" t="s">
        <v>72</v>
      </c>
      <c r="AD947">
        <v>10</v>
      </c>
      <c r="AG947" t="s">
        <v>856</v>
      </c>
      <c r="AH947" t="s">
        <v>857</v>
      </c>
      <c r="AI947" t="s">
        <v>64</v>
      </c>
      <c r="AJ947" t="s">
        <v>65</v>
      </c>
      <c r="AK947" t="s">
        <v>66</v>
      </c>
      <c r="AL947" t="s">
        <v>67</v>
      </c>
      <c r="AS947">
        <v>2600</v>
      </c>
      <c r="AT947">
        <v>2600</v>
      </c>
      <c r="BN947" s="192" t="s">
        <v>1004</v>
      </c>
      <c r="BO947">
        <v>1</v>
      </c>
      <c r="BP947">
        <v>1</v>
      </c>
      <c r="BQ947">
        <v>32</v>
      </c>
      <c r="BR947" t="s">
        <v>78</v>
      </c>
      <c r="BT947" t="s">
        <v>1011</v>
      </c>
      <c r="BU947" s="210">
        <v>44760</v>
      </c>
      <c r="BV947">
        <v>31606</v>
      </c>
      <c r="BX947" t="s">
        <v>63</v>
      </c>
      <c r="BY947" t="s">
        <v>63</v>
      </c>
      <c r="CB947" t="s">
        <v>63</v>
      </c>
      <c r="CC947" t="s">
        <v>63</v>
      </c>
      <c r="CE947" t="s">
        <v>62</v>
      </c>
      <c r="CF947" t="s">
        <v>1896</v>
      </c>
      <c r="CG947" t="s">
        <v>62</v>
      </c>
      <c r="CH947" t="s">
        <v>1897</v>
      </c>
      <c r="CI947" t="s">
        <v>63</v>
      </c>
      <c r="DJ947" t="s">
        <v>806</v>
      </c>
      <c r="DK947" t="s">
        <v>807</v>
      </c>
      <c r="DN947" t="s">
        <v>63</v>
      </c>
      <c r="DO947" t="s">
        <v>825</v>
      </c>
      <c r="DP947" t="s">
        <v>62</v>
      </c>
      <c r="DQ947" t="s">
        <v>77</v>
      </c>
      <c r="EB947">
        <v>3</v>
      </c>
      <c r="EC947">
        <v>3</v>
      </c>
      <c r="EE947" t="s">
        <v>1899</v>
      </c>
      <c r="EF947">
        <v>6</v>
      </c>
      <c r="EV947">
        <v>5000</v>
      </c>
      <c r="EW947">
        <v>593</v>
      </c>
      <c r="EX947">
        <v>446</v>
      </c>
      <c r="EY947">
        <v>527</v>
      </c>
    </row>
    <row r="948" spans="1:165" x14ac:dyDescent="0.35">
      <c r="A948">
        <v>2023</v>
      </c>
      <c r="B948" t="s">
        <v>296</v>
      </c>
      <c r="C948" t="s">
        <v>1945</v>
      </c>
      <c r="D948" t="s">
        <v>2430</v>
      </c>
      <c r="E948" t="s">
        <v>113</v>
      </c>
      <c r="F948">
        <v>532</v>
      </c>
      <c r="G948" s="209">
        <v>6.2</v>
      </c>
      <c r="H948">
        <v>8</v>
      </c>
      <c r="I948" t="s">
        <v>1281</v>
      </c>
      <c r="J948">
        <v>14</v>
      </c>
      <c r="K948">
        <v>19</v>
      </c>
      <c r="L948">
        <v>16</v>
      </c>
      <c r="M948">
        <v>17.8</v>
      </c>
      <c r="N948">
        <v>27.687000000000001</v>
      </c>
      <c r="O948">
        <v>21.207999999999998</v>
      </c>
      <c r="P948">
        <v>14.4373</v>
      </c>
      <c r="Q948">
        <v>18.5075</v>
      </c>
      <c r="R948">
        <v>16.023</v>
      </c>
      <c r="T948" t="s">
        <v>852</v>
      </c>
      <c r="U948" t="s">
        <v>853</v>
      </c>
      <c r="V948" t="s">
        <v>73</v>
      </c>
      <c r="W948" t="s">
        <v>74</v>
      </c>
      <c r="Y948">
        <v>10</v>
      </c>
      <c r="Z948" t="s">
        <v>62</v>
      </c>
      <c r="AA948" t="s">
        <v>63</v>
      </c>
      <c r="AB948" t="s">
        <v>71</v>
      </c>
      <c r="AC948" t="s">
        <v>72</v>
      </c>
      <c r="AD948">
        <v>10</v>
      </c>
      <c r="AG948" t="s">
        <v>841</v>
      </c>
      <c r="AH948" t="s">
        <v>842</v>
      </c>
      <c r="AI948" t="s">
        <v>64</v>
      </c>
      <c r="AJ948" t="s">
        <v>65</v>
      </c>
      <c r="AK948" t="s">
        <v>66</v>
      </c>
      <c r="AL948" t="s">
        <v>67</v>
      </c>
      <c r="AS948">
        <v>3400</v>
      </c>
      <c r="AT948">
        <v>3400</v>
      </c>
      <c r="BN948" s="192" t="s">
        <v>1004</v>
      </c>
      <c r="BO948">
        <v>1</v>
      </c>
      <c r="BP948">
        <v>1</v>
      </c>
      <c r="BQ948">
        <v>32</v>
      </c>
      <c r="BR948" t="s">
        <v>78</v>
      </c>
      <c r="BT948" t="s">
        <v>1289</v>
      </c>
      <c r="BU948" s="210">
        <v>44760</v>
      </c>
      <c r="BV948">
        <v>31597</v>
      </c>
      <c r="BX948" t="s">
        <v>63</v>
      </c>
      <c r="BY948" t="s">
        <v>63</v>
      </c>
      <c r="CB948" t="s">
        <v>63</v>
      </c>
      <c r="CC948" t="s">
        <v>63</v>
      </c>
      <c r="CE948" t="s">
        <v>62</v>
      </c>
      <c r="CF948" t="s">
        <v>1896</v>
      </c>
      <c r="CG948" t="s">
        <v>62</v>
      </c>
      <c r="CH948" t="s">
        <v>1897</v>
      </c>
      <c r="CI948" t="s">
        <v>63</v>
      </c>
      <c r="DJ948" t="s">
        <v>806</v>
      </c>
      <c r="DK948" t="s">
        <v>807</v>
      </c>
      <c r="DN948" t="s">
        <v>63</v>
      </c>
      <c r="DO948" t="s">
        <v>825</v>
      </c>
      <c r="DP948" t="s">
        <v>62</v>
      </c>
      <c r="DQ948" t="s">
        <v>77</v>
      </c>
      <c r="EB948">
        <v>3</v>
      </c>
      <c r="EC948">
        <v>3</v>
      </c>
      <c r="EE948" t="s">
        <v>1977</v>
      </c>
      <c r="EF948">
        <v>6</v>
      </c>
      <c r="EV948">
        <v>9000</v>
      </c>
      <c r="EW948">
        <v>615</v>
      </c>
      <c r="EX948">
        <v>481</v>
      </c>
      <c r="EY948">
        <v>555</v>
      </c>
    </row>
    <row r="949" spans="1:165" x14ac:dyDescent="0.35">
      <c r="A949">
        <v>2023</v>
      </c>
      <c r="B949" t="s">
        <v>59</v>
      </c>
      <c r="C949" t="s">
        <v>1600</v>
      </c>
      <c r="D949" t="s">
        <v>2431</v>
      </c>
      <c r="E949" t="s">
        <v>61</v>
      </c>
      <c r="F949">
        <v>93</v>
      </c>
      <c r="G949" s="209">
        <v>3.5</v>
      </c>
      <c r="H949">
        <v>6</v>
      </c>
      <c r="I949" t="s">
        <v>1114</v>
      </c>
      <c r="J949">
        <v>21</v>
      </c>
      <c r="K949">
        <v>26</v>
      </c>
      <c r="L949">
        <v>23</v>
      </c>
      <c r="M949">
        <v>26.518999999999998</v>
      </c>
      <c r="N949">
        <v>39.520000000000003</v>
      </c>
      <c r="O949">
        <v>31.126999999999999</v>
      </c>
      <c r="P949">
        <v>20.904299999999999</v>
      </c>
      <c r="Q949">
        <v>26.130199999999999</v>
      </c>
      <c r="R949">
        <v>22.971699999999998</v>
      </c>
      <c r="T949" t="s">
        <v>852</v>
      </c>
      <c r="U949" t="s">
        <v>853</v>
      </c>
      <c r="V949" t="s">
        <v>819</v>
      </c>
      <c r="W949" t="s">
        <v>820</v>
      </c>
      <c r="Y949">
        <v>9</v>
      </c>
      <c r="Z949" t="s">
        <v>62</v>
      </c>
      <c r="AA949" t="s">
        <v>63</v>
      </c>
      <c r="AB949" t="s">
        <v>93</v>
      </c>
      <c r="AC949" t="s">
        <v>94</v>
      </c>
      <c r="AD949">
        <v>15</v>
      </c>
      <c r="AG949" t="s">
        <v>800</v>
      </c>
      <c r="AH949" t="s">
        <v>801</v>
      </c>
      <c r="AI949" t="s">
        <v>64</v>
      </c>
      <c r="AJ949" t="s">
        <v>65</v>
      </c>
      <c r="AK949" t="s">
        <v>66</v>
      </c>
      <c r="AL949" t="s">
        <v>67</v>
      </c>
      <c r="AS949">
        <v>2400</v>
      </c>
      <c r="AT949">
        <v>2400</v>
      </c>
      <c r="BN949" s="192" t="s">
        <v>1004</v>
      </c>
      <c r="BO949">
        <v>2</v>
      </c>
      <c r="BP949">
        <v>2</v>
      </c>
      <c r="BQ949">
        <v>32</v>
      </c>
      <c r="BR949" t="s">
        <v>78</v>
      </c>
      <c r="BT949" t="s">
        <v>1289</v>
      </c>
      <c r="BU949" s="210">
        <v>44792</v>
      </c>
      <c r="BV949">
        <v>31804</v>
      </c>
      <c r="BX949" t="s">
        <v>63</v>
      </c>
      <c r="CB949" t="s">
        <v>63</v>
      </c>
      <c r="CC949" t="s">
        <v>63</v>
      </c>
      <c r="CE949" t="s">
        <v>63</v>
      </c>
      <c r="CG949" t="s">
        <v>62</v>
      </c>
      <c r="CH949" t="s">
        <v>1115</v>
      </c>
      <c r="CI949" t="s">
        <v>63</v>
      </c>
      <c r="DJ949" t="s">
        <v>806</v>
      </c>
      <c r="DK949" t="s">
        <v>807</v>
      </c>
      <c r="DN949" t="s">
        <v>63</v>
      </c>
      <c r="DO949" t="s">
        <v>1116</v>
      </c>
      <c r="DP949" t="s">
        <v>62</v>
      </c>
      <c r="DQ949" t="s">
        <v>77</v>
      </c>
      <c r="EB949">
        <v>5</v>
      </c>
      <c r="EC949">
        <v>5</v>
      </c>
      <c r="EE949" t="s">
        <v>2367</v>
      </c>
      <c r="EF949">
        <v>5</v>
      </c>
      <c r="EV949">
        <v>4000</v>
      </c>
      <c r="EW949">
        <v>426</v>
      </c>
      <c r="EX949">
        <v>340</v>
      </c>
      <c r="EY949">
        <v>387</v>
      </c>
    </row>
    <row r="950" spans="1:165" x14ac:dyDescent="0.35">
      <c r="A950">
        <v>2023</v>
      </c>
      <c r="B950" t="s">
        <v>59</v>
      </c>
      <c r="C950" t="s">
        <v>1600</v>
      </c>
      <c r="D950" t="s">
        <v>2432</v>
      </c>
      <c r="E950" t="s">
        <v>61</v>
      </c>
      <c r="F950">
        <v>381</v>
      </c>
      <c r="G950" s="209">
        <v>5.6</v>
      </c>
      <c r="H950">
        <v>8</v>
      </c>
      <c r="I950" t="s">
        <v>1602</v>
      </c>
      <c r="J950">
        <v>14</v>
      </c>
      <c r="K950">
        <v>20</v>
      </c>
      <c r="L950">
        <v>16</v>
      </c>
      <c r="M950">
        <v>17.2422</v>
      </c>
      <c r="N950">
        <v>27.9876</v>
      </c>
      <c r="O950">
        <v>20.843299999999999</v>
      </c>
      <c r="P950">
        <v>14.0108</v>
      </c>
      <c r="Q950">
        <v>19.760200000000001</v>
      </c>
      <c r="R950">
        <v>16.121600000000001</v>
      </c>
      <c r="T950" t="s">
        <v>852</v>
      </c>
      <c r="U950" t="s">
        <v>853</v>
      </c>
      <c r="V950" t="s">
        <v>819</v>
      </c>
      <c r="W950" t="s">
        <v>820</v>
      </c>
      <c r="Y950">
        <v>7</v>
      </c>
      <c r="Z950" t="s">
        <v>62</v>
      </c>
      <c r="AA950" t="s">
        <v>63</v>
      </c>
      <c r="AB950" t="s">
        <v>71</v>
      </c>
      <c r="AC950" t="s">
        <v>72</v>
      </c>
      <c r="AD950">
        <v>10</v>
      </c>
      <c r="AG950" t="s">
        <v>800</v>
      </c>
      <c r="AH950" t="s">
        <v>801</v>
      </c>
      <c r="AI950" t="s">
        <v>64</v>
      </c>
      <c r="AJ950" t="s">
        <v>65</v>
      </c>
      <c r="AK950" t="s">
        <v>66</v>
      </c>
      <c r="AL950" t="s">
        <v>67</v>
      </c>
      <c r="AS950">
        <v>3400</v>
      </c>
      <c r="AT950">
        <v>3400</v>
      </c>
      <c r="BN950" s="192" t="s">
        <v>1004</v>
      </c>
      <c r="BO950">
        <v>2</v>
      </c>
      <c r="BP950">
        <v>2</v>
      </c>
      <c r="BQ950">
        <v>32</v>
      </c>
      <c r="BR950" t="s">
        <v>78</v>
      </c>
      <c r="BT950" t="s">
        <v>1289</v>
      </c>
      <c r="BU950" s="210">
        <v>44834</v>
      </c>
      <c r="BV950">
        <v>31897</v>
      </c>
      <c r="BX950" t="s">
        <v>63</v>
      </c>
      <c r="CB950" t="s">
        <v>63</v>
      </c>
      <c r="CC950" t="s">
        <v>63</v>
      </c>
      <c r="CE950" t="s">
        <v>63</v>
      </c>
      <c r="CG950" t="s">
        <v>62</v>
      </c>
      <c r="CH950" t="s">
        <v>2433</v>
      </c>
      <c r="CI950" t="s">
        <v>62</v>
      </c>
      <c r="CJ950" t="s">
        <v>1954</v>
      </c>
      <c r="DJ950" t="s">
        <v>806</v>
      </c>
      <c r="DK950" t="s">
        <v>807</v>
      </c>
      <c r="DN950" t="s">
        <v>63</v>
      </c>
      <c r="DO950" t="s">
        <v>1116</v>
      </c>
      <c r="DP950" t="s">
        <v>63</v>
      </c>
      <c r="DQ950" t="s">
        <v>69</v>
      </c>
      <c r="EB950">
        <v>3</v>
      </c>
      <c r="EC950">
        <v>3</v>
      </c>
      <c r="EE950" t="s">
        <v>2434</v>
      </c>
      <c r="EF950">
        <v>3</v>
      </c>
      <c r="EV950">
        <v>9000</v>
      </c>
      <c r="EW950">
        <v>635</v>
      </c>
      <c r="EX950">
        <v>451</v>
      </c>
      <c r="EY950">
        <v>552</v>
      </c>
    </row>
    <row r="951" spans="1:165" s="4" customFormat="1" x14ac:dyDescent="0.35">
      <c r="A951">
        <v>2023</v>
      </c>
      <c r="B951" t="s">
        <v>847</v>
      </c>
      <c r="C951" t="s">
        <v>880</v>
      </c>
      <c r="D951" t="s">
        <v>2435</v>
      </c>
      <c r="E951" t="s">
        <v>850</v>
      </c>
      <c r="F951">
        <v>506</v>
      </c>
      <c r="G951" s="209">
        <v>3.6</v>
      </c>
      <c r="H951">
        <v>6</v>
      </c>
      <c r="I951" t="s">
        <v>882</v>
      </c>
      <c r="J951">
        <v>19</v>
      </c>
      <c r="K951">
        <v>26</v>
      </c>
      <c r="L951">
        <v>22</v>
      </c>
      <c r="M951">
        <v>24.3</v>
      </c>
      <c r="N951">
        <v>36.799999999999997</v>
      </c>
      <c r="O951">
        <v>28.6845</v>
      </c>
      <c r="P951">
        <v>19.293199999999999</v>
      </c>
      <c r="Q951">
        <v>26.063600000000001</v>
      </c>
      <c r="R951">
        <v>21.847000000000001</v>
      </c>
      <c r="S951"/>
      <c r="T951" t="s">
        <v>852</v>
      </c>
      <c r="U951" t="s">
        <v>853</v>
      </c>
      <c r="V951" t="s">
        <v>73</v>
      </c>
      <c r="W951" t="s">
        <v>74</v>
      </c>
      <c r="X951"/>
      <c r="Y951">
        <v>8</v>
      </c>
      <c r="Z951" t="s">
        <v>62</v>
      </c>
      <c r="AA951" t="s">
        <v>63</v>
      </c>
      <c r="AB951" t="s">
        <v>71</v>
      </c>
      <c r="AC951" t="s">
        <v>72</v>
      </c>
      <c r="AD951">
        <v>10</v>
      </c>
      <c r="AE951"/>
      <c r="AF951"/>
      <c r="AG951" t="s">
        <v>856</v>
      </c>
      <c r="AH951" t="s">
        <v>857</v>
      </c>
      <c r="AI951" t="s">
        <v>64</v>
      </c>
      <c r="AJ951" t="s">
        <v>65</v>
      </c>
      <c r="AK951" t="s">
        <v>66</v>
      </c>
      <c r="AL951" t="s">
        <v>67</v>
      </c>
      <c r="AM951"/>
      <c r="AN951"/>
      <c r="AO951"/>
      <c r="AP951"/>
      <c r="AQ951"/>
      <c r="AR951"/>
      <c r="AS951">
        <v>2000</v>
      </c>
      <c r="AT951">
        <v>2000</v>
      </c>
      <c r="AU951"/>
      <c r="AV951"/>
      <c r="AW951"/>
      <c r="AX951"/>
      <c r="AY951"/>
      <c r="AZ951"/>
      <c r="BA951"/>
      <c r="BB951"/>
      <c r="BC951"/>
      <c r="BD951"/>
      <c r="BE951"/>
      <c r="BF951"/>
      <c r="BG951"/>
      <c r="BH951"/>
      <c r="BI951"/>
      <c r="BJ951"/>
      <c r="BK951"/>
      <c r="BL951"/>
      <c r="BM951"/>
      <c r="BN951" s="192"/>
      <c r="BO951">
        <v>2</v>
      </c>
      <c r="BP951">
        <v>2</v>
      </c>
      <c r="BQ951">
        <v>32</v>
      </c>
      <c r="BR951" t="s">
        <v>78</v>
      </c>
      <c r="BS951"/>
      <c r="BT951" t="s">
        <v>998</v>
      </c>
      <c r="BU951" s="210">
        <v>44753</v>
      </c>
      <c r="BV951">
        <v>32738</v>
      </c>
      <c r="BW951" s="211"/>
      <c r="BX951" t="s">
        <v>63</v>
      </c>
      <c r="BY951" t="s">
        <v>63</v>
      </c>
      <c r="BZ951"/>
      <c r="CA951"/>
      <c r="CB951" t="s">
        <v>63</v>
      </c>
      <c r="CC951" t="s">
        <v>63</v>
      </c>
      <c r="CD951" t="s">
        <v>2008</v>
      </c>
      <c r="CE951" t="s">
        <v>63</v>
      </c>
      <c r="CF951"/>
      <c r="CG951" t="s">
        <v>62</v>
      </c>
      <c r="CH951" t="s">
        <v>859</v>
      </c>
      <c r="CI951" t="s">
        <v>63</v>
      </c>
      <c r="CJ951"/>
      <c r="CK951"/>
      <c r="CL951"/>
      <c r="CM951"/>
      <c r="CN951"/>
      <c r="CO951"/>
      <c r="CP951"/>
      <c r="CQ951"/>
      <c r="CR951"/>
      <c r="CS951"/>
      <c r="CT951"/>
      <c r="CU951"/>
      <c r="CV951"/>
      <c r="CW951"/>
      <c r="CX951"/>
      <c r="CY951"/>
      <c r="CZ951"/>
      <c r="DA951"/>
      <c r="DB951"/>
      <c r="DC951"/>
      <c r="DD951"/>
      <c r="DE951"/>
      <c r="DF951"/>
      <c r="DG951"/>
      <c r="DH951"/>
      <c r="DI951"/>
      <c r="DJ951" t="s">
        <v>864</v>
      </c>
      <c r="DK951" t="s">
        <v>865</v>
      </c>
      <c r="DL951"/>
      <c r="DM951"/>
      <c r="DN951" t="s">
        <v>63</v>
      </c>
      <c r="DO951" t="s">
        <v>1598</v>
      </c>
      <c r="DP951" t="s">
        <v>62</v>
      </c>
      <c r="DQ951" t="s">
        <v>77</v>
      </c>
      <c r="DR951"/>
      <c r="DS951"/>
      <c r="DT951"/>
      <c r="DU951"/>
      <c r="DV951"/>
      <c r="DW951"/>
      <c r="DX951"/>
      <c r="DY951"/>
      <c r="DZ951"/>
      <c r="EA951" s="212"/>
      <c r="EB951">
        <v>5</v>
      </c>
      <c r="EC951">
        <v>5</v>
      </c>
      <c r="ED951"/>
      <c r="EE951" t="s">
        <v>2009</v>
      </c>
      <c r="EF951">
        <v>7</v>
      </c>
      <c r="EG951"/>
      <c r="EH951"/>
      <c r="EI951"/>
      <c r="EJ951"/>
      <c r="EK951"/>
      <c r="EL951"/>
      <c r="EM951"/>
      <c r="EN951"/>
      <c r="EO951"/>
      <c r="EP951"/>
      <c r="EQ951"/>
      <c r="ER951"/>
      <c r="ES951"/>
      <c r="ET951"/>
      <c r="EU951"/>
      <c r="EV951">
        <v>2000</v>
      </c>
      <c r="EW951">
        <v>461</v>
      </c>
      <c r="EX951">
        <v>340</v>
      </c>
      <c r="EY951">
        <v>407</v>
      </c>
      <c r="EZ951"/>
      <c r="FA951"/>
      <c r="FB951"/>
      <c r="FC951"/>
      <c r="FD951"/>
      <c r="FE951"/>
      <c r="FF951"/>
      <c r="FG951"/>
      <c r="FH951"/>
      <c r="FI951"/>
    </row>
    <row r="952" spans="1:165" s="4" customFormat="1" x14ac:dyDescent="0.35">
      <c r="A952">
        <v>2023</v>
      </c>
      <c r="B952" t="s">
        <v>847</v>
      </c>
      <c r="C952" t="s">
        <v>880</v>
      </c>
      <c r="D952" t="s">
        <v>2436</v>
      </c>
      <c r="E952" t="s">
        <v>850</v>
      </c>
      <c r="F952">
        <v>505</v>
      </c>
      <c r="G952" s="209">
        <v>3.6</v>
      </c>
      <c r="H952">
        <v>6</v>
      </c>
      <c r="I952" t="s">
        <v>882</v>
      </c>
      <c r="J952">
        <v>19</v>
      </c>
      <c r="K952">
        <v>26</v>
      </c>
      <c r="L952">
        <v>21</v>
      </c>
      <c r="M952">
        <v>23.7</v>
      </c>
      <c r="N952">
        <v>36</v>
      </c>
      <c r="O952">
        <v>28.0059</v>
      </c>
      <c r="P952">
        <v>18.8536</v>
      </c>
      <c r="Q952">
        <v>25.543199999999999</v>
      </c>
      <c r="R952">
        <v>21.372399999999999</v>
      </c>
      <c r="S952"/>
      <c r="T952" t="s">
        <v>852</v>
      </c>
      <c r="U952" t="s">
        <v>853</v>
      </c>
      <c r="V952" t="s">
        <v>73</v>
      </c>
      <c r="W952" t="s">
        <v>74</v>
      </c>
      <c r="X952"/>
      <c r="Y952">
        <v>8</v>
      </c>
      <c r="Z952" t="s">
        <v>62</v>
      </c>
      <c r="AA952" t="s">
        <v>63</v>
      </c>
      <c r="AB952" t="s">
        <v>71</v>
      </c>
      <c r="AC952" t="s">
        <v>72</v>
      </c>
      <c r="AD952">
        <v>10</v>
      </c>
      <c r="AE952"/>
      <c r="AF952"/>
      <c r="AG952" t="s">
        <v>856</v>
      </c>
      <c r="AH952" t="s">
        <v>857</v>
      </c>
      <c r="AI952" t="s">
        <v>64</v>
      </c>
      <c r="AJ952" t="s">
        <v>65</v>
      </c>
      <c r="AK952" t="s">
        <v>66</v>
      </c>
      <c r="AL952" t="s">
        <v>67</v>
      </c>
      <c r="AM952"/>
      <c r="AN952"/>
      <c r="AO952"/>
      <c r="AP952"/>
      <c r="AQ952"/>
      <c r="AR952"/>
      <c r="AS952">
        <v>2100</v>
      </c>
      <c r="AT952">
        <v>2100</v>
      </c>
      <c r="AU952"/>
      <c r="AV952"/>
      <c r="AW952"/>
      <c r="AX952"/>
      <c r="AY952"/>
      <c r="AZ952"/>
      <c r="BA952"/>
      <c r="BB952"/>
      <c r="BC952"/>
      <c r="BD952"/>
      <c r="BE952"/>
      <c r="BF952"/>
      <c r="BG952"/>
      <c r="BH952"/>
      <c r="BI952"/>
      <c r="BJ952"/>
      <c r="BK952"/>
      <c r="BL952"/>
      <c r="BM952"/>
      <c r="BN952" s="192"/>
      <c r="BO952">
        <v>2</v>
      </c>
      <c r="BP952">
        <v>2</v>
      </c>
      <c r="BQ952">
        <v>32</v>
      </c>
      <c r="BR952" t="s">
        <v>78</v>
      </c>
      <c r="BS952"/>
      <c r="BT952" t="s">
        <v>998</v>
      </c>
      <c r="BU952" s="210">
        <v>44753</v>
      </c>
      <c r="BV952">
        <v>31582</v>
      </c>
      <c r="BW952" s="211"/>
      <c r="BX952" t="s">
        <v>63</v>
      </c>
      <c r="BY952" t="s">
        <v>63</v>
      </c>
      <c r="BZ952"/>
      <c r="CA952"/>
      <c r="CB952" t="s">
        <v>63</v>
      </c>
      <c r="CC952" t="s">
        <v>63</v>
      </c>
      <c r="CD952" t="s">
        <v>2008</v>
      </c>
      <c r="CE952" t="s">
        <v>63</v>
      </c>
      <c r="CF952"/>
      <c r="CG952" t="s">
        <v>62</v>
      </c>
      <c r="CH952" t="s">
        <v>859</v>
      </c>
      <c r="CI952" t="s">
        <v>63</v>
      </c>
      <c r="CJ952"/>
      <c r="CK952"/>
      <c r="CL952"/>
      <c r="CM952"/>
      <c r="CN952"/>
      <c r="CO952"/>
      <c r="CP952"/>
      <c r="CQ952"/>
      <c r="CR952"/>
      <c r="CS952"/>
      <c r="CT952"/>
      <c r="CU952"/>
      <c r="CV952"/>
      <c r="CW952"/>
      <c r="CX952"/>
      <c r="CY952"/>
      <c r="CZ952"/>
      <c r="DA952"/>
      <c r="DB952"/>
      <c r="DC952"/>
      <c r="DD952"/>
      <c r="DE952"/>
      <c r="DF952"/>
      <c r="DG952"/>
      <c r="DH952"/>
      <c r="DI952"/>
      <c r="DJ952" t="s">
        <v>864</v>
      </c>
      <c r="DK952" t="s">
        <v>865</v>
      </c>
      <c r="DL952"/>
      <c r="DM952"/>
      <c r="DN952" t="s">
        <v>63</v>
      </c>
      <c r="DO952" t="s">
        <v>1598</v>
      </c>
      <c r="DP952" t="s">
        <v>62</v>
      </c>
      <c r="DQ952" t="s">
        <v>77</v>
      </c>
      <c r="DR952"/>
      <c r="DS952"/>
      <c r="DT952"/>
      <c r="DU952"/>
      <c r="DV952"/>
      <c r="DW952"/>
      <c r="DX952"/>
      <c r="DY952"/>
      <c r="DZ952"/>
      <c r="EA952" s="212"/>
      <c r="EB952">
        <v>4</v>
      </c>
      <c r="EC952">
        <v>4</v>
      </c>
      <c r="ED952"/>
      <c r="EE952" t="s">
        <v>2009</v>
      </c>
      <c r="EF952">
        <v>7</v>
      </c>
      <c r="EG952"/>
      <c r="EH952"/>
      <c r="EI952"/>
      <c r="EJ952"/>
      <c r="EK952"/>
      <c r="EL952"/>
      <c r="EM952"/>
      <c r="EN952"/>
      <c r="EO952"/>
      <c r="EP952"/>
      <c r="EQ952"/>
      <c r="ER952"/>
      <c r="ES952"/>
      <c r="ET952"/>
      <c r="EU952"/>
      <c r="EV952">
        <v>2500</v>
      </c>
      <c r="EW952">
        <v>471</v>
      </c>
      <c r="EX952">
        <v>348</v>
      </c>
      <c r="EY952">
        <v>416</v>
      </c>
      <c r="EZ952"/>
      <c r="FA952"/>
      <c r="FB952"/>
      <c r="FC952"/>
      <c r="FD952"/>
      <c r="FE952"/>
      <c r="FF952"/>
      <c r="FG952"/>
      <c r="FH952"/>
      <c r="FI952"/>
    </row>
    <row r="953" spans="1:165" s="4" customFormat="1" x14ac:dyDescent="0.35">
      <c r="A953">
        <v>2023</v>
      </c>
      <c r="B953" t="s">
        <v>847</v>
      </c>
      <c r="C953" t="s">
        <v>880</v>
      </c>
      <c r="D953" t="s">
        <v>2437</v>
      </c>
      <c r="E953" t="s">
        <v>850</v>
      </c>
      <c r="F953">
        <v>533</v>
      </c>
      <c r="G953" s="209">
        <v>3</v>
      </c>
      <c r="H953">
        <v>6</v>
      </c>
      <c r="I953" t="s">
        <v>882</v>
      </c>
      <c r="J953">
        <v>17</v>
      </c>
      <c r="K953">
        <v>24</v>
      </c>
      <c r="L953">
        <v>20</v>
      </c>
      <c r="M953">
        <v>21.3</v>
      </c>
      <c r="N953">
        <v>33.6</v>
      </c>
      <c r="O953">
        <v>25.500800000000002</v>
      </c>
      <c r="P953">
        <v>17.0777</v>
      </c>
      <c r="Q953">
        <v>23.970600000000001</v>
      </c>
      <c r="R953">
        <v>19.616</v>
      </c>
      <c r="S953"/>
      <c r="T953" t="s">
        <v>796</v>
      </c>
      <c r="U953" t="s">
        <v>797</v>
      </c>
      <c r="V953" t="s">
        <v>73</v>
      </c>
      <c r="W953" t="s">
        <v>74</v>
      </c>
      <c r="X953"/>
      <c r="Y953">
        <v>8</v>
      </c>
      <c r="Z953" t="s">
        <v>62</v>
      </c>
      <c r="AA953" t="s">
        <v>63</v>
      </c>
      <c r="AB953" t="s">
        <v>71</v>
      </c>
      <c r="AC953" t="s">
        <v>72</v>
      </c>
      <c r="AD953">
        <v>10</v>
      </c>
      <c r="AE953"/>
      <c r="AF953"/>
      <c r="AG953" t="s">
        <v>856</v>
      </c>
      <c r="AH953" t="s">
        <v>857</v>
      </c>
      <c r="AI953" t="s">
        <v>64</v>
      </c>
      <c r="AJ953" t="s">
        <v>65</v>
      </c>
      <c r="AK953" t="s">
        <v>66</v>
      </c>
      <c r="AL953" t="s">
        <v>67</v>
      </c>
      <c r="AM953"/>
      <c r="AN953"/>
      <c r="AO953"/>
      <c r="AP953"/>
      <c r="AQ953"/>
      <c r="AR953"/>
      <c r="AS953">
        <v>2200</v>
      </c>
      <c r="AT953">
        <v>2200</v>
      </c>
      <c r="AU953"/>
      <c r="AV953"/>
      <c r="AW953"/>
      <c r="AX953"/>
      <c r="AY953"/>
      <c r="AZ953"/>
      <c r="BA953"/>
      <c r="BB953"/>
      <c r="BC953"/>
      <c r="BD953"/>
      <c r="BE953"/>
      <c r="BF953"/>
      <c r="BG953"/>
      <c r="BH953"/>
      <c r="BI953"/>
      <c r="BJ953"/>
      <c r="BK953"/>
      <c r="BL953"/>
      <c r="BM953"/>
      <c r="BN953" s="192" t="s">
        <v>1004</v>
      </c>
      <c r="BO953">
        <v>2</v>
      </c>
      <c r="BP953">
        <v>2</v>
      </c>
      <c r="BQ953">
        <v>32</v>
      </c>
      <c r="BR953" t="s">
        <v>78</v>
      </c>
      <c r="BS953"/>
      <c r="BT953" t="s">
        <v>998</v>
      </c>
      <c r="BU953" s="210">
        <v>44893</v>
      </c>
      <c r="BV953">
        <v>32503</v>
      </c>
      <c r="BW953" s="211"/>
      <c r="BX953" t="s">
        <v>63</v>
      </c>
      <c r="BY953" t="s">
        <v>63</v>
      </c>
      <c r="BZ953"/>
      <c r="CA953"/>
      <c r="CB953" t="s">
        <v>63</v>
      </c>
      <c r="CC953" t="s">
        <v>63</v>
      </c>
      <c r="CD953" t="s">
        <v>2438</v>
      </c>
      <c r="CE953" t="s">
        <v>63</v>
      </c>
      <c r="CF953"/>
      <c r="CG953" t="s">
        <v>62</v>
      </c>
      <c r="CH953" t="s">
        <v>2439</v>
      </c>
      <c r="CI953" t="s">
        <v>63</v>
      </c>
      <c r="CJ953"/>
      <c r="CK953"/>
      <c r="CL953"/>
      <c r="CM953"/>
      <c r="CN953"/>
      <c r="CO953"/>
      <c r="CP953"/>
      <c r="CQ953"/>
      <c r="CR953"/>
      <c r="CS953"/>
      <c r="CT953"/>
      <c r="CU953"/>
      <c r="CV953"/>
      <c r="CW953"/>
      <c r="CX953"/>
      <c r="CY953"/>
      <c r="CZ953"/>
      <c r="DA953"/>
      <c r="DB953"/>
      <c r="DC953"/>
      <c r="DD953"/>
      <c r="DE953"/>
      <c r="DF953"/>
      <c r="DG953"/>
      <c r="DH953"/>
      <c r="DI953"/>
      <c r="DJ953" t="s">
        <v>806</v>
      </c>
      <c r="DK953" t="s">
        <v>807</v>
      </c>
      <c r="DL953"/>
      <c r="DM953"/>
      <c r="DN953" t="s">
        <v>63</v>
      </c>
      <c r="DO953" t="s">
        <v>889</v>
      </c>
      <c r="DP953" t="s">
        <v>62</v>
      </c>
      <c r="DQ953" t="s">
        <v>77</v>
      </c>
      <c r="DR953"/>
      <c r="DS953"/>
      <c r="DT953"/>
      <c r="DU953"/>
      <c r="DV953"/>
      <c r="DW953"/>
      <c r="DX953"/>
      <c r="DY953"/>
      <c r="DZ953"/>
      <c r="EA953" s="212"/>
      <c r="EB953">
        <v>4</v>
      </c>
      <c r="EC953">
        <v>4</v>
      </c>
      <c r="ED953"/>
      <c r="EE953" t="s">
        <v>2440</v>
      </c>
      <c r="EF953">
        <v>6</v>
      </c>
      <c r="EG953"/>
      <c r="EH953"/>
      <c r="EI953"/>
      <c r="EJ953"/>
      <c r="EK953"/>
      <c r="EL953"/>
      <c r="EM953"/>
      <c r="EN953"/>
      <c r="EO953"/>
      <c r="EP953"/>
      <c r="EQ953"/>
      <c r="ER953"/>
      <c r="ES953"/>
      <c r="ET953"/>
      <c r="EU953"/>
      <c r="EV953">
        <v>3000</v>
      </c>
      <c r="EW953">
        <v>520</v>
      </c>
      <c r="EX953">
        <v>370</v>
      </c>
      <c r="EY953">
        <v>453</v>
      </c>
      <c r="EZ953"/>
      <c r="FA953"/>
      <c r="FB953"/>
      <c r="FC953"/>
      <c r="FD953"/>
      <c r="FE953"/>
      <c r="FF953"/>
      <c r="FG953"/>
      <c r="FH953"/>
      <c r="FI953"/>
    </row>
    <row r="954" spans="1:165" x14ac:dyDescent="0.35">
      <c r="A954">
        <v>2023</v>
      </c>
      <c r="B954" t="s">
        <v>847</v>
      </c>
      <c r="C954" t="s">
        <v>880</v>
      </c>
      <c r="D954" t="s">
        <v>2437</v>
      </c>
      <c r="E954" t="s">
        <v>850</v>
      </c>
      <c r="F954">
        <v>534</v>
      </c>
      <c r="G954" s="209">
        <v>5.7</v>
      </c>
      <c r="H954">
        <v>8</v>
      </c>
      <c r="I954" t="s">
        <v>882</v>
      </c>
      <c r="J954">
        <v>16</v>
      </c>
      <c r="K954">
        <v>22</v>
      </c>
      <c r="L954">
        <v>18</v>
      </c>
      <c r="M954">
        <v>20.100000000000001</v>
      </c>
      <c r="N954">
        <v>30.5</v>
      </c>
      <c r="O954">
        <v>23.743200000000002</v>
      </c>
      <c r="P954">
        <v>16.179300000000001</v>
      </c>
      <c r="Q954">
        <v>21.913699999999999</v>
      </c>
      <c r="R954">
        <v>18.338799999999999</v>
      </c>
      <c r="T954" t="s">
        <v>852</v>
      </c>
      <c r="U954" t="s">
        <v>853</v>
      </c>
      <c r="V954" t="s">
        <v>73</v>
      </c>
      <c r="W954" t="s">
        <v>74</v>
      </c>
      <c r="Y954">
        <v>8</v>
      </c>
      <c r="Z954" t="s">
        <v>62</v>
      </c>
      <c r="AA954" t="s">
        <v>63</v>
      </c>
      <c r="AB954" t="s">
        <v>71</v>
      </c>
      <c r="AC954" t="s">
        <v>72</v>
      </c>
      <c r="AD954">
        <v>10</v>
      </c>
      <c r="AG954" t="s">
        <v>1554</v>
      </c>
      <c r="AH954" t="s">
        <v>1555</v>
      </c>
      <c r="AI954" t="s">
        <v>64</v>
      </c>
      <c r="AJ954" t="s">
        <v>65</v>
      </c>
      <c r="AK954" t="s">
        <v>66</v>
      </c>
      <c r="AL954" t="s">
        <v>67</v>
      </c>
      <c r="AS954">
        <v>2850</v>
      </c>
      <c r="AT954">
        <v>2850</v>
      </c>
      <c r="BN954" s="192" t="s">
        <v>1958</v>
      </c>
      <c r="BO954">
        <v>1</v>
      </c>
      <c r="BP954">
        <v>1</v>
      </c>
      <c r="BQ954">
        <v>32</v>
      </c>
      <c r="BR954" t="s">
        <v>78</v>
      </c>
      <c r="BT954" t="s">
        <v>998</v>
      </c>
      <c r="BU954" s="210">
        <v>44802</v>
      </c>
      <c r="BV954">
        <v>31808</v>
      </c>
      <c r="BX954" t="s">
        <v>63</v>
      </c>
      <c r="BY954" t="s">
        <v>63</v>
      </c>
      <c r="CB954" t="s">
        <v>63</v>
      </c>
      <c r="CC954" t="s">
        <v>63</v>
      </c>
      <c r="CE954" t="s">
        <v>62</v>
      </c>
      <c r="CF954" t="s">
        <v>1556</v>
      </c>
      <c r="CG954" t="s">
        <v>62</v>
      </c>
      <c r="CH954" t="s">
        <v>1505</v>
      </c>
      <c r="CI954" t="s">
        <v>63</v>
      </c>
      <c r="CK954" t="s">
        <v>83</v>
      </c>
      <c r="CM954">
        <v>1</v>
      </c>
      <c r="CN954" t="s">
        <v>84</v>
      </c>
      <c r="CP954">
        <v>48</v>
      </c>
      <c r="CQ954">
        <v>8</v>
      </c>
      <c r="CR954">
        <v>42</v>
      </c>
      <c r="CS954" t="s">
        <v>85</v>
      </c>
      <c r="CV954" t="s">
        <v>86</v>
      </c>
      <c r="CX954" t="s">
        <v>87</v>
      </c>
      <c r="CY954" t="s">
        <v>62</v>
      </c>
      <c r="DD954">
        <v>1</v>
      </c>
      <c r="DE954" t="s">
        <v>130</v>
      </c>
      <c r="DG954">
        <v>16</v>
      </c>
      <c r="DJ954" t="s">
        <v>864</v>
      </c>
      <c r="DK954" t="s">
        <v>865</v>
      </c>
      <c r="DL954" t="s">
        <v>63</v>
      </c>
      <c r="DM954" t="s">
        <v>63</v>
      </c>
      <c r="DN954" t="s">
        <v>63</v>
      </c>
      <c r="DO954" t="s">
        <v>1116</v>
      </c>
      <c r="DP954" t="s">
        <v>62</v>
      </c>
      <c r="DQ954" t="s">
        <v>77</v>
      </c>
      <c r="EB954">
        <v>4</v>
      </c>
      <c r="EC954">
        <v>4</v>
      </c>
      <c r="EE954" t="s">
        <v>1960</v>
      </c>
      <c r="EF954">
        <v>5</v>
      </c>
      <c r="EV954">
        <v>6250</v>
      </c>
      <c r="EW954">
        <v>547</v>
      </c>
      <c r="EX954">
        <v>405</v>
      </c>
      <c r="EY954">
        <v>483</v>
      </c>
    </row>
    <row r="955" spans="1:165" x14ac:dyDescent="0.35">
      <c r="A955">
        <v>2023</v>
      </c>
      <c r="B955" t="s">
        <v>847</v>
      </c>
      <c r="C955" t="s">
        <v>880</v>
      </c>
      <c r="D955" t="s">
        <v>2441</v>
      </c>
      <c r="E955" t="s">
        <v>850</v>
      </c>
      <c r="F955">
        <v>535</v>
      </c>
      <c r="G955" s="209">
        <v>3</v>
      </c>
      <c r="H955">
        <v>6</v>
      </c>
      <c r="I955" t="s">
        <v>882</v>
      </c>
      <c r="J955">
        <v>17</v>
      </c>
      <c r="K955">
        <v>24</v>
      </c>
      <c r="L955">
        <v>20</v>
      </c>
      <c r="M955">
        <v>21.3</v>
      </c>
      <c r="N955">
        <v>33.6</v>
      </c>
      <c r="O955">
        <v>25.500800000000002</v>
      </c>
      <c r="P955">
        <v>17.0777</v>
      </c>
      <c r="Q955">
        <v>23.970600000000001</v>
      </c>
      <c r="R955">
        <v>19.616</v>
      </c>
      <c r="T955" t="s">
        <v>796</v>
      </c>
      <c r="U955" t="s">
        <v>797</v>
      </c>
      <c r="V955" t="s">
        <v>73</v>
      </c>
      <c r="W955" t="s">
        <v>74</v>
      </c>
      <c r="Y955">
        <v>8</v>
      </c>
      <c r="Z955" t="s">
        <v>62</v>
      </c>
      <c r="AA955" t="s">
        <v>63</v>
      </c>
      <c r="AB955" t="s">
        <v>71</v>
      </c>
      <c r="AC955" t="s">
        <v>72</v>
      </c>
      <c r="AD955">
        <v>10</v>
      </c>
      <c r="AG955" t="s">
        <v>856</v>
      </c>
      <c r="AH955" t="s">
        <v>857</v>
      </c>
      <c r="AI955" t="s">
        <v>64</v>
      </c>
      <c r="AJ955" t="s">
        <v>65</v>
      </c>
      <c r="AK955" t="s">
        <v>66</v>
      </c>
      <c r="AL955" t="s">
        <v>67</v>
      </c>
      <c r="AS955">
        <v>2200</v>
      </c>
      <c r="AT955">
        <v>2200</v>
      </c>
      <c r="BN955" s="192" t="s">
        <v>1004</v>
      </c>
      <c r="BO955">
        <v>2</v>
      </c>
      <c r="BP955">
        <v>2</v>
      </c>
      <c r="BQ955">
        <v>32</v>
      </c>
      <c r="BR955" t="s">
        <v>78</v>
      </c>
      <c r="BT955" t="s">
        <v>998</v>
      </c>
      <c r="BU955" s="210">
        <v>44893</v>
      </c>
      <c r="BV955">
        <v>32504</v>
      </c>
      <c r="BX955" t="s">
        <v>63</v>
      </c>
      <c r="BY955" t="s">
        <v>63</v>
      </c>
      <c r="CB955" t="s">
        <v>63</v>
      </c>
      <c r="CC955" t="s">
        <v>63</v>
      </c>
      <c r="CD955" t="s">
        <v>2438</v>
      </c>
      <c r="CE955" t="s">
        <v>63</v>
      </c>
      <c r="CG955" t="s">
        <v>62</v>
      </c>
      <c r="CH955" t="s">
        <v>2439</v>
      </c>
      <c r="CI955" t="s">
        <v>63</v>
      </c>
      <c r="DJ955" t="s">
        <v>806</v>
      </c>
      <c r="DK955" t="s">
        <v>807</v>
      </c>
      <c r="DN955" t="s">
        <v>63</v>
      </c>
      <c r="DO955" t="s">
        <v>889</v>
      </c>
      <c r="DP955" t="s">
        <v>62</v>
      </c>
      <c r="DQ955" t="s">
        <v>77</v>
      </c>
      <c r="EB955">
        <v>4</v>
      </c>
      <c r="EC955">
        <v>4</v>
      </c>
      <c r="EE955" t="s">
        <v>2440</v>
      </c>
      <c r="EF955">
        <v>6</v>
      </c>
      <c r="EV955">
        <v>3000</v>
      </c>
      <c r="EW955">
        <v>520</v>
      </c>
      <c r="EX955">
        <v>370</v>
      </c>
      <c r="EY955">
        <v>453</v>
      </c>
    </row>
    <row r="956" spans="1:165" x14ac:dyDescent="0.35">
      <c r="A956" s="4">
        <v>2023</v>
      </c>
      <c r="B956" s="4" t="s">
        <v>293</v>
      </c>
      <c r="C956" s="4" t="s">
        <v>909</v>
      </c>
      <c r="D956" s="4" t="s">
        <v>2442</v>
      </c>
      <c r="E956" s="4" t="s">
        <v>145</v>
      </c>
      <c r="F956" s="4">
        <v>10</v>
      </c>
      <c r="G956" s="88">
        <v>3</v>
      </c>
      <c r="H956" s="4">
        <v>6</v>
      </c>
      <c r="I956" s="4" t="s">
        <v>911</v>
      </c>
      <c r="J956" s="4">
        <v>18</v>
      </c>
      <c r="K956" s="4">
        <v>26</v>
      </c>
      <c r="L956" s="4">
        <v>21</v>
      </c>
      <c r="M956" s="4">
        <v>22.8</v>
      </c>
      <c r="N956" s="4">
        <v>37</v>
      </c>
      <c r="O956" s="4">
        <v>27.5596</v>
      </c>
      <c r="P956" s="4">
        <v>18.190899999999999</v>
      </c>
      <c r="Q956" s="4">
        <v>26.1934</v>
      </c>
      <c r="R956" s="4">
        <v>21.090499999999999</v>
      </c>
      <c r="S956" s="4"/>
      <c r="T956" s="4" t="s">
        <v>796</v>
      </c>
      <c r="U956" s="4" t="s">
        <v>797</v>
      </c>
      <c r="V956" s="4" t="s">
        <v>819</v>
      </c>
      <c r="W956" s="4" t="s">
        <v>820</v>
      </c>
      <c r="X956" s="4"/>
      <c r="Y956" s="4">
        <v>10</v>
      </c>
      <c r="Z956" s="4" t="s">
        <v>62</v>
      </c>
      <c r="AA956" s="4" t="s">
        <v>63</v>
      </c>
      <c r="AB956" s="4" t="s">
        <v>71</v>
      </c>
      <c r="AC956" s="4" t="s">
        <v>72</v>
      </c>
      <c r="AD956" s="4">
        <v>15</v>
      </c>
      <c r="AE956" s="4"/>
      <c r="AF956" s="4"/>
      <c r="AG956" s="4" t="s">
        <v>856</v>
      </c>
      <c r="AH956" s="4" t="s">
        <v>857</v>
      </c>
      <c r="AI956" s="4" t="s">
        <v>64</v>
      </c>
      <c r="AJ956" s="4" t="s">
        <v>65</v>
      </c>
      <c r="AK956" s="4" t="s">
        <v>66</v>
      </c>
      <c r="AL956" s="4" t="s">
        <v>67</v>
      </c>
      <c r="AM956" s="4"/>
      <c r="AN956" s="4"/>
      <c r="AO956" s="4"/>
      <c r="AP956" s="4"/>
      <c r="AQ956" s="4"/>
      <c r="AR956" s="4"/>
      <c r="AS956" s="4">
        <v>2100</v>
      </c>
      <c r="AT956" s="4">
        <v>2100</v>
      </c>
      <c r="AU956" s="4"/>
      <c r="AV956" s="4"/>
      <c r="AW956" s="4"/>
      <c r="AX956" s="4"/>
      <c r="AY956" s="4"/>
      <c r="AZ956" s="4"/>
      <c r="BA956" s="4"/>
      <c r="BB956" s="4"/>
      <c r="BC956" s="4"/>
      <c r="BD956" s="4"/>
      <c r="BE956" s="4"/>
      <c r="BF956" s="4"/>
      <c r="BG956" s="4"/>
      <c r="BH956" s="4"/>
      <c r="BI956" s="4"/>
      <c r="BJ956" s="4"/>
      <c r="BK956" s="4"/>
      <c r="BL956" s="4"/>
      <c r="BM956" s="4"/>
      <c r="BN956" s="92" t="s">
        <v>1004</v>
      </c>
      <c r="BO956" s="4">
        <v>2</v>
      </c>
      <c r="BP956" s="4">
        <v>2</v>
      </c>
      <c r="BQ956" s="4">
        <v>32</v>
      </c>
      <c r="BR956" s="4" t="s">
        <v>78</v>
      </c>
      <c r="BS956" s="4"/>
      <c r="BT956" s="4" t="s">
        <v>998</v>
      </c>
      <c r="BU956" s="89">
        <v>44747</v>
      </c>
      <c r="BV956" s="4">
        <v>31483</v>
      </c>
      <c r="BW956" s="5"/>
      <c r="BX956" s="4" t="s">
        <v>63</v>
      </c>
      <c r="BY956" s="4" t="s">
        <v>63</v>
      </c>
      <c r="BZ956" s="4"/>
      <c r="CA956" s="4"/>
      <c r="CB956" s="4" t="s">
        <v>63</v>
      </c>
      <c r="CC956" s="4" t="s">
        <v>63</v>
      </c>
      <c r="CD956" s="4"/>
      <c r="CE956" s="4" t="s">
        <v>63</v>
      </c>
      <c r="CF956" s="4"/>
      <c r="CG956" s="4" t="s">
        <v>62</v>
      </c>
      <c r="CH956" s="4" t="s">
        <v>913</v>
      </c>
      <c r="CI956" s="4" t="s">
        <v>63</v>
      </c>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t="s">
        <v>806</v>
      </c>
      <c r="DK956" s="4" t="s">
        <v>807</v>
      </c>
      <c r="DL956" s="4"/>
      <c r="DM956" s="4"/>
      <c r="DN956" s="4" t="s">
        <v>63</v>
      </c>
      <c r="DO956" s="4" t="s">
        <v>2426</v>
      </c>
      <c r="DP956" s="4" t="s">
        <v>63</v>
      </c>
      <c r="DQ956" s="4" t="s">
        <v>69</v>
      </c>
      <c r="DR956" s="4"/>
      <c r="DS956" s="4"/>
      <c r="DT956" s="4"/>
      <c r="DU956" s="4"/>
      <c r="DV956" s="4"/>
      <c r="DW956" s="4"/>
      <c r="DX956" s="4"/>
      <c r="DY956" s="4"/>
      <c r="DZ956" s="4"/>
      <c r="EA956" s="213"/>
      <c r="EB956" s="4">
        <v>4</v>
      </c>
      <c r="EC956" s="4">
        <v>4</v>
      </c>
      <c r="ED956" s="4"/>
      <c r="EE956" s="4" t="s">
        <v>2427</v>
      </c>
      <c r="EF956" s="4">
        <v>5</v>
      </c>
      <c r="EG956" s="4"/>
      <c r="EH956" s="4"/>
      <c r="EI956" s="4"/>
      <c r="EJ956" s="4"/>
      <c r="EK956" s="4"/>
      <c r="EL956" s="4"/>
      <c r="EM956" s="4"/>
      <c r="EN956" s="4"/>
      <c r="EO956" s="4"/>
      <c r="EP956" s="4"/>
      <c r="EQ956" s="4"/>
      <c r="ER956" s="4"/>
      <c r="ES956" s="4"/>
      <c r="ET956" s="4"/>
      <c r="EU956" s="4"/>
      <c r="EV956" s="4">
        <v>2500</v>
      </c>
      <c r="EW956" s="4">
        <v>492</v>
      </c>
      <c r="EX956" s="4">
        <v>342</v>
      </c>
      <c r="EY956" s="4">
        <v>424</v>
      </c>
      <c r="EZ956" s="4"/>
      <c r="FA956" s="4"/>
      <c r="FB956" s="4"/>
      <c r="FC956" s="4"/>
      <c r="FD956" s="4"/>
      <c r="FE956" s="4"/>
      <c r="FF956" s="4"/>
      <c r="FG956" s="4"/>
      <c r="FH956" s="4"/>
      <c r="FI956" s="4"/>
    </row>
    <row r="957" spans="1:165" s="4" customFormat="1" x14ac:dyDescent="0.35">
      <c r="A957" s="4">
        <v>2023</v>
      </c>
      <c r="B957" s="4" t="s">
        <v>293</v>
      </c>
      <c r="C957" s="4" t="s">
        <v>909</v>
      </c>
      <c r="D957" s="4" t="s">
        <v>2443</v>
      </c>
      <c r="E957" s="4" t="s">
        <v>145</v>
      </c>
      <c r="F957" s="4">
        <v>136</v>
      </c>
      <c r="G957" s="88">
        <v>3.5</v>
      </c>
      <c r="H957" s="4">
        <v>6</v>
      </c>
      <c r="I957" s="4" t="s">
        <v>911</v>
      </c>
      <c r="J957" s="4">
        <v>17</v>
      </c>
      <c r="K957" s="4">
        <v>23</v>
      </c>
      <c r="L957" s="4">
        <v>19</v>
      </c>
      <c r="M957" s="4">
        <v>20.9</v>
      </c>
      <c r="N957" s="4">
        <v>32.804099999999998</v>
      </c>
      <c r="O957" s="4">
        <v>24.978999999999999</v>
      </c>
      <c r="P957" s="4">
        <v>16.779</v>
      </c>
      <c r="Q957" s="4">
        <v>23.4453</v>
      </c>
      <c r="R957" s="4">
        <v>19.2409</v>
      </c>
      <c r="T957" s="4" t="s">
        <v>796</v>
      </c>
      <c r="U957" s="4" t="s">
        <v>797</v>
      </c>
      <c r="V957" s="4" t="s">
        <v>819</v>
      </c>
      <c r="W957" s="4" t="s">
        <v>820</v>
      </c>
      <c r="Y957" s="4">
        <v>10</v>
      </c>
      <c r="Z957" s="4" t="s">
        <v>62</v>
      </c>
      <c r="AA957" s="4" t="s">
        <v>63</v>
      </c>
      <c r="AB957" s="4" t="s">
        <v>71</v>
      </c>
      <c r="AC957" s="4" t="s">
        <v>72</v>
      </c>
      <c r="AD957" s="4">
        <v>85</v>
      </c>
      <c r="AG957" s="4" t="s">
        <v>856</v>
      </c>
      <c r="AH957" s="4" t="s">
        <v>857</v>
      </c>
      <c r="AI957" s="4" t="s">
        <v>64</v>
      </c>
      <c r="AJ957" s="4" t="s">
        <v>65</v>
      </c>
      <c r="AK957" s="4" t="s">
        <v>66</v>
      </c>
      <c r="AL957" s="4" t="s">
        <v>67</v>
      </c>
      <c r="AS957" s="4">
        <v>2350</v>
      </c>
      <c r="AT957" s="4">
        <v>2350</v>
      </c>
      <c r="BN957" s="92" t="s">
        <v>1004</v>
      </c>
      <c r="BO957" s="4">
        <v>2</v>
      </c>
      <c r="BP957" s="4">
        <v>2</v>
      </c>
      <c r="BQ957" s="4">
        <v>32</v>
      </c>
      <c r="BR957" s="4" t="s">
        <v>78</v>
      </c>
      <c r="BT957" s="4" t="s">
        <v>998</v>
      </c>
      <c r="BU957" s="89">
        <v>44900</v>
      </c>
      <c r="BV957" s="4">
        <v>32495</v>
      </c>
      <c r="BW957" s="5"/>
      <c r="BX957" s="4" t="s">
        <v>63</v>
      </c>
      <c r="BY957" s="4" t="s">
        <v>63</v>
      </c>
      <c r="CB957" s="4" t="s">
        <v>63</v>
      </c>
      <c r="CC957" s="4" t="s">
        <v>63</v>
      </c>
      <c r="CD957" s="4" t="s">
        <v>2414</v>
      </c>
      <c r="CE957" s="4" t="s">
        <v>63</v>
      </c>
      <c r="CG957" s="4" t="s">
        <v>62</v>
      </c>
      <c r="CH957" s="4" t="s">
        <v>1286</v>
      </c>
      <c r="CI957" s="4" t="s">
        <v>63</v>
      </c>
      <c r="DJ957" s="4" t="s">
        <v>806</v>
      </c>
      <c r="DK957" s="4" t="s">
        <v>807</v>
      </c>
      <c r="DN957" s="4" t="s">
        <v>63</v>
      </c>
      <c r="DO957" s="4" t="s">
        <v>2415</v>
      </c>
      <c r="DP957" s="4" t="s">
        <v>62</v>
      </c>
      <c r="DQ957" s="4" t="s">
        <v>77</v>
      </c>
      <c r="DR957" s="4" t="s">
        <v>2416</v>
      </c>
      <c r="EA957" s="213"/>
      <c r="EB957" s="4">
        <v>4</v>
      </c>
      <c r="EC957" s="4">
        <v>4</v>
      </c>
      <c r="EE957" s="4" t="s">
        <v>2417</v>
      </c>
      <c r="EF957" s="4">
        <v>6</v>
      </c>
      <c r="EV957" s="4">
        <v>3750</v>
      </c>
      <c r="EW957" s="4">
        <v>529</v>
      </c>
      <c r="EX957" s="4">
        <v>379</v>
      </c>
      <c r="EY957" s="4">
        <v>462</v>
      </c>
    </row>
    <row r="958" spans="1:165" s="4" customFormat="1" x14ac:dyDescent="0.35">
      <c r="A958" s="4">
        <v>2023</v>
      </c>
      <c r="B958" s="4" t="s">
        <v>293</v>
      </c>
      <c r="C958" s="4" t="s">
        <v>909</v>
      </c>
      <c r="D958" s="4" t="s">
        <v>2443</v>
      </c>
      <c r="E958" s="4" t="s">
        <v>145</v>
      </c>
      <c r="F958" s="4">
        <v>269</v>
      </c>
      <c r="G958" s="88">
        <v>3.5</v>
      </c>
      <c r="H958" s="4">
        <v>6</v>
      </c>
      <c r="I958" s="4" t="s">
        <v>911</v>
      </c>
      <c r="J958" s="4">
        <v>16</v>
      </c>
      <c r="K958" s="4">
        <v>23</v>
      </c>
      <c r="L958" s="4">
        <v>19</v>
      </c>
      <c r="M958" s="4">
        <v>20.2</v>
      </c>
      <c r="N958" s="4">
        <v>33.4</v>
      </c>
      <c r="O958" s="4">
        <v>24.569600000000001</v>
      </c>
      <c r="P958" s="4">
        <v>16.2544</v>
      </c>
      <c r="Q958" s="4">
        <v>23</v>
      </c>
      <c r="R958" s="4">
        <v>18.970400000000001</v>
      </c>
      <c r="T958" s="4" t="s">
        <v>796</v>
      </c>
      <c r="U958" s="4" t="s">
        <v>797</v>
      </c>
      <c r="V958" s="4" t="s">
        <v>819</v>
      </c>
      <c r="W958" s="4" t="s">
        <v>820</v>
      </c>
      <c r="Y958" s="4">
        <v>10</v>
      </c>
      <c r="Z958" s="4" t="s">
        <v>62</v>
      </c>
      <c r="AA958" s="4" t="s">
        <v>63</v>
      </c>
      <c r="AB958" s="4" t="s">
        <v>71</v>
      </c>
      <c r="AC958" s="4" t="s">
        <v>72</v>
      </c>
      <c r="AD958" s="4">
        <v>85</v>
      </c>
      <c r="AG958" s="4" t="s">
        <v>856</v>
      </c>
      <c r="AH958" s="4" t="s">
        <v>857</v>
      </c>
      <c r="AI958" s="4" t="s">
        <v>64</v>
      </c>
      <c r="AJ958" s="4" t="s">
        <v>65</v>
      </c>
      <c r="AK958" s="4" t="s">
        <v>66</v>
      </c>
      <c r="AL958" s="4" t="s">
        <v>67</v>
      </c>
      <c r="AS958" s="4">
        <v>2350</v>
      </c>
      <c r="AT958" s="4">
        <v>2350</v>
      </c>
      <c r="BN958" s="92" t="s">
        <v>1004</v>
      </c>
      <c r="BO958" s="4">
        <v>2</v>
      </c>
      <c r="BP958" s="4">
        <v>2</v>
      </c>
      <c r="BQ958" s="4">
        <v>32</v>
      </c>
      <c r="BR958" s="4" t="s">
        <v>78</v>
      </c>
      <c r="BT958" s="4" t="s">
        <v>998</v>
      </c>
      <c r="BU958" s="89">
        <v>44900</v>
      </c>
      <c r="BV958" s="4">
        <v>32493</v>
      </c>
      <c r="BW958" s="5"/>
      <c r="BX958" s="4" t="s">
        <v>63</v>
      </c>
      <c r="BY958" s="4" t="s">
        <v>63</v>
      </c>
      <c r="CB958" s="4" t="s">
        <v>63</v>
      </c>
      <c r="CC958" s="4" t="s">
        <v>63</v>
      </c>
      <c r="CD958" s="4" t="s">
        <v>2414</v>
      </c>
      <c r="CE958" s="4" t="s">
        <v>63</v>
      </c>
      <c r="CG958" s="4" t="s">
        <v>62</v>
      </c>
      <c r="CH958" s="4" t="s">
        <v>1286</v>
      </c>
      <c r="CI958" s="4" t="s">
        <v>63</v>
      </c>
      <c r="DJ958" s="4" t="s">
        <v>806</v>
      </c>
      <c r="DK958" s="4" t="s">
        <v>807</v>
      </c>
      <c r="DN958" s="4" t="s">
        <v>63</v>
      </c>
      <c r="DO958" s="4" t="s">
        <v>2415</v>
      </c>
      <c r="DP958" s="4" t="s">
        <v>63</v>
      </c>
      <c r="DQ958" s="4" t="s">
        <v>69</v>
      </c>
      <c r="EA958" s="213"/>
      <c r="EB958" s="4">
        <v>4</v>
      </c>
      <c r="EC958" s="4">
        <v>4</v>
      </c>
      <c r="EE958" s="4" t="s">
        <v>2417</v>
      </c>
      <c r="EF958" s="4">
        <v>6</v>
      </c>
      <c r="EV958" s="4">
        <v>3750</v>
      </c>
      <c r="EW958" s="4">
        <v>547</v>
      </c>
      <c r="EX958" s="4">
        <v>567</v>
      </c>
      <c r="EY958" s="4">
        <v>468</v>
      </c>
    </row>
    <row r="959" spans="1:165" s="4" customFormat="1" x14ac:dyDescent="0.35">
      <c r="A959">
        <v>2023</v>
      </c>
      <c r="B959" t="s">
        <v>59</v>
      </c>
      <c r="C959" t="s">
        <v>60</v>
      </c>
      <c r="D959" t="s">
        <v>2444</v>
      </c>
      <c r="E959" t="s">
        <v>61</v>
      </c>
      <c r="F959">
        <v>282</v>
      </c>
      <c r="G959" s="209">
        <v>5.6</v>
      </c>
      <c r="H959">
        <v>8</v>
      </c>
      <c r="I959" t="s">
        <v>1602</v>
      </c>
      <c r="J959">
        <v>14</v>
      </c>
      <c r="K959">
        <v>19</v>
      </c>
      <c r="L959">
        <v>16</v>
      </c>
      <c r="M959">
        <v>17.399999999999999</v>
      </c>
      <c r="N959">
        <v>28.7</v>
      </c>
      <c r="O959">
        <v>21.146699999999999</v>
      </c>
      <c r="P959">
        <v>14.131600000000001</v>
      </c>
      <c r="Q959">
        <v>19</v>
      </c>
      <c r="R959">
        <v>16.1706</v>
      </c>
      <c r="S959"/>
      <c r="T959" t="s">
        <v>852</v>
      </c>
      <c r="U959" t="s">
        <v>853</v>
      </c>
      <c r="V959" t="s">
        <v>819</v>
      </c>
      <c r="W959" t="s">
        <v>820</v>
      </c>
      <c r="X959"/>
      <c r="Y959">
        <v>7</v>
      </c>
      <c r="Z959" t="s">
        <v>62</v>
      </c>
      <c r="AA959" t="s">
        <v>63</v>
      </c>
      <c r="AB959" t="s">
        <v>71</v>
      </c>
      <c r="AC959" t="s">
        <v>72</v>
      </c>
      <c r="AD959">
        <v>10</v>
      </c>
      <c r="AE959"/>
      <c r="AF959"/>
      <c r="AG959" t="s">
        <v>800</v>
      </c>
      <c r="AH959" t="s">
        <v>801</v>
      </c>
      <c r="AI959" t="s">
        <v>64</v>
      </c>
      <c r="AJ959" t="s">
        <v>65</v>
      </c>
      <c r="AK959" t="s">
        <v>66</v>
      </c>
      <c r="AL959" t="s">
        <v>67</v>
      </c>
      <c r="AM959"/>
      <c r="AN959"/>
      <c r="AO959"/>
      <c r="AP959"/>
      <c r="AQ959"/>
      <c r="AR959"/>
      <c r="AS959">
        <v>3400</v>
      </c>
      <c r="AT959">
        <v>3400</v>
      </c>
      <c r="AU959"/>
      <c r="AV959"/>
      <c r="AW959"/>
      <c r="AX959"/>
      <c r="AY959"/>
      <c r="AZ959"/>
      <c r="BA959"/>
      <c r="BB959"/>
      <c r="BC959"/>
      <c r="BD959"/>
      <c r="BE959"/>
      <c r="BF959"/>
      <c r="BG959"/>
      <c r="BH959"/>
      <c r="BI959"/>
      <c r="BJ959"/>
      <c r="BK959"/>
      <c r="BL959"/>
      <c r="BM959"/>
      <c r="BN959" s="192" t="s">
        <v>1004</v>
      </c>
      <c r="BO959">
        <v>2</v>
      </c>
      <c r="BP959">
        <v>2</v>
      </c>
      <c r="BQ959">
        <v>32</v>
      </c>
      <c r="BR959" t="s">
        <v>78</v>
      </c>
      <c r="BS959"/>
      <c r="BT959" t="s">
        <v>1289</v>
      </c>
      <c r="BU959" s="210">
        <v>44883</v>
      </c>
      <c r="BV959">
        <v>32410</v>
      </c>
      <c r="BW959" s="211"/>
      <c r="BX959" t="s">
        <v>63</v>
      </c>
      <c r="BY959" t="s">
        <v>63</v>
      </c>
      <c r="BZ959"/>
      <c r="CA959"/>
      <c r="CB959" t="s">
        <v>63</v>
      </c>
      <c r="CC959" t="s">
        <v>63</v>
      </c>
      <c r="CD959"/>
      <c r="CE959" t="s">
        <v>63</v>
      </c>
      <c r="CF959"/>
      <c r="CG959" t="s">
        <v>62</v>
      </c>
      <c r="CH959" t="s">
        <v>2433</v>
      </c>
      <c r="CI959" t="s">
        <v>62</v>
      </c>
      <c r="CJ959" t="s">
        <v>1954</v>
      </c>
      <c r="CK959"/>
      <c r="CL959"/>
      <c r="CM959"/>
      <c r="CN959"/>
      <c r="CO959"/>
      <c r="CP959"/>
      <c r="CQ959"/>
      <c r="CR959"/>
      <c r="CS959"/>
      <c r="CT959"/>
      <c r="CU959"/>
      <c r="CV959"/>
      <c r="CW959"/>
      <c r="CX959"/>
      <c r="CY959"/>
      <c r="CZ959"/>
      <c r="DA959"/>
      <c r="DB959"/>
      <c r="DC959"/>
      <c r="DD959"/>
      <c r="DE959"/>
      <c r="DF959"/>
      <c r="DG959"/>
      <c r="DH959"/>
      <c r="DI959"/>
      <c r="DJ959" t="s">
        <v>806</v>
      </c>
      <c r="DK959" t="s">
        <v>807</v>
      </c>
      <c r="DL959"/>
      <c r="DM959"/>
      <c r="DN959" t="s">
        <v>63</v>
      </c>
      <c r="DO959" t="s">
        <v>1116</v>
      </c>
      <c r="DP959" t="s">
        <v>63</v>
      </c>
      <c r="DQ959" t="s">
        <v>69</v>
      </c>
      <c r="DR959"/>
      <c r="DS959"/>
      <c r="DT959"/>
      <c r="DU959"/>
      <c r="DV959"/>
      <c r="DW959"/>
      <c r="DX959"/>
      <c r="DY959"/>
      <c r="DZ959"/>
      <c r="EA959" s="212"/>
      <c r="EB959">
        <v>3</v>
      </c>
      <c r="EC959">
        <v>3</v>
      </c>
      <c r="ED959"/>
      <c r="EE959" t="s">
        <v>2434</v>
      </c>
      <c r="EF959">
        <v>3</v>
      </c>
      <c r="EG959"/>
      <c r="EH959"/>
      <c r="EI959" t="s">
        <v>2445</v>
      </c>
      <c r="EJ959">
        <v>5</v>
      </c>
      <c r="EK959"/>
      <c r="EL959"/>
      <c r="EM959"/>
      <c r="EN959"/>
      <c r="EO959"/>
      <c r="EP959"/>
      <c r="EQ959"/>
      <c r="ER959"/>
      <c r="ES959"/>
      <c r="ET959"/>
      <c r="EU959"/>
      <c r="EV959">
        <v>9000</v>
      </c>
      <c r="EW959">
        <v>630</v>
      </c>
      <c r="EX959">
        <v>470</v>
      </c>
      <c r="EY959">
        <v>558</v>
      </c>
      <c r="EZ959"/>
      <c r="FA959"/>
      <c r="FB959"/>
      <c r="FC959"/>
      <c r="FD959"/>
      <c r="FE959"/>
      <c r="FF959"/>
      <c r="FG959"/>
      <c r="FH959"/>
      <c r="FI959"/>
    </row>
    <row r="960" spans="1:165" s="4" customFormat="1" x14ac:dyDescent="0.35">
      <c r="A960">
        <v>2023</v>
      </c>
      <c r="B960" t="s">
        <v>149</v>
      </c>
      <c r="C960" t="s">
        <v>155</v>
      </c>
      <c r="D960" t="s">
        <v>2446</v>
      </c>
      <c r="E960" t="s">
        <v>151</v>
      </c>
      <c r="F960">
        <v>8</v>
      </c>
      <c r="G960" s="209">
        <v>4</v>
      </c>
      <c r="H960">
        <v>6</v>
      </c>
      <c r="I960" t="s">
        <v>2447</v>
      </c>
      <c r="J960">
        <v>16</v>
      </c>
      <c r="K960">
        <v>19</v>
      </c>
      <c r="L960">
        <v>17</v>
      </c>
      <c r="M960">
        <v>20.399999999999999</v>
      </c>
      <c r="N960">
        <v>28.7</v>
      </c>
      <c r="O960">
        <v>23.452000000000002</v>
      </c>
      <c r="P960">
        <v>16.404599999999999</v>
      </c>
      <c r="Q960">
        <v>18.953600000000002</v>
      </c>
      <c r="R960">
        <v>17.461300000000001</v>
      </c>
      <c r="S960"/>
      <c r="T960" t="s">
        <v>852</v>
      </c>
      <c r="U960" t="s">
        <v>853</v>
      </c>
      <c r="V960" t="s">
        <v>819</v>
      </c>
      <c r="W960" t="s">
        <v>820</v>
      </c>
      <c r="X960"/>
      <c r="Y960">
        <v>5</v>
      </c>
      <c r="Z960" t="s">
        <v>62</v>
      </c>
      <c r="AA960" t="s">
        <v>63</v>
      </c>
      <c r="AB960" t="s">
        <v>71</v>
      </c>
      <c r="AC960" t="s">
        <v>72</v>
      </c>
      <c r="AD960">
        <v>15</v>
      </c>
      <c r="AE960"/>
      <c r="AF960"/>
      <c r="AG960" t="s">
        <v>856</v>
      </c>
      <c r="AH960" t="s">
        <v>857</v>
      </c>
      <c r="AI960" t="s">
        <v>64</v>
      </c>
      <c r="AJ960" t="s">
        <v>65</v>
      </c>
      <c r="AK960" t="s">
        <v>66</v>
      </c>
      <c r="AL960" t="s">
        <v>67</v>
      </c>
      <c r="AM960"/>
      <c r="AN960"/>
      <c r="AO960"/>
      <c r="AP960"/>
      <c r="AQ960"/>
      <c r="AR960"/>
      <c r="AS960">
        <v>2600</v>
      </c>
      <c r="AT960">
        <v>2600</v>
      </c>
      <c r="AU960"/>
      <c r="AV960"/>
      <c r="AW960"/>
      <c r="AX960"/>
      <c r="AY960"/>
      <c r="AZ960"/>
      <c r="BA960"/>
      <c r="BB960"/>
      <c r="BC960"/>
      <c r="BD960"/>
      <c r="BE960"/>
      <c r="BF960"/>
      <c r="BG960"/>
      <c r="BH960"/>
      <c r="BI960"/>
      <c r="BJ960"/>
      <c r="BK960"/>
      <c r="BL960"/>
      <c r="BM960"/>
      <c r="BN960" s="192"/>
      <c r="BO960">
        <v>2</v>
      </c>
      <c r="BP960">
        <v>2</v>
      </c>
      <c r="BQ960">
        <v>32</v>
      </c>
      <c r="BR960" t="s">
        <v>78</v>
      </c>
      <c r="BS960"/>
      <c r="BT960" t="s">
        <v>1289</v>
      </c>
      <c r="BU960" s="210">
        <v>44790</v>
      </c>
      <c r="BV960">
        <v>31748</v>
      </c>
      <c r="BW960" s="211"/>
      <c r="BX960" t="s">
        <v>63</v>
      </c>
      <c r="BY960" t="s">
        <v>63</v>
      </c>
      <c r="BZ960"/>
      <c r="CA960"/>
      <c r="CB960" t="s">
        <v>63</v>
      </c>
      <c r="CC960" t="s">
        <v>63</v>
      </c>
      <c r="CD960"/>
      <c r="CE960" t="s">
        <v>63</v>
      </c>
      <c r="CF960"/>
      <c r="CG960" t="s">
        <v>62</v>
      </c>
      <c r="CH960" t="s">
        <v>898</v>
      </c>
      <c r="CI960" t="s">
        <v>63</v>
      </c>
      <c r="CJ960"/>
      <c r="CK960"/>
      <c r="CL960"/>
      <c r="CM960"/>
      <c r="CN960"/>
      <c r="CO960"/>
      <c r="CP960"/>
      <c r="CQ960"/>
      <c r="CR960"/>
      <c r="CS960"/>
      <c r="CT960"/>
      <c r="CU960"/>
      <c r="CV960"/>
      <c r="CW960"/>
      <c r="CX960"/>
      <c r="CY960"/>
      <c r="CZ960"/>
      <c r="DA960"/>
      <c r="DB960"/>
      <c r="DC960"/>
      <c r="DD960"/>
      <c r="DE960"/>
      <c r="DF960"/>
      <c r="DG960"/>
      <c r="DH960"/>
      <c r="DI960"/>
      <c r="DJ960" t="s">
        <v>864</v>
      </c>
      <c r="DK960" t="s">
        <v>865</v>
      </c>
      <c r="DL960"/>
      <c r="DM960"/>
      <c r="DN960" t="s">
        <v>63</v>
      </c>
      <c r="DO960" t="s">
        <v>1244</v>
      </c>
      <c r="DP960" t="s">
        <v>63</v>
      </c>
      <c r="DQ960" t="s">
        <v>69</v>
      </c>
      <c r="DR960"/>
      <c r="DS960"/>
      <c r="DT960"/>
      <c r="DU960"/>
      <c r="DV960"/>
      <c r="DW960"/>
      <c r="DX960"/>
      <c r="DY960"/>
      <c r="DZ960"/>
      <c r="EA960" s="212"/>
      <c r="EB960">
        <v>3</v>
      </c>
      <c r="EC960">
        <v>3</v>
      </c>
      <c r="ED960"/>
      <c r="EE960" t="s">
        <v>2448</v>
      </c>
      <c r="EF960">
        <v>5</v>
      </c>
      <c r="EG960"/>
      <c r="EH960"/>
      <c r="EI960"/>
      <c r="EJ960"/>
      <c r="EK960"/>
      <c r="EL960"/>
      <c r="EM960"/>
      <c r="EN960"/>
      <c r="EO960"/>
      <c r="EP960"/>
      <c r="EQ960"/>
      <c r="ER960"/>
      <c r="ES960"/>
      <c r="ET960"/>
      <c r="EU960"/>
      <c r="EV960">
        <v>5000</v>
      </c>
      <c r="EW960">
        <v>539</v>
      </c>
      <c r="EX960">
        <v>460</v>
      </c>
      <c r="EY960">
        <v>503</v>
      </c>
      <c r="EZ960"/>
      <c r="FA960"/>
      <c r="FB960"/>
      <c r="FC960"/>
      <c r="FD960"/>
      <c r="FE960"/>
      <c r="FF960"/>
      <c r="FG960"/>
      <c r="FH960"/>
      <c r="FI960"/>
    </row>
    <row r="961" spans="1:165" s="4" customFormat="1" x14ac:dyDescent="0.35">
      <c r="A961">
        <v>2023</v>
      </c>
      <c r="B961" t="s">
        <v>149</v>
      </c>
      <c r="C961" t="s">
        <v>155</v>
      </c>
      <c r="D961" t="s">
        <v>2449</v>
      </c>
      <c r="E961" t="s">
        <v>151</v>
      </c>
      <c r="F961">
        <v>20</v>
      </c>
      <c r="G961" s="209">
        <v>3.4</v>
      </c>
      <c r="H961">
        <v>6</v>
      </c>
      <c r="I961" t="s">
        <v>911</v>
      </c>
      <c r="J961">
        <v>21</v>
      </c>
      <c r="K961">
        <v>24</v>
      </c>
      <c r="L961">
        <v>22</v>
      </c>
      <c r="M961">
        <v>26.8</v>
      </c>
      <c r="N961">
        <v>33.799999999999997</v>
      </c>
      <c r="O961">
        <v>29.554300000000001</v>
      </c>
      <c r="P961">
        <v>21.1067</v>
      </c>
      <c r="Q961">
        <v>24.1023</v>
      </c>
      <c r="R961">
        <v>22.357099999999999</v>
      </c>
      <c r="S961"/>
      <c r="T961" t="s">
        <v>796</v>
      </c>
      <c r="U961" t="s">
        <v>797</v>
      </c>
      <c r="V961" t="s">
        <v>819</v>
      </c>
      <c r="W961" t="s">
        <v>820</v>
      </c>
      <c r="X961"/>
      <c r="Y961">
        <v>10</v>
      </c>
      <c r="Z961" t="s">
        <v>62</v>
      </c>
      <c r="AA961" t="s">
        <v>63</v>
      </c>
      <c r="AB961" t="s">
        <v>71</v>
      </c>
      <c r="AC961" t="s">
        <v>72</v>
      </c>
      <c r="AD961">
        <v>15</v>
      </c>
      <c r="AE961"/>
      <c r="AF961"/>
      <c r="AG961" t="s">
        <v>856</v>
      </c>
      <c r="AH961" t="s">
        <v>857</v>
      </c>
      <c r="AI961" t="s">
        <v>64</v>
      </c>
      <c r="AJ961" t="s">
        <v>65</v>
      </c>
      <c r="AK961" t="s">
        <v>66</v>
      </c>
      <c r="AL961" t="s">
        <v>67</v>
      </c>
      <c r="AM961"/>
      <c r="AN961"/>
      <c r="AO961"/>
      <c r="AP961"/>
      <c r="AQ961"/>
      <c r="AR961"/>
      <c r="AS961">
        <v>2000</v>
      </c>
      <c r="AT961">
        <v>2000</v>
      </c>
      <c r="AU961"/>
      <c r="AV961"/>
      <c r="AW961"/>
      <c r="AX961"/>
      <c r="AY961"/>
      <c r="AZ961"/>
      <c r="BA961"/>
      <c r="BB961"/>
      <c r="BC961"/>
      <c r="BD961"/>
      <c r="BE961"/>
      <c r="BF961"/>
      <c r="BG961"/>
      <c r="BH961"/>
      <c r="BI961"/>
      <c r="BJ961"/>
      <c r="BK961"/>
      <c r="BL961"/>
      <c r="BM961"/>
      <c r="BN961" s="192" t="s">
        <v>1298</v>
      </c>
      <c r="BO961">
        <v>2</v>
      </c>
      <c r="BP961">
        <v>2</v>
      </c>
      <c r="BQ961">
        <v>32</v>
      </c>
      <c r="BR961" t="s">
        <v>78</v>
      </c>
      <c r="BS961"/>
      <c r="BT961" t="s">
        <v>998</v>
      </c>
      <c r="BU961" s="210">
        <v>44783</v>
      </c>
      <c r="BV961">
        <v>31828</v>
      </c>
      <c r="BW961" s="211"/>
      <c r="BX961" t="s">
        <v>63</v>
      </c>
      <c r="BY961" t="s">
        <v>63</v>
      </c>
      <c r="BZ961"/>
      <c r="CA961"/>
      <c r="CB961" t="s">
        <v>63</v>
      </c>
      <c r="CC961" t="s">
        <v>63</v>
      </c>
      <c r="CD961"/>
      <c r="CE961" t="s">
        <v>63</v>
      </c>
      <c r="CF961"/>
      <c r="CG961" t="s">
        <v>62</v>
      </c>
      <c r="CH961" t="s">
        <v>898</v>
      </c>
      <c r="CI961" t="s">
        <v>63</v>
      </c>
      <c r="CJ961"/>
      <c r="CK961" t="s">
        <v>83</v>
      </c>
      <c r="CL961"/>
      <c r="CM961">
        <v>1</v>
      </c>
      <c r="CN961" t="s">
        <v>1420</v>
      </c>
      <c r="CO961"/>
      <c r="CP961">
        <v>288</v>
      </c>
      <c r="CQ961">
        <v>6.5</v>
      </c>
      <c r="CR961">
        <v>46.4</v>
      </c>
      <c r="CS961" t="s">
        <v>85</v>
      </c>
      <c r="CT961"/>
      <c r="CU961"/>
      <c r="CV961" t="s">
        <v>86</v>
      </c>
      <c r="CW961"/>
      <c r="CX961" t="s">
        <v>139</v>
      </c>
      <c r="CY961" t="s">
        <v>63</v>
      </c>
      <c r="CZ961"/>
      <c r="DA961"/>
      <c r="DB961"/>
      <c r="DC961" t="s">
        <v>1970</v>
      </c>
      <c r="DD961">
        <v>1</v>
      </c>
      <c r="DE961" t="s">
        <v>88</v>
      </c>
      <c r="DF961" t="s">
        <v>1300</v>
      </c>
      <c r="DG961">
        <v>45</v>
      </c>
      <c r="DH961"/>
      <c r="DI961"/>
      <c r="DJ961" t="s">
        <v>905</v>
      </c>
      <c r="DK961" t="s">
        <v>906</v>
      </c>
      <c r="DL961" t="s">
        <v>63</v>
      </c>
      <c r="DM961" t="s">
        <v>63</v>
      </c>
      <c r="DN961" t="s">
        <v>63</v>
      </c>
      <c r="DO961" t="s">
        <v>1244</v>
      </c>
      <c r="DP961" t="s">
        <v>62</v>
      </c>
      <c r="DQ961" t="s">
        <v>77</v>
      </c>
      <c r="DR961" t="s">
        <v>1301</v>
      </c>
      <c r="DS961"/>
      <c r="DT961"/>
      <c r="DU961"/>
      <c r="DV961"/>
      <c r="DW961"/>
      <c r="DX961"/>
      <c r="DY961"/>
      <c r="DZ961"/>
      <c r="EA961" s="212"/>
      <c r="EB961">
        <v>5</v>
      </c>
      <c r="EC961">
        <v>5</v>
      </c>
      <c r="ED961"/>
      <c r="EE961" t="s">
        <v>1971</v>
      </c>
      <c r="EF961">
        <v>5</v>
      </c>
      <c r="EG961"/>
      <c r="EH961"/>
      <c r="EI961"/>
      <c r="EJ961"/>
      <c r="EK961"/>
      <c r="EL961"/>
      <c r="EM961"/>
      <c r="EN961"/>
      <c r="EO961"/>
      <c r="EP961"/>
      <c r="EQ961"/>
      <c r="ER961"/>
      <c r="ES961"/>
      <c r="ET961"/>
      <c r="EU961"/>
      <c r="EV961">
        <v>2000</v>
      </c>
      <c r="EW961">
        <v>418</v>
      </c>
      <c r="EX961">
        <v>366</v>
      </c>
      <c r="EY961">
        <v>395</v>
      </c>
      <c r="EZ961"/>
      <c r="FA961"/>
      <c r="FB961"/>
      <c r="FC961"/>
      <c r="FD961"/>
      <c r="FE961"/>
      <c r="FF961"/>
      <c r="FG961"/>
      <c r="FH961"/>
      <c r="FI961"/>
    </row>
    <row r="962" spans="1:165" s="4" customFormat="1" x14ac:dyDescent="0.35">
      <c r="A962">
        <v>2023</v>
      </c>
      <c r="B962" t="s">
        <v>1356</v>
      </c>
      <c r="C962" t="s">
        <v>1357</v>
      </c>
      <c r="D962" t="s">
        <v>2450</v>
      </c>
      <c r="E962" t="s">
        <v>1359</v>
      </c>
      <c r="F962">
        <v>506</v>
      </c>
      <c r="G962" s="209">
        <v>3</v>
      </c>
      <c r="H962">
        <v>6</v>
      </c>
      <c r="I962" t="s">
        <v>911</v>
      </c>
      <c r="J962">
        <v>17</v>
      </c>
      <c r="K962">
        <v>21</v>
      </c>
      <c r="L962">
        <v>19</v>
      </c>
      <c r="M962">
        <v>22.7</v>
      </c>
      <c r="N962">
        <v>32.1</v>
      </c>
      <c r="O962">
        <v>26.145299999999999</v>
      </c>
      <c r="P962">
        <v>17</v>
      </c>
      <c r="Q962">
        <v>21.488299999999999</v>
      </c>
      <c r="R962">
        <v>19.493200000000002</v>
      </c>
      <c r="S962"/>
      <c r="T962" t="s">
        <v>796</v>
      </c>
      <c r="U962" t="s">
        <v>797</v>
      </c>
      <c r="V962" t="s">
        <v>819</v>
      </c>
      <c r="W962" t="s">
        <v>820</v>
      </c>
      <c r="X962"/>
      <c r="Y962">
        <v>10</v>
      </c>
      <c r="Z962" t="s">
        <v>62</v>
      </c>
      <c r="AA962" t="s">
        <v>63</v>
      </c>
      <c r="AB962" t="s">
        <v>73</v>
      </c>
      <c r="AC962" t="s">
        <v>75</v>
      </c>
      <c r="AD962">
        <v>10</v>
      </c>
      <c r="AE962"/>
      <c r="AF962"/>
      <c r="AG962" t="s">
        <v>800</v>
      </c>
      <c r="AH962" t="s">
        <v>801</v>
      </c>
      <c r="AI962" t="s">
        <v>64</v>
      </c>
      <c r="AJ962" t="s">
        <v>65</v>
      </c>
      <c r="AK962" t="s">
        <v>66</v>
      </c>
      <c r="AL962" t="s">
        <v>67</v>
      </c>
      <c r="AM962"/>
      <c r="AN962"/>
      <c r="AO962"/>
      <c r="AP962"/>
      <c r="AQ962"/>
      <c r="AR962"/>
      <c r="AS962">
        <v>2900</v>
      </c>
      <c r="AT962">
        <v>2900</v>
      </c>
      <c r="AU962"/>
      <c r="AV962"/>
      <c r="AW962"/>
      <c r="AX962"/>
      <c r="AY962"/>
      <c r="AZ962"/>
      <c r="BA962"/>
      <c r="BB962"/>
      <c r="BC962"/>
      <c r="BD962"/>
      <c r="BE962"/>
      <c r="BF962"/>
      <c r="BG962"/>
      <c r="BH962"/>
      <c r="BI962"/>
      <c r="BJ962"/>
      <c r="BK962"/>
      <c r="BL962"/>
      <c r="BM962"/>
      <c r="BN962" s="192" t="s">
        <v>1004</v>
      </c>
      <c r="BO962">
        <v>2</v>
      </c>
      <c r="BP962">
        <v>2</v>
      </c>
      <c r="BQ962">
        <v>33</v>
      </c>
      <c r="BR962" t="s">
        <v>76</v>
      </c>
      <c r="BS962"/>
      <c r="BT962" t="s">
        <v>1289</v>
      </c>
      <c r="BU962" s="210">
        <v>44735</v>
      </c>
      <c r="BV962">
        <v>31264</v>
      </c>
      <c r="BW962" s="211"/>
      <c r="BX962" t="s">
        <v>63</v>
      </c>
      <c r="BY962" t="s">
        <v>63</v>
      </c>
      <c r="BZ962"/>
      <c r="CA962"/>
      <c r="CB962" t="s">
        <v>63</v>
      </c>
      <c r="CC962" t="s">
        <v>63</v>
      </c>
      <c r="CD962"/>
      <c r="CE962" t="s">
        <v>62</v>
      </c>
      <c r="CF962" t="s">
        <v>1367</v>
      </c>
      <c r="CG962" t="s">
        <v>62</v>
      </c>
      <c r="CH962" t="s">
        <v>2451</v>
      </c>
      <c r="CI962" t="s">
        <v>63</v>
      </c>
      <c r="CJ962"/>
      <c r="CK962"/>
      <c r="CL962"/>
      <c r="CM962"/>
      <c r="CN962"/>
      <c r="CO962"/>
      <c r="CP962"/>
      <c r="CQ962"/>
      <c r="CR962"/>
      <c r="CS962"/>
      <c r="CT962"/>
      <c r="CU962"/>
      <c r="CV962"/>
      <c r="CW962"/>
      <c r="CX962"/>
      <c r="CY962"/>
      <c r="CZ962"/>
      <c r="DA962"/>
      <c r="DB962"/>
      <c r="DC962"/>
      <c r="DD962"/>
      <c r="DE962"/>
      <c r="DF962"/>
      <c r="DG962"/>
      <c r="DH962"/>
      <c r="DI962"/>
      <c r="DJ962" t="s">
        <v>806</v>
      </c>
      <c r="DK962" t="s">
        <v>807</v>
      </c>
      <c r="DL962" t="s">
        <v>63</v>
      </c>
      <c r="DM962" t="s">
        <v>63</v>
      </c>
      <c r="DN962" t="s">
        <v>63</v>
      </c>
      <c r="DO962" t="s">
        <v>1244</v>
      </c>
      <c r="DP962" t="s">
        <v>62</v>
      </c>
      <c r="DQ962" t="s">
        <v>77</v>
      </c>
      <c r="DR962"/>
      <c r="DS962"/>
      <c r="DT962"/>
      <c r="DU962"/>
      <c r="DV962"/>
      <c r="DW962"/>
      <c r="DX962"/>
      <c r="DY962"/>
      <c r="DZ962"/>
      <c r="EA962" s="212"/>
      <c r="EB962">
        <v>4</v>
      </c>
      <c r="EC962">
        <v>4</v>
      </c>
      <c r="ED962"/>
      <c r="EE962" t="s">
        <v>2452</v>
      </c>
      <c r="EF962">
        <v>5</v>
      </c>
      <c r="EG962"/>
      <c r="EH962"/>
      <c r="EI962"/>
      <c r="EJ962"/>
      <c r="EK962"/>
      <c r="EL962"/>
      <c r="EM962"/>
      <c r="EN962"/>
      <c r="EO962"/>
      <c r="EP962"/>
      <c r="EQ962"/>
      <c r="ER962"/>
      <c r="ES962"/>
      <c r="ET962"/>
      <c r="EU962"/>
      <c r="EV962">
        <v>6500</v>
      </c>
      <c r="EW962">
        <v>523</v>
      </c>
      <c r="EX962">
        <v>414</v>
      </c>
      <c r="EY962">
        <v>474</v>
      </c>
      <c r="EZ962"/>
      <c r="FA962"/>
      <c r="FB962"/>
      <c r="FC962"/>
      <c r="FD962"/>
      <c r="FE962"/>
      <c r="FF962"/>
      <c r="FG962"/>
      <c r="FH962"/>
      <c r="FI962"/>
    </row>
    <row r="963" spans="1:165" s="4" customFormat="1" x14ac:dyDescent="0.35">
      <c r="A963">
        <v>2023</v>
      </c>
      <c r="B963" t="s">
        <v>994</v>
      </c>
      <c r="C963" t="s">
        <v>995</v>
      </c>
      <c r="D963" t="s">
        <v>2453</v>
      </c>
      <c r="E963" t="s">
        <v>997</v>
      </c>
      <c r="F963">
        <v>2</v>
      </c>
      <c r="G963" s="209">
        <v>4</v>
      </c>
      <c r="H963">
        <v>8</v>
      </c>
      <c r="I963" t="s">
        <v>1165</v>
      </c>
      <c r="J963">
        <v>15</v>
      </c>
      <c r="K963">
        <v>20</v>
      </c>
      <c r="L963">
        <v>17</v>
      </c>
      <c r="M963">
        <v>18.469200000000001</v>
      </c>
      <c r="N963">
        <v>27.187100000000001</v>
      </c>
      <c r="O963">
        <v>21.5837</v>
      </c>
      <c r="P963">
        <v>14.946899999999999</v>
      </c>
      <c r="Q963">
        <v>19.6829</v>
      </c>
      <c r="R963">
        <v>16.761800000000001</v>
      </c>
      <c r="S963"/>
      <c r="T963" t="s">
        <v>796</v>
      </c>
      <c r="U963" t="s">
        <v>797</v>
      </c>
      <c r="V963" t="s">
        <v>73</v>
      </c>
      <c r="W963" t="s">
        <v>74</v>
      </c>
      <c r="X963"/>
      <c r="Y963">
        <v>9</v>
      </c>
      <c r="Z963" t="s">
        <v>62</v>
      </c>
      <c r="AA963" t="s">
        <v>63</v>
      </c>
      <c r="AB963">
        <v>4</v>
      </c>
      <c r="AC963" t="s">
        <v>114</v>
      </c>
      <c r="AD963">
        <v>10</v>
      </c>
      <c r="AE963"/>
      <c r="AF963"/>
      <c r="AG963" t="s">
        <v>800</v>
      </c>
      <c r="AH963" t="s">
        <v>801</v>
      </c>
      <c r="AI963" t="s">
        <v>64</v>
      </c>
      <c r="AJ963" t="s">
        <v>65</v>
      </c>
      <c r="AK963" t="s">
        <v>66</v>
      </c>
      <c r="AL963" t="s">
        <v>67</v>
      </c>
      <c r="AM963"/>
      <c r="AN963"/>
      <c r="AO963"/>
      <c r="AP963"/>
      <c r="AQ963"/>
      <c r="AR963"/>
      <c r="AS963">
        <v>3200</v>
      </c>
      <c r="AT963">
        <v>3200</v>
      </c>
      <c r="AU963"/>
      <c r="AV963"/>
      <c r="AW963"/>
      <c r="AX963"/>
      <c r="AY963"/>
      <c r="AZ963"/>
      <c r="BA963"/>
      <c r="BB963"/>
      <c r="BC963"/>
      <c r="BD963"/>
      <c r="BE963"/>
      <c r="BF963"/>
      <c r="BG963"/>
      <c r="BH963"/>
      <c r="BI963"/>
      <c r="BJ963"/>
      <c r="BK963"/>
      <c r="BL963"/>
      <c r="BM963"/>
      <c r="BN963" s="192" t="s">
        <v>1004</v>
      </c>
      <c r="BO963">
        <v>2</v>
      </c>
      <c r="BP963">
        <v>2</v>
      </c>
      <c r="BQ963">
        <v>33</v>
      </c>
      <c r="BR963" t="s">
        <v>76</v>
      </c>
      <c r="BS963"/>
      <c r="BT963" t="s">
        <v>998</v>
      </c>
      <c r="BU963" s="210">
        <v>44680</v>
      </c>
      <c r="BV963">
        <v>31363</v>
      </c>
      <c r="BW963" s="211"/>
      <c r="BX963" t="s">
        <v>63</v>
      </c>
      <c r="BY963" t="s">
        <v>63</v>
      </c>
      <c r="BZ963"/>
      <c r="CA963"/>
      <c r="CB963" t="s">
        <v>63</v>
      </c>
      <c r="CC963" t="s">
        <v>63</v>
      </c>
      <c r="CD963" t="s">
        <v>2454</v>
      </c>
      <c r="CE963" t="s">
        <v>62</v>
      </c>
      <c r="CF963" t="s">
        <v>2455</v>
      </c>
      <c r="CG963" t="s">
        <v>62</v>
      </c>
      <c r="CH963" t="s">
        <v>2456</v>
      </c>
      <c r="CI963" t="s">
        <v>63</v>
      </c>
      <c r="CJ963"/>
      <c r="CK963"/>
      <c r="CL963"/>
      <c r="CM963"/>
      <c r="CN963"/>
      <c r="CO963"/>
      <c r="CP963"/>
      <c r="CQ963"/>
      <c r="CR963"/>
      <c r="CS963"/>
      <c r="CT963"/>
      <c r="CU963"/>
      <c r="CV963"/>
      <c r="CW963"/>
      <c r="CX963"/>
      <c r="CY963"/>
      <c r="CZ963"/>
      <c r="DA963"/>
      <c r="DB963"/>
      <c r="DC963"/>
      <c r="DD963"/>
      <c r="DE963"/>
      <c r="DF963"/>
      <c r="DG963"/>
      <c r="DH963"/>
      <c r="DI963"/>
      <c r="DJ963" t="s">
        <v>806</v>
      </c>
      <c r="DK963" t="s">
        <v>807</v>
      </c>
      <c r="DL963" t="s">
        <v>63</v>
      </c>
      <c r="DM963"/>
      <c r="DN963" t="s">
        <v>63</v>
      </c>
      <c r="DO963" t="s">
        <v>932</v>
      </c>
      <c r="DP963" t="s">
        <v>63</v>
      </c>
      <c r="DQ963" t="s">
        <v>69</v>
      </c>
      <c r="DR963" t="s">
        <v>2453</v>
      </c>
      <c r="DS963"/>
      <c r="DT963"/>
      <c r="DU963"/>
      <c r="DV963"/>
      <c r="DW963"/>
      <c r="DX963"/>
      <c r="DY963"/>
      <c r="DZ963"/>
      <c r="EA963" s="212"/>
      <c r="EB963">
        <v>3</v>
      </c>
      <c r="EC963">
        <v>3</v>
      </c>
      <c r="ED963"/>
      <c r="EE963" t="s">
        <v>2457</v>
      </c>
      <c r="EF963">
        <v>5</v>
      </c>
      <c r="EG963"/>
      <c r="EH963"/>
      <c r="EI963"/>
      <c r="EJ963"/>
      <c r="EK963"/>
      <c r="EL963"/>
      <c r="EM963"/>
      <c r="EN963"/>
      <c r="EO963"/>
      <c r="EP963"/>
      <c r="EQ963"/>
      <c r="ER963"/>
      <c r="ES963"/>
      <c r="ET963"/>
      <c r="EU963"/>
      <c r="EV963">
        <v>8000</v>
      </c>
      <c r="EW963">
        <v>602</v>
      </c>
      <c r="EX963">
        <v>457</v>
      </c>
      <c r="EY963">
        <v>536</v>
      </c>
      <c r="EZ963"/>
      <c r="FA963"/>
      <c r="FB963"/>
      <c r="FC963"/>
      <c r="FD963"/>
      <c r="FE963"/>
      <c r="FF963"/>
      <c r="FG963"/>
      <c r="FH963"/>
      <c r="FI963"/>
    </row>
    <row r="964" spans="1:165" s="4" customFormat="1" x14ac:dyDescent="0.35">
      <c r="A964">
        <v>2023</v>
      </c>
      <c r="B964" t="s">
        <v>994</v>
      </c>
      <c r="C964" t="s">
        <v>995</v>
      </c>
      <c r="D964" t="s">
        <v>2458</v>
      </c>
      <c r="E964" t="s">
        <v>997</v>
      </c>
      <c r="F964">
        <v>1</v>
      </c>
      <c r="G964" s="209">
        <v>4</v>
      </c>
      <c r="H964">
        <v>8</v>
      </c>
      <c r="I964" t="s">
        <v>1165</v>
      </c>
      <c r="J964">
        <v>14</v>
      </c>
      <c r="K964">
        <v>20</v>
      </c>
      <c r="L964">
        <v>16</v>
      </c>
      <c r="M964">
        <v>17.218800000000002</v>
      </c>
      <c r="N964">
        <v>27.363</v>
      </c>
      <c r="O964">
        <v>20.666499999999999</v>
      </c>
      <c r="P964">
        <v>13.992900000000001</v>
      </c>
      <c r="Q964">
        <v>19.802199999999999</v>
      </c>
      <c r="R964">
        <v>16.121099999999998</v>
      </c>
      <c r="S964"/>
      <c r="T964" t="s">
        <v>796</v>
      </c>
      <c r="U964" t="s">
        <v>797</v>
      </c>
      <c r="V964" t="s">
        <v>73</v>
      </c>
      <c r="W964" t="s">
        <v>74</v>
      </c>
      <c r="X964"/>
      <c r="Y964">
        <v>9</v>
      </c>
      <c r="Z964" t="s">
        <v>62</v>
      </c>
      <c r="AA964" t="s">
        <v>63</v>
      </c>
      <c r="AB964">
        <v>4</v>
      </c>
      <c r="AC964" t="s">
        <v>114</v>
      </c>
      <c r="AD964">
        <v>10</v>
      </c>
      <c r="AE964"/>
      <c r="AF964"/>
      <c r="AG964" t="s">
        <v>800</v>
      </c>
      <c r="AH964" t="s">
        <v>801</v>
      </c>
      <c r="AI964" t="s">
        <v>64</v>
      </c>
      <c r="AJ964" t="s">
        <v>65</v>
      </c>
      <c r="AK964" t="s">
        <v>66</v>
      </c>
      <c r="AL964" t="s">
        <v>67</v>
      </c>
      <c r="AM964"/>
      <c r="AN964"/>
      <c r="AO964"/>
      <c r="AP964"/>
      <c r="AQ964"/>
      <c r="AR964"/>
      <c r="AS964">
        <v>3400</v>
      </c>
      <c r="AT964">
        <v>3400</v>
      </c>
      <c r="AU964"/>
      <c r="AV964"/>
      <c r="AW964"/>
      <c r="AX964"/>
      <c r="AY964"/>
      <c r="AZ964"/>
      <c r="BA964"/>
      <c r="BB964"/>
      <c r="BC964"/>
      <c r="BD964"/>
      <c r="BE964"/>
      <c r="BF964"/>
      <c r="BG964"/>
      <c r="BH964"/>
      <c r="BI964"/>
      <c r="BJ964"/>
      <c r="BK964"/>
      <c r="BL964"/>
      <c r="BM964"/>
      <c r="BN964" s="192" t="s">
        <v>1004</v>
      </c>
      <c r="BO964">
        <v>2</v>
      </c>
      <c r="BP964">
        <v>2</v>
      </c>
      <c r="BQ964">
        <v>33</v>
      </c>
      <c r="BR964" t="s">
        <v>76</v>
      </c>
      <c r="BS964"/>
      <c r="BT964" t="s">
        <v>998</v>
      </c>
      <c r="BU964" s="210">
        <v>44680</v>
      </c>
      <c r="BV964">
        <v>31277</v>
      </c>
      <c r="BW964" s="211"/>
      <c r="BX964" t="s">
        <v>63</v>
      </c>
      <c r="BY964" t="s">
        <v>63</v>
      </c>
      <c r="BZ964"/>
      <c r="CA964"/>
      <c r="CB964" t="s">
        <v>63</v>
      </c>
      <c r="CC964" t="s">
        <v>63</v>
      </c>
      <c r="CD964" t="s">
        <v>2459</v>
      </c>
      <c r="CE964" t="s">
        <v>62</v>
      </c>
      <c r="CF964" t="s">
        <v>2455</v>
      </c>
      <c r="CG964" t="s">
        <v>62</v>
      </c>
      <c r="CH964" t="s">
        <v>1001</v>
      </c>
      <c r="CI964" t="s">
        <v>63</v>
      </c>
      <c r="CJ964"/>
      <c r="CK964"/>
      <c r="CL964"/>
      <c r="CM964"/>
      <c r="CN964"/>
      <c r="CO964"/>
      <c r="CP964"/>
      <c r="CQ964"/>
      <c r="CR964"/>
      <c r="CS964"/>
      <c r="CT964"/>
      <c r="CU964"/>
      <c r="CV964"/>
      <c r="CW964"/>
      <c r="CX964"/>
      <c r="CY964"/>
      <c r="CZ964"/>
      <c r="DA964"/>
      <c r="DB964"/>
      <c r="DC964"/>
      <c r="DD964"/>
      <c r="DE964"/>
      <c r="DF964"/>
      <c r="DG964"/>
      <c r="DH964"/>
      <c r="DI964"/>
      <c r="DJ964" t="s">
        <v>806</v>
      </c>
      <c r="DK964" t="s">
        <v>807</v>
      </c>
      <c r="DL964" t="s">
        <v>63</v>
      </c>
      <c r="DM964"/>
      <c r="DN964" t="s">
        <v>63</v>
      </c>
      <c r="DO964" t="s">
        <v>932</v>
      </c>
      <c r="DP964" t="s">
        <v>63</v>
      </c>
      <c r="DQ964" t="s">
        <v>69</v>
      </c>
      <c r="DR964" t="s">
        <v>2458</v>
      </c>
      <c r="DS964"/>
      <c r="DT964"/>
      <c r="DU964"/>
      <c r="DV964"/>
      <c r="DW964"/>
      <c r="DX964"/>
      <c r="DY964"/>
      <c r="DZ964"/>
      <c r="EA964" s="212"/>
      <c r="EB964">
        <v>3</v>
      </c>
      <c r="EC964">
        <v>3</v>
      </c>
      <c r="ED964"/>
      <c r="EE964" t="s">
        <v>2457</v>
      </c>
      <c r="EF964">
        <v>5</v>
      </c>
      <c r="EG964"/>
      <c r="EH964"/>
      <c r="EI964"/>
      <c r="EJ964"/>
      <c r="EK964"/>
      <c r="EL964"/>
      <c r="EM964"/>
      <c r="EN964"/>
      <c r="EO964"/>
      <c r="EP964"/>
      <c r="EQ964"/>
      <c r="ER964"/>
      <c r="ES964"/>
      <c r="ET964"/>
      <c r="EU964"/>
      <c r="EV964">
        <v>9000</v>
      </c>
      <c r="EW964">
        <v>641</v>
      </c>
      <c r="EX964">
        <v>453</v>
      </c>
      <c r="EY964">
        <v>556</v>
      </c>
      <c r="EZ964"/>
      <c r="FA964"/>
      <c r="FB964"/>
      <c r="FC964"/>
      <c r="FD964"/>
      <c r="FE964"/>
      <c r="FF964"/>
      <c r="FG964"/>
      <c r="FH964"/>
      <c r="FI964"/>
    </row>
    <row r="965" spans="1:165" s="4" customFormat="1" x14ac:dyDescent="0.35">
      <c r="A965">
        <v>2023</v>
      </c>
      <c r="B965" t="s">
        <v>90</v>
      </c>
      <c r="C965" t="s">
        <v>126</v>
      </c>
      <c r="D965" t="s">
        <v>2460</v>
      </c>
      <c r="E965" t="s">
        <v>92</v>
      </c>
      <c r="F965">
        <v>23</v>
      </c>
      <c r="G965" s="209">
        <v>2</v>
      </c>
      <c r="H965">
        <v>4</v>
      </c>
      <c r="I965" t="s">
        <v>818</v>
      </c>
      <c r="J965">
        <v>19</v>
      </c>
      <c r="K965">
        <v>25</v>
      </c>
      <c r="L965">
        <v>21</v>
      </c>
      <c r="M965">
        <v>24.2</v>
      </c>
      <c r="N965">
        <v>34.9</v>
      </c>
      <c r="O965">
        <v>28.0731</v>
      </c>
      <c r="P965">
        <v>19.22</v>
      </c>
      <c r="Q965">
        <v>24.8246</v>
      </c>
      <c r="R965">
        <v>21.3935</v>
      </c>
      <c r="S965"/>
      <c r="T965" t="s">
        <v>796</v>
      </c>
      <c r="U965" t="s">
        <v>797</v>
      </c>
      <c r="V965" t="s">
        <v>819</v>
      </c>
      <c r="W965" t="s">
        <v>820</v>
      </c>
      <c r="X965"/>
      <c r="Y965">
        <v>8</v>
      </c>
      <c r="Z965" t="s">
        <v>62</v>
      </c>
      <c r="AA965" t="s">
        <v>63</v>
      </c>
      <c r="AB965" t="s">
        <v>73</v>
      </c>
      <c r="AC965" t="s">
        <v>75</v>
      </c>
      <c r="AD965">
        <v>15</v>
      </c>
      <c r="AE965"/>
      <c r="AF965"/>
      <c r="AG965" t="s">
        <v>800</v>
      </c>
      <c r="AH965" t="s">
        <v>801</v>
      </c>
      <c r="AI965" t="s">
        <v>64</v>
      </c>
      <c r="AJ965" t="s">
        <v>65</v>
      </c>
      <c r="AK965" t="s">
        <v>66</v>
      </c>
      <c r="AL965" t="s">
        <v>67</v>
      </c>
      <c r="AM965"/>
      <c r="AN965"/>
      <c r="AO965"/>
      <c r="AP965"/>
      <c r="AQ965"/>
      <c r="AR965"/>
      <c r="AS965">
        <v>2600</v>
      </c>
      <c r="AT965">
        <v>2600</v>
      </c>
      <c r="AU965"/>
      <c r="AV965"/>
      <c r="AW965"/>
      <c r="AX965"/>
      <c r="AY965"/>
      <c r="AZ965"/>
      <c r="BA965"/>
      <c r="BB965"/>
      <c r="BC965"/>
      <c r="BD965"/>
      <c r="BE965"/>
      <c r="BF965"/>
      <c r="BG965"/>
      <c r="BH965"/>
      <c r="BI965"/>
      <c r="BJ965"/>
      <c r="BK965"/>
      <c r="BL965"/>
      <c r="BM965"/>
      <c r="BN965" s="192" t="s">
        <v>1004</v>
      </c>
      <c r="BO965">
        <v>2</v>
      </c>
      <c r="BP965">
        <v>2</v>
      </c>
      <c r="BQ965">
        <v>33</v>
      </c>
      <c r="BR965" t="s">
        <v>76</v>
      </c>
      <c r="BS965"/>
      <c r="BT965" t="s">
        <v>998</v>
      </c>
      <c r="BU965" s="210">
        <v>44771</v>
      </c>
      <c r="BV965">
        <v>31393</v>
      </c>
      <c r="BW965" s="211"/>
      <c r="BX965" t="s">
        <v>63</v>
      </c>
      <c r="BY965" t="s">
        <v>63</v>
      </c>
      <c r="BZ965"/>
      <c r="CA965"/>
      <c r="CB965" t="s">
        <v>63</v>
      </c>
      <c r="CC965" t="s">
        <v>63</v>
      </c>
      <c r="CD965" t="s">
        <v>2461</v>
      </c>
      <c r="CE965" t="s">
        <v>63</v>
      </c>
      <c r="CF965"/>
      <c r="CG965" t="s">
        <v>62</v>
      </c>
      <c r="CH965" t="s">
        <v>2462</v>
      </c>
      <c r="CI965" t="s">
        <v>62</v>
      </c>
      <c r="CJ965" t="s">
        <v>2462</v>
      </c>
      <c r="CK965"/>
      <c r="CL965"/>
      <c r="CM965"/>
      <c r="CN965"/>
      <c r="CO965"/>
      <c r="CP965"/>
      <c r="CQ965"/>
      <c r="CR965"/>
      <c r="CS965"/>
      <c r="CT965"/>
      <c r="CU965"/>
      <c r="CV965"/>
      <c r="CW965"/>
      <c r="CX965"/>
      <c r="CY965"/>
      <c r="CZ965"/>
      <c r="DA965"/>
      <c r="DB965"/>
      <c r="DC965"/>
      <c r="DD965"/>
      <c r="DE965"/>
      <c r="DF965"/>
      <c r="DG965"/>
      <c r="DH965"/>
      <c r="DI965"/>
      <c r="DJ965" t="s">
        <v>806</v>
      </c>
      <c r="DK965" t="s">
        <v>807</v>
      </c>
      <c r="DL965"/>
      <c r="DM965"/>
      <c r="DN965" t="s">
        <v>63</v>
      </c>
      <c r="DO965" t="s">
        <v>1028</v>
      </c>
      <c r="DP965" t="s">
        <v>62</v>
      </c>
      <c r="DQ965" t="s">
        <v>77</v>
      </c>
      <c r="DR965"/>
      <c r="DS965"/>
      <c r="DT965"/>
      <c r="DU965"/>
      <c r="DV965"/>
      <c r="DW965"/>
      <c r="DX965"/>
      <c r="DY965"/>
      <c r="DZ965"/>
      <c r="EA965" s="212"/>
      <c r="EB965">
        <v>4</v>
      </c>
      <c r="EC965">
        <v>4</v>
      </c>
      <c r="ED965"/>
      <c r="EE965" t="s">
        <v>2463</v>
      </c>
      <c r="EF965">
        <v>5</v>
      </c>
      <c r="EG965"/>
      <c r="EH965"/>
      <c r="EI965"/>
      <c r="EJ965"/>
      <c r="EK965"/>
      <c r="EL965"/>
      <c r="EM965"/>
      <c r="EN965"/>
      <c r="EO965"/>
      <c r="EP965"/>
      <c r="EQ965"/>
      <c r="ER965"/>
      <c r="ES965"/>
      <c r="ET965"/>
      <c r="EU965"/>
      <c r="EV965">
        <v>5000</v>
      </c>
      <c r="EW965">
        <v>461</v>
      </c>
      <c r="EX965">
        <v>357</v>
      </c>
      <c r="EY965">
        <v>414</v>
      </c>
      <c r="EZ965"/>
      <c r="FA965"/>
      <c r="FB965"/>
      <c r="FC965"/>
      <c r="FD965"/>
      <c r="FE965"/>
      <c r="FF965"/>
      <c r="FG965"/>
      <c r="FH965"/>
      <c r="FI965"/>
    </row>
    <row r="966" spans="1:165" s="4" customFormat="1" x14ac:dyDescent="0.35">
      <c r="A966">
        <v>2023</v>
      </c>
      <c r="B966" t="s">
        <v>90</v>
      </c>
      <c r="C966" t="s">
        <v>126</v>
      </c>
      <c r="D966" t="s">
        <v>2460</v>
      </c>
      <c r="E966" t="s">
        <v>92</v>
      </c>
      <c r="F966">
        <v>1</v>
      </c>
      <c r="G966" s="209">
        <v>3</v>
      </c>
      <c r="H966">
        <v>6</v>
      </c>
      <c r="I966" t="s">
        <v>818</v>
      </c>
      <c r="J966">
        <v>18</v>
      </c>
      <c r="K966">
        <v>22</v>
      </c>
      <c r="L966">
        <v>20</v>
      </c>
      <c r="M966">
        <v>22.8</v>
      </c>
      <c r="N966">
        <v>33.4</v>
      </c>
      <c r="O966">
        <v>26.598700000000001</v>
      </c>
      <c r="P966">
        <v>18.190899999999999</v>
      </c>
      <c r="Q966">
        <v>21.5764</v>
      </c>
      <c r="R966">
        <v>19.572900000000001</v>
      </c>
      <c r="S966"/>
      <c r="T966" t="s">
        <v>796</v>
      </c>
      <c r="U966" t="s">
        <v>797</v>
      </c>
      <c r="V966" t="s">
        <v>819</v>
      </c>
      <c r="W966" t="s">
        <v>820</v>
      </c>
      <c r="X966"/>
      <c r="Y966">
        <v>8</v>
      </c>
      <c r="Z966" t="s">
        <v>62</v>
      </c>
      <c r="AA966" t="s">
        <v>63</v>
      </c>
      <c r="AB966" t="s">
        <v>73</v>
      </c>
      <c r="AC966" t="s">
        <v>75</v>
      </c>
      <c r="AD966">
        <v>15</v>
      </c>
      <c r="AE966"/>
      <c r="AF966"/>
      <c r="AG966" t="s">
        <v>800</v>
      </c>
      <c r="AH966" t="s">
        <v>801</v>
      </c>
      <c r="AI966" t="s">
        <v>64</v>
      </c>
      <c r="AJ966" t="s">
        <v>65</v>
      </c>
      <c r="AK966" t="s">
        <v>66</v>
      </c>
      <c r="AL966" t="s">
        <v>67</v>
      </c>
      <c r="AM966"/>
      <c r="AN966"/>
      <c r="AO966"/>
      <c r="AP966"/>
      <c r="AQ966"/>
      <c r="AR966"/>
      <c r="AS966">
        <v>2750</v>
      </c>
      <c r="AT966">
        <v>2750</v>
      </c>
      <c r="AU966"/>
      <c r="AV966"/>
      <c r="AW966"/>
      <c r="AX966"/>
      <c r="AY966"/>
      <c r="AZ966"/>
      <c r="BA966"/>
      <c r="BB966"/>
      <c r="BC966"/>
      <c r="BD966"/>
      <c r="BE966"/>
      <c r="BF966"/>
      <c r="BG966"/>
      <c r="BH966"/>
      <c r="BI966"/>
      <c r="BJ966"/>
      <c r="BK966"/>
      <c r="BL966"/>
      <c r="BM966"/>
      <c r="BN966" s="192" t="s">
        <v>1205</v>
      </c>
      <c r="BO966">
        <v>2</v>
      </c>
      <c r="BP966">
        <v>2</v>
      </c>
      <c r="BQ966">
        <v>33</v>
      </c>
      <c r="BR966" t="s">
        <v>76</v>
      </c>
      <c r="BS966"/>
      <c r="BT966" t="s">
        <v>1289</v>
      </c>
      <c r="BU966" s="210">
        <v>44757</v>
      </c>
      <c r="BV966">
        <v>31133</v>
      </c>
      <c r="BW966" s="211"/>
      <c r="BX966" t="s">
        <v>63</v>
      </c>
      <c r="BY966" t="s">
        <v>63</v>
      </c>
      <c r="BZ966"/>
      <c r="CA966"/>
      <c r="CB966" t="s">
        <v>63</v>
      </c>
      <c r="CC966" t="s">
        <v>63</v>
      </c>
      <c r="CD966" t="s">
        <v>1726</v>
      </c>
      <c r="CE966" t="s">
        <v>63</v>
      </c>
      <c r="CF966"/>
      <c r="CG966" t="s">
        <v>62</v>
      </c>
      <c r="CH966" t="s">
        <v>1727</v>
      </c>
      <c r="CI966" t="s">
        <v>62</v>
      </c>
      <c r="CJ966" t="s">
        <v>1215</v>
      </c>
      <c r="CK966" t="s">
        <v>83</v>
      </c>
      <c r="CL966"/>
      <c r="CM966">
        <v>1</v>
      </c>
      <c r="CN966" t="s">
        <v>84</v>
      </c>
      <c r="CO966"/>
      <c r="CP966">
        <v>48</v>
      </c>
      <c r="CQ966">
        <v>9.5</v>
      </c>
      <c r="CR966">
        <v>50.1</v>
      </c>
      <c r="CS966" t="s">
        <v>85</v>
      </c>
      <c r="CT966"/>
      <c r="CU966"/>
      <c r="CV966" t="s">
        <v>86</v>
      </c>
      <c r="CW966"/>
      <c r="CX966" t="s">
        <v>87</v>
      </c>
      <c r="CY966" t="s">
        <v>63</v>
      </c>
      <c r="CZ966"/>
      <c r="DA966"/>
      <c r="DB966"/>
      <c r="DC966"/>
      <c r="DD966">
        <v>1</v>
      </c>
      <c r="DE966" t="s">
        <v>88</v>
      </c>
      <c r="DF966" t="s">
        <v>1513</v>
      </c>
      <c r="DG966">
        <v>8</v>
      </c>
      <c r="DH966"/>
      <c r="DI966"/>
      <c r="DJ966" t="s">
        <v>806</v>
      </c>
      <c r="DK966" t="s">
        <v>807</v>
      </c>
      <c r="DL966" t="s">
        <v>63</v>
      </c>
      <c r="DM966" t="s">
        <v>63</v>
      </c>
      <c r="DN966" t="s">
        <v>63</v>
      </c>
      <c r="DO966" t="s">
        <v>1028</v>
      </c>
      <c r="DP966" t="s">
        <v>62</v>
      </c>
      <c r="DQ966" t="s">
        <v>77</v>
      </c>
      <c r="DR966"/>
      <c r="DS966"/>
      <c r="DT966"/>
      <c r="DU966"/>
      <c r="DV966"/>
      <c r="DW966"/>
      <c r="DX966"/>
      <c r="DY966"/>
      <c r="DZ966"/>
      <c r="EA966" s="212"/>
      <c r="EB966">
        <v>4</v>
      </c>
      <c r="EC966">
        <v>4</v>
      </c>
      <c r="ED966"/>
      <c r="EE966" t="s">
        <v>1728</v>
      </c>
      <c r="EF966">
        <v>5</v>
      </c>
      <c r="EG966"/>
      <c r="EH966"/>
      <c r="EI966"/>
      <c r="EJ966"/>
      <c r="EK966"/>
      <c r="EL966"/>
      <c r="EM966"/>
      <c r="EN966"/>
      <c r="EO966"/>
      <c r="EP966"/>
      <c r="EQ966"/>
      <c r="ER966"/>
      <c r="ES966"/>
      <c r="ET966"/>
      <c r="EU966"/>
      <c r="EV966">
        <v>5750</v>
      </c>
      <c r="EW966">
        <v>488</v>
      </c>
      <c r="EX966">
        <v>410</v>
      </c>
      <c r="EY966">
        <v>453</v>
      </c>
      <c r="EZ966"/>
      <c r="FA966"/>
      <c r="FB966"/>
      <c r="FC966"/>
      <c r="FD966"/>
      <c r="FE966"/>
      <c r="FF966"/>
      <c r="FG966"/>
      <c r="FH966"/>
      <c r="FI966"/>
    </row>
    <row r="967" spans="1:165" s="4" customFormat="1" x14ac:dyDescent="0.35">
      <c r="A967">
        <v>2023</v>
      </c>
      <c r="B967" t="s">
        <v>90</v>
      </c>
      <c r="C967" t="s">
        <v>126</v>
      </c>
      <c r="D967" t="s">
        <v>2464</v>
      </c>
      <c r="E967" t="s">
        <v>92</v>
      </c>
      <c r="F967">
        <v>2</v>
      </c>
      <c r="G967" s="209">
        <v>3</v>
      </c>
      <c r="H967">
        <v>6</v>
      </c>
      <c r="I967" t="s">
        <v>818</v>
      </c>
      <c r="J967">
        <v>18</v>
      </c>
      <c r="K967">
        <v>23</v>
      </c>
      <c r="L967">
        <v>20</v>
      </c>
      <c r="M967">
        <v>23.1</v>
      </c>
      <c r="N967">
        <v>33.5</v>
      </c>
      <c r="O967">
        <v>26.851099999999999</v>
      </c>
      <c r="P967">
        <v>18.412199999999999</v>
      </c>
      <c r="Q967">
        <v>22.567799999999998</v>
      </c>
      <c r="R967">
        <v>20.075700000000001</v>
      </c>
      <c r="S967"/>
      <c r="T967" t="s">
        <v>796</v>
      </c>
      <c r="U967" t="s">
        <v>797</v>
      </c>
      <c r="V967" t="s">
        <v>819</v>
      </c>
      <c r="W967" t="s">
        <v>820</v>
      </c>
      <c r="X967"/>
      <c r="Y967">
        <v>8</v>
      </c>
      <c r="Z967" t="s">
        <v>62</v>
      </c>
      <c r="AA967" t="s">
        <v>63</v>
      </c>
      <c r="AB967" t="s">
        <v>73</v>
      </c>
      <c r="AC967" t="s">
        <v>75</v>
      </c>
      <c r="AD967">
        <v>15</v>
      </c>
      <c r="AE967"/>
      <c r="AF967"/>
      <c r="AG967" t="s">
        <v>800</v>
      </c>
      <c r="AH967" t="s">
        <v>801</v>
      </c>
      <c r="AI967" t="s">
        <v>64</v>
      </c>
      <c r="AJ967" t="s">
        <v>65</v>
      </c>
      <c r="AK967" t="s">
        <v>66</v>
      </c>
      <c r="AL967" t="s">
        <v>67</v>
      </c>
      <c r="AM967"/>
      <c r="AN967"/>
      <c r="AO967"/>
      <c r="AP967"/>
      <c r="AQ967"/>
      <c r="AR967"/>
      <c r="AS967">
        <v>2750</v>
      </c>
      <c r="AT967">
        <v>2750</v>
      </c>
      <c r="AU967"/>
      <c r="AV967"/>
      <c r="AW967"/>
      <c r="AX967"/>
      <c r="AY967"/>
      <c r="AZ967"/>
      <c r="BA967"/>
      <c r="BB967"/>
      <c r="BC967"/>
      <c r="BD967"/>
      <c r="BE967"/>
      <c r="BF967"/>
      <c r="BG967"/>
      <c r="BH967"/>
      <c r="BI967"/>
      <c r="BJ967"/>
      <c r="BK967"/>
      <c r="BL967"/>
      <c r="BM967"/>
      <c r="BN967" s="192" t="s">
        <v>1205</v>
      </c>
      <c r="BO967">
        <v>2</v>
      </c>
      <c r="BP967">
        <v>2</v>
      </c>
      <c r="BQ967">
        <v>33</v>
      </c>
      <c r="BR967" t="s">
        <v>76</v>
      </c>
      <c r="BS967"/>
      <c r="BT967" t="s">
        <v>1289</v>
      </c>
      <c r="BU967" s="210">
        <v>44757</v>
      </c>
      <c r="BV967">
        <v>31132</v>
      </c>
      <c r="BW967" s="211"/>
      <c r="BX967" t="s">
        <v>63</v>
      </c>
      <c r="BY967" t="s">
        <v>63</v>
      </c>
      <c r="BZ967"/>
      <c r="CA967"/>
      <c r="CB967" t="s">
        <v>63</v>
      </c>
      <c r="CC967" t="s">
        <v>63</v>
      </c>
      <c r="CD967" t="s">
        <v>1726</v>
      </c>
      <c r="CE967" t="s">
        <v>63</v>
      </c>
      <c r="CF967"/>
      <c r="CG967" t="s">
        <v>62</v>
      </c>
      <c r="CH967" t="s">
        <v>1727</v>
      </c>
      <c r="CI967" t="s">
        <v>62</v>
      </c>
      <c r="CJ967" t="s">
        <v>1215</v>
      </c>
      <c r="CK967" t="s">
        <v>83</v>
      </c>
      <c r="CL967"/>
      <c r="CM967">
        <v>1</v>
      </c>
      <c r="CN967" t="s">
        <v>84</v>
      </c>
      <c r="CO967"/>
      <c r="CP967">
        <v>48</v>
      </c>
      <c r="CQ967">
        <v>9.5</v>
      </c>
      <c r="CR967">
        <v>50.1</v>
      </c>
      <c r="CS967" t="s">
        <v>85</v>
      </c>
      <c r="CT967"/>
      <c r="CU967"/>
      <c r="CV967" t="s">
        <v>86</v>
      </c>
      <c r="CW967"/>
      <c r="CX967" t="s">
        <v>87</v>
      </c>
      <c r="CY967" t="s">
        <v>63</v>
      </c>
      <c r="CZ967"/>
      <c r="DA967"/>
      <c r="DB967"/>
      <c r="DC967"/>
      <c r="DD967">
        <v>1</v>
      </c>
      <c r="DE967" t="s">
        <v>88</v>
      </c>
      <c r="DF967" t="s">
        <v>1513</v>
      </c>
      <c r="DG967">
        <v>8</v>
      </c>
      <c r="DH967"/>
      <c r="DI967"/>
      <c r="DJ967" t="s">
        <v>806</v>
      </c>
      <c r="DK967" t="s">
        <v>807</v>
      </c>
      <c r="DL967" t="s">
        <v>63</v>
      </c>
      <c r="DM967" t="s">
        <v>63</v>
      </c>
      <c r="DN967" t="s">
        <v>63</v>
      </c>
      <c r="DO967" t="s">
        <v>1028</v>
      </c>
      <c r="DP967" t="s">
        <v>62</v>
      </c>
      <c r="DQ967" t="s">
        <v>77</v>
      </c>
      <c r="DR967"/>
      <c r="DS967"/>
      <c r="DT967"/>
      <c r="DU967"/>
      <c r="DV967"/>
      <c r="DW967"/>
      <c r="DX967"/>
      <c r="DY967"/>
      <c r="DZ967"/>
      <c r="EA967" s="212"/>
      <c r="EB967">
        <v>4</v>
      </c>
      <c r="EC967">
        <v>4</v>
      </c>
      <c r="ED967"/>
      <c r="EE967" t="s">
        <v>1728</v>
      </c>
      <c r="EF967">
        <v>5</v>
      </c>
      <c r="EG967"/>
      <c r="EH967"/>
      <c r="EI967"/>
      <c r="EJ967"/>
      <c r="EK967"/>
      <c r="EL967"/>
      <c r="EM967"/>
      <c r="EN967"/>
      <c r="EO967"/>
      <c r="EP967"/>
      <c r="EQ967"/>
      <c r="ER967"/>
      <c r="ES967"/>
      <c r="ET967"/>
      <c r="EU967"/>
      <c r="EV967">
        <v>5750</v>
      </c>
      <c r="EW967">
        <v>478</v>
      </c>
      <c r="EX967">
        <v>391</v>
      </c>
      <c r="EY967">
        <v>439</v>
      </c>
      <c r="EZ967"/>
      <c r="FA967"/>
      <c r="FB967"/>
      <c r="FC967"/>
      <c r="FD967"/>
      <c r="FE967"/>
      <c r="FF967"/>
      <c r="FG967"/>
      <c r="FH967"/>
      <c r="FI967"/>
    </row>
    <row r="968" spans="1:165" x14ac:dyDescent="0.35">
      <c r="A968">
        <v>2023</v>
      </c>
      <c r="B968" t="s">
        <v>90</v>
      </c>
      <c r="C968" t="s">
        <v>126</v>
      </c>
      <c r="D968" t="s">
        <v>2465</v>
      </c>
      <c r="E968" t="s">
        <v>92</v>
      </c>
      <c r="F968">
        <v>12</v>
      </c>
      <c r="G968" s="209">
        <v>4</v>
      </c>
      <c r="H968">
        <v>8</v>
      </c>
      <c r="I968" t="s">
        <v>818</v>
      </c>
      <c r="J968">
        <v>13</v>
      </c>
      <c r="K968">
        <v>20</v>
      </c>
      <c r="L968">
        <v>16</v>
      </c>
      <c r="M968">
        <v>16.948699999999999</v>
      </c>
      <c r="N968">
        <v>26.9985</v>
      </c>
      <c r="O968">
        <v>20.358899999999998</v>
      </c>
      <c r="P968">
        <v>13.418900000000001</v>
      </c>
      <c r="Q968">
        <v>19.753900000000002</v>
      </c>
      <c r="R968">
        <v>15.682</v>
      </c>
      <c r="T968" t="s">
        <v>796</v>
      </c>
      <c r="U968" t="s">
        <v>797</v>
      </c>
      <c r="V968" t="s">
        <v>819</v>
      </c>
      <c r="W968" t="s">
        <v>820</v>
      </c>
      <c r="Y968">
        <v>8</v>
      </c>
      <c r="Z968" t="s">
        <v>62</v>
      </c>
      <c r="AA968" t="s">
        <v>63</v>
      </c>
      <c r="AB968" t="s">
        <v>73</v>
      </c>
      <c r="AC968" t="s">
        <v>75</v>
      </c>
      <c r="AD968">
        <v>15</v>
      </c>
      <c r="AG968" t="s">
        <v>800</v>
      </c>
      <c r="AH968" t="s">
        <v>801</v>
      </c>
      <c r="AI968" t="s">
        <v>64</v>
      </c>
      <c r="AJ968" t="s">
        <v>65</v>
      </c>
      <c r="AK968" t="s">
        <v>66</v>
      </c>
      <c r="AL968" t="s">
        <v>67</v>
      </c>
      <c r="AS968">
        <v>3400</v>
      </c>
      <c r="AT968">
        <v>3400</v>
      </c>
      <c r="BN968" s="192" t="s">
        <v>1205</v>
      </c>
      <c r="BO968">
        <v>2</v>
      </c>
      <c r="BP968">
        <v>2</v>
      </c>
      <c r="BQ968">
        <v>33</v>
      </c>
      <c r="BR968" t="s">
        <v>76</v>
      </c>
      <c r="BT968" t="s">
        <v>1011</v>
      </c>
      <c r="BU968" s="210">
        <v>44771</v>
      </c>
      <c r="BV968">
        <v>31269</v>
      </c>
      <c r="BX968" t="s">
        <v>63</v>
      </c>
      <c r="BY968" t="s">
        <v>63</v>
      </c>
      <c r="CB968" t="s">
        <v>63</v>
      </c>
      <c r="CC968" t="s">
        <v>63</v>
      </c>
      <c r="CD968" t="s">
        <v>2466</v>
      </c>
      <c r="CE968" t="s">
        <v>62</v>
      </c>
      <c r="CF968" t="s">
        <v>1518</v>
      </c>
      <c r="CG968" t="s">
        <v>62</v>
      </c>
      <c r="CH968" t="s">
        <v>1519</v>
      </c>
      <c r="CI968" t="s">
        <v>63</v>
      </c>
      <c r="CK968" t="s">
        <v>83</v>
      </c>
      <c r="CM968">
        <v>1</v>
      </c>
      <c r="CN968" t="s">
        <v>84</v>
      </c>
      <c r="CP968">
        <v>48</v>
      </c>
      <c r="CQ968">
        <v>9.5</v>
      </c>
      <c r="CR968">
        <v>50.1</v>
      </c>
      <c r="CS968" t="s">
        <v>85</v>
      </c>
      <c r="CV968" t="s">
        <v>86</v>
      </c>
      <c r="CX968" t="s">
        <v>87</v>
      </c>
      <c r="CY968" t="s">
        <v>63</v>
      </c>
      <c r="DD968">
        <v>1</v>
      </c>
      <c r="DE968" t="s">
        <v>88</v>
      </c>
      <c r="DF968" t="s">
        <v>1513</v>
      </c>
      <c r="DG968">
        <v>8</v>
      </c>
      <c r="DJ968" t="s">
        <v>806</v>
      </c>
      <c r="DK968" t="s">
        <v>807</v>
      </c>
      <c r="DL968" t="s">
        <v>63</v>
      </c>
      <c r="DM968" t="s">
        <v>63</v>
      </c>
      <c r="DN968" t="s">
        <v>63</v>
      </c>
      <c r="DO968" t="s">
        <v>1150</v>
      </c>
      <c r="DP968" t="s">
        <v>62</v>
      </c>
      <c r="DQ968" t="s">
        <v>77</v>
      </c>
      <c r="EB968">
        <v>3</v>
      </c>
      <c r="EC968">
        <v>3</v>
      </c>
      <c r="EE968" t="s">
        <v>1520</v>
      </c>
      <c r="EF968">
        <v>3</v>
      </c>
      <c r="EV968">
        <v>9000</v>
      </c>
      <c r="EW968">
        <v>657</v>
      </c>
      <c r="EX968">
        <v>446</v>
      </c>
      <c r="EY968">
        <v>562</v>
      </c>
    </row>
    <row r="969" spans="1:165" x14ac:dyDescent="0.35">
      <c r="A969">
        <v>2023</v>
      </c>
      <c r="B969" t="s">
        <v>90</v>
      </c>
      <c r="C969" t="s">
        <v>126</v>
      </c>
      <c r="D969" t="s">
        <v>2467</v>
      </c>
      <c r="E969" t="s">
        <v>92</v>
      </c>
      <c r="F969">
        <v>77</v>
      </c>
      <c r="G969" s="209">
        <v>4</v>
      </c>
      <c r="H969">
        <v>8</v>
      </c>
      <c r="I969" t="s">
        <v>818</v>
      </c>
      <c r="J969">
        <v>14</v>
      </c>
      <c r="K969">
        <v>20</v>
      </c>
      <c r="L969">
        <v>17</v>
      </c>
      <c r="M969">
        <v>18.461200000000002</v>
      </c>
      <c r="N969">
        <v>28.5063</v>
      </c>
      <c r="O969">
        <v>21.940300000000001</v>
      </c>
      <c r="P969">
        <v>14.3825</v>
      </c>
      <c r="Q969">
        <v>20.404299999999999</v>
      </c>
      <c r="R969">
        <v>16.585100000000001</v>
      </c>
      <c r="T969" t="s">
        <v>796</v>
      </c>
      <c r="U969" t="s">
        <v>797</v>
      </c>
      <c r="V969" t="s">
        <v>819</v>
      </c>
      <c r="W969" t="s">
        <v>820</v>
      </c>
      <c r="Y969">
        <v>8</v>
      </c>
      <c r="Z969" t="s">
        <v>62</v>
      </c>
      <c r="AA969" t="s">
        <v>63</v>
      </c>
      <c r="AB969" t="s">
        <v>73</v>
      </c>
      <c r="AC969" t="s">
        <v>75</v>
      </c>
      <c r="AD969">
        <v>15</v>
      </c>
      <c r="AG969" t="s">
        <v>800</v>
      </c>
      <c r="AH969" t="s">
        <v>801</v>
      </c>
      <c r="AI969" t="s">
        <v>64</v>
      </c>
      <c r="AJ969" t="s">
        <v>65</v>
      </c>
      <c r="AK969" t="s">
        <v>66</v>
      </c>
      <c r="AL969" t="s">
        <v>67</v>
      </c>
      <c r="AS969">
        <v>3200</v>
      </c>
      <c r="AT969">
        <v>3200</v>
      </c>
      <c r="BN969" s="192" t="s">
        <v>1004</v>
      </c>
      <c r="BO969">
        <v>4</v>
      </c>
      <c r="BP969">
        <v>4</v>
      </c>
      <c r="BQ969">
        <v>33</v>
      </c>
      <c r="BR969" t="s">
        <v>76</v>
      </c>
      <c r="BT969" t="s">
        <v>1011</v>
      </c>
      <c r="BU969" s="210">
        <v>44750</v>
      </c>
      <c r="BV969">
        <v>31738</v>
      </c>
      <c r="BX969" t="s">
        <v>63</v>
      </c>
      <c r="BY969" t="s">
        <v>63</v>
      </c>
      <c r="CB969" t="s">
        <v>63</v>
      </c>
      <c r="CC969" t="s">
        <v>63</v>
      </c>
      <c r="CD969" t="s">
        <v>2468</v>
      </c>
      <c r="CE969" t="s">
        <v>62</v>
      </c>
      <c r="CF969" t="s">
        <v>1518</v>
      </c>
      <c r="CG969" t="s">
        <v>62</v>
      </c>
      <c r="CH969" t="s">
        <v>2469</v>
      </c>
      <c r="CI969" t="s">
        <v>63</v>
      </c>
      <c r="DJ969" t="s">
        <v>806</v>
      </c>
      <c r="DK969" t="s">
        <v>807</v>
      </c>
      <c r="DL969" t="s">
        <v>63</v>
      </c>
      <c r="DN969" t="s">
        <v>63</v>
      </c>
      <c r="DO969" t="s">
        <v>1150</v>
      </c>
      <c r="DP969" t="s">
        <v>62</v>
      </c>
      <c r="DQ969" t="s">
        <v>77</v>
      </c>
      <c r="EB969">
        <v>3</v>
      </c>
      <c r="EC969">
        <v>3</v>
      </c>
      <c r="EE969" t="s">
        <v>2470</v>
      </c>
      <c r="EF969">
        <v>3</v>
      </c>
      <c r="EV969">
        <v>8000</v>
      </c>
      <c r="EW969">
        <v>613</v>
      </c>
      <c r="EX969">
        <v>432</v>
      </c>
      <c r="EY969">
        <v>532</v>
      </c>
    </row>
    <row r="970" spans="1:165" s="4" customFormat="1" x14ac:dyDescent="0.35">
      <c r="A970">
        <v>2023</v>
      </c>
      <c r="B970" t="s">
        <v>90</v>
      </c>
      <c r="C970" t="s">
        <v>126</v>
      </c>
      <c r="D970" t="s">
        <v>2471</v>
      </c>
      <c r="E970" t="s">
        <v>92</v>
      </c>
      <c r="F970">
        <v>78</v>
      </c>
      <c r="G970" s="209">
        <v>4</v>
      </c>
      <c r="H970">
        <v>8</v>
      </c>
      <c r="I970" t="s">
        <v>818</v>
      </c>
      <c r="J970">
        <v>14</v>
      </c>
      <c r="K970">
        <v>20</v>
      </c>
      <c r="L970">
        <v>17</v>
      </c>
      <c r="M970">
        <v>18.461200000000002</v>
      </c>
      <c r="N970">
        <v>28.5063</v>
      </c>
      <c r="O970">
        <v>21.940300000000001</v>
      </c>
      <c r="P970">
        <v>14.3825</v>
      </c>
      <c r="Q970">
        <v>20.404299999999999</v>
      </c>
      <c r="R970">
        <v>16.585100000000001</v>
      </c>
      <c r="S970"/>
      <c r="T970" t="s">
        <v>796</v>
      </c>
      <c r="U970" t="s">
        <v>797</v>
      </c>
      <c r="V970" t="s">
        <v>819</v>
      </c>
      <c r="W970" t="s">
        <v>820</v>
      </c>
      <c r="X970"/>
      <c r="Y970">
        <v>8</v>
      </c>
      <c r="Z970" t="s">
        <v>62</v>
      </c>
      <c r="AA970" t="s">
        <v>63</v>
      </c>
      <c r="AB970" t="s">
        <v>73</v>
      </c>
      <c r="AC970" t="s">
        <v>75</v>
      </c>
      <c r="AD970">
        <v>15</v>
      </c>
      <c r="AE970"/>
      <c r="AF970"/>
      <c r="AG970" t="s">
        <v>800</v>
      </c>
      <c r="AH970" t="s">
        <v>801</v>
      </c>
      <c r="AI970" t="s">
        <v>64</v>
      </c>
      <c r="AJ970" t="s">
        <v>65</v>
      </c>
      <c r="AK970" t="s">
        <v>66</v>
      </c>
      <c r="AL970" t="s">
        <v>67</v>
      </c>
      <c r="AM970"/>
      <c r="AN970"/>
      <c r="AO970"/>
      <c r="AP970"/>
      <c r="AQ970"/>
      <c r="AR970"/>
      <c r="AS970">
        <v>3200</v>
      </c>
      <c r="AT970">
        <v>3200</v>
      </c>
      <c r="AU970"/>
      <c r="AV970"/>
      <c r="AW970"/>
      <c r="AX970"/>
      <c r="AY970"/>
      <c r="AZ970"/>
      <c r="BA970"/>
      <c r="BB970"/>
      <c r="BC970"/>
      <c r="BD970"/>
      <c r="BE970"/>
      <c r="BF970"/>
      <c r="BG970"/>
      <c r="BH970"/>
      <c r="BI970"/>
      <c r="BJ970"/>
      <c r="BK970"/>
      <c r="BL970"/>
      <c r="BM970"/>
      <c r="BN970" s="192" t="s">
        <v>1004</v>
      </c>
      <c r="BO970">
        <v>4</v>
      </c>
      <c r="BP970">
        <v>4</v>
      </c>
      <c r="BQ970">
        <v>33</v>
      </c>
      <c r="BR970" t="s">
        <v>76</v>
      </c>
      <c r="BS970"/>
      <c r="BT970" t="s">
        <v>1011</v>
      </c>
      <c r="BU970" s="210">
        <v>44750</v>
      </c>
      <c r="BV970">
        <v>31740</v>
      </c>
      <c r="BW970" s="211"/>
      <c r="BX970" t="s">
        <v>63</v>
      </c>
      <c r="BY970" t="s">
        <v>63</v>
      </c>
      <c r="BZ970"/>
      <c r="CA970"/>
      <c r="CB970" t="s">
        <v>63</v>
      </c>
      <c r="CC970" t="s">
        <v>63</v>
      </c>
      <c r="CD970" t="s">
        <v>2468</v>
      </c>
      <c r="CE970" t="s">
        <v>62</v>
      </c>
      <c r="CF970" t="s">
        <v>1518</v>
      </c>
      <c r="CG970" t="s">
        <v>62</v>
      </c>
      <c r="CH970" t="s">
        <v>2469</v>
      </c>
      <c r="CI970" t="s">
        <v>63</v>
      </c>
      <c r="CJ970"/>
      <c r="CK970"/>
      <c r="CL970"/>
      <c r="CM970"/>
      <c r="CN970"/>
      <c r="CO970"/>
      <c r="CP970"/>
      <c r="CQ970"/>
      <c r="CR970"/>
      <c r="CS970"/>
      <c r="CT970"/>
      <c r="CU970"/>
      <c r="CV970"/>
      <c r="CW970"/>
      <c r="CX970"/>
      <c r="CY970"/>
      <c r="CZ970"/>
      <c r="DA970"/>
      <c r="DB970"/>
      <c r="DC970"/>
      <c r="DD970"/>
      <c r="DE970"/>
      <c r="DF970"/>
      <c r="DG970"/>
      <c r="DH970"/>
      <c r="DI970"/>
      <c r="DJ970" t="s">
        <v>806</v>
      </c>
      <c r="DK970" t="s">
        <v>807</v>
      </c>
      <c r="DL970" t="s">
        <v>63</v>
      </c>
      <c r="DM970"/>
      <c r="DN970" t="s">
        <v>63</v>
      </c>
      <c r="DO970" t="s">
        <v>1150</v>
      </c>
      <c r="DP970" t="s">
        <v>62</v>
      </c>
      <c r="DQ970" t="s">
        <v>77</v>
      </c>
      <c r="DR970"/>
      <c r="DS970"/>
      <c r="DT970"/>
      <c r="DU970"/>
      <c r="DV970"/>
      <c r="DW970"/>
      <c r="DX970"/>
      <c r="DY970"/>
      <c r="DZ970"/>
      <c r="EA970" s="212"/>
      <c r="EB970">
        <v>3</v>
      </c>
      <c r="EC970">
        <v>3</v>
      </c>
      <c r="ED970"/>
      <c r="EE970" t="s">
        <v>2470</v>
      </c>
      <c r="EF970">
        <v>3</v>
      </c>
      <c r="EG970"/>
      <c r="EH970"/>
      <c r="EI970"/>
      <c r="EJ970"/>
      <c r="EK970"/>
      <c r="EL970"/>
      <c r="EM970"/>
      <c r="EN970"/>
      <c r="EO970"/>
      <c r="EP970"/>
      <c r="EQ970"/>
      <c r="ER970"/>
      <c r="ES970"/>
      <c r="ET970"/>
      <c r="EU970"/>
      <c r="EV970">
        <v>8000</v>
      </c>
      <c r="EW970">
        <v>613</v>
      </c>
      <c r="EX970">
        <v>432</v>
      </c>
      <c r="EY970">
        <v>532</v>
      </c>
      <c r="EZ970"/>
      <c r="FA970"/>
      <c r="FB970"/>
      <c r="FC970"/>
      <c r="FD970"/>
      <c r="FE970"/>
      <c r="FF970"/>
      <c r="FG970"/>
      <c r="FH970"/>
      <c r="FI970"/>
    </row>
    <row r="971" spans="1:165" s="4" customFormat="1" x14ac:dyDescent="0.35">
      <c r="A971">
        <v>2023</v>
      </c>
      <c r="B971" t="s">
        <v>90</v>
      </c>
      <c r="C971" t="s">
        <v>793</v>
      </c>
      <c r="D971" t="s">
        <v>2472</v>
      </c>
      <c r="E971" t="s">
        <v>92</v>
      </c>
      <c r="F971">
        <v>88</v>
      </c>
      <c r="G971" s="209">
        <v>4</v>
      </c>
      <c r="H971">
        <v>8</v>
      </c>
      <c r="I971" t="s">
        <v>818</v>
      </c>
      <c r="J971">
        <v>14</v>
      </c>
      <c r="K971">
        <v>21</v>
      </c>
      <c r="L971">
        <v>17</v>
      </c>
      <c r="M971">
        <v>18.3</v>
      </c>
      <c r="N971">
        <v>29.6</v>
      </c>
      <c r="O971">
        <v>22.0959</v>
      </c>
      <c r="P971">
        <v>14.497400000000001</v>
      </c>
      <c r="Q971">
        <v>21.0289</v>
      </c>
      <c r="R971">
        <v>16.852900000000002</v>
      </c>
      <c r="S971"/>
      <c r="T971" t="s">
        <v>796</v>
      </c>
      <c r="U971" t="s">
        <v>797</v>
      </c>
      <c r="V971" t="s">
        <v>819</v>
      </c>
      <c r="W971" t="s">
        <v>820</v>
      </c>
      <c r="X971"/>
      <c r="Y971">
        <v>8</v>
      </c>
      <c r="Z971" t="s">
        <v>62</v>
      </c>
      <c r="AA971" t="s">
        <v>63</v>
      </c>
      <c r="AB971" t="s">
        <v>73</v>
      </c>
      <c r="AC971" t="s">
        <v>75</v>
      </c>
      <c r="AD971">
        <v>15</v>
      </c>
      <c r="AE971"/>
      <c r="AF971"/>
      <c r="AG971" t="s">
        <v>800</v>
      </c>
      <c r="AH971" t="s">
        <v>801</v>
      </c>
      <c r="AI971" t="s">
        <v>64</v>
      </c>
      <c r="AJ971" t="s">
        <v>65</v>
      </c>
      <c r="AK971" t="s">
        <v>66</v>
      </c>
      <c r="AL971" t="s">
        <v>67</v>
      </c>
      <c r="AM971"/>
      <c r="AN971"/>
      <c r="AO971"/>
      <c r="AP971"/>
      <c r="AQ971"/>
      <c r="AR971"/>
      <c r="AS971">
        <v>3200</v>
      </c>
      <c r="AT971">
        <v>3200</v>
      </c>
      <c r="AU971"/>
      <c r="AV971"/>
      <c r="AW971"/>
      <c r="AX971"/>
      <c r="AY971"/>
      <c r="AZ971"/>
      <c r="BA971"/>
      <c r="BB971"/>
      <c r="BC971"/>
      <c r="BD971"/>
      <c r="BE971"/>
      <c r="BF971"/>
      <c r="BG971"/>
      <c r="BH971"/>
      <c r="BI971"/>
      <c r="BJ971"/>
      <c r="BK971"/>
      <c r="BL971"/>
      <c r="BM971"/>
      <c r="BN971" s="192" t="s">
        <v>1004</v>
      </c>
      <c r="BO971">
        <v>2</v>
      </c>
      <c r="BP971">
        <v>2</v>
      </c>
      <c r="BQ971">
        <v>33</v>
      </c>
      <c r="BR971" t="s">
        <v>76</v>
      </c>
      <c r="BS971"/>
      <c r="BT971" t="s">
        <v>1011</v>
      </c>
      <c r="BU971" s="210">
        <v>44820</v>
      </c>
      <c r="BV971">
        <v>32124</v>
      </c>
      <c r="BW971" s="211"/>
      <c r="BX971" t="s">
        <v>63</v>
      </c>
      <c r="BY971" t="s">
        <v>63</v>
      </c>
      <c r="BZ971"/>
      <c r="CA971"/>
      <c r="CB971" t="s">
        <v>63</v>
      </c>
      <c r="CC971" t="s">
        <v>63</v>
      </c>
      <c r="CD971" t="s">
        <v>2473</v>
      </c>
      <c r="CE971" t="s">
        <v>62</v>
      </c>
      <c r="CF971" t="s">
        <v>1149</v>
      </c>
      <c r="CG971" t="s">
        <v>62</v>
      </c>
      <c r="CH971" t="s">
        <v>1149</v>
      </c>
      <c r="CI971" t="s">
        <v>63</v>
      </c>
      <c r="CJ971"/>
      <c r="CK971"/>
      <c r="CL971"/>
      <c r="CM971"/>
      <c r="CN971"/>
      <c r="CO971"/>
      <c r="CP971"/>
      <c r="CQ971"/>
      <c r="CR971"/>
      <c r="CS971"/>
      <c r="CT971"/>
      <c r="CU971"/>
      <c r="CV971"/>
      <c r="CW971"/>
      <c r="CX971"/>
      <c r="CY971"/>
      <c r="CZ971"/>
      <c r="DA971"/>
      <c r="DB971"/>
      <c r="DC971"/>
      <c r="DD971"/>
      <c r="DE971"/>
      <c r="DF971"/>
      <c r="DG971"/>
      <c r="DH971"/>
      <c r="DI971"/>
      <c r="DJ971" t="s">
        <v>806</v>
      </c>
      <c r="DK971" t="s">
        <v>807</v>
      </c>
      <c r="DL971" t="s">
        <v>63</v>
      </c>
      <c r="DM971" t="s">
        <v>63</v>
      </c>
      <c r="DN971" t="s">
        <v>63</v>
      </c>
      <c r="DO971" t="s">
        <v>1150</v>
      </c>
      <c r="DP971" t="s">
        <v>62</v>
      </c>
      <c r="DQ971" t="s">
        <v>77</v>
      </c>
      <c r="DR971"/>
      <c r="DS971"/>
      <c r="DT971"/>
      <c r="DU971"/>
      <c r="DV971"/>
      <c r="DW971"/>
      <c r="DX971"/>
      <c r="DY971"/>
      <c r="DZ971"/>
      <c r="EA971" s="212"/>
      <c r="EB971">
        <v>3</v>
      </c>
      <c r="EC971">
        <v>3</v>
      </c>
      <c r="ED971"/>
      <c r="EE971" t="s">
        <v>2474</v>
      </c>
      <c r="EF971">
        <v>3</v>
      </c>
      <c r="EG971"/>
      <c r="EH971"/>
      <c r="EI971"/>
      <c r="EJ971"/>
      <c r="EK971"/>
      <c r="EL971"/>
      <c r="EM971"/>
      <c r="EN971"/>
      <c r="EO971"/>
      <c r="EP971"/>
      <c r="EQ971"/>
      <c r="ER971"/>
      <c r="ES971"/>
      <c r="ET971"/>
      <c r="EU971"/>
      <c r="EV971">
        <v>8000</v>
      </c>
      <c r="EW971">
        <v>612</v>
      </c>
      <c r="EX971">
        <v>423</v>
      </c>
      <c r="EY971">
        <v>527</v>
      </c>
      <c r="EZ971"/>
      <c r="FA971"/>
      <c r="FB971"/>
      <c r="FC971"/>
      <c r="FD971"/>
      <c r="FE971"/>
      <c r="FF971"/>
      <c r="FG971"/>
      <c r="FH971"/>
      <c r="FI971"/>
    </row>
    <row r="972" spans="1:165" x14ac:dyDescent="0.35">
      <c r="A972">
        <v>2023</v>
      </c>
      <c r="B972" t="s">
        <v>90</v>
      </c>
      <c r="C972" t="s">
        <v>793</v>
      </c>
      <c r="D972" t="s">
        <v>2475</v>
      </c>
      <c r="E972" t="s">
        <v>92</v>
      </c>
      <c r="F972">
        <v>89</v>
      </c>
      <c r="G972" s="209">
        <v>4</v>
      </c>
      <c r="H972">
        <v>8</v>
      </c>
      <c r="I972" t="s">
        <v>818</v>
      </c>
      <c r="J972">
        <v>14</v>
      </c>
      <c r="K972">
        <v>21</v>
      </c>
      <c r="L972">
        <v>17</v>
      </c>
      <c r="M972">
        <v>18.3</v>
      </c>
      <c r="N972">
        <v>29.6</v>
      </c>
      <c r="O972">
        <v>22.0959</v>
      </c>
      <c r="P972">
        <v>14.497400000000001</v>
      </c>
      <c r="Q972">
        <v>21.0289</v>
      </c>
      <c r="R972">
        <v>16.852900000000002</v>
      </c>
      <c r="T972" t="s">
        <v>796</v>
      </c>
      <c r="U972" t="s">
        <v>797</v>
      </c>
      <c r="V972" t="s">
        <v>819</v>
      </c>
      <c r="W972" t="s">
        <v>820</v>
      </c>
      <c r="Y972">
        <v>8</v>
      </c>
      <c r="Z972" t="s">
        <v>62</v>
      </c>
      <c r="AA972" t="s">
        <v>63</v>
      </c>
      <c r="AB972" t="s">
        <v>73</v>
      </c>
      <c r="AC972" t="s">
        <v>75</v>
      </c>
      <c r="AD972">
        <v>15</v>
      </c>
      <c r="AG972" t="s">
        <v>800</v>
      </c>
      <c r="AH972" t="s">
        <v>801</v>
      </c>
      <c r="AI972" t="s">
        <v>64</v>
      </c>
      <c r="AJ972" t="s">
        <v>65</v>
      </c>
      <c r="AK972" t="s">
        <v>66</v>
      </c>
      <c r="AL972" t="s">
        <v>67</v>
      </c>
      <c r="AS972">
        <v>3200</v>
      </c>
      <c r="AT972">
        <v>3200</v>
      </c>
      <c r="BN972" s="192" t="s">
        <v>1004</v>
      </c>
      <c r="BO972">
        <v>2</v>
      </c>
      <c r="BP972">
        <v>2</v>
      </c>
      <c r="BQ972">
        <v>33</v>
      </c>
      <c r="BR972" t="s">
        <v>76</v>
      </c>
      <c r="BT972" t="s">
        <v>1011</v>
      </c>
      <c r="BU972" s="210">
        <v>44820</v>
      </c>
      <c r="BV972">
        <v>32125</v>
      </c>
      <c r="BX972" t="s">
        <v>63</v>
      </c>
      <c r="BY972" t="s">
        <v>63</v>
      </c>
      <c r="CB972" t="s">
        <v>63</v>
      </c>
      <c r="CC972" t="s">
        <v>63</v>
      </c>
      <c r="CD972" t="s">
        <v>2473</v>
      </c>
      <c r="CE972" t="s">
        <v>62</v>
      </c>
      <c r="CF972" t="s">
        <v>1149</v>
      </c>
      <c r="CG972" t="s">
        <v>62</v>
      </c>
      <c r="CH972" t="s">
        <v>1149</v>
      </c>
      <c r="CI972" t="s">
        <v>63</v>
      </c>
      <c r="DJ972" t="s">
        <v>806</v>
      </c>
      <c r="DK972" t="s">
        <v>807</v>
      </c>
      <c r="DL972" t="s">
        <v>63</v>
      </c>
      <c r="DM972" t="s">
        <v>63</v>
      </c>
      <c r="DN972" t="s">
        <v>63</v>
      </c>
      <c r="DO972" t="s">
        <v>1150</v>
      </c>
      <c r="DP972" t="s">
        <v>62</v>
      </c>
      <c r="DQ972" t="s">
        <v>77</v>
      </c>
      <c r="EB972">
        <v>3</v>
      </c>
      <c r="EC972">
        <v>3</v>
      </c>
      <c r="EE972" t="s">
        <v>2474</v>
      </c>
      <c r="EF972">
        <v>3</v>
      </c>
      <c r="EV972">
        <v>8000</v>
      </c>
      <c r="EW972">
        <v>612</v>
      </c>
      <c r="EX972">
        <v>423</v>
      </c>
      <c r="EY972">
        <v>527</v>
      </c>
    </row>
    <row r="973" spans="1:165" x14ac:dyDescent="0.35">
      <c r="A973">
        <v>2023</v>
      </c>
      <c r="B973" t="s">
        <v>90</v>
      </c>
      <c r="C973" t="s">
        <v>793</v>
      </c>
      <c r="D973" t="s">
        <v>2476</v>
      </c>
      <c r="E973" t="s">
        <v>92</v>
      </c>
      <c r="F973">
        <v>93</v>
      </c>
      <c r="G973" s="209">
        <v>6</v>
      </c>
      <c r="H973">
        <v>12</v>
      </c>
      <c r="I973" t="s">
        <v>818</v>
      </c>
      <c r="J973">
        <v>12</v>
      </c>
      <c r="K973">
        <v>19</v>
      </c>
      <c r="L973">
        <v>14</v>
      </c>
      <c r="M973">
        <v>14.9</v>
      </c>
      <c r="N973">
        <v>25.5</v>
      </c>
      <c r="O973">
        <v>18.328499999999998</v>
      </c>
      <c r="P973">
        <v>12.2026</v>
      </c>
      <c r="Q973">
        <v>18.5337</v>
      </c>
      <c r="R973">
        <v>14.4191</v>
      </c>
      <c r="T973" t="s">
        <v>796</v>
      </c>
      <c r="U973" t="s">
        <v>797</v>
      </c>
      <c r="V973" t="s">
        <v>819</v>
      </c>
      <c r="W973" t="s">
        <v>820</v>
      </c>
      <c r="Y973">
        <v>8</v>
      </c>
      <c r="Z973" t="s">
        <v>62</v>
      </c>
      <c r="AA973" t="s">
        <v>63</v>
      </c>
      <c r="AB973" t="s">
        <v>73</v>
      </c>
      <c r="AC973" t="s">
        <v>75</v>
      </c>
      <c r="AD973">
        <v>15</v>
      </c>
      <c r="AG973" t="s">
        <v>800</v>
      </c>
      <c r="AH973" t="s">
        <v>801</v>
      </c>
      <c r="AI973" t="s">
        <v>64</v>
      </c>
      <c r="AJ973" t="s">
        <v>65</v>
      </c>
      <c r="AK973" t="s">
        <v>66</v>
      </c>
      <c r="AL973" t="s">
        <v>67</v>
      </c>
      <c r="AS973">
        <v>3900</v>
      </c>
      <c r="AT973">
        <v>3900</v>
      </c>
      <c r="BN973" s="192" t="s">
        <v>904</v>
      </c>
      <c r="BO973">
        <v>2</v>
      </c>
      <c r="BP973">
        <v>2</v>
      </c>
      <c r="BQ973">
        <v>33</v>
      </c>
      <c r="BR973" t="s">
        <v>76</v>
      </c>
      <c r="BT973" t="s">
        <v>998</v>
      </c>
      <c r="BU973" s="210">
        <v>44820</v>
      </c>
      <c r="BV973">
        <v>32123</v>
      </c>
      <c r="BX973" t="s">
        <v>63</v>
      </c>
      <c r="BY973" t="s">
        <v>63</v>
      </c>
      <c r="CB973" t="s">
        <v>63</v>
      </c>
      <c r="CC973" t="s">
        <v>63</v>
      </c>
      <c r="CD973" t="s">
        <v>2477</v>
      </c>
      <c r="CE973" t="s">
        <v>62</v>
      </c>
      <c r="CF973" t="s">
        <v>1154</v>
      </c>
      <c r="CG973" t="s">
        <v>62</v>
      </c>
      <c r="CH973" t="s">
        <v>1155</v>
      </c>
      <c r="CI973" t="s">
        <v>63</v>
      </c>
      <c r="DJ973" t="s">
        <v>905</v>
      </c>
      <c r="DK973" t="s">
        <v>906</v>
      </c>
      <c r="DN973" t="s">
        <v>63</v>
      </c>
      <c r="DO973" t="s">
        <v>1150</v>
      </c>
      <c r="DP973" t="s">
        <v>62</v>
      </c>
      <c r="DQ973" t="s">
        <v>77</v>
      </c>
      <c r="EB973">
        <v>2</v>
      </c>
      <c r="EC973">
        <v>2</v>
      </c>
      <c r="EE973" t="s">
        <v>2478</v>
      </c>
      <c r="EF973">
        <v>3</v>
      </c>
      <c r="EV973">
        <v>11500</v>
      </c>
      <c r="EW973">
        <v>729</v>
      </c>
      <c r="EX973">
        <v>480</v>
      </c>
      <c r="EY973">
        <v>617</v>
      </c>
    </row>
    <row r="974" spans="1:165" x14ac:dyDescent="0.35">
      <c r="A974" s="4">
        <v>2023</v>
      </c>
      <c r="B974" s="4" t="s">
        <v>79</v>
      </c>
      <c r="C974" s="4" t="s">
        <v>79</v>
      </c>
      <c r="D974" s="4" t="s">
        <v>2479</v>
      </c>
      <c r="E974" s="4" t="s">
        <v>80</v>
      </c>
      <c r="F974" s="4">
        <v>777</v>
      </c>
      <c r="G974" s="88">
        <v>4.4000000000000004</v>
      </c>
      <c r="H974" s="4">
        <v>8</v>
      </c>
      <c r="I974" s="4" t="s">
        <v>818</v>
      </c>
      <c r="J974" s="4">
        <v>16</v>
      </c>
      <c r="K974" s="4">
        <v>20</v>
      </c>
      <c r="L974" s="4">
        <v>17</v>
      </c>
      <c r="M974" s="4">
        <v>19.2</v>
      </c>
      <c r="N974" s="4">
        <v>28</v>
      </c>
      <c r="O974" s="4">
        <v>22.3627</v>
      </c>
      <c r="P974" s="4">
        <v>15.5008</v>
      </c>
      <c r="Q974" s="4">
        <v>20.2334</v>
      </c>
      <c r="R974" s="4">
        <v>17.324300000000001</v>
      </c>
      <c r="S974" s="4"/>
      <c r="T974" s="4" t="s">
        <v>796</v>
      </c>
      <c r="U974" s="4" t="s">
        <v>797</v>
      </c>
      <c r="V974" s="4" t="s">
        <v>819</v>
      </c>
      <c r="W974" s="4" t="s">
        <v>820</v>
      </c>
      <c r="X974" s="4"/>
      <c r="Y974" s="4">
        <v>8</v>
      </c>
      <c r="Z974" s="4" t="s">
        <v>62</v>
      </c>
      <c r="AA974" s="4" t="s">
        <v>63</v>
      </c>
      <c r="AB974" s="4" t="s">
        <v>73</v>
      </c>
      <c r="AC974" s="4" t="s">
        <v>75</v>
      </c>
      <c r="AD974" s="4">
        <v>10</v>
      </c>
      <c r="AE974" s="4"/>
      <c r="AF974" s="4"/>
      <c r="AG974" s="4" t="s">
        <v>800</v>
      </c>
      <c r="AH974" s="4" t="s">
        <v>801</v>
      </c>
      <c r="AI974" s="4" t="s">
        <v>64</v>
      </c>
      <c r="AJ974" s="4" t="s">
        <v>65</v>
      </c>
      <c r="AK974" s="4" t="s">
        <v>66</v>
      </c>
      <c r="AL974" s="4" t="s">
        <v>67</v>
      </c>
      <c r="AM974" s="4"/>
      <c r="AN974" s="4"/>
      <c r="AO974" s="4"/>
      <c r="AP974" s="4"/>
      <c r="AQ974" s="4"/>
      <c r="AR974" s="4"/>
      <c r="AS974" s="4">
        <v>3200</v>
      </c>
      <c r="AT974" s="4">
        <v>3200</v>
      </c>
      <c r="AU974" s="4"/>
      <c r="AV974" s="4"/>
      <c r="AW974" s="4"/>
      <c r="AX974" s="4"/>
      <c r="AY974" s="4"/>
      <c r="AZ974" s="4"/>
      <c r="BA974" s="4"/>
      <c r="BB974" s="4"/>
      <c r="BC974" s="4"/>
      <c r="BD974" s="4"/>
      <c r="BE974" s="4"/>
      <c r="BF974" s="4"/>
      <c r="BG974" s="4"/>
      <c r="BH974" s="4"/>
      <c r="BI974" s="4"/>
      <c r="BJ974" s="4"/>
      <c r="BK974" s="4"/>
      <c r="BL974" s="4"/>
      <c r="BM974" s="4"/>
      <c r="BN974" s="92" t="s">
        <v>1205</v>
      </c>
      <c r="BO974" s="4">
        <v>2</v>
      </c>
      <c r="BP974" s="4">
        <v>2</v>
      </c>
      <c r="BQ974" s="4">
        <v>33</v>
      </c>
      <c r="BR974" s="4" t="s">
        <v>76</v>
      </c>
      <c r="BS974" s="4"/>
      <c r="BT974" s="4" t="s">
        <v>998</v>
      </c>
      <c r="BU974" s="89">
        <v>44866</v>
      </c>
      <c r="BV974" s="4">
        <v>32210</v>
      </c>
      <c r="BW974" s="5"/>
      <c r="BX974" s="4" t="s">
        <v>63</v>
      </c>
      <c r="BY974" s="4" t="s">
        <v>63</v>
      </c>
      <c r="BZ974" s="4"/>
      <c r="CA974" s="4"/>
      <c r="CB974" s="4" t="s">
        <v>63</v>
      </c>
      <c r="CC974" s="4" t="s">
        <v>63</v>
      </c>
      <c r="CD974" s="4"/>
      <c r="CE974" s="4" t="s">
        <v>63</v>
      </c>
      <c r="CF974" s="4"/>
      <c r="CG974" s="4" t="s">
        <v>62</v>
      </c>
      <c r="CH974" s="4" t="s">
        <v>1242</v>
      </c>
      <c r="CI974" s="4" t="s">
        <v>62</v>
      </c>
      <c r="CJ974" s="4" t="s">
        <v>1243</v>
      </c>
      <c r="CK974" s="4" t="s">
        <v>83</v>
      </c>
      <c r="CL974" s="4"/>
      <c r="CM974" s="4">
        <v>1</v>
      </c>
      <c r="CN974" s="4" t="s">
        <v>84</v>
      </c>
      <c r="CO974" s="4"/>
      <c r="CP974" s="4">
        <v>44</v>
      </c>
      <c r="CQ974" s="4">
        <v>10.4</v>
      </c>
      <c r="CR974" s="4">
        <v>40</v>
      </c>
      <c r="CS974" s="4" t="s">
        <v>85</v>
      </c>
      <c r="CT974" s="4"/>
      <c r="CU974" s="4"/>
      <c r="CV974" s="4" t="s">
        <v>86</v>
      </c>
      <c r="CW974" s="4"/>
      <c r="CX974" s="4" t="s">
        <v>87</v>
      </c>
      <c r="CY974" s="4" t="s">
        <v>63</v>
      </c>
      <c r="CZ974" s="4"/>
      <c r="DA974" s="4"/>
      <c r="DB974" s="4"/>
      <c r="DC974" s="4" t="s">
        <v>1736</v>
      </c>
      <c r="DD974" s="4">
        <v>1</v>
      </c>
      <c r="DE974" s="4" t="s">
        <v>88</v>
      </c>
      <c r="DF974" s="4" t="s">
        <v>89</v>
      </c>
      <c r="DG974" s="4">
        <v>9</v>
      </c>
      <c r="DH974" s="4"/>
      <c r="DI974" s="4"/>
      <c r="DJ974" s="4" t="s">
        <v>806</v>
      </c>
      <c r="DK974" s="4" t="s">
        <v>807</v>
      </c>
      <c r="DL974" s="4" t="s">
        <v>63</v>
      </c>
      <c r="DM974" s="4" t="s">
        <v>63</v>
      </c>
      <c r="DN974" s="4" t="s">
        <v>63</v>
      </c>
      <c r="DO974" s="4" t="s">
        <v>843</v>
      </c>
      <c r="DP974" s="4" t="s">
        <v>62</v>
      </c>
      <c r="DQ974" s="4" t="s">
        <v>77</v>
      </c>
      <c r="DR974" s="4"/>
      <c r="DS974" s="4"/>
      <c r="DT974" s="4"/>
      <c r="DU974" s="4"/>
      <c r="DV974" s="4"/>
      <c r="DW974" s="4"/>
      <c r="DX974" s="4"/>
      <c r="DY974" s="4"/>
      <c r="DZ974" s="4"/>
      <c r="EA974" s="213"/>
      <c r="EB974" s="4">
        <v>3</v>
      </c>
      <c r="EC974" s="4">
        <v>3</v>
      </c>
      <c r="ED974" s="4"/>
      <c r="EE974" s="4" t="s">
        <v>1737</v>
      </c>
      <c r="EF974" s="4">
        <v>5</v>
      </c>
      <c r="EG974" s="4"/>
      <c r="EH974" s="4"/>
      <c r="EI974" s="4"/>
      <c r="EJ974" s="4"/>
      <c r="EK974" s="4"/>
      <c r="EL974" s="4"/>
      <c r="EM974" s="4"/>
      <c r="EN974" s="4"/>
      <c r="EO974" s="4"/>
      <c r="EP974" s="4"/>
      <c r="EQ974" s="4"/>
      <c r="ER974" s="4"/>
      <c r="ES974" s="4"/>
      <c r="ET974" s="4"/>
      <c r="EU974" s="4"/>
      <c r="EV974" s="4">
        <v>8000</v>
      </c>
      <c r="EW974" s="4">
        <v>564</v>
      </c>
      <c r="EX974" s="4">
        <v>434</v>
      </c>
      <c r="EY974" s="4">
        <v>506</v>
      </c>
      <c r="EZ974" s="4"/>
      <c r="FA974" s="4"/>
      <c r="FB974" s="4"/>
      <c r="FC974" s="4"/>
      <c r="FD974" s="4"/>
      <c r="FE974" s="4"/>
      <c r="FF974" s="4"/>
      <c r="FG974" s="4"/>
      <c r="FH974" s="4"/>
      <c r="FI974" s="4"/>
    </row>
    <row r="975" spans="1:165" x14ac:dyDescent="0.35">
      <c r="A975">
        <v>2023</v>
      </c>
      <c r="B975" t="s">
        <v>79</v>
      </c>
      <c r="C975" t="s">
        <v>79</v>
      </c>
      <c r="D975" t="s">
        <v>2480</v>
      </c>
      <c r="E975" t="s">
        <v>80</v>
      </c>
      <c r="F975">
        <v>590</v>
      </c>
      <c r="G975" s="209">
        <v>4.4000000000000004</v>
      </c>
      <c r="H975">
        <v>8</v>
      </c>
      <c r="I975" t="s">
        <v>818</v>
      </c>
      <c r="J975">
        <v>13</v>
      </c>
      <c r="K975">
        <v>18</v>
      </c>
      <c r="L975">
        <v>15</v>
      </c>
      <c r="M975">
        <v>16.1143</v>
      </c>
      <c r="N975">
        <v>24.850999999999999</v>
      </c>
      <c r="O975">
        <v>19.142700000000001</v>
      </c>
      <c r="P975">
        <v>13.1435</v>
      </c>
      <c r="Q975">
        <v>18.089200000000002</v>
      </c>
      <c r="R975">
        <v>14.987500000000001</v>
      </c>
      <c r="T975" t="s">
        <v>796</v>
      </c>
      <c r="U975" t="s">
        <v>797</v>
      </c>
      <c r="V975" t="s">
        <v>819</v>
      </c>
      <c r="W975" t="s">
        <v>820</v>
      </c>
      <c r="Y975">
        <v>8</v>
      </c>
      <c r="Z975" t="s">
        <v>62</v>
      </c>
      <c r="AA975" t="s">
        <v>63</v>
      </c>
      <c r="AB975" t="s">
        <v>73</v>
      </c>
      <c r="AC975" t="s">
        <v>75</v>
      </c>
      <c r="AD975">
        <v>10</v>
      </c>
      <c r="AG975" t="s">
        <v>800</v>
      </c>
      <c r="AH975" t="s">
        <v>801</v>
      </c>
      <c r="AI975" t="s">
        <v>64</v>
      </c>
      <c r="AJ975" t="s">
        <v>65</v>
      </c>
      <c r="AK975" t="s">
        <v>66</v>
      </c>
      <c r="AL975" t="s">
        <v>67</v>
      </c>
      <c r="AS975">
        <v>3650</v>
      </c>
      <c r="AT975">
        <v>3650</v>
      </c>
      <c r="BN975" s="192" t="s">
        <v>1004</v>
      </c>
      <c r="BO975">
        <v>2</v>
      </c>
      <c r="BP975">
        <v>2</v>
      </c>
      <c r="BQ975">
        <v>33</v>
      </c>
      <c r="BR975" t="s">
        <v>76</v>
      </c>
      <c r="BT975" t="s">
        <v>998</v>
      </c>
      <c r="BU975" s="210">
        <v>44750</v>
      </c>
      <c r="BV975">
        <v>31655</v>
      </c>
      <c r="BX975" t="s">
        <v>63</v>
      </c>
      <c r="BY975" t="s">
        <v>63</v>
      </c>
      <c r="CB975" t="s">
        <v>63</v>
      </c>
      <c r="CC975" t="s">
        <v>63</v>
      </c>
      <c r="CE975" t="s">
        <v>63</v>
      </c>
      <c r="CG975" t="s">
        <v>62</v>
      </c>
      <c r="CH975" t="s">
        <v>821</v>
      </c>
      <c r="CI975" t="s">
        <v>62</v>
      </c>
      <c r="CJ975" t="s">
        <v>822</v>
      </c>
      <c r="DJ975" t="s">
        <v>806</v>
      </c>
      <c r="DK975" t="s">
        <v>807</v>
      </c>
      <c r="DN975" t="s">
        <v>63</v>
      </c>
      <c r="DO975" t="s">
        <v>843</v>
      </c>
      <c r="DP975" t="s">
        <v>62</v>
      </c>
      <c r="DQ975" t="s">
        <v>77</v>
      </c>
      <c r="EB975">
        <v>2</v>
      </c>
      <c r="EC975">
        <v>2</v>
      </c>
      <c r="EE975" t="s">
        <v>1265</v>
      </c>
      <c r="EF975">
        <v>3</v>
      </c>
      <c r="EV975">
        <v>10250</v>
      </c>
      <c r="EW975">
        <v>668</v>
      </c>
      <c r="EX975">
        <v>486</v>
      </c>
      <c r="EY975">
        <v>586</v>
      </c>
    </row>
    <row r="976" spans="1:165" x14ac:dyDescent="0.35">
      <c r="A976">
        <v>2023</v>
      </c>
      <c r="B976" t="s">
        <v>79</v>
      </c>
      <c r="C976" t="s">
        <v>79</v>
      </c>
      <c r="D976" t="s">
        <v>2481</v>
      </c>
      <c r="E976" t="s">
        <v>80</v>
      </c>
      <c r="F976">
        <v>591</v>
      </c>
      <c r="G976" s="209">
        <v>4.4000000000000004</v>
      </c>
      <c r="H976">
        <v>8</v>
      </c>
      <c r="I976" t="s">
        <v>818</v>
      </c>
      <c r="J976">
        <v>13</v>
      </c>
      <c r="K976">
        <v>18</v>
      </c>
      <c r="L976">
        <v>15</v>
      </c>
      <c r="M976">
        <v>16.1143</v>
      </c>
      <c r="N976">
        <v>24.850999999999999</v>
      </c>
      <c r="O976">
        <v>19.142700000000001</v>
      </c>
      <c r="P976">
        <v>13.1435</v>
      </c>
      <c r="Q976">
        <v>18.089200000000002</v>
      </c>
      <c r="R976">
        <v>14.987500000000001</v>
      </c>
      <c r="T976" t="s">
        <v>796</v>
      </c>
      <c r="U976" t="s">
        <v>797</v>
      </c>
      <c r="V976" t="s">
        <v>819</v>
      </c>
      <c r="W976" t="s">
        <v>820</v>
      </c>
      <c r="Y976">
        <v>8</v>
      </c>
      <c r="Z976" t="s">
        <v>62</v>
      </c>
      <c r="AA976" t="s">
        <v>63</v>
      </c>
      <c r="AB976" t="s">
        <v>73</v>
      </c>
      <c r="AC976" t="s">
        <v>75</v>
      </c>
      <c r="AD976">
        <v>10</v>
      </c>
      <c r="AG976" t="s">
        <v>800</v>
      </c>
      <c r="AH976" t="s">
        <v>801</v>
      </c>
      <c r="AI976" t="s">
        <v>64</v>
      </c>
      <c r="AJ976" t="s">
        <v>65</v>
      </c>
      <c r="AK976" t="s">
        <v>66</v>
      </c>
      <c r="AL976" t="s">
        <v>67</v>
      </c>
      <c r="AS976">
        <v>3650</v>
      </c>
      <c r="AT976">
        <v>3650</v>
      </c>
      <c r="BN976" s="192" t="s">
        <v>1004</v>
      </c>
      <c r="BO976">
        <v>2</v>
      </c>
      <c r="BP976">
        <v>2</v>
      </c>
      <c r="BQ976">
        <v>33</v>
      </c>
      <c r="BR976" t="s">
        <v>76</v>
      </c>
      <c r="BT976" t="s">
        <v>998</v>
      </c>
      <c r="BU976" s="210">
        <v>44750</v>
      </c>
      <c r="BV976">
        <v>31656</v>
      </c>
      <c r="BX976" t="s">
        <v>63</v>
      </c>
      <c r="BY976" t="s">
        <v>63</v>
      </c>
      <c r="CB976" t="s">
        <v>63</v>
      </c>
      <c r="CC976" t="s">
        <v>63</v>
      </c>
      <c r="CE976" t="s">
        <v>63</v>
      </c>
      <c r="CG976" t="s">
        <v>62</v>
      </c>
      <c r="CH976" t="s">
        <v>821</v>
      </c>
      <c r="CI976" t="s">
        <v>62</v>
      </c>
      <c r="CJ976" t="s">
        <v>822</v>
      </c>
      <c r="DJ976" t="s">
        <v>806</v>
      </c>
      <c r="DK976" t="s">
        <v>807</v>
      </c>
      <c r="DN976" t="s">
        <v>63</v>
      </c>
      <c r="DO976" t="s">
        <v>843</v>
      </c>
      <c r="DP976" t="s">
        <v>62</v>
      </c>
      <c r="DQ976" t="s">
        <v>77</v>
      </c>
      <c r="EB976">
        <v>2</v>
      </c>
      <c r="EC976">
        <v>2</v>
      </c>
      <c r="EE976" t="s">
        <v>1265</v>
      </c>
      <c r="EF976">
        <v>3</v>
      </c>
      <c r="EV976">
        <v>10250</v>
      </c>
      <c r="EW976">
        <v>668</v>
      </c>
      <c r="EX976">
        <v>486</v>
      </c>
      <c r="EY976">
        <v>586</v>
      </c>
    </row>
    <row r="977" spans="1:165" x14ac:dyDescent="0.35">
      <c r="A977">
        <v>2023</v>
      </c>
      <c r="B977" t="s">
        <v>79</v>
      </c>
      <c r="C977" t="s">
        <v>79</v>
      </c>
      <c r="D977" t="s">
        <v>2482</v>
      </c>
      <c r="E977" t="s">
        <v>80</v>
      </c>
      <c r="F977">
        <v>574</v>
      </c>
      <c r="G977" s="209">
        <v>4.4000000000000004</v>
      </c>
      <c r="H977">
        <v>8</v>
      </c>
      <c r="I977" t="s">
        <v>818</v>
      </c>
      <c r="J977">
        <v>16</v>
      </c>
      <c r="K977">
        <v>22</v>
      </c>
      <c r="L977">
        <v>18</v>
      </c>
      <c r="M977">
        <v>19.920999999999999</v>
      </c>
      <c r="N977">
        <v>30.107099999999999</v>
      </c>
      <c r="O977">
        <v>23.498699999999999</v>
      </c>
      <c r="P977">
        <v>16.044699999999999</v>
      </c>
      <c r="Q977">
        <v>21.6509</v>
      </c>
      <c r="R977">
        <v>18.160799999999998</v>
      </c>
      <c r="T977" t="s">
        <v>796</v>
      </c>
      <c r="U977" t="s">
        <v>797</v>
      </c>
      <c r="V977" t="s">
        <v>819</v>
      </c>
      <c r="W977" t="s">
        <v>820</v>
      </c>
      <c r="Y977">
        <v>8</v>
      </c>
      <c r="Z977" t="s">
        <v>62</v>
      </c>
      <c r="AA977" t="s">
        <v>63</v>
      </c>
      <c r="AB977" t="s">
        <v>73</v>
      </c>
      <c r="AC977" t="s">
        <v>75</v>
      </c>
      <c r="AD977">
        <v>10</v>
      </c>
      <c r="AG977" t="s">
        <v>800</v>
      </c>
      <c r="AH977" t="s">
        <v>801</v>
      </c>
      <c r="AI977" t="s">
        <v>64</v>
      </c>
      <c r="AJ977" t="s">
        <v>65</v>
      </c>
      <c r="AK977" t="s">
        <v>66</v>
      </c>
      <c r="AL977" t="s">
        <v>67</v>
      </c>
      <c r="AS977">
        <v>3050</v>
      </c>
      <c r="AT977">
        <v>3050</v>
      </c>
      <c r="BN977" s="192" t="s">
        <v>1004</v>
      </c>
      <c r="BO977">
        <v>2</v>
      </c>
      <c r="BP977">
        <v>2</v>
      </c>
      <c r="BQ977">
        <v>33</v>
      </c>
      <c r="BR977" t="s">
        <v>76</v>
      </c>
      <c r="BT977" t="s">
        <v>998</v>
      </c>
      <c r="BU977" s="210">
        <v>44750</v>
      </c>
      <c r="BV977">
        <v>31645</v>
      </c>
      <c r="BX977" t="s">
        <v>63</v>
      </c>
      <c r="BY977" t="s">
        <v>63</v>
      </c>
      <c r="CB977" t="s">
        <v>63</v>
      </c>
      <c r="CC977" t="s">
        <v>63</v>
      </c>
      <c r="CE977" t="s">
        <v>63</v>
      </c>
      <c r="CG977" t="s">
        <v>62</v>
      </c>
      <c r="CH977" t="s">
        <v>1242</v>
      </c>
      <c r="CI977" t="s">
        <v>62</v>
      </c>
      <c r="CJ977" t="s">
        <v>1243</v>
      </c>
      <c r="DJ977" t="s">
        <v>806</v>
      </c>
      <c r="DK977" t="s">
        <v>807</v>
      </c>
      <c r="DN977" t="s">
        <v>63</v>
      </c>
      <c r="DO977" t="s">
        <v>843</v>
      </c>
      <c r="DP977" t="s">
        <v>62</v>
      </c>
      <c r="DQ977" t="s">
        <v>77</v>
      </c>
      <c r="EB977">
        <v>4</v>
      </c>
      <c r="EC977">
        <v>4</v>
      </c>
      <c r="EE977" t="s">
        <v>1268</v>
      </c>
      <c r="EF977">
        <v>3</v>
      </c>
      <c r="EV977">
        <v>7250</v>
      </c>
      <c r="EW977">
        <v>550</v>
      </c>
      <c r="EX977">
        <v>408</v>
      </c>
      <c r="EY977">
        <v>486</v>
      </c>
    </row>
    <row r="978" spans="1:165" x14ac:dyDescent="0.35">
      <c r="A978">
        <v>2023</v>
      </c>
      <c r="B978" t="s">
        <v>79</v>
      </c>
      <c r="C978" t="s">
        <v>79</v>
      </c>
      <c r="D978" t="s">
        <v>2483</v>
      </c>
      <c r="E978" t="s">
        <v>80</v>
      </c>
      <c r="F978">
        <v>570</v>
      </c>
      <c r="G978" s="209">
        <v>3</v>
      </c>
      <c r="H978">
        <v>6</v>
      </c>
      <c r="I978" t="s">
        <v>818</v>
      </c>
      <c r="J978">
        <v>21</v>
      </c>
      <c r="K978">
        <v>25</v>
      </c>
      <c r="L978">
        <v>23</v>
      </c>
      <c r="M978">
        <v>26.2255</v>
      </c>
      <c r="N978">
        <v>35.727600000000002</v>
      </c>
      <c r="O978">
        <v>29.790900000000001</v>
      </c>
      <c r="P978">
        <v>20.692499999999999</v>
      </c>
      <c r="Q978">
        <v>25.365600000000001</v>
      </c>
      <c r="R978">
        <v>22.563099999999999</v>
      </c>
      <c r="T978" t="s">
        <v>796</v>
      </c>
      <c r="U978" t="s">
        <v>797</v>
      </c>
      <c r="V978" t="s">
        <v>819</v>
      </c>
      <c r="W978" t="s">
        <v>820</v>
      </c>
      <c r="Y978">
        <v>8</v>
      </c>
      <c r="Z978" t="s">
        <v>62</v>
      </c>
      <c r="AA978" t="s">
        <v>63</v>
      </c>
      <c r="AB978" t="s">
        <v>73</v>
      </c>
      <c r="AC978" t="s">
        <v>75</v>
      </c>
      <c r="AD978">
        <v>10</v>
      </c>
      <c r="AG978" t="s">
        <v>800</v>
      </c>
      <c r="AH978" t="s">
        <v>801</v>
      </c>
      <c r="AI978" t="s">
        <v>64</v>
      </c>
      <c r="AJ978" t="s">
        <v>65</v>
      </c>
      <c r="AK978" t="s">
        <v>66</v>
      </c>
      <c r="AL978" t="s">
        <v>67</v>
      </c>
      <c r="AS978">
        <v>2400</v>
      </c>
      <c r="AT978">
        <v>2400</v>
      </c>
      <c r="BN978" s="192" t="s">
        <v>1205</v>
      </c>
      <c r="BO978">
        <v>2</v>
      </c>
      <c r="BP978">
        <v>2</v>
      </c>
      <c r="BQ978">
        <v>33</v>
      </c>
      <c r="BR978" t="s">
        <v>76</v>
      </c>
      <c r="BT978" t="s">
        <v>998</v>
      </c>
      <c r="BU978" s="210">
        <v>44750</v>
      </c>
      <c r="BV978">
        <v>31639</v>
      </c>
      <c r="BX978" t="s">
        <v>63</v>
      </c>
      <c r="BY978" t="s">
        <v>63</v>
      </c>
      <c r="CB978" t="s">
        <v>63</v>
      </c>
      <c r="CC978" t="s">
        <v>63</v>
      </c>
      <c r="CE978" t="s">
        <v>63</v>
      </c>
      <c r="CG978" t="s">
        <v>62</v>
      </c>
      <c r="CH978" t="s">
        <v>1242</v>
      </c>
      <c r="CI978" t="s">
        <v>62</v>
      </c>
      <c r="CJ978" t="s">
        <v>1243</v>
      </c>
      <c r="CK978" t="s">
        <v>83</v>
      </c>
      <c r="CM978">
        <v>1</v>
      </c>
      <c r="CN978" t="s">
        <v>84</v>
      </c>
      <c r="CP978">
        <v>44</v>
      </c>
      <c r="CQ978">
        <v>10</v>
      </c>
      <c r="CR978">
        <v>40</v>
      </c>
      <c r="CS978" t="s">
        <v>85</v>
      </c>
      <c r="CV978" t="s">
        <v>86</v>
      </c>
      <c r="CX978" t="s">
        <v>87</v>
      </c>
      <c r="CY978" t="s">
        <v>63</v>
      </c>
      <c r="DC978" t="s">
        <v>2404</v>
      </c>
      <c r="DD978">
        <v>1</v>
      </c>
      <c r="DE978" t="s">
        <v>88</v>
      </c>
      <c r="DF978" t="s">
        <v>101</v>
      </c>
      <c r="DG978">
        <v>2</v>
      </c>
      <c r="DJ978" t="s">
        <v>806</v>
      </c>
      <c r="DK978" t="s">
        <v>807</v>
      </c>
      <c r="DL978" t="s">
        <v>63</v>
      </c>
      <c r="DM978" t="s">
        <v>63</v>
      </c>
      <c r="DN978" t="s">
        <v>63</v>
      </c>
      <c r="DO978" t="s">
        <v>1244</v>
      </c>
      <c r="DP978" t="s">
        <v>62</v>
      </c>
      <c r="DQ978" t="s">
        <v>77</v>
      </c>
      <c r="EB978">
        <v>5</v>
      </c>
      <c r="EC978">
        <v>5</v>
      </c>
      <c r="EE978" t="s">
        <v>2405</v>
      </c>
      <c r="EF978">
        <v>3</v>
      </c>
      <c r="EV978">
        <v>4000</v>
      </c>
      <c r="EW978">
        <v>424</v>
      </c>
      <c r="EX978">
        <v>346</v>
      </c>
      <c r="EY978">
        <v>389</v>
      </c>
    </row>
    <row r="979" spans="1:165" s="4" customFormat="1" x14ac:dyDescent="0.35">
      <c r="A979">
        <v>2023</v>
      </c>
      <c r="B979" t="s">
        <v>79</v>
      </c>
      <c r="C979" t="s">
        <v>79</v>
      </c>
      <c r="D979" t="s">
        <v>2484</v>
      </c>
      <c r="E979" t="s">
        <v>80</v>
      </c>
      <c r="F979">
        <v>690</v>
      </c>
      <c r="G979" s="209">
        <v>4.4000000000000004</v>
      </c>
      <c r="H979">
        <v>8</v>
      </c>
      <c r="I979" t="s">
        <v>818</v>
      </c>
      <c r="J979">
        <v>13</v>
      </c>
      <c r="K979">
        <v>18</v>
      </c>
      <c r="L979">
        <v>15</v>
      </c>
      <c r="M979">
        <v>16.1143</v>
      </c>
      <c r="N979">
        <v>24.850999999999999</v>
      </c>
      <c r="O979">
        <v>19.142700000000001</v>
      </c>
      <c r="P979">
        <v>13.1435</v>
      </c>
      <c r="Q979">
        <v>18.089200000000002</v>
      </c>
      <c r="R979">
        <v>14.987500000000001</v>
      </c>
      <c r="S979"/>
      <c r="T979" t="s">
        <v>796</v>
      </c>
      <c r="U979" t="s">
        <v>797</v>
      </c>
      <c r="V979" t="s">
        <v>819</v>
      </c>
      <c r="W979" t="s">
        <v>820</v>
      </c>
      <c r="X979"/>
      <c r="Y979">
        <v>8</v>
      </c>
      <c r="Z979" t="s">
        <v>62</v>
      </c>
      <c r="AA979" t="s">
        <v>63</v>
      </c>
      <c r="AB979" t="s">
        <v>73</v>
      </c>
      <c r="AC979" t="s">
        <v>75</v>
      </c>
      <c r="AD979">
        <v>10</v>
      </c>
      <c r="AE979"/>
      <c r="AF979"/>
      <c r="AG979" t="s">
        <v>800</v>
      </c>
      <c r="AH979" t="s">
        <v>801</v>
      </c>
      <c r="AI979" t="s">
        <v>64</v>
      </c>
      <c r="AJ979" t="s">
        <v>65</v>
      </c>
      <c r="AK979" t="s">
        <v>66</v>
      </c>
      <c r="AL979" t="s">
        <v>67</v>
      </c>
      <c r="AM979"/>
      <c r="AN979"/>
      <c r="AO979"/>
      <c r="AP979"/>
      <c r="AQ979"/>
      <c r="AR979"/>
      <c r="AS979">
        <v>3650</v>
      </c>
      <c r="AT979">
        <v>3650</v>
      </c>
      <c r="AU979"/>
      <c r="AV979"/>
      <c r="AW979"/>
      <c r="AX979"/>
      <c r="AY979"/>
      <c r="AZ979"/>
      <c r="BA979"/>
      <c r="BB979"/>
      <c r="BC979"/>
      <c r="BD979"/>
      <c r="BE979"/>
      <c r="BF979"/>
      <c r="BG979"/>
      <c r="BH979"/>
      <c r="BI979"/>
      <c r="BJ979"/>
      <c r="BK979"/>
      <c r="BL979"/>
      <c r="BM979"/>
      <c r="BN979" s="192" t="s">
        <v>1004</v>
      </c>
      <c r="BO979">
        <v>2</v>
      </c>
      <c r="BP979">
        <v>2</v>
      </c>
      <c r="BQ979">
        <v>33</v>
      </c>
      <c r="BR979" t="s">
        <v>76</v>
      </c>
      <c r="BS979"/>
      <c r="BT979" t="s">
        <v>998</v>
      </c>
      <c r="BU979" s="210">
        <v>44750</v>
      </c>
      <c r="BV979">
        <v>31651</v>
      </c>
      <c r="BW979" s="211"/>
      <c r="BX979" t="s">
        <v>63</v>
      </c>
      <c r="BY979" t="s">
        <v>63</v>
      </c>
      <c r="BZ979"/>
      <c r="CA979"/>
      <c r="CB979" t="s">
        <v>63</v>
      </c>
      <c r="CC979" t="s">
        <v>63</v>
      </c>
      <c r="CD979"/>
      <c r="CE979" t="s">
        <v>63</v>
      </c>
      <c r="CF979"/>
      <c r="CG979" t="s">
        <v>62</v>
      </c>
      <c r="CH979" t="s">
        <v>821</v>
      </c>
      <c r="CI979" t="s">
        <v>62</v>
      </c>
      <c r="CJ979" t="s">
        <v>822</v>
      </c>
      <c r="CK979"/>
      <c r="CL979"/>
      <c r="CM979"/>
      <c r="CN979"/>
      <c r="CO979"/>
      <c r="CP979"/>
      <c r="CQ979"/>
      <c r="CR979"/>
      <c r="CS979"/>
      <c r="CT979"/>
      <c r="CU979"/>
      <c r="CV979"/>
      <c r="CW979"/>
      <c r="CX979"/>
      <c r="CY979"/>
      <c r="CZ979"/>
      <c r="DA979"/>
      <c r="DB979"/>
      <c r="DC979"/>
      <c r="DD979"/>
      <c r="DE979"/>
      <c r="DF979"/>
      <c r="DG979"/>
      <c r="DH979"/>
      <c r="DI979"/>
      <c r="DJ979" t="s">
        <v>806</v>
      </c>
      <c r="DK979" t="s">
        <v>807</v>
      </c>
      <c r="DL979"/>
      <c r="DM979"/>
      <c r="DN979" t="s">
        <v>63</v>
      </c>
      <c r="DO979" t="s">
        <v>843</v>
      </c>
      <c r="DP979" t="s">
        <v>62</v>
      </c>
      <c r="DQ979" t="s">
        <v>77</v>
      </c>
      <c r="DR979"/>
      <c r="DS979"/>
      <c r="DT979"/>
      <c r="DU979"/>
      <c r="DV979"/>
      <c r="DW979"/>
      <c r="DX979"/>
      <c r="DY979"/>
      <c r="DZ979"/>
      <c r="EA979" s="212"/>
      <c r="EB979">
        <v>2</v>
      </c>
      <c r="EC979">
        <v>2</v>
      </c>
      <c r="ED979"/>
      <c r="EE979" t="s">
        <v>1265</v>
      </c>
      <c r="EF979">
        <v>3</v>
      </c>
      <c r="EG979"/>
      <c r="EH979"/>
      <c r="EI979"/>
      <c r="EJ979"/>
      <c r="EK979"/>
      <c r="EL979"/>
      <c r="EM979"/>
      <c r="EN979"/>
      <c r="EO979"/>
      <c r="EP979"/>
      <c r="EQ979"/>
      <c r="ER979"/>
      <c r="ES979"/>
      <c r="ET979"/>
      <c r="EU979"/>
      <c r="EV979">
        <v>10250</v>
      </c>
      <c r="EW979">
        <v>668</v>
      </c>
      <c r="EX979">
        <v>486</v>
      </c>
      <c r="EY979">
        <v>586</v>
      </c>
      <c r="EZ979"/>
      <c r="FA979"/>
      <c r="FB979"/>
      <c r="FC979"/>
      <c r="FD979"/>
      <c r="FE979"/>
      <c r="FF979"/>
      <c r="FG979"/>
      <c r="FH979"/>
      <c r="FI979"/>
    </row>
    <row r="980" spans="1:165" s="4" customFormat="1" x14ac:dyDescent="0.35">
      <c r="A980">
        <v>2023</v>
      </c>
      <c r="B980" t="s">
        <v>79</v>
      </c>
      <c r="C980" t="s">
        <v>79</v>
      </c>
      <c r="D980" t="s">
        <v>2485</v>
      </c>
      <c r="E980" t="s">
        <v>80</v>
      </c>
      <c r="F980">
        <v>691</v>
      </c>
      <c r="G980" s="209">
        <v>4.4000000000000004</v>
      </c>
      <c r="H980">
        <v>8</v>
      </c>
      <c r="I980" t="s">
        <v>818</v>
      </c>
      <c r="J980">
        <v>13</v>
      </c>
      <c r="K980">
        <v>18</v>
      </c>
      <c r="L980">
        <v>15</v>
      </c>
      <c r="M980">
        <v>16.1143</v>
      </c>
      <c r="N980">
        <v>24.850999999999999</v>
      </c>
      <c r="O980">
        <v>19.142700000000001</v>
      </c>
      <c r="P980">
        <v>13.1435</v>
      </c>
      <c r="Q980">
        <v>18.089200000000002</v>
      </c>
      <c r="R980">
        <v>14.987500000000001</v>
      </c>
      <c r="S980"/>
      <c r="T980" t="s">
        <v>796</v>
      </c>
      <c r="U980" t="s">
        <v>797</v>
      </c>
      <c r="V980" t="s">
        <v>819</v>
      </c>
      <c r="W980" t="s">
        <v>820</v>
      </c>
      <c r="X980"/>
      <c r="Y980">
        <v>8</v>
      </c>
      <c r="Z980" t="s">
        <v>62</v>
      </c>
      <c r="AA980" t="s">
        <v>63</v>
      </c>
      <c r="AB980" t="s">
        <v>73</v>
      </c>
      <c r="AC980" t="s">
        <v>75</v>
      </c>
      <c r="AD980">
        <v>10</v>
      </c>
      <c r="AE980"/>
      <c r="AF980"/>
      <c r="AG980" t="s">
        <v>800</v>
      </c>
      <c r="AH980" t="s">
        <v>801</v>
      </c>
      <c r="AI980" t="s">
        <v>64</v>
      </c>
      <c r="AJ980" t="s">
        <v>65</v>
      </c>
      <c r="AK980" t="s">
        <v>66</v>
      </c>
      <c r="AL980" t="s">
        <v>67</v>
      </c>
      <c r="AM980"/>
      <c r="AN980"/>
      <c r="AO980"/>
      <c r="AP980"/>
      <c r="AQ980"/>
      <c r="AR980"/>
      <c r="AS980">
        <v>3650</v>
      </c>
      <c r="AT980">
        <v>3650</v>
      </c>
      <c r="AU980"/>
      <c r="AV980"/>
      <c r="AW980"/>
      <c r="AX980"/>
      <c r="AY980"/>
      <c r="AZ980"/>
      <c r="BA980"/>
      <c r="BB980"/>
      <c r="BC980"/>
      <c r="BD980"/>
      <c r="BE980"/>
      <c r="BF980"/>
      <c r="BG980"/>
      <c r="BH980"/>
      <c r="BI980"/>
      <c r="BJ980"/>
      <c r="BK980"/>
      <c r="BL980"/>
      <c r="BM980"/>
      <c r="BN980" s="192" t="s">
        <v>1004</v>
      </c>
      <c r="BO980">
        <v>2</v>
      </c>
      <c r="BP980">
        <v>2</v>
      </c>
      <c r="BQ980">
        <v>33</v>
      </c>
      <c r="BR980" t="s">
        <v>76</v>
      </c>
      <c r="BS980"/>
      <c r="BT980" t="s">
        <v>998</v>
      </c>
      <c r="BU980" s="210">
        <v>44750</v>
      </c>
      <c r="BV980">
        <v>31652</v>
      </c>
      <c r="BW980" s="211"/>
      <c r="BX980" t="s">
        <v>63</v>
      </c>
      <c r="BY980" t="s">
        <v>63</v>
      </c>
      <c r="BZ980"/>
      <c r="CA980"/>
      <c r="CB980" t="s">
        <v>63</v>
      </c>
      <c r="CC980" t="s">
        <v>63</v>
      </c>
      <c r="CD980"/>
      <c r="CE980" t="s">
        <v>63</v>
      </c>
      <c r="CF980"/>
      <c r="CG980" t="s">
        <v>62</v>
      </c>
      <c r="CH980" t="s">
        <v>821</v>
      </c>
      <c r="CI980" t="s">
        <v>62</v>
      </c>
      <c r="CJ980" t="s">
        <v>822</v>
      </c>
      <c r="CK980"/>
      <c r="CL980"/>
      <c r="CM980"/>
      <c r="CN980"/>
      <c r="CO980"/>
      <c r="CP980"/>
      <c r="CQ980"/>
      <c r="CR980"/>
      <c r="CS980"/>
      <c r="CT980"/>
      <c r="CU980"/>
      <c r="CV980"/>
      <c r="CW980"/>
      <c r="CX980"/>
      <c r="CY980"/>
      <c r="CZ980"/>
      <c r="DA980"/>
      <c r="DB980"/>
      <c r="DC980"/>
      <c r="DD980"/>
      <c r="DE980"/>
      <c r="DF980"/>
      <c r="DG980"/>
      <c r="DH980"/>
      <c r="DI980"/>
      <c r="DJ980" t="s">
        <v>806</v>
      </c>
      <c r="DK980" t="s">
        <v>807</v>
      </c>
      <c r="DL980"/>
      <c r="DM980"/>
      <c r="DN980" t="s">
        <v>63</v>
      </c>
      <c r="DO980" t="s">
        <v>843</v>
      </c>
      <c r="DP980" t="s">
        <v>62</v>
      </c>
      <c r="DQ980" t="s">
        <v>77</v>
      </c>
      <c r="DR980"/>
      <c r="DS980"/>
      <c r="DT980"/>
      <c r="DU980"/>
      <c r="DV980"/>
      <c r="DW980"/>
      <c r="DX980"/>
      <c r="DY980"/>
      <c r="DZ980"/>
      <c r="EA980" s="212"/>
      <c r="EB980">
        <v>2</v>
      </c>
      <c r="EC980">
        <v>2</v>
      </c>
      <c r="ED980"/>
      <c r="EE980" t="s">
        <v>1265</v>
      </c>
      <c r="EF980">
        <v>3</v>
      </c>
      <c r="EG980"/>
      <c r="EH980"/>
      <c r="EI980"/>
      <c r="EJ980"/>
      <c r="EK980"/>
      <c r="EL980"/>
      <c r="EM980"/>
      <c r="EN980"/>
      <c r="EO980"/>
      <c r="EP980"/>
      <c r="EQ980"/>
      <c r="ER980"/>
      <c r="ES980"/>
      <c r="ET980"/>
      <c r="EU980"/>
      <c r="EV980">
        <v>10250</v>
      </c>
      <c r="EW980">
        <v>668</v>
      </c>
      <c r="EX980">
        <v>486</v>
      </c>
      <c r="EY980">
        <v>586</v>
      </c>
      <c r="EZ980"/>
      <c r="FA980"/>
      <c r="FB980"/>
      <c r="FC980"/>
      <c r="FD980"/>
      <c r="FE980"/>
      <c r="FF980"/>
      <c r="FG980"/>
      <c r="FH980"/>
      <c r="FI980"/>
    </row>
    <row r="981" spans="1:165" x14ac:dyDescent="0.35">
      <c r="A981">
        <v>2023</v>
      </c>
      <c r="B981" t="s">
        <v>79</v>
      </c>
      <c r="C981" t="s">
        <v>79</v>
      </c>
      <c r="D981" t="s">
        <v>2486</v>
      </c>
      <c r="E981" t="s">
        <v>80</v>
      </c>
      <c r="F981">
        <v>674</v>
      </c>
      <c r="G981" s="209">
        <v>4.4000000000000004</v>
      </c>
      <c r="H981">
        <v>8</v>
      </c>
      <c r="I981" t="s">
        <v>818</v>
      </c>
      <c r="J981">
        <v>16</v>
      </c>
      <c r="K981">
        <v>22</v>
      </c>
      <c r="L981">
        <v>18</v>
      </c>
      <c r="M981">
        <v>19.920999999999999</v>
      </c>
      <c r="N981">
        <v>30.107099999999999</v>
      </c>
      <c r="O981">
        <v>23.498699999999999</v>
      </c>
      <c r="P981">
        <v>16.044699999999999</v>
      </c>
      <c r="Q981">
        <v>21.6509</v>
      </c>
      <c r="R981">
        <v>18.160799999999998</v>
      </c>
      <c r="T981" t="s">
        <v>796</v>
      </c>
      <c r="U981" t="s">
        <v>797</v>
      </c>
      <c r="V981" t="s">
        <v>819</v>
      </c>
      <c r="W981" t="s">
        <v>820</v>
      </c>
      <c r="Y981">
        <v>8</v>
      </c>
      <c r="Z981" t="s">
        <v>62</v>
      </c>
      <c r="AA981" t="s">
        <v>63</v>
      </c>
      <c r="AB981" t="s">
        <v>73</v>
      </c>
      <c r="AC981" t="s">
        <v>75</v>
      </c>
      <c r="AD981">
        <v>10</v>
      </c>
      <c r="AG981" t="s">
        <v>800</v>
      </c>
      <c r="AH981" t="s">
        <v>801</v>
      </c>
      <c r="AI981" t="s">
        <v>64</v>
      </c>
      <c r="AJ981" t="s">
        <v>65</v>
      </c>
      <c r="AK981" t="s">
        <v>66</v>
      </c>
      <c r="AL981" t="s">
        <v>67</v>
      </c>
      <c r="AS981">
        <v>3050</v>
      </c>
      <c r="AT981">
        <v>3050</v>
      </c>
      <c r="BN981" s="192" t="s">
        <v>1004</v>
      </c>
      <c r="BO981">
        <v>2</v>
      </c>
      <c r="BP981">
        <v>2</v>
      </c>
      <c r="BQ981">
        <v>33</v>
      </c>
      <c r="BR981" t="s">
        <v>76</v>
      </c>
      <c r="BT981" t="s">
        <v>998</v>
      </c>
      <c r="BU981" s="210">
        <v>44750</v>
      </c>
      <c r="BV981">
        <v>31646</v>
      </c>
      <c r="BX981" t="s">
        <v>63</v>
      </c>
      <c r="BY981" t="s">
        <v>63</v>
      </c>
      <c r="CB981" t="s">
        <v>63</v>
      </c>
      <c r="CC981" t="s">
        <v>63</v>
      </c>
      <c r="CE981" t="s">
        <v>63</v>
      </c>
      <c r="CG981" t="s">
        <v>62</v>
      </c>
      <c r="CH981" t="s">
        <v>1242</v>
      </c>
      <c r="CI981" t="s">
        <v>62</v>
      </c>
      <c r="CJ981" t="s">
        <v>1243</v>
      </c>
      <c r="DJ981" t="s">
        <v>806</v>
      </c>
      <c r="DK981" t="s">
        <v>807</v>
      </c>
      <c r="DN981" t="s">
        <v>63</v>
      </c>
      <c r="DO981" t="s">
        <v>843</v>
      </c>
      <c r="DP981" t="s">
        <v>62</v>
      </c>
      <c r="DQ981" t="s">
        <v>77</v>
      </c>
      <c r="EB981">
        <v>4</v>
      </c>
      <c r="EC981">
        <v>4</v>
      </c>
      <c r="EE981" t="s">
        <v>1268</v>
      </c>
      <c r="EF981">
        <v>3</v>
      </c>
      <c r="EV981">
        <v>7250</v>
      </c>
      <c r="EW981">
        <v>550</v>
      </c>
      <c r="EX981">
        <v>408</v>
      </c>
      <c r="EY981">
        <v>486</v>
      </c>
    </row>
    <row r="982" spans="1:165" x14ac:dyDescent="0.35">
      <c r="A982">
        <v>2023</v>
      </c>
      <c r="B982" t="s">
        <v>79</v>
      </c>
      <c r="C982" t="s">
        <v>79</v>
      </c>
      <c r="D982" t="s">
        <v>2487</v>
      </c>
      <c r="E982" t="s">
        <v>80</v>
      </c>
      <c r="F982">
        <v>670</v>
      </c>
      <c r="G982" s="209">
        <v>3</v>
      </c>
      <c r="H982">
        <v>6</v>
      </c>
      <c r="I982" t="s">
        <v>818</v>
      </c>
      <c r="J982">
        <v>21</v>
      </c>
      <c r="K982">
        <v>25</v>
      </c>
      <c r="L982">
        <v>23</v>
      </c>
      <c r="M982">
        <v>26.2255</v>
      </c>
      <c r="N982">
        <v>35.727600000000002</v>
      </c>
      <c r="O982">
        <v>29.790900000000001</v>
      </c>
      <c r="P982">
        <v>20.692499999999999</v>
      </c>
      <c r="Q982">
        <v>25.365600000000001</v>
      </c>
      <c r="R982">
        <v>22.563099999999999</v>
      </c>
      <c r="T982" t="s">
        <v>796</v>
      </c>
      <c r="U982" t="s">
        <v>797</v>
      </c>
      <c r="V982" t="s">
        <v>819</v>
      </c>
      <c r="W982" t="s">
        <v>820</v>
      </c>
      <c r="Y982">
        <v>8</v>
      </c>
      <c r="Z982" t="s">
        <v>62</v>
      </c>
      <c r="AA982" t="s">
        <v>63</v>
      </c>
      <c r="AB982" t="s">
        <v>73</v>
      </c>
      <c r="AC982" t="s">
        <v>75</v>
      </c>
      <c r="AD982">
        <v>10</v>
      </c>
      <c r="AG982" t="s">
        <v>800</v>
      </c>
      <c r="AH982" t="s">
        <v>801</v>
      </c>
      <c r="AI982" t="s">
        <v>64</v>
      </c>
      <c r="AJ982" t="s">
        <v>65</v>
      </c>
      <c r="AK982" t="s">
        <v>66</v>
      </c>
      <c r="AL982" t="s">
        <v>67</v>
      </c>
      <c r="AS982">
        <v>2400</v>
      </c>
      <c r="AT982">
        <v>2400</v>
      </c>
      <c r="BN982" s="192" t="s">
        <v>1205</v>
      </c>
      <c r="BO982">
        <v>2</v>
      </c>
      <c r="BP982">
        <v>2</v>
      </c>
      <c r="BQ982">
        <v>33</v>
      </c>
      <c r="BR982" t="s">
        <v>76</v>
      </c>
      <c r="BT982" t="s">
        <v>998</v>
      </c>
      <c r="BU982" s="210">
        <v>44750</v>
      </c>
      <c r="BV982">
        <v>31640</v>
      </c>
      <c r="BX982" t="s">
        <v>63</v>
      </c>
      <c r="BY982" t="s">
        <v>63</v>
      </c>
      <c r="CB982" t="s">
        <v>63</v>
      </c>
      <c r="CC982" t="s">
        <v>63</v>
      </c>
      <c r="CE982" t="s">
        <v>63</v>
      </c>
      <c r="CG982" t="s">
        <v>62</v>
      </c>
      <c r="CH982" t="s">
        <v>1242</v>
      </c>
      <c r="CI982" t="s">
        <v>62</v>
      </c>
      <c r="CJ982" t="s">
        <v>1243</v>
      </c>
      <c r="CK982" t="s">
        <v>83</v>
      </c>
      <c r="CM982">
        <v>1</v>
      </c>
      <c r="CN982" t="s">
        <v>84</v>
      </c>
      <c r="CP982">
        <v>44</v>
      </c>
      <c r="CQ982">
        <v>10</v>
      </c>
      <c r="CR982">
        <v>40</v>
      </c>
      <c r="CS982" t="s">
        <v>85</v>
      </c>
      <c r="CV982" t="s">
        <v>86</v>
      </c>
      <c r="CX982" t="s">
        <v>87</v>
      </c>
      <c r="CY982" t="s">
        <v>63</v>
      </c>
      <c r="DC982" t="s">
        <v>2404</v>
      </c>
      <c r="DD982">
        <v>1</v>
      </c>
      <c r="DE982" t="s">
        <v>88</v>
      </c>
      <c r="DF982" t="s">
        <v>101</v>
      </c>
      <c r="DG982">
        <v>2</v>
      </c>
      <c r="DJ982" t="s">
        <v>806</v>
      </c>
      <c r="DK982" t="s">
        <v>807</v>
      </c>
      <c r="DL982" t="s">
        <v>63</v>
      </c>
      <c r="DM982" t="s">
        <v>63</v>
      </c>
      <c r="DN982" t="s">
        <v>63</v>
      </c>
      <c r="DO982" t="s">
        <v>1244</v>
      </c>
      <c r="DP982" t="s">
        <v>62</v>
      </c>
      <c r="DQ982" t="s">
        <v>77</v>
      </c>
      <c r="EB982">
        <v>5</v>
      </c>
      <c r="EC982">
        <v>5</v>
      </c>
      <c r="EE982" t="s">
        <v>2405</v>
      </c>
      <c r="EF982">
        <v>3</v>
      </c>
      <c r="EV982">
        <v>4000</v>
      </c>
      <c r="EW982">
        <v>424</v>
      </c>
      <c r="EX982">
        <v>346</v>
      </c>
      <c r="EY982">
        <v>389</v>
      </c>
    </row>
    <row r="983" spans="1:165" s="4" customFormat="1" x14ac:dyDescent="0.35">
      <c r="A983">
        <v>2023</v>
      </c>
      <c r="B983" t="s">
        <v>79</v>
      </c>
      <c r="C983" t="s">
        <v>79</v>
      </c>
      <c r="D983" t="s">
        <v>2488</v>
      </c>
      <c r="E983" t="s">
        <v>80</v>
      </c>
      <c r="F983">
        <v>774</v>
      </c>
      <c r="G983" s="209">
        <v>4.4000000000000004</v>
      </c>
      <c r="H983">
        <v>8</v>
      </c>
      <c r="I983" t="s">
        <v>818</v>
      </c>
      <c r="J983">
        <v>16</v>
      </c>
      <c r="K983">
        <v>21</v>
      </c>
      <c r="L983">
        <v>18</v>
      </c>
      <c r="M983">
        <v>20.439499999999999</v>
      </c>
      <c r="N983">
        <v>29.400700000000001</v>
      </c>
      <c r="O983">
        <v>23.688500000000001</v>
      </c>
      <c r="P983">
        <v>16.434200000000001</v>
      </c>
      <c r="Q983">
        <v>21.177199999999999</v>
      </c>
      <c r="R983">
        <v>18.276199999999999</v>
      </c>
      <c r="S983"/>
      <c r="T983" t="s">
        <v>796</v>
      </c>
      <c r="U983" t="s">
        <v>797</v>
      </c>
      <c r="V983" t="s">
        <v>819</v>
      </c>
      <c r="W983" t="s">
        <v>820</v>
      </c>
      <c r="X983"/>
      <c r="Y983">
        <v>8</v>
      </c>
      <c r="Z983" t="s">
        <v>62</v>
      </c>
      <c r="AA983" t="s">
        <v>63</v>
      </c>
      <c r="AB983" t="s">
        <v>73</v>
      </c>
      <c r="AC983" t="s">
        <v>75</v>
      </c>
      <c r="AD983">
        <v>10</v>
      </c>
      <c r="AE983"/>
      <c r="AF983"/>
      <c r="AG983" t="s">
        <v>800</v>
      </c>
      <c r="AH983" t="s">
        <v>801</v>
      </c>
      <c r="AI983" t="s">
        <v>64</v>
      </c>
      <c r="AJ983" t="s">
        <v>65</v>
      </c>
      <c r="AK983" t="s">
        <v>66</v>
      </c>
      <c r="AL983" t="s">
        <v>67</v>
      </c>
      <c r="AM983"/>
      <c r="AN983"/>
      <c r="AO983"/>
      <c r="AP983"/>
      <c r="AQ983"/>
      <c r="AR983"/>
      <c r="AS983">
        <v>3050</v>
      </c>
      <c r="AT983">
        <v>3050</v>
      </c>
      <c r="AU983"/>
      <c r="AV983"/>
      <c r="AW983"/>
      <c r="AX983"/>
      <c r="AY983"/>
      <c r="AZ983"/>
      <c r="BA983"/>
      <c r="BB983"/>
      <c r="BC983"/>
      <c r="BD983"/>
      <c r="BE983"/>
      <c r="BF983"/>
      <c r="BG983"/>
      <c r="BH983"/>
      <c r="BI983"/>
      <c r="BJ983"/>
      <c r="BK983"/>
      <c r="BL983"/>
      <c r="BM983"/>
      <c r="BN983" s="192" t="s">
        <v>1205</v>
      </c>
      <c r="BO983">
        <v>2</v>
      </c>
      <c r="BP983">
        <v>2</v>
      </c>
      <c r="BQ983">
        <v>33</v>
      </c>
      <c r="BR983" t="s">
        <v>76</v>
      </c>
      <c r="BS983"/>
      <c r="BT983" t="s">
        <v>998</v>
      </c>
      <c r="BU983" s="210">
        <v>44755</v>
      </c>
      <c r="BV983">
        <v>31729</v>
      </c>
      <c r="BW983" s="211"/>
      <c r="BX983" t="s">
        <v>63</v>
      </c>
      <c r="BY983" t="s">
        <v>63</v>
      </c>
      <c r="BZ983"/>
      <c r="CA983"/>
      <c r="CB983" t="s">
        <v>63</v>
      </c>
      <c r="CC983" t="s">
        <v>63</v>
      </c>
      <c r="CD983"/>
      <c r="CE983" t="s">
        <v>63</v>
      </c>
      <c r="CF983"/>
      <c r="CG983" t="s">
        <v>62</v>
      </c>
      <c r="CH983" t="s">
        <v>1242</v>
      </c>
      <c r="CI983" t="s">
        <v>62</v>
      </c>
      <c r="CJ983" t="s">
        <v>1243</v>
      </c>
      <c r="CK983" t="s">
        <v>83</v>
      </c>
      <c r="CL983"/>
      <c r="CM983">
        <v>1</v>
      </c>
      <c r="CN983" t="s">
        <v>84</v>
      </c>
      <c r="CO983"/>
      <c r="CP983">
        <v>44</v>
      </c>
      <c r="CQ983">
        <v>10.4</v>
      </c>
      <c r="CR983">
        <v>40</v>
      </c>
      <c r="CS983" t="s">
        <v>85</v>
      </c>
      <c r="CT983"/>
      <c r="CU983"/>
      <c r="CV983" t="s">
        <v>86</v>
      </c>
      <c r="CW983"/>
      <c r="CX983" t="s">
        <v>87</v>
      </c>
      <c r="CY983" t="s">
        <v>63</v>
      </c>
      <c r="CZ983"/>
      <c r="DA983"/>
      <c r="DB983"/>
      <c r="DC983" t="s">
        <v>1736</v>
      </c>
      <c r="DD983">
        <v>1</v>
      </c>
      <c r="DE983" t="s">
        <v>88</v>
      </c>
      <c r="DF983" t="s">
        <v>89</v>
      </c>
      <c r="DG983">
        <v>9</v>
      </c>
      <c r="DH983"/>
      <c r="DI983"/>
      <c r="DJ983" t="s">
        <v>806</v>
      </c>
      <c r="DK983" t="s">
        <v>807</v>
      </c>
      <c r="DL983" t="s">
        <v>63</v>
      </c>
      <c r="DM983" t="s">
        <v>63</v>
      </c>
      <c r="DN983" t="s">
        <v>63</v>
      </c>
      <c r="DO983" t="s">
        <v>843</v>
      </c>
      <c r="DP983" t="s">
        <v>62</v>
      </c>
      <c r="DQ983" t="s">
        <v>77</v>
      </c>
      <c r="DR983"/>
      <c r="DS983"/>
      <c r="DT983"/>
      <c r="DU983"/>
      <c r="DV983"/>
      <c r="DW983"/>
      <c r="DX983"/>
      <c r="DY983"/>
      <c r="DZ983"/>
      <c r="EA983" s="212"/>
      <c r="EB983">
        <v>4</v>
      </c>
      <c r="EC983">
        <v>4</v>
      </c>
      <c r="ED983"/>
      <c r="EE983" t="s">
        <v>1737</v>
      </c>
      <c r="EF983">
        <v>5</v>
      </c>
      <c r="EG983"/>
      <c r="EH983"/>
      <c r="EI983"/>
      <c r="EJ983"/>
      <c r="EK983"/>
      <c r="EL983"/>
      <c r="EM983"/>
      <c r="EN983"/>
      <c r="EO983"/>
      <c r="EP983"/>
      <c r="EQ983"/>
      <c r="ER983"/>
      <c r="ES983"/>
      <c r="ET983"/>
      <c r="EU983"/>
      <c r="EV983">
        <v>7250</v>
      </c>
      <c r="EW983">
        <v>535</v>
      </c>
      <c r="EX983">
        <v>415</v>
      </c>
      <c r="EY983">
        <v>481</v>
      </c>
      <c r="EZ983"/>
      <c r="FA983"/>
      <c r="FB983"/>
      <c r="FC983"/>
      <c r="FD983"/>
      <c r="FE983"/>
      <c r="FF983"/>
      <c r="FG983"/>
      <c r="FH983"/>
      <c r="FI983"/>
    </row>
    <row r="984" spans="1:165" s="4" customFormat="1" x14ac:dyDescent="0.35">
      <c r="A984">
        <v>2023</v>
      </c>
      <c r="B984" t="s">
        <v>79</v>
      </c>
      <c r="C984" t="s">
        <v>79</v>
      </c>
      <c r="D984" t="s">
        <v>2489</v>
      </c>
      <c r="E984" t="s">
        <v>80</v>
      </c>
      <c r="F984">
        <v>770</v>
      </c>
      <c r="G984" s="209">
        <v>3</v>
      </c>
      <c r="H984">
        <v>6</v>
      </c>
      <c r="I984" t="s">
        <v>818</v>
      </c>
      <c r="J984">
        <v>21</v>
      </c>
      <c r="K984">
        <v>25</v>
      </c>
      <c r="L984">
        <v>22</v>
      </c>
      <c r="M984">
        <v>26.298999999999999</v>
      </c>
      <c r="N984">
        <v>34.686799999999998</v>
      </c>
      <c r="O984">
        <v>29.510300000000001</v>
      </c>
      <c r="P984">
        <v>20.7456</v>
      </c>
      <c r="Q984">
        <v>24.684899999999999</v>
      </c>
      <c r="R984">
        <v>22.3507</v>
      </c>
      <c r="S984"/>
      <c r="T984" t="s">
        <v>796</v>
      </c>
      <c r="U984" t="s">
        <v>797</v>
      </c>
      <c r="V984" t="s">
        <v>819</v>
      </c>
      <c r="W984" t="s">
        <v>820</v>
      </c>
      <c r="X984"/>
      <c r="Y984">
        <v>8</v>
      </c>
      <c r="Z984" t="s">
        <v>62</v>
      </c>
      <c r="AA984" t="s">
        <v>63</v>
      </c>
      <c r="AB984" t="s">
        <v>73</v>
      </c>
      <c r="AC984" t="s">
        <v>75</v>
      </c>
      <c r="AD984">
        <v>10</v>
      </c>
      <c r="AE984"/>
      <c r="AF984"/>
      <c r="AG984" t="s">
        <v>800</v>
      </c>
      <c r="AH984" t="s">
        <v>801</v>
      </c>
      <c r="AI984" t="s">
        <v>64</v>
      </c>
      <c r="AJ984" t="s">
        <v>65</v>
      </c>
      <c r="AK984" t="s">
        <v>66</v>
      </c>
      <c r="AL984" t="s">
        <v>67</v>
      </c>
      <c r="AM984"/>
      <c r="AN984"/>
      <c r="AO984"/>
      <c r="AP984"/>
      <c r="AQ984"/>
      <c r="AR984"/>
      <c r="AS984">
        <v>2500</v>
      </c>
      <c r="AT984">
        <v>2500</v>
      </c>
      <c r="AU984"/>
      <c r="AV984"/>
      <c r="AW984"/>
      <c r="AX984"/>
      <c r="AY984"/>
      <c r="AZ984"/>
      <c r="BA984"/>
      <c r="BB984"/>
      <c r="BC984"/>
      <c r="BD984"/>
      <c r="BE984"/>
      <c r="BF984"/>
      <c r="BG984"/>
      <c r="BH984"/>
      <c r="BI984"/>
      <c r="BJ984"/>
      <c r="BK984"/>
      <c r="BL984"/>
      <c r="BM984"/>
      <c r="BN984" s="192" t="s">
        <v>1419</v>
      </c>
      <c r="BO984">
        <v>2</v>
      </c>
      <c r="BP984">
        <v>2</v>
      </c>
      <c r="BQ984">
        <v>33</v>
      </c>
      <c r="BR984" t="s">
        <v>76</v>
      </c>
      <c r="BS984"/>
      <c r="BT984" t="s">
        <v>998</v>
      </c>
      <c r="BU984" s="210">
        <v>44755</v>
      </c>
      <c r="BV984">
        <v>31728</v>
      </c>
      <c r="BW984" s="211"/>
      <c r="BX984" t="s">
        <v>63</v>
      </c>
      <c r="BY984" t="s">
        <v>63</v>
      </c>
      <c r="BZ984"/>
      <c r="CA984"/>
      <c r="CB984" t="s">
        <v>63</v>
      </c>
      <c r="CC984" t="s">
        <v>63</v>
      </c>
      <c r="CD984"/>
      <c r="CE984" t="s">
        <v>63</v>
      </c>
      <c r="CF984"/>
      <c r="CG984" t="s">
        <v>62</v>
      </c>
      <c r="CH984" t="s">
        <v>1242</v>
      </c>
      <c r="CI984" t="s">
        <v>62</v>
      </c>
      <c r="CJ984" t="s">
        <v>1732</v>
      </c>
      <c r="CK984" t="s">
        <v>83</v>
      </c>
      <c r="CL984"/>
      <c r="CM984">
        <v>1</v>
      </c>
      <c r="CN984" t="s">
        <v>84</v>
      </c>
      <c r="CO984"/>
      <c r="CP984">
        <v>44</v>
      </c>
      <c r="CQ984">
        <v>10.4</v>
      </c>
      <c r="CR984">
        <v>40</v>
      </c>
      <c r="CS984" t="s">
        <v>85</v>
      </c>
      <c r="CT984"/>
      <c r="CU984"/>
      <c r="CV984" t="s">
        <v>86</v>
      </c>
      <c r="CW984"/>
      <c r="CX984" t="s">
        <v>87</v>
      </c>
      <c r="CY984" t="s">
        <v>63</v>
      </c>
      <c r="CZ984"/>
      <c r="DA984"/>
      <c r="DB984"/>
      <c r="DC984" t="s">
        <v>1733</v>
      </c>
      <c r="DD984">
        <v>1</v>
      </c>
      <c r="DE984" t="s">
        <v>88</v>
      </c>
      <c r="DF984" t="s">
        <v>89</v>
      </c>
      <c r="DG984">
        <v>9</v>
      </c>
      <c r="DH984"/>
      <c r="DI984"/>
      <c r="DJ984" t="s">
        <v>905</v>
      </c>
      <c r="DK984" t="s">
        <v>906</v>
      </c>
      <c r="DL984" t="s">
        <v>63</v>
      </c>
      <c r="DM984" t="s">
        <v>63</v>
      </c>
      <c r="DN984" t="s">
        <v>63</v>
      </c>
      <c r="DO984" t="s">
        <v>1244</v>
      </c>
      <c r="DP984" t="s">
        <v>62</v>
      </c>
      <c r="DQ984" t="s">
        <v>77</v>
      </c>
      <c r="DR984"/>
      <c r="DS984"/>
      <c r="DT984"/>
      <c r="DU984"/>
      <c r="DV984"/>
      <c r="DW984"/>
      <c r="DX984"/>
      <c r="DY984"/>
      <c r="DZ984"/>
      <c r="EA984" s="212"/>
      <c r="EB984">
        <v>5</v>
      </c>
      <c r="EC984">
        <v>5</v>
      </c>
      <c r="ED984"/>
      <c r="EE984" t="s">
        <v>1734</v>
      </c>
      <c r="EF984">
        <v>7</v>
      </c>
      <c r="EG984"/>
      <c r="EH984"/>
      <c r="EI984"/>
      <c r="EJ984"/>
      <c r="EK984"/>
      <c r="EL984"/>
      <c r="EM984"/>
      <c r="EN984"/>
      <c r="EO984"/>
      <c r="EP984"/>
      <c r="EQ984"/>
      <c r="ER984"/>
      <c r="ES984"/>
      <c r="ET984"/>
      <c r="EU984"/>
      <c r="EV984">
        <v>4500</v>
      </c>
      <c r="EW984">
        <v>422</v>
      </c>
      <c r="EX984">
        <v>355</v>
      </c>
      <c r="EY984">
        <v>392</v>
      </c>
      <c r="EZ984"/>
      <c r="FA984"/>
      <c r="FB984"/>
      <c r="FC984"/>
      <c r="FD984"/>
      <c r="FE984"/>
      <c r="FF984"/>
      <c r="FG984"/>
      <c r="FH984"/>
      <c r="FI984"/>
    </row>
    <row r="985" spans="1:165" x14ac:dyDescent="0.35">
      <c r="A985">
        <v>2023</v>
      </c>
      <c r="B985" t="s">
        <v>296</v>
      </c>
      <c r="C985" t="s">
        <v>2076</v>
      </c>
      <c r="D985" t="s">
        <v>2490</v>
      </c>
      <c r="E985" t="s">
        <v>113</v>
      </c>
      <c r="F985">
        <v>570</v>
      </c>
      <c r="G985" s="209">
        <v>3.6</v>
      </c>
      <c r="H985">
        <v>6</v>
      </c>
      <c r="I985" t="s">
        <v>1165</v>
      </c>
      <c r="J985">
        <v>17</v>
      </c>
      <c r="K985">
        <v>25</v>
      </c>
      <c r="L985">
        <v>20</v>
      </c>
      <c r="M985">
        <v>21.9953</v>
      </c>
      <c r="N985">
        <v>35.093899999999998</v>
      </c>
      <c r="O985">
        <v>26.435400000000001</v>
      </c>
      <c r="P985">
        <v>17</v>
      </c>
      <c r="Q985">
        <v>24.951499999999999</v>
      </c>
      <c r="R985">
        <v>20.2866</v>
      </c>
      <c r="T985" t="s">
        <v>852</v>
      </c>
      <c r="U985" t="s">
        <v>853</v>
      </c>
      <c r="V985" t="s">
        <v>73</v>
      </c>
      <c r="W985" t="s">
        <v>74</v>
      </c>
      <c r="Y985">
        <v>9</v>
      </c>
      <c r="Z985" t="s">
        <v>62</v>
      </c>
      <c r="AA985" t="s">
        <v>63</v>
      </c>
      <c r="AB985" t="s">
        <v>73</v>
      </c>
      <c r="AC985" t="s">
        <v>75</v>
      </c>
      <c r="AD985">
        <v>10</v>
      </c>
      <c r="AG985" t="s">
        <v>856</v>
      </c>
      <c r="AH985" t="s">
        <v>857</v>
      </c>
      <c r="AI985" t="s">
        <v>64</v>
      </c>
      <c r="AJ985" t="s">
        <v>65</v>
      </c>
      <c r="AK985" t="s">
        <v>66</v>
      </c>
      <c r="AL985" t="s">
        <v>67</v>
      </c>
      <c r="AS985">
        <v>2200</v>
      </c>
      <c r="AT985">
        <v>2200</v>
      </c>
      <c r="BN985" s="192" t="s">
        <v>1004</v>
      </c>
      <c r="BO985">
        <v>2</v>
      </c>
      <c r="BP985">
        <v>2</v>
      </c>
      <c r="BQ985">
        <v>33</v>
      </c>
      <c r="BR985" t="s">
        <v>76</v>
      </c>
      <c r="BT985" t="s">
        <v>998</v>
      </c>
      <c r="BU985" s="210">
        <v>44708</v>
      </c>
      <c r="BV985">
        <v>31413</v>
      </c>
      <c r="BX985" t="s">
        <v>63</v>
      </c>
      <c r="BY985" t="s">
        <v>63</v>
      </c>
      <c r="CB985" t="s">
        <v>63</v>
      </c>
      <c r="CC985" t="s">
        <v>63</v>
      </c>
      <c r="CE985" t="s">
        <v>63</v>
      </c>
      <c r="CG985" t="s">
        <v>62</v>
      </c>
      <c r="CH985" t="s">
        <v>1271</v>
      </c>
      <c r="CI985" t="s">
        <v>63</v>
      </c>
      <c r="DJ985" t="s">
        <v>806</v>
      </c>
      <c r="DK985" t="s">
        <v>807</v>
      </c>
      <c r="DN985" t="s">
        <v>63</v>
      </c>
      <c r="DO985" t="s">
        <v>1272</v>
      </c>
      <c r="DP985" t="s">
        <v>62</v>
      </c>
      <c r="DQ985" t="s">
        <v>77</v>
      </c>
      <c r="EB985">
        <v>4</v>
      </c>
      <c r="EC985">
        <v>4</v>
      </c>
      <c r="EE985" t="s">
        <v>2084</v>
      </c>
      <c r="EF985">
        <v>6</v>
      </c>
      <c r="EV985">
        <v>3000</v>
      </c>
      <c r="EW985">
        <v>523</v>
      </c>
      <c r="EX985">
        <v>356</v>
      </c>
      <c r="EY985">
        <v>448</v>
      </c>
    </row>
    <row r="986" spans="1:165" x14ac:dyDescent="0.35">
      <c r="A986">
        <v>2023</v>
      </c>
      <c r="B986" t="s">
        <v>296</v>
      </c>
      <c r="C986" t="s">
        <v>120</v>
      </c>
      <c r="D986" t="s">
        <v>2491</v>
      </c>
      <c r="E986" t="s">
        <v>113</v>
      </c>
      <c r="F986">
        <v>597</v>
      </c>
      <c r="G986" s="209">
        <v>3</v>
      </c>
      <c r="H986">
        <v>6</v>
      </c>
      <c r="I986" t="s">
        <v>1281</v>
      </c>
      <c r="J986">
        <v>20</v>
      </c>
      <c r="K986">
        <v>26</v>
      </c>
      <c r="L986">
        <v>22</v>
      </c>
      <c r="M986">
        <v>25.5</v>
      </c>
      <c r="N986">
        <v>38.799999999999997</v>
      </c>
      <c r="O986">
        <v>30.1508</v>
      </c>
      <c r="P986">
        <v>20.167300000000001</v>
      </c>
      <c r="Q986">
        <v>26</v>
      </c>
      <c r="R986">
        <v>22</v>
      </c>
      <c r="T986" t="s">
        <v>796</v>
      </c>
      <c r="U986" t="s">
        <v>797</v>
      </c>
      <c r="V986" t="s">
        <v>73</v>
      </c>
      <c r="W986" t="s">
        <v>74</v>
      </c>
      <c r="Y986">
        <v>10</v>
      </c>
      <c r="Z986" t="s">
        <v>62</v>
      </c>
      <c r="AA986" t="s">
        <v>63</v>
      </c>
      <c r="AB986">
        <v>4</v>
      </c>
      <c r="AC986" t="s">
        <v>114</v>
      </c>
      <c r="AE986">
        <v>20</v>
      </c>
      <c r="AG986" t="s">
        <v>1891</v>
      </c>
      <c r="AH986" t="s">
        <v>1892</v>
      </c>
      <c r="AI986" t="s">
        <v>64</v>
      </c>
      <c r="AJ986" t="s">
        <v>65</v>
      </c>
      <c r="AK986" t="s">
        <v>66</v>
      </c>
      <c r="AL986" t="s">
        <v>67</v>
      </c>
      <c r="AS986">
        <v>2200</v>
      </c>
      <c r="AT986">
        <v>2200</v>
      </c>
      <c r="BO986">
        <v>2</v>
      </c>
      <c r="BP986">
        <v>2</v>
      </c>
      <c r="BQ986">
        <v>33</v>
      </c>
      <c r="BR986" t="s">
        <v>76</v>
      </c>
      <c r="BT986" t="s">
        <v>998</v>
      </c>
      <c r="BU986" s="210">
        <v>44753</v>
      </c>
      <c r="BV986">
        <v>31690</v>
      </c>
      <c r="BX986" t="s">
        <v>63</v>
      </c>
      <c r="BY986" t="s">
        <v>63</v>
      </c>
      <c r="CB986" t="s">
        <v>63</v>
      </c>
      <c r="CC986" t="s">
        <v>63</v>
      </c>
      <c r="CE986" t="s">
        <v>63</v>
      </c>
      <c r="CG986" t="s">
        <v>63</v>
      </c>
      <c r="CI986" t="s">
        <v>63</v>
      </c>
      <c r="DJ986" t="s">
        <v>1893</v>
      </c>
      <c r="DK986" t="s">
        <v>1894</v>
      </c>
      <c r="DN986" t="s">
        <v>63</v>
      </c>
      <c r="DO986" t="s">
        <v>825</v>
      </c>
      <c r="DP986" t="s">
        <v>62</v>
      </c>
      <c r="DQ986" t="s">
        <v>77</v>
      </c>
      <c r="EB986">
        <v>5</v>
      </c>
      <c r="EC986">
        <v>4</v>
      </c>
      <c r="EE986" t="s">
        <v>2408</v>
      </c>
      <c r="EF986">
        <v>3</v>
      </c>
      <c r="EV986">
        <v>3000</v>
      </c>
      <c r="EW986">
        <v>503</v>
      </c>
      <c r="EX986">
        <v>391</v>
      </c>
      <c r="EY986">
        <v>462</v>
      </c>
    </row>
    <row r="987" spans="1:165" x14ac:dyDescent="0.35">
      <c r="A987">
        <v>2023</v>
      </c>
      <c r="B987" t="s">
        <v>296</v>
      </c>
      <c r="C987" t="s">
        <v>120</v>
      </c>
      <c r="D987" t="s">
        <v>2491</v>
      </c>
      <c r="E987" t="s">
        <v>113</v>
      </c>
      <c r="F987">
        <v>652</v>
      </c>
      <c r="G987" s="209">
        <v>6.2</v>
      </c>
      <c r="H987">
        <v>8</v>
      </c>
      <c r="I987" t="s">
        <v>1281</v>
      </c>
      <c r="J987">
        <v>14</v>
      </c>
      <c r="K987">
        <v>18</v>
      </c>
      <c r="L987">
        <v>16</v>
      </c>
      <c r="M987">
        <v>17.497499999999999</v>
      </c>
      <c r="N987">
        <v>26.9024</v>
      </c>
      <c r="O987">
        <v>20.763999999999999</v>
      </c>
      <c r="P987">
        <v>14.206200000000001</v>
      </c>
      <c r="Q987">
        <v>18.093299999999999</v>
      </c>
      <c r="R987">
        <v>15.726599999999999</v>
      </c>
      <c r="T987" t="s">
        <v>852</v>
      </c>
      <c r="U987" t="s">
        <v>853</v>
      </c>
      <c r="V987" t="s">
        <v>73</v>
      </c>
      <c r="W987" t="s">
        <v>74</v>
      </c>
      <c r="Y987">
        <v>10</v>
      </c>
      <c r="Z987" t="s">
        <v>62</v>
      </c>
      <c r="AA987" t="s">
        <v>63</v>
      </c>
      <c r="AB987">
        <v>4</v>
      </c>
      <c r="AC987" t="s">
        <v>114</v>
      </c>
      <c r="AD987">
        <v>10</v>
      </c>
      <c r="AG987" t="s">
        <v>841</v>
      </c>
      <c r="AH987" t="s">
        <v>842</v>
      </c>
      <c r="AI987" t="s">
        <v>64</v>
      </c>
      <c r="AJ987" t="s">
        <v>65</v>
      </c>
      <c r="AK987" t="s">
        <v>66</v>
      </c>
      <c r="AL987" t="s">
        <v>67</v>
      </c>
      <c r="AS987">
        <v>3400</v>
      </c>
      <c r="AT987">
        <v>3400</v>
      </c>
      <c r="BN987" s="192" t="s">
        <v>1004</v>
      </c>
      <c r="BO987">
        <v>1</v>
      </c>
      <c r="BP987">
        <v>1</v>
      </c>
      <c r="BQ987">
        <v>33</v>
      </c>
      <c r="BR987" t="s">
        <v>76</v>
      </c>
      <c r="BT987" t="s">
        <v>1289</v>
      </c>
      <c r="BU987" s="210">
        <v>44760</v>
      </c>
      <c r="BV987">
        <v>31598</v>
      </c>
      <c r="BX987" t="s">
        <v>63</v>
      </c>
      <c r="BY987" t="s">
        <v>63</v>
      </c>
      <c r="CB987" t="s">
        <v>63</v>
      </c>
      <c r="CC987" t="s">
        <v>63</v>
      </c>
      <c r="CE987" t="s">
        <v>62</v>
      </c>
      <c r="CF987" t="s">
        <v>1896</v>
      </c>
      <c r="CG987" t="s">
        <v>62</v>
      </c>
      <c r="CH987" t="s">
        <v>1897</v>
      </c>
      <c r="CI987" t="s">
        <v>63</v>
      </c>
      <c r="DJ987" t="s">
        <v>806</v>
      </c>
      <c r="DK987" t="s">
        <v>807</v>
      </c>
      <c r="DN987" t="s">
        <v>63</v>
      </c>
      <c r="DO987" t="s">
        <v>825</v>
      </c>
      <c r="DP987" t="s">
        <v>62</v>
      </c>
      <c r="DQ987" t="s">
        <v>77</v>
      </c>
      <c r="EB987">
        <v>3</v>
      </c>
      <c r="EC987">
        <v>3</v>
      </c>
      <c r="EE987" t="s">
        <v>1977</v>
      </c>
      <c r="EF987">
        <v>6</v>
      </c>
      <c r="EV987">
        <v>9000</v>
      </c>
      <c r="EW987">
        <v>624</v>
      </c>
      <c r="EX987">
        <v>491</v>
      </c>
      <c r="EY987">
        <v>564</v>
      </c>
    </row>
    <row r="988" spans="1:165" x14ac:dyDescent="0.35">
      <c r="A988">
        <v>2023</v>
      </c>
      <c r="B988" t="s">
        <v>296</v>
      </c>
      <c r="C988" t="s">
        <v>120</v>
      </c>
      <c r="D988" t="s">
        <v>2492</v>
      </c>
      <c r="E988" t="s">
        <v>113</v>
      </c>
      <c r="F988">
        <v>682</v>
      </c>
      <c r="G988" s="209">
        <v>6.2</v>
      </c>
      <c r="H988">
        <v>8</v>
      </c>
      <c r="I988" t="s">
        <v>911</v>
      </c>
      <c r="J988">
        <v>11</v>
      </c>
      <c r="K988">
        <v>16</v>
      </c>
      <c r="L988">
        <v>13</v>
      </c>
      <c r="M988">
        <v>13.2</v>
      </c>
      <c r="N988">
        <v>22.573499999999999</v>
      </c>
      <c r="O988">
        <v>16.2334</v>
      </c>
      <c r="P988">
        <v>10.872199999999999</v>
      </c>
      <c r="Q988">
        <v>15.816000000000001</v>
      </c>
      <c r="R988">
        <v>12.6518</v>
      </c>
      <c r="T988" t="s">
        <v>1077</v>
      </c>
      <c r="U988" t="s">
        <v>1078</v>
      </c>
      <c r="V988" t="s">
        <v>819</v>
      </c>
      <c r="W988" t="s">
        <v>820</v>
      </c>
      <c r="Y988">
        <v>10</v>
      </c>
      <c r="Z988" t="s">
        <v>62</v>
      </c>
      <c r="AA988" t="s">
        <v>63</v>
      </c>
      <c r="AB988">
        <v>4</v>
      </c>
      <c r="AC988" t="s">
        <v>114</v>
      </c>
      <c r="AD988">
        <v>10</v>
      </c>
      <c r="AG988" t="s">
        <v>841</v>
      </c>
      <c r="AH988" t="s">
        <v>842</v>
      </c>
      <c r="AI988" t="s">
        <v>64</v>
      </c>
      <c r="AJ988" t="s">
        <v>65</v>
      </c>
      <c r="AK988" t="s">
        <v>66</v>
      </c>
      <c r="AL988" t="s">
        <v>67</v>
      </c>
      <c r="AS988">
        <v>4200</v>
      </c>
      <c r="AT988">
        <v>4200</v>
      </c>
      <c r="BN988" s="192" t="s">
        <v>1004</v>
      </c>
      <c r="BO988">
        <v>1</v>
      </c>
      <c r="BP988">
        <v>1</v>
      </c>
      <c r="BQ988">
        <v>33</v>
      </c>
      <c r="BR988" t="s">
        <v>76</v>
      </c>
      <c r="BT988" t="s">
        <v>1289</v>
      </c>
      <c r="BU988" s="210">
        <v>44753</v>
      </c>
      <c r="BV988">
        <v>31626</v>
      </c>
      <c r="BX988" t="s">
        <v>63</v>
      </c>
      <c r="BY988" t="s">
        <v>63</v>
      </c>
      <c r="CB988" t="s">
        <v>63</v>
      </c>
      <c r="CC988" t="s">
        <v>63</v>
      </c>
      <c r="CE988" t="s">
        <v>63</v>
      </c>
      <c r="CG988" t="s">
        <v>62</v>
      </c>
      <c r="CH988" t="s">
        <v>859</v>
      </c>
      <c r="CI988" t="s">
        <v>63</v>
      </c>
      <c r="DJ988" t="s">
        <v>806</v>
      </c>
      <c r="DK988" t="s">
        <v>807</v>
      </c>
      <c r="DN988" t="s">
        <v>63</v>
      </c>
      <c r="DO988" t="s">
        <v>932</v>
      </c>
      <c r="DP988" t="s">
        <v>63</v>
      </c>
      <c r="DQ988" t="s">
        <v>69</v>
      </c>
      <c r="EB988">
        <v>1</v>
      </c>
      <c r="EC988">
        <v>1</v>
      </c>
      <c r="EE988" t="s">
        <v>2493</v>
      </c>
      <c r="EF988">
        <v>3</v>
      </c>
      <c r="EV988">
        <v>13000</v>
      </c>
      <c r="EW988">
        <v>817</v>
      </c>
      <c r="EX988">
        <v>562</v>
      </c>
      <c r="EY988">
        <v>702</v>
      </c>
    </row>
    <row r="989" spans="1:165" x14ac:dyDescent="0.35">
      <c r="A989">
        <v>2023</v>
      </c>
      <c r="B989" t="s">
        <v>296</v>
      </c>
      <c r="C989" t="s">
        <v>115</v>
      </c>
      <c r="D989" t="s">
        <v>2494</v>
      </c>
      <c r="E989" t="s">
        <v>113</v>
      </c>
      <c r="F989">
        <v>599</v>
      </c>
      <c r="G989" s="209">
        <v>3</v>
      </c>
      <c r="H989">
        <v>6</v>
      </c>
      <c r="I989" t="s">
        <v>1281</v>
      </c>
      <c r="J989">
        <v>20</v>
      </c>
      <c r="K989">
        <v>26</v>
      </c>
      <c r="L989">
        <v>22</v>
      </c>
      <c r="M989">
        <v>25.5</v>
      </c>
      <c r="N989">
        <v>38.799999999999997</v>
      </c>
      <c r="O989">
        <v>30.1508</v>
      </c>
      <c r="P989">
        <v>20.167300000000001</v>
      </c>
      <c r="Q989">
        <v>26</v>
      </c>
      <c r="R989">
        <v>22</v>
      </c>
      <c r="T989" t="s">
        <v>796</v>
      </c>
      <c r="U989" t="s">
        <v>797</v>
      </c>
      <c r="V989" t="s">
        <v>73</v>
      </c>
      <c r="W989" t="s">
        <v>74</v>
      </c>
      <c r="Y989">
        <v>10</v>
      </c>
      <c r="Z989" t="s">
        <v>62</v>
      </c>
      <c r="AA989" t="s">
        <v>63</v>
      </c>
      <c r="AB989">
        <v>4</v>
      </c>
      <c r="AC989" t="s">
        <v>114</v>
      </c>
      <c r="AE989">
        <v>20</v>
      </c>
      <c r="AG989" t="s">
        <v>1891</v>
      </c>
      <c r="AH989" t="s">
        <v>1892</v>
      </c>
      <c r="AI989" t="s">
        <v>64</v>
      </c>
      <c r="AJ989" t="s">
        <v>65</v>
      </c>
      <c r="AK989" t="s">
        <v>66</v>
      </c>
      <c r="AL989" t="s">
        <v>67</v>
      </c>
      <c r="AS989">
        <v>2200</v>
      </c>
      <c r="AT989">
        <v>2200</v>
      </c>
      <c r="BO989">
        <v>2</v>
      </c>
      <c r="BP989">
        <v>2</v>
      </c>
      <c r="BQ989">
        <v>33</v>
      </c>
      <c r="BR989" t="s">
        <v>76</v>
      </c>
      <c r="BT989" t="s">
        <v>998</v>
      </c>
      <c r="BU989" s="210">
        <v>44753</v>
      </c>
      <c r="BV989">
        <v>31691</v>
      </c>
      <c r="BX989" t="s">
        <v>63</v>
      </c>
      <c r="BY989" t="s">
        <v>63</v>
      </c>
      <c r="CB989" t="s">
        <v>63</v>
      </c>
      <c r="CC989" t="s">
        <v>63</v>
      </c>
      <c r="CE989" t="s">
        <v>63</v>
      </c>
      <c r="CG989" t="s">
        <v>63</v>
      </c>
      <c r="CI989" t="s">
        <v>63</v>
      </c>
      <c r="DJ989" t="s">
        <v>1893</v>
      </c>
      <c r="DK989" t="s">
        <v>1894</v>
      </c>
      <c r="DN989" t="s">
        <v>63</v>
      </c>
      <c r="DO989" t="s">
        <v>825</v>
      </c>
      <c r="DP989" t="s">
        <v>62</v>
      </c>
      <c r="DQ989" t="s">
        <v>77</v>
      </c>
      <c r="EB989">
        <v>5</v>
      </c>
      <c r="EC989">
        <v>4</v>
      </c>
      <c r="EE989" t="s">
        <v>2408</v>
      </c>
      <c r="EF989">
        <v>3</v>
      </c>
      <c r="EV989">
        <v>3000</v>
      </c>
      <c r="EW989">
        <v>503</v>
      </c>
      <c r="EX989">
        <v>391</v>
      </c>
      <c r="EY989">
        <v>462</v>
      </c>
    </row>
    <row r="990" spans="1:165" x14ac:dyDescent="0.35">
      <c r="A990">
        <v>2023</v>
      </c>
      <c r="B990" t="s">
        <v>296</v>
      </c>
      <c r="C990" t="s">
        <v>115</v>
      </c>
      <c r="D990" t="s">
        <v>2494</v>
      </c>
      <c r="E990" t="s">
        <v>113</v>
      </c>
      <c r="F990">
        <v>667</v>
      </c>
      <c r="G990" s="209">
        <v>5.3</v>
      </c>
      <c r="H990">
        <v>8</v>
      </c>
      <c r="I990" t="s">
        <v>1281</v>
      </c>
      <c r="J990">
        <v>15</v>
      </c>
      <c r="K990">
        <v>19</v>
      </c>
      <c r="L990">
        <v>16</v>
      </c>
      <c r="M990">
        <v>19.032399999999999</v>
      </c>
      <c r="N990">
        <v>28.356300000000001</v>
      </c>
      <c r="O990">
        <v>22.337599999999998</v>
      </c>
      <c r="P990">
        <v>14.6846</v>
      </c>
      <c r="Q990">
        <v>18.601099999999999</v>
      </c>
      <c r="R990">
        <v>16.221599999999999</v>
      </c>
      <c r="T990" t="s">
        <v>852</v>
      </c>
      <c r="U990" t="s">
        <v>853</v>
      </c>
      <c r="V990" t="s">
        <v>73</v>
      </c>
      <c r="W990" t="s">
        <v>74</v>
      </c>
      <c r="Y990">
        <v>10</v>
      </c>
      <c r="Z990" t="s">
        <v>62</v>
      </c>
      <c r="AA990" t="s">
        <v>63</v>
      </c>
      <c r="AB990">
        <v>4</v>
      </c>
      <c r="AC990" t="s">
        <v>114</v>
      </c>
      <c r="AD990">
        <v>10</v>
      </c>
      <c r="AG990" t="s">
        <v>856</v>
      </c>
      <c r="AH990" t="s">
        <v>857</v>
      </c>
      <c r="AI990" t="s">
        <v>64</v>
      </c>
      <c r="AJ990" t="s">
        <v>65</v>
      </c>
      <c r="AK990" t="s">
        <v>66</v>
      </c>
      <c r="AL990" t="s">
        <v>67</v>
      </c>
      <c r="AS990">
        <v>2750</v>
      </c>
      <c r="AT990">
        <v>2750</v>
      </c>
      <c r="BN990" s="192" t="s">
        <v>1004</v>
      </c>
      <c r="BO990">
        <v>1</v>
      </c>
      <c r="BP990">
        <v>1</v>
      </c>
      <c r="BQ990">
        <v>33</v>
      </c>
      <c r="BR990" t="s">
        <v>76</v>
      </c>
      <c r="BT990" t="s">
        <v>1011</v>
      </c>
      <c r="BU990" s="210">
        <v>44760</v>
      </c>
      <c r="BV990">
        <v>31609</v>
      </c>
      <c r="BX990" t="s">
        <v>63</v>
      </c>
      <c r="BY990" t="s">
        <v>63</v>
      </c>
      <c r="CB990" t="s">
        <v>63</v>
      </c>
      <c r="CC990" t="s">
        <v>63</v>
      </c>
      <c r="CE990" t="s">
        <v>62</v>
      </c>
      <c r="CF990" t="s">
        <v>1896</v>
      </c>
      <c r="CG990" t="s">
        <v>62</v>
      </c>
      <c r="CH990" t="s">
        <v>1897</v>
      </c>
      <c r="CI990" t="s">
        <v>63</v>
      </c>
      <c r="DJ990" t="s">
        <v>806</v>
      </c>
      <c r="DK990" t="s">
        <v>807</v>
      </c>
      <c r="DN990" t="s">
        <v>63</v>
      </c>
      <c r="DO990" t="s">
        <v>825</v>
      </c>
      <c r="DP990" t="s">
        <v>62</v>
      </c>
      <c r="DQ990" t="s">
        <v>77</v>
      </c>
      <c r="EB990">
        <v>3</v>
      </c>
      <c r="EC990">
        <v>3</v>
      </c>
      <c r="EE990" t="s">
        <v>1899</v>
      </c>
      <c r="EF990">
        <v>6</v>
      </c>
      <c r="EV990">
        <v>5750</v>
      </c>
      <c r="EW990">
        <v>601</v>
      </c>
      <c r="EX990">
        <v>477</v>
      </c>
      <c r="EY990">
        <v>545</v>
      </c>
    </row>
    <row r="991" spans="1:165" s="4" customFormat="1" x14ac:dyDescent="0.35">
      <c r="A991">
        <v>2023</v>
      </c>
      <c r="B991" t="s">
        <v>296</v>
      </c>
      <c r="C991" t="s">
        <v>115</v>
      </c>
      <c r="D991" t="s">
        <v>2494</v>
      </c>
      <c r="E991" t="s">
        <v>113</v>
      </c>
      <c r="F991">
        <v>654</v>
      </c>
      <c r="G991" s="209">
        <v>6.2</v>
      </c>
      <c r="H991">
        <v>8</v>
      </c>
      <c r="I991" t="s">
        <v>1281</v>
      </c>
      <c r="J991">
        <v>14</v>
      </c>
      <c r="K991">
        <v>18</v>
      </c>
      <c r="L991">
        <v>16</v>
      </c>
      <c r="M991">
        <v>17.497499999999999</v>
      </c>
      <c r="N991">
        <v>26.9024</v>
      </c>
      <c r="O991">
        <v>20.763999999999999</v>
      </c>
      <c r="P991">
        <v>14.206200000000001</v>
      </c>
      <c r="Q991">
        <v>18.093299999999999</v>
      </c>
      <c r="R991">
        <v>15.726599999999999</v>
      </c>
      <c r="S991"/>
      <c r="T991" t="s">
        <v>852</v>
      </c>
      <c r="U991" t="s">
        <v>853</v>
      </c>
      <c r="V991" t="s">
        <v>73</v>
      </c>
      <c r="W991" t="s">
        <v>74</v>
      </c>
      <c r="X991"/>
      <c r="Y991">
        <v>10</v>
      </c>
      <c r="Z991" t="s">
        <v>62</v>
      </c>
      <c r="AA991" t="s">
        <v>63</v>
      </c>
      <c r="AB991">
        <v>4</v>
      </c>
      <c r="AC991" t="s">
        <v>114</v>
      </c>
      <c r="AD991">
        <v>10</v>
      </c>
      <c r="AE991"/>
      <c r="AF991"/>
      <c r="AG991" t="s">
        <v>841</v>
      </c>
      <c r="AH991" t="s">
        <v>842</v>
      </c>
      <c r="AI991" t="s">
        <v>64</v>
      </c>
      <c r="AJ991" t="s">
        <v>65</v>
      </c>
      <c r="AK991" t="s">
        <v>66</v>
      </c>
      <c r="AL991" t="s">
        <v>67</v>
      </c>
      <c r="AM991"/>
      <c r="AN991"/>
      <c r="AO991"/>
      <c r="AP991"/>
      <c r="AQ991"/>
      <c r="AR991"/>
      <c r="AS991">
        <v>3400</v>
      </c>
      <c r="AT991">
        <v>3400</v>
      </c>
      <c r="AU991"/>
      <c r="AV991"/>
      <c r="AW991"/>
      <c r="AX991"/>
      <c r="AY991"/>
      <c r="AZ991"/>
      <c r="BA991"/>
      <c r="BB991"/>
      <c r="BC991"/>
      <c r="BD991"/>
      <c r="BE991"/>
      <c r="BF991"/>
      <c r="BG991"/>
      <c r="BH991"/>
      <c r="BI991"/>
      <c r="BJ991"/>
      <c r="BK991"/>
      <c r="BL991"/>
      <c r="BM991"/>
      <c r="BN991" s="192" t="s">
        <v>1004</v>
      </c>
      <c r="BO991">
        <v>1</v>
      </c>
      <c r="BP991">
        <v>1</v>
      </c>
      <c r="BQ991">
        <v>33</v>
      </c>
      <c r="BR991" t="s">
        <v>76</v>
      </c>
      <c r="BS991"/>
      <c r="BT991" t="s">
        <v>1289</v>
      </c>
      <c r="BU991" s="210">
        <v>44760</v>
      </c>
      <c r="BV991">
        <v>31601</v>
      </c>
      <c r="BW991" s="211"/>
      <c r="BX991" t="s">
        <v>63</v>
      </c>
      <c r="BY991" t="s">
        <v>63</v>
      </c>
      <c r="BZ991"/>
      <c r="CA991"/>
      <c r="CB991" t="s">
        <v>63</v>
      </c>
      <c r="CC991" t="s">
        <v>63</v>
      </c>
      <c r="CD991"/>
      <c r="CE991" t="s">
        <v>62</v>
      </c>
      <c r="CF991" t="s">
        <v>1896</v>
      </c>
      <c r="CG991" t="s">
        <v>62</v>
      </c>
      <c r="CH991" t="s">
        <v>1897</v>
      </c>
      <c r="CI991" t="s">
        <v>63</v>
      </c>
      <c r="CJ991"/>
      <c r="CK991"/>
      <c r="CL991"/>
      <c r="CM991"/>
      <c r="CN991"/>
      <c r="CO991"/>
      <c r="CP991"/>
      <c r="CQ991"/>
      <c r="CR991"/>
      <c r="CS991"/>
      <c r="CT991"/>
      <c r="CU991"/>
      <c r="CV991"/>
      <c r="CW991"/>
      <c r="CX991"/>
      <c r="CY991"/>
      <c r="CZ991"/>
      <c r="DA991"/>
      <c r="DB991"/>
      <c r="DC991"/>
      <c r="DD991"/>
      <c r="DE991"/>
      <c r="DF991"/>
      <c r="DG991"/>
      <c r="DH991"/>
      <c r="DI991"/>
      <c r="DJ991" t="s">
        <v>806</v>
      </c>
      <c r="DK991" t="s">
        <v>807</v>
      </c>
      <c r="DL991"/>
      <c r="DM991"/>
      <c r="DN991" t="s">
        <v>63</v>
      </c>
      <c r="DO991" t="s">
        <v>825</v>
      </c>
      <c r="DP991" t="s">
        <v>62</v>
      </c>
      <c r="DQ991" t="s">
        <v>77</v>
      </c>
      <c r="DR991"/>
      <c r="DS991"/>
      <c r="DT991"/>
      <c r="DU991"/>
      <c r="DV991"/>
      <c r="DW991"/>
      <c r="DX991"/>
      <c r="DY991"/>
      <c r="DZ991"/>
      <c r="EA991" s="212"/>
      <c r="EB991">
        <v>3</v>
      </c>
      <c r="EC991">
        <v>3</v>
      </c>
      <c r="ED991"/>
      <c r="EE991" t="s">
        <v>1977</v>
      </c>
      <c r="EF991">
        <v>6</v>
      </c>
      <c r="EG991"/>
      <c r="EH991"/>
      <c r="EI991"/>
      <c r="EJ991"/>
      <c r="EK991"/>
      <c r="EL991"/>
      <c r="EM991"/>
      <c r="EN991"/>
      <c r="EO991"/>
      <c r="EP991"/>
      <c r="EQ991"/>
      <c r="ER991"/>
      <c r="ES991"/>
      <c r="ET991"/>
      <c r="EU991"/>
      <c r="EV991">
        <v>9000</v>
      </c>
      <c r="EW991">
        <v>624</v>
      </c>
      <c r="EX991">
        <v>491</v>
      </c>
      <c r="EY991">
        <v>564</v>
      </c>
      <c r="EZ991"/>
      <c r="FA991"/>
      <c r="FB991"/>
      <c r="FC991"/>
      <c r="FD991"/>
      <c r="FE991"/>
      <c r="FF991"/>
      <c r="FG991"/>
      <c r="FH991"/>
      <c r="FI991"/>
    </row>
    <row r="992" spans="1:165" s="4" customFormat="1" x14ac:dyDescent="0.35">
      <c r="A992">
        <v>2023</v>
      </c>
      <c r="B992" t="s">
        <v>296</v>
      </c>
      <c r="C992" t="s">
        <v>115</v>
      </c>
      <c r="D992" t="s">
        <v>2495</v>
      </c>
      <c r="E992" t="s">
        <v>113</v>
      </c>
      <c r="F992">
        <v>598</v>
      </c>
      <c r="G992" s="209">
        <v>3</v>
      </c>
      <c r="H992">
        <v>6</v>
      </c>
      <c r="I992" t="s">
        <v>1281</v>
      </c>
      <c r="J992">
        <v>20</v>
      </c>
      <c r="K992">
        <v>26</v>
      </c>
      <c r="L992">
        <v>22</v>
      </c>
      <c r="M992">
        <v>25.5</v>
      </c>
      <c r="N992">
        <v>38.799999999999997</v>
      </c>
      <c r="O992">
        <v>30.1508</v>
      </c>
      <c r="P992">
        <v>20.167300000000001</v>
      </c>
      <c r="Q992">
        <v>26</v>
      </c>
      <c r="R992">
        <v>22</v>
      </c>
      <c r="S992"/>
      <c r="T992" t="s">
        <v>796</v>
      </c>
      <c r="U992" t="s">
        <v>797</v>
      </c>
      <c r="V992" t="s">
        <v>73</v>
      </c>
      <c r="W992" t="s">
        <v>74</v>
      </c>
      <c r="X992"/>
      <c r="Y992">
        <v>10</v>
      </c>
      <c r="Z992" t="s">
        <v>62</v>
      </c>
      <c r="AA992" t="s">
        <v>63</v>
      </c>
      <c r="AB992">
        <v>4</v>
      </c>
      <c r="AC992" t="s">
        <v>114</v>
      </c>
      <c r="AD992"/>
      <c r="AE992">
        <v>20</v>
      </c>
      <c r="AF992"/>
      <c r="AG992" t="s">
        <v>1891</v>
      </c>
      <c r="AH992" t="s">
        <v>1892</v>
      </c>
      <c r="AI992" t="s">
        <v>64</v>
      </c>
      <c r="AJ992" t="s">
        <v>65</v>
      </c>
      <c r="AK992" t="s">
        <v>66</v>
      </c>
      <c r="AL992" t="s">
        <v>67</v>
      </c>
      <c r="AM992"/>
      <c r="AN992"/>
      <c r="AO992"/>
      <c r="AP992"/>
      <c r="AQ992"/>
      <c r="AR992"/>
      <c r="AS992">
        <v>2200</v>
      </c>
      <c r="AT992">
        <v>2200</v>
      </c>
      <c r="AU992"/>
      <c r="AV992"/>
      <c r="AW992"/>
      <c r="AX992"/>
      <c r="AY992"/>
      <c r="AZ992"/>
      <c r="BA992"/>
      <c r="BB992"/>
      <c r="BC992"/>
      <c r="BD992"/>
      <c r="BE992"/>
      <c r="BF992"/>
      <c r="BG992"/>
      <c r="BH992"/>
      <c r="BI992"/>
      <c r="BJ992"/>
      <c r="BK992"/>
      <c r="BL992"/>
      <c r="BM992"/>
      <c r="BN992" s="192"/>
      <c r="BO992">
        <v>2</v>
      </c>
      <c r="BP992">
        <v>2</v>
      </c>
      <c r="BQ992">
        <v>33</v>
      </c>
      <c r="BR992" t="s">
        <v>76</v>
      </c>
      <c r="BS992"/>
      <c r="BT992" t="s">
        <v>998</v>
      </c>
      <c r="BU992" s="210">
        <v>44753</v>
      </c>
      <c r="BV992">
        <v>31692</v>
      </c>
      <c r="BW992" s="211"/>
      <c r="BX992" t="s">
        <v>63</v>
      </c>
      <c r="BY992" t="s">
        <v>63</v>
      </c>
      <c r="BZ992"/>
      <c r="CA992"/>
      <c r="CB992" t="s">
        <v>63</v>
      </c>
      <c r="CC992" t="s">
        <v>63</v>
      </c>
      <c r="CD992"/>
      <c r="CE992" t="s">
        <v>63</v>
      </c>
      <c r="CF992"/>
      <c r="CG992" t="s">
        <v>63</v>
      </c>
      <c r="CH992"/>
      <c r="CI992" t="s">
        <v>63</v>
      </c>
      <c r="CJ992"/>
      <c r="CK992"/>
      <c r="CL992"/>
      <c r="CM992"/>
      <c r="CN992"/>
      <c r="CO992"/>
      <c r="CP992"/>
      <c r="CQ992"/>
      <c r="CR992"/>
      <c r="CS992"/>
      <c r="CT992"/>
      <c r="CU992"/>
      <c r="CV992"/>
      <c r="CW992"/>
      <c r="CX992"/>
      <c r="CY992"/>
      <c r="CZ992"/>
      <c r="DA992"/>
      <c r="DB992"/>
      <c r="DC992"/>
      <c r="DD992"/>
      <c r="DE992"/>
      <c r="DF992"/>
      <c r="DG992"/>
      <c r="DH992"/>
      <c r="DI992"/>
      <c r="DJ992" t="s">
        <v>1893</v>
      </c>
      <c r="DK992" t="s">
        <v>1894</v>
      </c>
      <c r="DL992"/>
      <c r="DM992"/>
      <c r="DN992" t="s">
        <v>63</v>
      </c>
      <c r="DO992" t="s">
        <v>825</v>
      </c>
      <c r="DP992" t="s">
        <v>62</v>
      </c>
      <c r="DQ992" t="s">
        <v>77</v>
      </c>
      <c r="DR992"/>
      <c r="DS992"/>
      <c r="DT992"/>
      <c r="DU992"/>
      <c r="DV992"/>
      <c r="DW992"/>
      <c r="DX992"/>
      <c r="DY992"/>
      <c r="DZ992"/>
      <c r="EA992" s="212"/>
      <c r="EB992">
        <v>5</v>
      </c>
      <c r="EC992">
        <v>4</v>
      </c>
      <c r="ED992"/>
      <c r="EE992" t="s">
        <v>2408</v>
      </c>
      <c r="EF992">
        <v>3</v>
      </c>
      <c r="EG992"/>
      <c r="EH992"/>
      <c r="EI992"/>
      <c r="EJ992"/>
      <c r="EK992"/>
      <c r="EL992"/>
      <c r="EM992"/>
      <c r="EN992"/>
      <c r="EO992"/>
      <c r="EP992"/>
      <c r="EQ992"/>
      <c r="ER992"/>
      <c r="ES992"/>
      <c r="ET992"/>
      <c r="EU992"/>
      <c r="EV992">
        <v>3000</v>
      </c>
      <c r="EW992">
        <v>503</v>
      </c>
      <c r="EX992">
        <v>391</v>
      </c>
      <c r="EY992">
        <v>462</v>
      </c>
      <c r="EZ992"/>
      <c r="FA992"/>
      <c r="FB992"/>
      <c r="FC992"/>
      <c r="FD992"/>
      <c r="FE992"/>
      <c r="FF992"/>
      <c r="FG992"/>
      <c r="FH992"/>
      <c r="FI992"/>
    </row>
    <row r="993" spans="1:165" s="4" customFormat="1" x14ac:dyDescent="0.35">
      <c r="A993" s="4">
        <v>2023</v>
      </c>
      <c r="B993" s="4" t="s">
        <v>296</v>
      </c>
      <c r="C993" s="4" t="s">
        <v>115</v>
      </c>
      <c r="D993" s="4" t="s">
        <v>2495</v>
      </c>
      <c r="E993" s="4" t="s">
        <v>113</v>
      </c>
      <c r="F993" s="4">
        <v>640</v>
      </c>
      <c r="G993" s="88">
        <v>5.3</v>
      </c>
      <c r="H993" s="4">
        <v>8</v>
      </c>
      <c r="I993" s="4" t="s">
        <v>1281</v>
      </c>
      <c r="J993" s="4">
        <v>14</v>
      </c>
      <c r="K993" s="4">
        <v>18</v>
      </c>
      <c r="L993" s="4">
        <v>16</v>
      </c>
      <c r="M993" s="4">
        <v>18.3</v>
      </c>
      <c r="N993" s="4">
        <v>27.3</v>
      </c>
      <c r="O993" s="4">
        <v>21.4877</v>
      </c>
      <c r="P993" s="4">
        <v>14.3508</v>
      </c>
      <c r="Q993" s="4">
        <v>17.746600000000001</v>
      </c>
      <c r="R993" s="4">
        <v>15.7029</v>
      </c>
      <c r="T993" s="4" t="s">
        <v>852</v>
      </c>
      <c r="U993" s="4" t="s">
        <v>853</v>
      </c>
      <c r="V993" s="4" t="s">
        <v>73</v>
      </c>
      <c r="W993" s="4" t="s">
        <v>74</v>
      </c>
      <c r="Y993" s="4">
        <v>10</v>
      </c>
      <c r="Z993" s="4" t="s">
        <v>62</v>
      </c>
      <c r="AA993" s="4" t="s">
        <v>63</v>
      </c>
      <c r="AB993" s="4">
        <v>4</v>
      </c>
      <c r="AC993" s="4" t="s">
        <v>114</v>
      </c>
      <c r="AD993" s="4">
        <v>10</v>
      </c>
      <c r="AG993" s="4" t="s">
        <v>856</v>
      </c>
      <c r="AH993" s="4" t="s">
        <v>857</v>
      </c>
      <c r="AI993" s="4" t="s">
        <v>64</v>
      </c>
      <c r="AJ993" s="4" t="s">
        <v>65</v>
      </c>
      <c r="AK993" s="4" t="s">
        <v>66</v>
      </c>
      <c r="AL993" s="4" t="s">
        <v>67</v>
      </c>
      <c r="AS993" s="4">
        <v>2750</v>
      </c>
      <c r="AT993" s="4">
        <v>2750</v>
      </c>
      <c r="BN993" s="92" t="s">
        <v>2000</v>
      </c>
      <c r="BO993" s="4">
        <v>1</v>
      </c>
      <c r="BP993" s="4">
        <v>1</v>
      </c>
      <c r="BQ993" s="4">
        <v>33</v>
      </c>
      <c r="BR993" s="4" t="s">
        <v>76</v>
      </c>
      <c r="BT993" s="4" t="s">
        <v>1011</v>
      </c>
      <c r="BU993" s="89">
        <v>44760</v>
      </c>
      <c r="BV993" s="4">
        <v>31611</v>
      </c>
      <c r="BW993" s="5"/>
      <c r="BX993" s="4" t="s">
        <v>63</v>
      </c>
      <c r="BY993" s="4" t="s">
        <v>63</v>
      </c>
      <c r="CB993" s="4" t="s">
        <v>63</v>
      </c>
      <c r="CC993" s="4" t="s">
        <v>63</v>
      </c>
      <c r="CE993" s="4" t="s">
        <v>62</v>
      </c>
      <c r="CF993" s="4" t="s">
        <v>1896</v>
      </c>
      <c r="CG993" s="4" t="s">
        <v>62</v>
      </c>
      <c r="CH993" s="4" t="s">
        <v>1897</v>
      </c>
      <c r="CI993" s="4" t="s">
        <v>63</v>
      </c>
      <c r="DJ993" s="4" t="s">
        <v>806</v>
      </c>
      <c r="DK993" s="4" t="s">
        <v>807</v>
      </c>
      <c r="DN993" s="4" t="s">
        <v>63</v>
      </c>
      <c r="DO993" s="4" t="s">
        <v>825</v>
      </c>
      <c r="DP993" s="4" t="s">
        <v>63</v>
      </c>
      <c r="DQ993" s="4" t="s">
        <v>69</v>
      </c>
      <c r="DR993" s="4" t="s">
        <v>2496</v>
      </c>
      <c r="EA993" s="213"/>
      <c r="EB993" s="4">
        <v>3</v>
      </c>
      <c r="EC993" s="4">
        <v>3</v>
      </c>
      <c r="EE993" s="4" t="s">
        <v>1899</v>
      </c>
      <c r="EF993" s="4">
        <v>6</v>
      </c>
      <c r="EV993" s="4">
        <v>5750</v>
      </c>
      <c r="EW993" s="4">
        <v>619</v>
      </c>
      <c r="EX993" s="4">
        <v>501</v>
      </c>
      <c r="EY993" s="4">
        <v>566</v>
      </c>
    </row>
    <row r="994" spans="1:165" s="4" customFormat="1" x14ac:dyDescent="0.35">
      <c r="A994" s="4">
        <v>2023</v>
      </c>
      <c r="B994" s="4" t="s">
        <v>296</v>
      </c>
      <c r="C994" s="4" t="s">
        <v>115</v>
      </c>
      <c r="D994" s="4" t="s">
        <v>2495</v>
      </c>
      <c r="E994" s="4" t="s">
        <v>113</v>
      </c>
      <c r="F994" s="4">
        <v>558</v>
      </c>
      <c r="G994" s="88">
        <v>5.3</v>
      </c>
      <c r="H994" s="4">
        <v>8</v>
      </c>
      <c r="I994" s="4" t="s">
        <v>1281</v>
      </c>
      <c r="J994" s="4">
        <v>15</v>
      </c>
      <c r="K994" s="4">
        <v>20</v>
      </c>
      <c r="L994" s="4">
        <v>17</v>
      </c>
      <c r="M994" s="4">
        <v>19.399999999999999</v>
      </c>
      <c r="N994" s="4">
        <v>29.6</v>
      </c>
      <c r="O994" s="4">
        <v>22.9604</v>
      </c>
      <c r="P994" s="4">
        <v>14.9069</v>
      </c>
      <c r="Q994" s="4">
        <v>20.003299999999999</v>
      </c>
      <c r="R994" s="4">
        <v>16.837299999999999</v>
      </c>
      <c r="T994" s="4" t="s">
        <v>852</v>
      </c>
      <c r="U994" s="4" t="s">
        <v>853</v>
      </c>
      <c r="V994" s="4" t="s">
        <v>73</v>
      </c>
      <c r="W994" s="4" t="s">
        <v>74</v>
      </c>
      <c r="Y994" s="4">
        <v>10</v>
      </c>
      <c r="Z994" s="4" t="s">
        <v>62</v>
      </c>
      <c r="AA994" s="4" t="s">
        <v>63</v>
      </c>
      <c r="AB994" s="4">
        <v>4</v>
      </c>
      <c r="AC994" s="4" t="s">
        <v>114</v>
      </c>
      <c r="AD994" s="4">
        <v>10</v>
      </c>
      <c r="AG994" s="4" t="s">
        <v>856</v>
      </c>
      <c r="AH994" s="4" t="s">
        <v>857</v>
      </c>
      <c r="AI994" s="4" t="s">
        <v>64</v>
      </c>
      <c r="AJ994" s="4" t="s">
        <v>65</v>
      </c>
      <c r="AK994" s="4" t="s">
        <v>66</v>
      </c>
      <c r="AL994" s="4" t="s">
        <v>67</v>
      </c>
      <c r="AS994" s="4">
        <v>2600</v>
      </c>
      <c r="AT994" s="4">
        <v>2600</v>
      </c>
      <c r="BN994" s="92" t="s">
        <v>1004</v>
      </c>
      <c r="BO994" s="4">
        <v>1</v>
      </c>
      <c r="BP994" s="4">
        <v>1</v>
      </c>
      <c r="BQ994" s="4">
        <v>33</v>
      </c>
      <c r="BR994" s="4" t="s">
        <v>76</v>
      </c>
      <c r="BT994" s="4" t="s">
        <v>1011</v>
      </c>
      <c r="BU994" s="89">
        <v>44760</v>
      </c>
      <c r="BV994" s="4">
        <v>31607</v>
      </c>
      <c r="BW994" s="5"/>
      <c r="BX994" s="4" t="s">
        <v>63</v>
      </c>
      <c r="BY994" s="4" t="s">
        <v>63</v>
      </c>
      <c r="CB994" s="4" t="s">
        <v>63</v>
      </c>
      <c r="CC994" s="4" t="s">
        <v>63</v>
      </c>
      <c r="CE994" s="4" t="s">
        <v>62</v>
      </c>
      <c r="CF994" s="4" t="s">
        <v>1896</v>
      </c>
      <c r="CG994" s="4" t="s">
        <v>62</v>
      </c>
      <c r="CH994" s="4" t="s">
        <v>1897</v>
      </c>
      <c r="CI994" s="4" t="s">
        <v>63</v>
      </c>
      <c r="DJ994" s="4" t="s">
        <v>806</v>
      </c>
      <c r="DK994" s="4" t="s">
        <v>807</v>
      </c>
      <c r="DN994" s="4" t="s">
        <v>63</v>
      </c>
      <c r="DO994" s="4" t="s">
        <v>825</v>
      </c>
      <c r="DP994" s="4" t="s">
        <v>62</v>
      </c>
      <c r="DQ994" s="4" t="s">
        <v>77</v>
      </c>
      <c r="EA994" s="213"/>
      <c r="EB994" s="4">
        <v>3</v>
      </c>
      <c r="EC994" s="4">
        <v>3</v>
      </c>
      <c r="EE994" s="4" t="s">
        <v>1899</v>
      </c>
      <c r="EF994" s="4">
        <v>6</v>
      </c>
      <c r="EV994" s="4">
        <v>5000</v>
      </c>
      <c r="EW994" s="4">
        <v>593</v>
      </c>
      <c r="EX994" s="4">
        <v>446</v>
      </c>
      <c r="EY994" s="4">
        <v>527</v>
      </c>
    </row>
    <row r="995" spans="1:165" x14ac:dyDescent="0.35">
      <c r="A995">
        <v>2023</v>
      </c>
      <c r="B995" t="s">
        <v>296</v>
      </c>
      <c r="C995" t="s">
        <v>115</v>
      </c>
      <c r="D995" t="s">
        <v>2495</v>
      </c>
      <c r="E995" t="s">
        <v>113</v>
      </c>
      <c r="F995">
        <v>653</v>
      </c>
      <c r="G995" s="209">
        <v>6.2</v>
      </c>
      <c r="H995">
        <v>8</v>
      </c>
      <c r="I995" t="s">
        <v>1281</v>
      </c>
      <c r="J995">
        <v>14</v>
      </c>
      <c r="K995">
        <v>18</v>
      </c>
      <c r="L995">
        <v>16</v>
      </c>
      <c r="M995">
        <v>17.497499999999999</v>
      </c>
      <c r="N995">
        <v>26.9024</v>
      </c>
      <c r="O995">
        <v>20.763999999999999</v>
      </c>
      <c r="P995">
        <v>14.206200000000001</v>
      </c>
      <c r="Q995">
        <v>18.093299999999999</v>
      </c>
      <c r="R995">
        <v>15.726599999999999</v>
      </c>
      <c r="T995" t="s">
        <v>852</v>
      </c>
      <c r="U995" t="s">
        <v>853</v>
      </c>
      <c r="V995" t="s">
        <v>73</v>
      </c>
      <c r="W995" t="s">
        <v>74</v>
      </c>
      <c r="Y995">
        <v>10</v>
      </c>
      <c r="Z995" t="s">
        <v>62</v>
      </c>
      <c r="AA995" t="s">
        <v>63</v>
      </c>
      <c r="AB995">
        <v>4</v>
      </c>
      <c r="AC995" t="s">
        <v>114</v>
      </c>
      <c r="AD995">
        <v>10</v>
      </c>
      <c r="AG995" t="s">
        <v>841</v>
      </c>
      <c r="AH995" t="s">
        <v>842</v>
      </c>
      <c r="AI995" t="s">
        <v>64</v>
      </c>
      <c r="AJ995" t="s">
        <v>65</v>
      </c>
      <c r="AK995" t="s">
        <v>66</v>
      </c>
      <c r="AL995" t="s">
        <v>67</v>
      </c>
      <c r="AS995">
        <v>3400</v>
      </c>
      <c r="AT995">
        <v>3400</v>
      </c>
      <c r="BN995" s="192" t="s">
        <v>1004</v>
      </c>
      <c r="BO995">
        <v>1</v>
      </c>
      <c r="BP995">
        <v>1</v>
      </c>
      <c r="BQ995">
        <v>33</v>
      </c>
      <c r="BR995" t="s">
        <v>76</v>
      </c>
      <c r="BT995" t="s">
        <v>1289</v>
      </c>
      <c r="BU995" s="210">
        <v>44760</v>
      </c>
      <c r="BV995">
        <v>31599</v>
      </c>
      <c r="BX995" t="s">
        <v>63</v>
      </c>
      <c r="BY995" t="s">
        <v>63</v>
      </c>
      <c r="CB995" t="s">
        <v>63</v>
      </c>
      <c r="CC995" t="s">
        <v>63</v>
      </c>
      <c r="CE995" t="s">
        <v>62</v>
      </c>
      <c r="CF995" t="s">
        <v>1896</v>
      </c>
      <c r="CG995" t="s">
        <v>62</v>
      </c>
      <c r="CH995" t="s">
        <v>1897</v>
      </c>
      <c r="CI995" t="s">
        <v>63</v>
      </c>
      <c r="DJ995" t="s">
        <v>806</v>
      </c>
      <c r="DK995" t="s">
        <v>807</v>
      </c>
      <c r="DN995" t="s">
        <v>63</v>
      </c>
      <c r="DO995" t="s">
        <v>825</v>
      </c>
      <c r="DP995" t="s">
        <v>62</v>
      </c>
      <c r="DQ995" t="s">
        <v>77</v>
      </c>
      <c r="EB995">
        <v>3</v>
      </c>
      <c r="EC995">
        <v>3</v>
      </c>
      <c r="EE995" t="s">
        <v>1977</v>
      </c>
      <c r="EF995">
        <v>6</v>
      </c>
      <c r="EV995">
        <v>9000</v>
      </c>
      <c r="EW995">
        <v>624</v>
      </c>
      <c r="EX995">
        <v>491</v>
      </c>
      <c r="EY995">
        <v>564</v>
      </c>
    </row>
    <row r="996" spans="1:165" s="4" customFormat="1" x14ac:dyDescent="0.35">
      <c r="A996">
        <v>2023</v>
      </c>
      <c r="B996" t="s">
        <v>296</v>
      </c>
      <c r="C996" t="s">
        <v>115</v>
      </c>
      <c r="D996" t="s">
        <v>2497</v>
      </c>
      <c r="E996" t="s">
        <v>113</v>
      </c>
      <c r="F996">
        <v>571</v>
      </c>
      <c r="G996" s="209">
        <v>3.6</v>
      </c>
      <c r="H996">
        <v>6</v>
      </c>
      <c r="I996" t="s">
        <v>1165</v>
      </c>
      <c r="J996">
        <v>17</v>
      </c>
      <c r="K996">
        <v>25</v>
      </c>
      <c r="L996">
        <v>20</v>
      </c>
      <c r="M996">
        <v>21.9953</v>
      </c>
      <c r="N996">
        <v>35.093899999999998</v>
      </c>
      <c r="O996">
        <v>26.435400000000001</v>
      </c>
      <c r="P996">
        <v>17</v>
      </c>
      <c r="Q996">
        <v>24.951499999999999</v>
      </c>
      <c r="R996">
        <v>20.2866</v>
      </c>
      <c r="S996"/>
      <c r="T996" t="s">
        <v>852</v>
      </c>
      <c r="U996" t="s">
        <v>853</v>
      </c>
      <c r="V996" t="s">
        <v>73</v>
      </c>
      <c r="W996" t="s">
        <v>74</v>
      </c>
      <c r="X996"/>
      <c r="Y996">
        <v>9</v>
      </c>
      <c r="Z996" t="s">
        <v>62</v>
      </c>
      <c r="AA996" t="s">
        <v>63</v>
      </c>
      <c r="AB996" t="s">
        <v>73</v>
      </c>
      <c r="AC996" t="s">
        <v>75</v>
      </c>
      <c r="AD996">
        <v>10</v>
      </c>
      <c r="AE996"/>
      <c r="AF996"/>
      <c r="AG996" t="s">
        <v>856</v>
      </c>
      <c r="AH996" t="s">
        <v>857</v>
      </c>
      <c r="AI996" t="s">
        <v>64</v>
      </c>
      <c r="AJ996" t="s">
        <v>65</v>
      </c>
      <c r="AK996" t="s">
        <v>66</v>
      </c>
      <c r="AL996" t="s">
        <v>67</v>
      </c>
      <c r="AM996"/>
      <c r="AN996"/>
      <c r="AO996"/>
      <c r="AP996"/>
      <c r="AQ996"/>
      <c r="AR996"/>
      <c r="AS996">
        <v>2200</v>
      </c>
      <c r="AT996">
        <v>2200</v>
      </c>
      <c r="AU996"/>
      <c r="AV996"/>
      <c r="AW996"/>
      <c r="AX996"/>
      <c r="AY996"/>
      <c r="AZ996"/>
      <c r="BA996"/>
      <c r="BB996"/>
      <c r="BC996"/>
      <c r="BD996"/>
      <c r="BE996"/>
      <c r="BF996"/>
      <c r="BG996"/>
      <c r="BH996"/>
      <c r="BI996"/>
      <c r="BJ996"/>
      <c r="BK996"/>
      <c r="BL996"/>
      <c r="BM996"/>
      <c r="BN996" s="192" t="s">
        <v>1004</v>
      </c>
      <c r="BO996">
        <v>2</v>
      </c>
      <c r="BP996">
        <v>2</v>
      </c>
      <c r="BQ996">
        <v>33</v>
      </c>
      <c r="BR996" t="s">
        <v>76</v>
      </c>
      <c r="BS996"/>
      <c r="BT996" t="s">
        <v>998</v>
      </c>
      <c r="BU996" s="210">
        <v>44708</v>
      </c>
      <c r="BV996">
        <v>31414</v>
      </c>
      <c r="BW996" s="211"/>
      <c r="BX996" t="s">
        <v>63</v>
      </c>
      <c r="BY996" t="s">
        <v>63</v>
      </c>
      <c r="BZ996"/>
      <c r="CA996"/>
      <c r="CB996" t="s">
        <v>63</v>
      </c>
      <c r="CC996" t="s">
        <v>63</v>
      </c>
      <c r="CD996"/>
      <c r="CE996" t="s">
        <v>63</v>
      </c>
      <c r="CF996"/>
      <c r="CG996" t="s">
        <v>62</v>
      </c>
      <c r="CH996" t="s">
        <v>1271</v>
      </c>
      <c r="CI996" t="s">
        <v>63</v>
      </c>
      <c r="CJ996"/>
      <c r="CK996"/>
      <c r="CL996"/>
      <c r="CM996"/>
      <c r="CN996"/>
      <c r="CO996"/>
      <c r="CP996"/>
      <c r="CQ996"/>
      <c r="CR996"/>
      <c r="CS996"/>
      <c r="CT996"/>
      <c r="CU996"/>
      <c r="CV996"/>
      <c r="CW996"/>
      <c r="CX996"/>
      <c r="CY996"/>
      <c r="CZ996"/>
      <c r="DA996"/>
      <c r="DB996"/>
      <c r="DC996"/>
      <c r="DD996"/>
      <c r="DE996"/>
      <c r="DF996"/>
      <c r="DG996"/>
      <c r="DH996"/>
      <c r="DI996"/>
      <c r="DJ996" t="s">
        <v>806</v>
      </c>
      <c r="DK996" t="s">
        <v>807</v>
      </c>
      <c r="DL996"/>
      <c r="DM996"/>
      <c r="DN996" t="s">
        <v>63</v>
      </c>
      <c r="DO996" t="s">
        <v>1272</v>
      </c>
      <c r="DP996" t="s">
        <v>62</v>
      </c>
      <c r="DQ996" t="s">
        <v>77</v>
      </c>
      <c r="DR996"/>
      <c r="DS996"/>
      <c r="DT996"/>
      <c r="DU996"/>
      <c r="DV996"/>
      <c r="DW996"/>
      <c r="DX996"/>
      <c r="DY996"/>
      <c r="DZ996"/>
      <c r="EA996" s="212"/>
      <c r="EB996">
        <v>4</v>
      </c>
      <c r="EC996">
        <v>4</v>
      </c>
      <c r="ED996"/>
      <c r="EE996" t="s">
        <v>2084</v>
      </c>
      <c r="EF996">
        <v>6</v>
      </c>
      <c r="EG996"/>
      <c r="EH996"/>
      <c r="EI996"/>
      <c r="EJ996"/>
      <c r="EK996"/>
      <c r="EL996"/>
      <c r="EM996"/>
      <c r="EN996"/>
      <c r="EO996"/>
      <c r="EP996"/>
      <c r="EQ996"/>
      <c r="ER996"/>
      <c r="ES996"/>
      <c r="ET996"/>
      <c r="EU996"/>
      <c r="EV996">
        <v>3000</v>
      </c>
      <c r="EW996">
        <v>523</v>
      </c>
      <c r="EX996">
        <v>356</v>
      </c>
      <c r="EY996">
        <v>448</v>
      </c>
      <c r="EZ996"/>
      <c r="FA996"/>
      <c r="FB996"/>
      <c r="FC996"/>
      <c r="FD996"/>
      <c r="FE996"/>
      <c r="FF996"/>
      <c r="FG996"/>
      <c r="FH996"/>
      <c r="FI996"/>
    </row>
    <row r="997" spans="1:165" s="4" customFormat="1" x14ac:dyDescent="0.35">
      <c r="A997">
        <v>2023</v>
      </c>
      <c r="B997" t="s">
        <v>847</v>
      </c>
      <c r="C997" t="s">
        <v>1551</v>
      </c>
      <c r="D997" t="s">
        <v>2498</v>
      </c>
      <c r="E997" t="s">
        <v>850</v>
      </c>
      <c r="F997">
        <v>514</v>
      </c>
      <c r="G997" s="209">
        <v>3.6</v>
      </c>
      <c r="H997">
        <v>6</v>
      </c>
      <c r="I997" t="s">
        <v>882</v>
      </c>
      <c r="J997">
        <v>18</v>
      </c>
      <c r="K997">
        <v>25</v>
      </c>
      <c r="L997">
        <v>21</v>
      </c>
      <c r="M997">
        <v>23.4</v>
      </c>
      <c r="N997">
        <v>35.4</v>
      </c>
      <c r="O997">
        <v>27.611999999999998</v>
      </c>
      <c r="P997">
        <v>18</v>
      </c>
      <c r="Q997">
        <v>25.151700000000002</v>
      </c>
      <c r="R997">
        <v>21.0931</v>
      </c>
      <c r="S997"/>
      <c r="T997" t="s">
        <v>852</v>
      </c>
      <c r="U997" t="s">
        <v>853</v>
      </c>
      <c r="V997" t="s">
        <v>73</v>
      </c>
      <c r="W997" t="s">
        <v>74</v>
      </c>
      <c r="X997"/>
      <c r="Y997">
        <v>8</v>
      </c>
      <c r="Z997" t="s">
        <v>62</v>
      </c>
      <c r="AA997" t="s">
        <v>63</v>
      </c>
      <c r="AB997" t="s">
        <v>73</v>
      </c>
      <c r="AC997" t="s">
        <v>75</v>
      </c>
      <c r="AD997">
        <v>10</v>
      </c>
      <c r="AE997"/>
      <c r="AF997"/>
      <c r="AG997" t="s">
        <v>856</v>
      </c>
      <c r="AH997" t="s">
        <v>857</v>
      </c>
      <c r="AI997" t="s">
        <v>64</v>
      </c>
      <c r="AJ997" t="s">
        <v>65</v>
      </c>
      <c r="AK997" t="s">
        <v>66</v>
      </c>
      <c r="AL997" t="s">
        <v>67</v>
      </c>
      <c r="AM997"/>
      <c r="AN997"/>
      <c r="AO997"/>
      <c r="AP997"/>
      <c r="AQ997"/>
      <c r="AR997"/>
      <c r="AS997">
        <v>2100</v>
      </c>
      <c r="AT997">
        <v>2100</v>
      </c>
      <c r="AU997"/>
      <c r="AV997"/>
      <c r="AW997"/>
      <c r="AX997"/>
      <c r="AY997"/>
      <c r="AZ997"/>
      <c r="BA997"/>
      <c r="BB997"/>
      <c r="BC997"/>
      <c r="BD997"/>
      <c r="BE997"/>
      <c r="BF997"/>
      <c r="BG997"/>
      <c r="BH997"/>
      <c r="BI997"/>
      <c r="BJ997"/>
      <c r="BK997"/>
      <c r="BL997"/>
      <c r="BM997"/>
      <c r="BN997" s="192"/>
      <c r="BO997">
        <v>2</v>
      </c>
      <c r="BP997">
        <v>2</v>
      </c>
      <c r="BQ997">
        <v>33</v>
      </c>
      <c r="BR997" t="s">
        <v>76</v>
      </c>
      <c r="BS997"/>
      <c r="BT997" t="s">
        <v>998</v>
      </c>
      <c r="BU997" s="210">
        <v>44809</v>
      </c>
      <c r="BV997">
        <v>31585</v>
      </c>
      <c r="BW997" s="211"/>
      <c r="BX997" t="s">
        <v>63</v>
      </c>
      <c r="BY997" t="s">
        <v>63</v>
      </c>
      <c r="BZ997"/>
      <c r="CA997"/>
      <c r="CB997" t="s">
        <v>63</v>
      </c>
      <c r="CC997" t="s">
        <v>63</v>
      </c>
      <c r="CD997" t="s">
        <v>2008</v>
      </c>
      <c r="CE997" t="s">
        <v>63</v>
      </c>
      <c r="CF997"/>
      <c r="CG997" t="s">
        <v>62</v>
      </c>
      <c r="CH997" t="s">
        <v>859</v>
      </c>
      <c r="CI997" t="s">
        <v>63</v>
      </c>
      <c r="CJ997"/>
      <c r="CK997"/>
      <c r="CL997"/>
      <c r="CM997"/>
      <c r="CN997"/>
      <c r="CO997"/>
      <c r="CP997"/>
      <c r="CQ997"/>
      <c r="CR997"/>
      <c r="CS997"/>
      <c r="CT997"/>
      <c r="CU997"/>
      <c r="CV997"/>
      <c r="CW997"/>
      <c r="CX997"/>
      <c r="CY997"/>
      <c r="CZ997"/>
      <c r="DA997"/>
      <c r="DB997"/>
      <c r="DC997"/>
      <c r="DD997"/>
      <c r="DE997"/>
      <c r="DF997"/>
      <c r="DG997"/>
      <c r="DH997"/>
      <c r="DI997"/>
      <c r="DJ997" t="s">
        <v>864</v>
      </c>
      <c r="DK997" t="s">
        <v>865</v>
      </c>
      <c r="DL997"/>
      <c r="DM997"/>
      <c r="DN997" t="s">
        <v>63</v>
      </c>
      <c r="DO997" t="s">
        <v>1598</v>
      </c>
      <c r="DP997" t="s">
        <v>62</v>
      </c>
      <c r="DQ997" t="s">
        <v>77</v>
      </c>
      <c r="DR997"/>
      <c r="DS997"/>
      <c r="DT997"/>
      <c r="DU997"/>
      <c r="DV997"/>
      <c r="DW997"/>
      <c r="DX997"/>
      <c r="DY997"/>
      <c r="DZ997"/>
      <c r="EA997" s="212"/>
      <c r="EB997">
        <v>4</v>
      </c>
      <c r="EC997">
        <v>4</v>
      </c>
      <c r="ED997"/>
      <c r="EE997" t="s">
        <v>2009</v>
      </c>
      <c r="EF997">
        <v>7</v>
      </c>
      <c r="EG997"/>
      <c r="EH997"/>
      <c r="EI997"/>
      <c r="EJ997"/>
      <c r="EK997"/>
      <c r="EL997"/>
      <c r="EM997"/>
      <c r="EN997"/>
      <c r="EO997"/>
      <c r="EP997"/>
      <c r="EQ997"/>
      <c r="ER997"/>
      <c r="ES997"/>
      <c r="ET997"/>
      <c r="EU997"/>
      <c r="EV997">
        <v>2500</v>
      </c>
      <c r="EW997">
        <v>493</v>
      </c>
      <c r="EX997">
        <v>353</v>
      </c>
      <c r="EY997">
        <v>430</v>
      </c>
      <c r="EZ997"/>
      <c r="FA997"/>
      <c r="FB997"/>
      <c r="FC997"/>
      <c r="FD997"/>
      <c r="FE997"/>
      <c r="FF997"/>
      <c r="FG997"/>
      <c r="FH997"/>
      <c r="FI997"/>
    </row>
    <row r="998" spans="1:165" x14ac:dyDescent="0.35">
      <c r="A998">
        <v>2023</v>
      </c>
      <c r="B998" t="s">
        <v>847</v>
      </c>
      <c r="C998" t="s">
        <v>1551</v>
      </c>
      <c r="D998" t="s">
        <v>2498</v>
      </c>
      <c r="E998" t="s">
        <v>850</v>
      </c>
      <c r="F998">
        <v>515</v>
      </c>
      <c r="G998" s="209">
        <v>5.7</v>
      </c>
      <c r="H998">
        <v>8</v>
      </c>
      <c r="I998" t="s">
        <v>882</v>
      </c>
      <c r="J998">
        <v>14</v>
      </c>
      <c r="K998">
        <v>22</v>
      </c>
      <c r="L998">
        <v>17</v>
      </c>
      <c r="M998">
        <v>17.3</v>
      </c>
      <c r="N998">
        <v>30.1</v>
      </c>
      <c r="O998">
        <v>21.393999999999998</v>
      </c>
      <c r="P998">
        <v>14.055099999999999</v>
      </c>
      <c r="Q998">
        <v>21.646100000000001</v>
      </c>
      <c r="R998">
        <v>16.688700000000001</v>
      </c>
      <c r="T998" t="s">
        <v>852</v>
      </c>
      <c r="U998" t="s">
        <v>853</v>
      </c>
      <c r="V998" t="s">
        <v>73</v>
      </c>
      <c r="W998" t="s">
        <v>74</v>
      </c>
      <c r="Y998">
        <v>8</v>
      </c>
      <c r="Z998" t="s">
        <v>62</v>
      </c>
      <c r="AA998" t="s">
        <v>63</v>
      </c>
      <c r="AB998" t="s">
        <v>73</v>
      </c>
      <c r="AC998" t="s">
        <v>75</v>
      </c>
      <c r="AD998">
        <v>10</v>
      </c>
      <c r="AG998" t="s">
        <v>1554</v>
      </c>
      <c r="AH998" t="s">
        <v>1555</v>
      </c>
      <c r="AI998" t="s">
        <v>64</v>
      </c>
      <c r="AJ998" t="s">
        <v>65</v>
      </c>
      <c r="AK998" t="s">
        <v>66</v>
      </c>
      <c r="AL998" t="s">
        <v>67</v>
      </c>
      <c r="AS998">
        <v>3000</v>
      </c>
      <c r="AT998">
        <v>3000</v>
      </c>
      <c r="BO998">
        <v>1</v>
      </c>
      <c r="BP998">
        <v>1</v>
      </c>
      <c r="BQ998">
        <v>33</v>
      </c>
      <c r="BR998" t="s">
        <v>76</v>
      </c>
      <c r="BT998" t="s">
        <v>998</v>
      </c>
      <c r="BU998" s="210">
        <v>44809</v>
      </c>
      <c r="BV998">
        <v>31590</v>
      </c>
      <c r="BX998" t="s">
        <v>63</v>
      </c>
      <c r="BY998" t="s">
        <v>63</v>
      </c>
      <c r="CB998" t="s">
        <v>63</v>
      </c>
      <c r="CC998" t="s">
        <v>63</v>
      </c>
      <c r="CE998" t="s">
        <v>62</v>
      </c>
      <c r="CF998" t="s">
        <v>1556</v>
      </c>
      <c r="CG998" t="s">
        <v>62</v>
      </c>
      <c r="CH998" t="s">
        <v>1505</v>
      </c>
      <c r="CI998" t="s">
        <v>63</v>
      </c>
      <c r="DJ998" t="s">
        <v>864</v>
      </c>
      <c r="DK998" t="s">
        <v>865</v>
      </c>
      <c r="DN998" t="s">
        <v>63</v>
      </c>
      <c r="DO998" t="s">
        <v>1116</v>
      </c>
      <c r="DP998" t="s">
        <v>63</v>
      </c>
      <c r="DQ998" t="s">
        <v>69</v>
      </c>
      <c r="EB998">
        <v>3</v>
      </c>
      <c r="EC998">
        <v>3</v>
      </c>
      <c r="EE998" t="s">
        <v>1963</v>
      </c>
      <c r="EF998">
        <v>5</v>
      </c>
      <c r="EV998">
        <v>7000</v>
      </c>
      <c r="EW998">
        <v>633</v>
      </c>
      <c r="EX998">
        <v>410</v>
      </c>
      <c r="EY998">
        <v>533</v>
      </c>
    </row>
    <row r="999" spans="1:165" x14ac:dyDescent="0.35">
      <c r="A999">
        <v>2023</v>
      </c>
      <c r="B999" t="s">
        <v>847</v>
      </c>
      <c r="C999" t="s">
        <v>1551</v>
      </c>
      <c r="D999" t="s">
        <v>2499</v>
      </c>
      <c r="E999" t="s">
        <v>850</v>
      </c>
      <c r="F999">
        <v>518</v>
      </c>
      <c r="G999" s="209">
        <v>6.2</v>
      </c>
      <c r="H999">
        <v>8</v>
      </c>
      <c r="I999" t="s">
        <v>882</v>
      </c>
      <c r="J999">
        <v>12</v>
      </c>
      <c r="K999">
        <v>17</v>
      </c>
      <c r="L999">
        <v>13</v>
      </c>
      <c r="M999">
        <v>14</v>
      </c>
      <c r="N999">
        <v>23.4</v>
      </c>
      <c r="O999">
        <v>17.089200000000002</v>
      </c>
      <c r="P999">
        <v>11.5002</v>
      </c>
      <c r="Q999">
        <v>17.090699999999998</v>
      </c>
      <c r="R999">
        <v>13.485200000000001</v>
      </c>
      <c r="T999" t="s">
        <v>1077</v>
      </c>
      <c r="U999" t="s">
        <v>1078</v>
      </c>
      <c r="V999" t="s">
        <v>73</v>
      </c>
      <c r="W999" t="s">
        <v>74</v>
      </c>
      <c r="Y999">
        <v>8</v>
      </c>
      <c r="Z999" t="s">
        <v>62</v>
      </c>
      <c r="AA999" t="s">
        <v>63</v>
      </c>
      <c r="AB999" t="s">
        <v>73</v>
      </c>
      <c r="AC999" t="s">
        <v>75</v>
      </c>
      <c r="AD999">
        <v>10</v>
      </c>
      <c r="AG999" t="s">
        <v>800</v>
      </c>
      <c r="AH999" t="s">
        <v>801</v>
      </c>
      <c r="AI999" t="s">
        <v>64</v>
      </c>
      <c r="AJ999" t="s">
        <v>65</v>
      </c>
      <c r="AK999" t="s">
        <v>66</v>
      </c>
      <c r="AL999" t="s">
        <v>67</v>
      </c>
      <c r="AS999">
        <v>4200</v>
      </c>
      <c r="AT999">
        <v>4200</v>
      </c>
      <c r="BO999">
        <v>1</v>
      </c>
      <c r="BP999">
        <v>1</v>
      </c>
      <c r="BQ999">
        <v>33</v>
      </c>
      <c r="BR999" t="s">
        <v>76</v>
      </c>
      <c r="BT999" t="s">
        <v>998</v>
      </c>
      <c r="BU999" s="210">
        <v>44886</v>
      </c>
      <c r="BV999">
        <v>32186</v>
      </c>
      <c r="BX999" t="s">
        <v>63</v>
      </c>
      <c r="BY999" t="s">
        <v>63</v>
      </c>
      <c r="CB999" t="s">
        <v>63</v>
      </c>
      <c r="CC999" t="s">
        <v>63</v>
      </c>
      <c r="CE999" t="s">
        <v>63</v>
      </c>
      <c r="CG999" t="s">
        <v>62</v>
      </c>
      <c r="CH999" t="s">
        <v>1565</v>
      </c>
      <c r="CI999" t="s">
        <v>63</v>
      </c>
      <c r="DJ999" t="s">
        <v>864</v>
      </c>
      <c r="DK999" t="s">
        <v>865</v>
      </c>
      <c r="DN999" t="s">
        <v>63</v>
      </c>
      <c r="DO999" t="s">
        <v>1506</v>
      </c>
      <c r="DP999" t="s">
        <v>63</v>
      </c>
      <c r="DQ999" t="s">
        <v>69</v>
      </c>
      <c r="EB999">
        <v>1</v>
      </c>
      <c r="EC999">
        <v>1</v>
      </c>
      <c r="EE999" t="s">
        <v>2022</v>
      </c>
      <c r="EF999">
        <v>1</v>
      </c>
      <c r="EI999" t="s">
        <v>2023</v>
      </c>
      <c r="EJ999">
        <v>1</v>
      </c>
      <c r="EV999">
        <v>13000</v>
      </c>
      <c r="EW999">
        <v>773</v>
      </c>
      <c r="EX999">
        <v>520</v>
      </c>
      <c r="EY999">
        <v>659</v>
      </c>
    </row>
    <row r="1000" spans="1:165" x14ac:dyDescent="0.35">
      <c r="A1000">
        <v>2023</v>
      </c>
      <c r="B1000" t="s">
        <v>847</v>
      </c>
      <c r="C1000" t="s">
        <v>1551</v>
      </c>
      <c r="D1000" t="s">
        <v>2499</v>
      </c>
      <c r="E1000" t="s">
        <v>850</v>
      </c>
      <c r="F1000">
        <v>519</v>
      </c>
      <c r="G1000" s="209">
        <v>6.4</v>
      </c>
      <c r="H1000">
        <v>8</v>
      </c>
      <c r="I1000" t="s">
        <v>882</v>
      </c>
      <c r="J1000">
        <v>13</v>
      </c>
      <c r="K1000">
        <v>19</v>
      </c>
      <c r="L1000">
        <v>15</v>
      </c>
      <c r="M1000">
        <v>15.7498</v>
      </c>
      <c r="N1000">
        <v>26.549199999999999</v>
      </c>
      <c r="O1000">
        <v>19.278700000000001</v>
      </c>
      <c r="P1000">
        <v>12.8619</v>
      </c>
      <c r="Q1000">
        <v>19.249500000000001</v>
      </c>
      <c r="R1000">
        <v>15.1196</v>
      </c>
      <c r="T1000" t="s">
        <v>852</v>
      </c>
      <c r="U1000" t="s">
        <v>853</v>
      </c>
      <c r="V1000" t="s">
        <v>73</v>
      </c>
      <c r="W1000" t="s">
        <v>74</v>
      </c>
      <c r="Y1000">
        <v>8</v>
      </c>
      <c r="Z1000" t="s">
        <v>62</v>
      </c>
      <c r="AA1000" t="s">
        <v>63</v>
      </c>
      <c r="AB1000" t="s">
        <v>73</v>
      </c>
      <c r="AC1000" t="s">
        <v>75</v>
      </c>
      <c r="AD1000">
        <v>10</v>
      </c>
      <c r="AG1000" t="s">
        <v>800</v>
      </c>
      <c r="AH1000" t="s">
        <v>801</v>
      </c>
      <c r="AI1000" t="s">
        <v>64</v>
      </c>
      <c r="AJ1000" t="s">
        <v>65</v>
      </c>
      <c r="AK1000" t="s">
        <v>66</v>
      </c>
      <c r="AL1000" t="s">
        <v>67</v>
      </c>
      <c r="AS1000">
        <v>3650</v>
      </c>
      <c r="AT1000">
        <v>3650</v>
      </c>
      <c r="BO1000">
        <v>1</v>
      </c>
      <c r="BP1000">
        <v>1</v>
      </c>
      <c r="BQ1000">
        <v>33</v>
      </c>
      <c r="BR1000" t="s">
        <v>76</v>
      </c>
      <c r="BT1000" t="s">
        <v>998</v>
      </c>
      <c r="BU1000" s="210">
        <v>44886</v>
      </c>
      <c r="BV1000">
        <v>32185</v>
      </c>
      <c r="BX1000" t="s">
        <v>63</v>
      </c>
      <c r="BY1000" t="s">
        <v>63</v>
      </c>
      <c r="CB1000" t="s">
        <v>63</v>
      </c>
      <c r="CC1000" t="s">
        <v>63</v>
      </c>
      <c r="CE1000" t="s">
        <v>62</v>
      </c>
      <c r="CF1000" t="s">
        <v>1560</v>
      </c>
      <c r="CG1000" t="s">
        <v>63</v>
      </c>
      <c r="CI1000" t="s">
        <v>63</v>
      </c>
      <c r="DJ1000" t="s">
        <v>864</v>
      </c>
      <c r="DK1000" t="s">
        <v>865</v>
      </c>
      <c r="DN1000" t="s">
        <v>63</v>
      </c>
      <c r="DO1000" t="s">
        <v>1506</v>
      </c>
      <c r="DP1000" t="s">
        <v>63</v>
      </c>
      <c r="DQ1000" t="s">
        <v>69</v>
      </c>
      <c r="EB1000">
        <v>2</v>
      </c>
      <c r="EC1000">
        <v>2</v>
      </c>
      <c r="EE1000" t="s">
        <v>2294</v>
      </c>
      <c r="EF1000">
        <v>1</v>
      </c>
      <c r="EI1000" t="s">
        <v>2295</v>
      </c>
      <c r="EJ1000">
        <v>1</v>
      </c>
      <c r="EV1000">
        <v>10250</v>
      </c>
      <c r="EW1000">
        <v>687</v>
      </c>
      <c r="EX1000">
        <v>459</v>
      </c>
      <c r="EY1000">
        <v>584</v>
      </c>
    </row>
    <row r="1001" spans="1:165" x14ac:dyDescent="0.35">
      <c r="A1001" s="4">
        <v>2023</v>
      </c>
      <c r="B1001" s="4" t="s">
        <v>293</v>
      </c>
      <c r="C1001" s="4" t="s">
        <v>144</v>
      </c>
      <c r="D1001" s="4" t="s">
        <v>2500</v>
      </c>
      <c r="E1001" s="4" t="s">
        <v>145</v>
      </c>
      <c r="F1001" s="4">
        <v>108</v>
      </c>
      <c r="G1001" s="88">
        <v>3</v>
      </c>
      <c r="H1001" s="4">
        <v>6</v>
      </c>
      <c r="I1001" s="4" t="s">
        <v>911</v>
      </c>
      <c r="J1001" s="4">
        <v>15</v>
      </c>
      <c r="K1001" s="4">
        <v>16</v>
      </c>
      <c r="L1001" s="4">
        <v>15</v>
      </c>
      <c r="M1001" s="4">
        <v>18.5</v>
      </c>
      <c r="N1001" s="4">
        <v>24</v>
      </c>
      <c r="O1001" s="4">
        <v>20.627199999999998</v>
      </c>
      <c r="P1001" s="4">
        <v>14.9703</v>
      </c>
      <c r="Q1001" s="4">
        <v>15.855499999999999</v>
      </c>
      <c r="R1001" s="4">
        <v>15.3561</v>
      </c>
      <c r="S1001" s="4"/>
      <c r="T1001" s="4" t="s">
        <v>796</v>
      </c>
      <c r="U1001" s="4" t="s">
        <v>797</v>
      </c>
      <c r="V1001" s="4" t="s">
        <v>819</v>
      </c>
      <c r="W1001" s="4" t="s">
        <v>820</v>
      </c>
      <c r="X1001" s="4"/>
      <c r="Y1001" s="4">
        <v>10</v>
      </c>
      <c r="Z1001" s="4" t="s">
        <v>62</v>
      </c>
      <c r="AA1001" s="4" t="s">
        <v>63</v>
      </c>
      <c r="AB1001" s="4" t="s">
        <v>400</v>
      </c>
      <c r="AC1001" s="4" t="s">
        <v>401</v>
      </c>
      <c r="AD1001" s="4">
        <v>15</v>
      </c>
      <c r="AE1001" s="4"/>
      <c r="AF1001" s="4"/>
      <c r="AG1001" s="4" t="s">
        <v>856</v>
      </c>
      <c r="AH1001" s="4" t="s">
        <v>857</v>
      </c>
      <c r="AI1001" s="4" t="s">
        <v>64</v>
      </c>
      <c r="AJ1001" s="4" t="s">
        <v>65</v>
      </c>
      <c r="AK1001" s="4" t="s">
        <v>66</v>
      </c>
      <c r="AL1001" s="4" t="s">
        <v>67</v>
      </c>
      <c r="AM1001" s="4"/>
      <c r="AN1001" s="4"/>
      <c r="AO1001" s="4"/>
      <c r="AP1001" s="4"/>
      <c r="AQ1001" s="4"/>
      <c r="AR1001" s="4"/>
      <c r="AS1001" s="4">
        <v>2950</v>
      </c>
      <c r="AT1001" s="4">
        <v>2950</v>
      </c>
      <c r="AU1001" s="4"/>
      <c r="AV1001" s="4"/>
      <c r="AW1001" s="4"/>
      <c r="AX1001" s="4"/>
      <c r="AY1001" s="4"/>
      <c r="AZ1001" s="4"/>
      <c r="BA1001" s="4"/>
      <c r="BB1001" s="4"/>
      <c r="BC1001" s="4"/>
      <c r="BD1001" s="4"/>
      <c r="BE1001" s="4"/>
      <c r="BF1001" s="4"/>
      <c r="BG1001" s="4"/>
      <c r="BH1001" s="4"/>
      <c r="BI1001" s="4"/>
      <c r="BJ1001" s="4"/>
      <c r="BK1001" s="4"/>
      <c r="BL1001" s="4"/>
      <c r="BM1001" s="4"/>
      <c r="BN1001" s="92" t="s">
        <v>1004</v>
      </c>
      <c r="BO1001" s="4">
        <v>2</v>
      </c>
      <c r="BP1001" s="4">
        <v>2</v>
      </c>
      <c r="BQ1001" s="4">
        <v>33</v>
      </c>
      <c r="BR1001" s="4" t="s">
        <v>76</v>
      </c>
      <c r="BS1001" s="4"/>
      <c r="BT1001" s="4" t="s">
        <v>1289</v>
      </c>
      <c r="BU1001" s="89">
        <v>44868</v>
      </c>
      <c r="BV1001" s="4">
        <v>32325</v>
      </c>
      <c r="BW1001" s="5"/>
      <c r="BX1001" s="4" t="s">
        <v>63</v>
      </c>
      <c r="BY1001" s="4" t="s">
        <v>63</v>
      </c>
      <c r="BZ1001" s="4"/>
      <c r="CA1001" s="4"/>
      <c r="CB1001" s="4" t="s">
        <v>63</v>
      </c>
      <c r="CC1001" s="4" t="s">
        <v>63</v>
      </c>
      <c r="CD1001" s="4"/>
      <c r="CE1001" s="4" t="s">
        <v>63</v>
      </c>
      <c r="CF1001" s="4"/>
      <c r="CG1001" s="4" t="s">
        <v>62</v>
      </c>
      <c r="CH1001" s="4" t="s">
        <v>2501</v>
      </c>
      <c r="CI1001" s="4" t="s">
        <v>63</v>
      </c>
      <c r="CJ1001" s="4"/>
      <c r="CK1001" s="4"/>
      <c r="CL1001" s="4"/>
      <c r="CM1001" s="4"/>
      <c r="CN1001" s="4"/>
      <c r="CO1001" s="4"/>
      <c r="CP1001" s="4"/>
      <c r="CQ1001" s="4"/>
      <c r="CR1001" s="4"/>
      <c r="CS1001" s="4"/>
      <c r="CT1001" s="4"/>
      <c r="CU1001" s="4"/>
      <c r="CV1001" s="4"/>
      <c r="CW1001" s="4"/>
      <c r="CX1001" s="4"/>
      <c r="CY1001" s="4"/>
      <c r="CZ1001" s="4"/>
      <c r="DA1001" s="4"/>
      <c r="DB1001" s="4"/>
      <c r="DC1001" s="4"/>
      <c r="DD1001" s="4"/>
      <c r="DE1001" s="4"/>
      <c r="DF1001" s="4"/>
      <c r="DG1001" s="4"/>
      <c r="DH1001" s="4"/>
      <c r="DI1001" s="4"/>
      <c r="DJ1001" s="4" t="s">
        <v>806</v>
      </c>
      <c r="DK1001" s="4" t="s">
        <v>807</v>
      </c>
      <c r="DL1001" s="4"/>
      <c r="DM1001" s="4"/>
      <c r="DN1001" s="4" t="s">
        <v>63</v>
      </c>
      <c r="DO1001" s="4" t="s">
        <v>1287</v>
      </c>
      <c r="DP1001" s="4" t="s">
        <v>62</v>
      </c>
      <c r="DQ1001" s="4" t="s">
        <v>77</v>
      </c>
      <c r="DR1001" s="4"/>
      <c r="DS1001" s="4"/>
      <c r="DT1001" s="4"/>
      <c r="DU1001" s="4"/>
      <c r="DV1001" s="4"/>
      <c r="DW1001" s="4"/>
      <c r="DX1001" s="4"/>
      <c r="DY1001" s="4"/>
      <c r="DZ1001" s="4"/>
      <c r="EA1001" s="213"/>
      <c r="EB1001" s="4">
        <v>2</v>
      </c>
      <c r="EC1001" s="4">
        <v>2</v>
      </c>
      <c r="ED1001" s="4"/>
      <c r="EE1001" s="4" t="s">
        <v>2502</v>
      </c>
      <c r="EF1001" s="4">
        <v>6</v>
      </c>
      <c r="EG1001" s="4"/>
      <c r="EH1001" s="4"/>
      <c r="EI1001" s="4"/>
      <c r="EJ1001" s="4"/>
      <c r="EK1001" s="4"/>
      <c r="EL1001" s="4"/>
      <c r="EM1001" s="4"/>
      <c r="EN1001" s="4"/>
      <c r="EO1001" s="4"/>
      <c r="EP1001" s="4"/>
      <c r="EQ1001" s="4"/>
      <c r="ER1001" s="4"/>
      <c r="ES1001" s="4"/>
      <c r="ET1001" s="4"/>
      <c r="EU1001" s="4"/>
      <c r="EV1001" s="4">
        <v>6750</v>
      </c>
      <c r="EW1001" s="4">
        <v>592</v>
      </c>
      <c r="EX1001" s="4">
        <v>558</v>
      </c>
      <c r="EY1001" s="4">
        <v>577</v>
      </c>
      <c r="EZ1001" s="4"/>
      <c r="FA1001" s="4"/>
      <c r="FB1001" s="4"/>
      <c r="FC1001" s="4"/>
      <c r="FD1001" s="4"/>
      <c r="FE1001" s="4"/>
      <c r="FF1001" s="4"/>
      <c r="FG1001" s="4"/>
      <c r="FH1001" s="4"/>
      <c r="FI1001" s="4"/>
    </row>
    <row r="1002" spans="1:165" x14ac:dyDescent="0.35">
      <c r="A1002" s="4">
        <v>2023</v>
      </c>
      <c r="B1002" s="4" t="s">
        <v>293</v>
      </c>
      <c r="C1002" s="4" t="s">
        <v>144</v>
      </c>
      <c r="D1002" s="4" t="s">
        <v>2503</v>
      </c>
      <c r="E1002" s="4" t="s">
        <v>145</v>
      </c>
      <c r="F1002" s="4">
        <v>129</v>
      </c>
      <c r="G1002" s="88">
        <v>3.5</v>
      </c>
      <c r="H1002" s="4">
        <v>6</v>
      </c>
      <c r="I1002" s="4" t="s">
        <v>911</v>
      </c>
      <c r="J1002" s="4">
        <v>16</v>
      </c>
      <c r="K1002" s="4">
        <v>22</v>
      </c>
      <c r="L1002" s="4">
        <v>18</v>
      </c>
      <c r="M1002" s="4">
        <v>19.9282</v>
      </c>
      <c r="N1002" s="4">
        <v>31.0855</v>
      </c>
      <c r="O1002" s="4">
        <v>23.766999999999999</v>
      </c>
      <c r="P1002" s="4">
        <v>16.0501</v>
      </c>
      <c r="Q1002" s="4">
        <v>22.304400000000001</v>
      </c>
      <c r="R1002" s="4">
        <v>18.367799999999999</v>
      </c>
      <c r="S1002" s="4"/>
      <c r="T1002" s="4" t="s">
        <v>796</v>
      </c>
      <c r="U1002" s="4" t="s">
        <v>797</v>
      </c>
      <c r="V1002" s="4" t="s">
        <v>819</v>
      </c>
      <c r="W1002" s="4" t="s">
        <v>820</v>
      </c>
      <c r="X1002" s="4"/>
      <c r="Y1002" s="4">
        <v>10</v>
      </c>
      <c r="Z1002" s="4" t="s">
        <v>62</v>
      </c>
      <c r="AA1002" s="4" t="s">
        <v>63</v>
      </c>
      <c r="AB1002" s="4" t="s">
        <v>400</v>
      </c>
      <c r="AC1002" s="4" t="s">
        <v>401</v>
      </c>
      <c r="AD1002" s="4">
        <v>85</v>
      </c>
      <c r="AE1002" s="4"/>
      <c r="AF1002" s="4"/>
      <c r="AG1002" s="4" t="s">
        <v>856</v>
      </c>
      <c r="AH1002" s="4" t="s">
        <v>857</v>
      </c>
      <c r="AI1002" s="4" t="s">
        <v>64</v>
      </c>
      <c r="AJ1002" s="4" t="s">
        <v>65</v>
      </c>
      <c r="AK1002" s="4" t="s">
        <v>66</v>
      </c>
      <c r="AL1002" s="4" t="s">
        <v>67</v>
      </c>
      <c r="AM1002" s="4"/>
      <c r="AN1002" s="4"/>
      <c r="AO1002" s="4"/>
      <c r="AP1002" s="4"/>
      <c r="AQ1002" s="4"/>
      <c r="AR1002" s="4"/>
      <c r="AS1002" s="4">
        <v>2450</v>
      </c>
      <c r="AT1002" s="4">
        <v>2450</v>
      </c>
      <c r="AU1002" s="4"/>
      <c r="AV1002" s="4"/>
      <c r="AW1002" s="4"/>
      <c r="AX1002" s="4"/>
      <c r="AY1002" s="4"/>
      <c r="AZ1002" s="4"/>
      <c r="BA1002" s="4"/>
      <c r="BB1002" s="4"/>
      <c r="BC1002" s="4"/>
      <c r="BD1002" s="4"/>
      <c r="BE1002" s="4"/>
      <c r="BF1002" s="4"/>
      <c r="BG1002" s="4"/>
      <c r="BH1002" s="4"/>
      <c r="BI1002" s="4"/>
      <c r="BJ1002" s="4"/>
      <c r="BK1002" s="4"/>
      <c r="BL1002" s="4"/>
      <c r="BM1002" s="4"/>
      <c r="BN1002" s="92" t="s">
        <v>1914</v>
      </c>
      <c r="BO1002" s="4">
        <v>2</v>
      </c>
      <c r="BP1002" s="4">
        <v>2</v>
      </c>
      <c r="BQ1002" s="4">
        <v>33</v>
      </c>
      <c r="BR1002" s="4" t="s">
        <v>76</v>
      </c>
      <c r="BS1002" s="4"/>
      <c r="BT1002" s="4" t="s">
        <v>998</v>
      </c>
      <c r="BU1002" s="89">
        <v>44900</v>
      </c>
      <c r="BV1002" s="4">
        <v>32498</v>
      </c>
      <c r="BW1002" s="5"/>
      <c r="BX1002" s="4" t="s">
        <v>63</v>
      </c>
      <c r="BY1002" s="4" t="s">
        <v>63</v>
      </c>
      <c r="BZ1002" s="4"/>
      <c r="CA1002" s="4"/>
      <c r="CB1002" s="4" t="s">
        <v>63</v>
      </c>
      <c r="CC1002" s="4" t="s">
        <v>63</v>
      </c>
      <c r="CD1002" s="4" t="s">
        <v>2414</v>
      </c>
      <c r="CE1002" s="4" t="s">
        <v>63</v>
      </c>
      <c r="CF1002" s="4"/>
      <c r="CG1002" s="4" t="s">
        <v>62</v>
      </c>
      <c r="CH1002" s="4" t="s">
        <v>1286</v>
      </c>
      <c r="CI1002" s="4" t="s">
        <v>63</v>
      </c>
      <c r="CJ1002" s="4"/>
      <c r="CK1002" s="4"/>
      <c r="CL1002" s="4"/>
      <c r="CM1002" s="4"/>
      <c r="CN1002" s="4"/>
      <c r="CO1002" s="4"/>
      <c r="CP1002" s="4"/>
      <c r="CQ1002" s="4"/>
      <c r="CR1002" s="4"/>
      <c r="CS1002" s="4"/>
      <c r="CT1002" s="4"/>
      <c r="CU1002" s="4"/>
      <c r="CV1002" s="4"/>
      <c r="CW1002" s="4"/>
      <c r="CX1002" s="4"/>
      <c r="CY1002" s="4"/>
      <c r="CZ1002" s="4"/>
      <c r="DA1002" s="4"/>
      <c r="DB1002" s="4"/>
      <c r="DC1002" s="4"/>
      <c r="DD1002" s="4"/>
      <c r="DE1002" s="4"/>
      <c r="DF1002" s="4"/>
      <c r="DG1002" s="4"/>
      <c r="DH1002" s="4"/>
      <c r="DI1002" s="4"/>
      <c r="DJ1002" s="4" t="s">
        <v>806</v>
      </c>
      <c r="DK1002" s="4" t="s">
        <v>807</v>
      </c>
      <c r="DL1002" s="4"/>
      <c r="DM1002" s="4"/>
      <c r="DN1002" s="4" t="s">
        <v>63</v>
      </c>
      <c r="DO1002" s="4" t="s">
        <v>2415</v>
      </c>
      <c r="DP1002" s="4" t="s">
        <v>62</v>
      </c>
      <c r="DQ1002" s="4" t="s">
        <v>77</v>
      </c>
      <c r="DR1002" s="4" t="s">
        <v>2416</v>
      </c>
      <c r="DS1002" s="4"/>
      <c r="DT1002" s="4"/>
      <c r="DU1002" s="4"/>
      <c r="DV1002" s="4"/>
      <c r="DW1002" s="4"/>
      <c r="DX1002" s="4"/>
      <c r="DY1002" s="4"/>
      <c r="DZ1002" s="4"/>
      <c r="EA1002" s="213"/>
      <c r="EB1002" s="4">
        <v>4</v>
      </c>
      <c r="EC1002" s="4">
        <v>4</v>
      </c>
      <c r="ED1002" s="4"/>
      <c r="EE1002" s="4" t="s">
        <v>2417</v>
      </c>
      <c r="EF1002" s="4">
        <v>6</v>
      </c>
      <c r="EG1002" s="4"/>
      <c r="EH1002" s="4"/>
      <c r="EI1002" s="4"/>
      <c r="EJ1002" s="4"/>
      <c r="EK1002" s="4"/>
      <c r="EL1002" s="4"/>
      <c r="EM1002" s="4"/>
      <c r="EN1002" s="4"/>
      <c r="EO1002" s="4"/>
      <c r="EP1002" s="4"/>
      <c r="EQ1002" s="4"/>
      <c r="ER1002" s="4"/>
      <c r="ES1002" s="4"/>
      <c r="ET1002" s="4"/>
      <c r="EU1002" s="4"/>
      <c r="EV1002" s="4">
        <v>4250</v>
      </c>
      <c r="EW1002" s="4">
        <v>554</v>
      </c>
      <c r="EX1002" s="4">
        <v>398</v>
      </c>
      <c r="EY1002" s="4">
        <v>484</v>
      </c>
      <c r="EZ1002" s="4"/>
      <c r="FA1002" s="4"/>
      <c r="FB1002" s="4"/>
      <c r="FC1002" s="4"/>
      <c r="FD1002" s="4"/>
      <c r="FE1002" s="4"/>
      <c r="FF1002" s="4"/>
      <c r="FG1002" s="4"/>
      <c r="FH1002" s="4"/>
      <c r="FI1002" s="4"/>
    </row>
    <row r="1003" spans="1:165" x14ac:dyDescent="0.35">
      <c r="A1003" s="4">
        <v>2023</v>
      </c>
      <c r="B1003" s="4" t="s">
        <v>293</v>
      </c>
      <c r="C1003" s="4" t="s">
        <v>144</v>
      </c>
      <c r="D1003" s="4" t="s">
        <v>2503</v>
      </c>
      <c r="E1003" s="4" t="s">
        <v>145</v>
      </c>
      <c r="F1003" s="4">
        <v>131</v>
      </c>
      <c r="G1003" s="88">
        <v>3.5</v>
      </c>
      <c r="H1003" s="4">
        <v>6</v>
      </c>
      <c r="I1003" s="4" t="s">
        <v>911</v>
      </c>
      <c r="J1003" s="4">
        <v>16</v>
      </c>
      <c r="K1003" s="4">
        <v>21</v>
      </c>
      <c r="L1003" s="4">
        <v>18</v>
      </c>
      <c r="M1003" s="4">
        <v>19.2714</v>
      </c>
      <c r="N1003" s="4">
        <v>30.9679</v>
      </c>
      <c r="O1003" s="4">
        <v>23.217500000000001</v>
      </c>
      <c r="P1003" s="4">
        <v>15.5548</v>
      </c>
      <c r="Q1003" s="4">
        <v>21</v>
      </c>
      <c r="R1003" s="4">
        <v>17.983799999999999</v>
      </c>
      <c r="S1003" s="4"/>
      <c r="T1003" s="4" t="s">
        <v>796</v>
      </c>
      <c r="U1003" s="4" t="s">
        <v>797</v>
      </c>
      <c r="V1003" s="4" t="s">
        <v>819</v>
      </c>
      <c r="W1003" s="4" t="s">
        <v>820</v>
      </c>
      <c r="X1003" s="4"/>
      <c r="Y1003" s="4">
        <v>10</v>
      </c>
      <c r="Z1003" s="4" t="s">
        <v>62</v>
      </c>
      <c r="AA1003" s="4" t="s">
        <v>63</v>
      </c>
      <c r="AB1003" s="4" t="s">
        <v>400</v>
      </c>
      <c r="AC1003" s="4" t="s">
        <v>401</v>
      </c>
      <c r="AD1003" s="4">
        <v>85</v>
      </c>
      <c r="AE1003" s="4"/>
      <c r="AF1003" s="4"/>
      <c r="AG1003" s="4" t="s">
        <v>856</v>
      </c>
      <c r="AH1003" s="4" t="s">
        <v>857</v>
      </c>
      <c r="AI1003" s="4" t="s">
        <v>64</v>
      </c>
      <c r="AJ1003" s="4" t="s">
        <v>65</v>
      </c>
      <c r="AK1003" s="4" t="s">
        <v>66</v>
      </c>
      <c r="AL1003" s="4" t="s">
        <v>67</v>
      </c>
      <c r="AM1003" s="4"/>
      <c r="AN1003" s="4"/>
      <c r="AO1003" s="4"/>
      <c r="AP1003" s="4"/>
      <c r="AQ1003" s="4"/>
      <c r="AR1003" s="4"/>
      <c r="AS1003" s="4">
        <v>2450</v>
      </c>
      <c r="AT1003" s="4">
        <v>2450</v>
      </c>
      <c r="AU1003" s="4"/>
      <c r="AV1003" s="4"/>
      <c r="AW1003" s="4"/>
      <c r="AX1003" s="4"/>
      <c r="AY1003" s="4"/>
      <c r="AZ1003" s="4"/>
      <c r="BA1003" s="4"/>
      <c r="BB1003" s="4"/>
      <c r="BC1003" s="4"/>
      <c r="BD1003" s="4"/>
      <c r="BE1003" s="4"/>
      <c r="BF1003" s="4"/>
      <c r="BG1003" s="4"/>
      <c r="BH1003" s="4"/>
      <c r="BI1003" s="4"/>
      <c r="BJ1003" s="4"/>
      <c r="BK1003" s="4"/>
      <c r="BL1003" s="4"/>
      <c r="BM1003" s="4"/>
      <c r="BN1003" s="92" t="s">
        <v>1004</v>
      </c>
      <c r="BO1003" s="4">
        <v>2</v>
      </c>
      <c r="BP1003" s="4">
        <v>2</v>
      </c>
      <c r="BQ1003" s="4">
        <v>33</v>
      </c>
      <c r="BR1003" s="4" t="s">
        <v>76</v>
      </c>
      <c r="BS1003" s="4"/>
      <c r="BT1003" s="4" t="s">
        <v>998</v>
      </c>
      <c r="BU1003" s="89">
        <v>44900</v>
      </c>
      <c r="BV1003" s="4">
        <v>32497</v>
      </c>
      <c r="BW1003" s="5"/>
      <c r="BX1003" s="4" t="s">
        <v>63</v>
      </c>
      <c r="BY1003" s="4" t="s">
        <v>63</v>
      </c>
      <c r="BZ1003" s="4"/>
      <c r="CA1003" s="4"/>
      <c r="CB1003" s="4" t="s">
        <v>63</v>
      </c>
      <c r="CC1003" s="4" t="s">
        <v>63</v>
      </c>
      <c r="CD1003" s="4" t="s">
        <v>2414</v>
      </c>
      <c r="CE1003" s="4" t="s">
        <v>63</v>
      </c>
      <c r="CF1003" s="4"/>
      <c r="CG1003" s="4" t="s">
        <v>62</v>
      </c>
      <c r="CH1003" s="4" t="s">
        <v>1286</v>
      </c>
      <c r="CI1003" s="4" t="s">
        <v>63</v>
      </c>
      <c r="CJ1003" s="4"/>
      <c r="CK1003" s="4"/>
      <c r="CL1003" s="4"/>
      <c r="CM1003" s="4"/>
      <c r="CN1003" s="4"/>
      <c r="CO1003" s="4"/>
      <c r="CP1003" s="4"/>
      <c r="CQ1003" s="4"/>
      <c r="CR1003" s="4"/>
      <c r="CS1003" s="4"/>
      <c r="CT1003" s="4"/>
      <c r="CU1003" s="4"/>
      <c r="CV1003" s="4"/>
      <c r="CW1003" s="4"/>
      <c r="CX1003" s="4"/>
      <c r="CY1003" s="4"/>
      <c r="CZ1003" s="4"/>
      <c r="DA1003" s="4"/>
      <c r="DB1003" s="4"/>
      <c r="DC1003" s="4"/>
      <c r="DD1003" s="4"/>
      <c r="DE1003" s="4"/>
      <c r="DF1003" s="4"/>
      <c r="DG1003" s="4"/>
      <c r="DH1003" s="4"/>
      <c r="DI1003" s="4"/>
      <c r="DJ1003" s="4" t="s">
        <v>806</v>
      </c>
      <c r="DK1003" s="4" t="s">
        <v>807</v>
      </c>
      <c r="DL1003" s="4"/>
      <c r="DM1003" s="4"/>
      <c r="DN1003" s="4" t="s">
        <v>63</v>
      </c>
      <c r="DO1003" s="4" t="s">
        <v>2415</v>
      </c>
      <c r="DP1003" s="4" t="s">
        <v>63</v>
      </c>
      <c r="DQ1003" s="4" t="s">
        <v>69</v>
      </c>
      <c r="DR1003" s="4"/>
      <c r="DS1003" s="4"/>
      <c r="DT1003" s="4"/>
      <c r="DU1003" s="4"/>
      <c r="DV1003" s="4"/>
      <c r="DW1003" s="4"/>
      <c r="DX1003" s="4"/>
      <c r="DY1003" s="4"/>
      <c r="DZ1003" s="4"/>
      <c r="EA1003" s="213"/>
      <c r="EB1003" s="4">
        <v>4</v>
      </c>
      <c r="EC1003" s="4">
        <v>4</v>
      </c>
      <c r="ED1003" s="4"/>
      <c r="EE1003" s="4" t="s">
        <v>2417</v>
      </c>
      <c r="EF1003" s="4">
        <v>6</v>
      </c>
      <c r="EG1003" s="4"/>
      <c r="EH1003" s="4"/>
      <c r="EI1003" s="4"/>
      <c r="EJ1003" s="4"/>
      <c r="EK1003" s="4"/>
      <c r="EL1003" s="4"/>
      <c r="EM1003" s="4"/>
      <c r="EN1003" s="4"/>
      <c r="EO1003" s="4"/>
      <c r="EP1003" s="4"/>
      <c r="EQ1003" s="4"/>
      <c r="ER1003" s="4"/>
      <c r="ES1003" s="4"/>
      <c r="ET1003" s="4"/>
      <c r="EU1003" s="4"/>
      <c r="EV1003" s="4">
        <v>4250</v>
      </c>
      <c r="EW1003" s="4">
        <v>571</v>
      </c>
      <c r="EX1003" s="4">
        <v>604</v>
      </c>
      <c r="EY1003" s="4">
        <v>494</v>
      </c>
      <c r="EZ1003" s="4"/>
      <c r="FA1003" s="4"/>
      <c r="FB1003" s="4"/>
      <c r="FC1003" s="4"/>
      <c r="FD1003" s="4"/>
      <c r="FE1003" s="4"/>
      <c r="FF1003" s="4"/>
      <c r="FG1003" s="4"/>
      <c r="FH1003" s="4"/>
      <c r="FI1003" s="4"/>
    </row>
    <row r="1004" spans="1:165" s="4" customFormat="1" x14ac:dyDescent="0.35">
      <c r="A1004" s="4">
        <v>2023</v>
      </c>
      <c r="B1004" s="4" t="s">
        <v>293</v>
      </c>
      <c r="C1004" s="4" t="s">
        <v>144</v>
      </c>
      <c r="D1004" s="4" t="s">
        <v>2504</v>
      </c>
      <c r="E1004" s="4" t="s">
        <v>145</v>
      </c>
      <c r="F1004" s="4">
        <v>133</v>
      </c>
      <c r="G1004" s="88">
        <v>3.5</v>
      </c>
      <c r="H1004" s="4">
        <v>6</v>
      </c>
      <c r="I1004" s="4" t="s">
        <v>911</v>
      </c>
      <c r="J1004" s="4">
        <v>16</v>
      </c>
      <c r="K1004" s="4">
        <v>19</v>
      </c>
      <c r="L1004" s="4">
        <v>17</v>
      </c>
      <c r="M1004" s="4">
        <v>20.100000000000001</v>
      </c>
      <c r="N1004" s="4">
        <v>28.8</v>
      </c>
      <c r="O1004" s="4">
        <v>23.2622</v>
      </c>
      <c r="P1004" s="4">
        <v>16.179300000000001</v>
      </c>
      <c r="Q1004" s="4">
        <v>19</v>
      </c>
      <c r="R1004" s="4">
        <v>17</v>
      </c>
      <c r="T1004" s="4" t="s">
        <v>796</v>
      </c>
      <c r="U1004" s="4" t="s">
        <v>797</v>
      </c>
      <c r="V1004" s="4" t="s">
        <v>819</v>
      </c>
      <c r="W1004" s="4" t="s">
        <v>820</v>
      </c>
      <c r="Y1004" s="4">
        <v>10</v>
      </c>
      <c r="Z1004" s="4" t="s">
        <v>62</v>
      </c>
      <c r="AA1004" s="4" t="s">
        <v>63</v>
      </c>
      <c r="AB1004" s="4" t="s">
        <v>400</v>
      </c>
      <c r="AC1004" s="4" t="s">
        <v>401</v>
      </c>
      <c r="AD1004" s="4">
        <v>85</v>
      </c>
      <c r="AG1004" s="4" t="s">
        <v>856</v>
      </c>
      <c r="AH1004" s="4" t="s">
        <v>857</v>
      </c>
      <c r="AI1004" s="4" t="s">
        <v>64</v>
      </c>
      <c r="AJ1004" s="4" t="s">
        <v>65</v>
      </c>
      <c r="AK1004" s="4" t="s">
        <v>66</v>
      </c>
      <c r="AL1004" s="4" t="s">
        <v>67</v>
      </c>
      <c r="AS1004" s="4">
        <v>2600</v>
      </c>
      <c r="AT1004" s="4">
        <v>2600</v>
      </c>
      <c r="BN1004" s="92" t="s">
        <v>1914</v>
      </c>
      <c r="BO1004" s="4">
        <v>2</v>
      </c>
      <c r="BP1004" s="4">
        <v>2</v>
      </c>
      <c r="BQ1004" s="4">
        <v>33</v>
      </c>
      <c r="BR1004" s="4" t="s">
        <v>76</v>
      </c>
      <c r="BT1004" s="4" t="s">
        <v>998</v>
      </c>
      <c r="BU1004" s="89">
        <v>44900</v>
      </c>
      <c r="BV1004" s="4">
        <v>32492</v>
      </c>
      <c r="BW1004" s="5"/>
      <c r="BX1004" s="4" t="s">
        <v>62</v>
      </c>
      <c r="BY1004" s="4" t="s">
        <v>63</v>
      </c>
      <c r="CB1004" s="4" t="s">
        <v>63</v>
      </c>
      <c r="CC1004" s="4" t="s">
        <v>63</v>
      </c>
      <c r="CD1004" s="4" t="s">
        <v>2414</v>
      </c>
      <c r="CE1004" s="4" t="s">
        <v>63</v>
      </c>
      <c r="CG1004" s="4" t="s">
        <v>62</v>
      </c>
      <c r="CH1004" s="4" t="s">
        <v>1286</v>
      </c>
      <c r="CI1004" s="4" t="s">
        <v>63</v>
      </c>
      <c r="DJ1004" s="4" t="s">
        <v>806</v>
      </c>
      <c r="DK1004" s="4" t="s">
        <v>807</v>
      </c>
      <c r="DN1004" s="4" t="s">
        <v>63</v>
      </c>
      <c r="DO1004" s="4" t="s">
        <v>2415</v>
      </c>
      <c r="DP1004" s="4" t="s">
        <v>62</v>
      </c>
      <c r="DQ1004" s="4" t="s">
        <v>77</v>
      </c>
      <c r="DR1004" s="4" t="s">
        <v>2416</v>
      </c>
      <c r="EA1004" s="213"/>
      <c r="EB1004" s="4">
        <v>3</v>
      </c>
      <c r="EC1004" s="4">
        <v>3</v>
      </c>
      <c r="EE1004" s="4" t="s">
        <v>2417</v>
      </c>
      <c r="EF1004" s="4">
        <v>6</v>
      </c>
      <c r="EV1004" s="4">
        <v>5000</v>
      </c>
      <c r="EW1004" s="4">
        <v>549</v>
      </c>
      <c r="EX1004" s="4">
        <v>600</v>
      </c>
      <c r="EY1004" s="4">
        <v>523</v>
      </c>
    </row>
    <row r="1005" spans="1:165" x14ac:dyDescent="0.35">
      <c r="A1005" s="4">
        <v>2023</v>
      </c>
      <c r="B1005" s="4" t="s">
        <v>293</v>
      </c>
      <c r="C1005" s="4" t="s">
        <v>144</v>
      </c>
      <c r="D1005" s="4" t="s">
        <v>2504</v>
      </c>
      <c r="E1005" s="4" t="s">
        <v>145</v>
      </c>
      <c r="F1005" s="4">
        <v>134</v>
      </c>
      <c r="G1005" s="88">
        <v>3.5</v>
      </c>
      <c r="H1005" s="4">
        <v>6</v>
      </c>
      <c r="I1005" s="4" t="s">
        <v>911</v>
      </c>
      <c r="J1005" s="4">
        <v>15</v>
      </c>
      <c r="K1005" s="4">
        <v>19</v>
      </c>
      <c r="L1005" s="4">
        <v>17</v>
      </c>
      <c r="M1005" s="4">
        <v>19.100000000000001</v>
      </c>
      <c r="N1005" s="4">
        <v>28.5</v>
      </c>
      <c r="O1005" s="4">
        <v>22.428899999999999</v>
      </c>
      <c r="P1005" s="4">
        <v>15.4251</v>
      </c>
      <c r="Q1005" s="4">
        <v>19</v>
      </c>
      <c r="R1005" s="4">
        <v>17.381799999999998</v>
      </c>
      <c r="S1005" s="4"/>
      <c r="T1005" s="4" t="s">
        <v>796</v>
      </c>
      <c r="U1005" s="4" t="s">
        <v>797</v>
      </c>
      <c r="V1005" s="4" t="s">
        <v>819</v>
      </c>
      <c r="W1005" s="4" t="s">
        <v>820</v>
      </c>
      <c r="X1005" s="4"/>
      <c r="Y1005" s="4">
        <v>10</v>
      </c>
      <c r="Z1005" s="4" t="s">
        <v>62</v>
      </c>
      <c r="AA1005" s="4" t="s">
        <v>63</v>
      </c>
      <c r="AB1005" s="4" t="s">
        <v>400</v>
      </c>
      <c r="AC1005" s="4" t="s">
        <v>401</v>
      </c>
      <c r="AD1005" s="4">
        <v>85</v>
      </c>
      <c r="AE1005" s="4"/>
      <c r="AF1005" s="4"/>
      <c r="AG1005" s="4" t="s">
        <v>856</v>
      </c>
      <c r="AH1005" s="4" t="s">
        <v>857</v>
      </c>
      <c r="AI1005" s="4" t="s">
        <v>64</v>
      </c>
      <c r="AJ1005" s="4" t="s">
        <v>65</v>
      </c>
      <c r="AK1005" s="4" t="s">
        <v>66</v>
      </c>
      <c r="AL1005" s="4" t="s">
        <v>67</v>
      </c>
      <c r="AM1005" s="4"/>
      <c r="AN1005" s="4"/>
      <c r="AO1005" s="4"/>
      <c r="AP1005" s="4"/>
      <c r="AQ1005" s="4"/>
      <c r="AR1005" s="4"/>
      <c r="AS1005" s="4">
        <v>2600</v>
      </c>
      <c r="AT1005" s="4">
        <v>2600</v>
      </c>
      <c r="AU1005" s="4"/>
      <c r="AV1005" s="4"/>
      <c r="AW1005" s="4"/>
      <c r="AX1005" s="4"/>
      <c r="AY1005" s="4"/>
      <c r="AZ1005" s="4"/>
      <c r="BA1005" s="4"/>
      <c r="BB1005" s="4"/>
      <c r="BC1005" s="4"/>
      <c r="BD1005" s="4"/>
      <c r="BE1005" s="4"/>
      <c r="BF1005" s="4"/>
      <c r="BG1005" s="4"/>
      <c r="BH1005" s="4"/>
      <c r="BI1005" s="4"/>
      <c r="BJ1005" s="4"/>
      <c r="BK1005" s="4"/>
      <c r="BL1005" s="4"/>
      <c r="BM1005" s="4"/>
      <c r="BN1005" s="92" t="s">
        <v>1004</v>
      </c>
      <c r="BO1005" s="4">
        <v>2</v>
      </c>
      <c r="BP1005" s="4">
        <v>2</v>
      </c>
      <c r="BQ1005" s="4">
        <v>33</v>
      </c>
      <c r="BR1005" s="4" t="s">
        <v>76</v>
      </c>
      <c r="BS1005" s="4"/>
      <c r="BT1005" s="4" t="s">
        <v>998</v>
      </c>
      <c r="BU1005" s="89">
        <v>44900</v>
      </c>
      <c r="BV1005" s="4">
        <v>32489</v>
      </c>
      <c r="BW1005" s="5"/>
      <c r="BX1005" s="4" t="s">
        <v>62</v>
      </c>
      <c r="BY1005" s="4" t="s">
        <v>63</v>
      </c>
      <c r="BZ1005" s="4"/>
      <c r="CA1005" s="4"/>
      <c r="CB1005" s="4" t="s">
        <v>63</v>
      </c>
      <c r="CC1005" s="4" t="s">
        <v>63</v>
      </c>
      <c r="CD1005" s="4" t="s">
        <v>2414</v>
      </c>
      <c r="CE1005" s="4" t="s">
        <v>63</v>
      </c>
      <c r="CF1005" s="4"/>
      <c r="CG1005" s="4" t="s">
        <v>62</v>
      </c>
      <c r="CH1005" s="4" t="s">
        <v>1286</v>
      </c>
      <c r="CI1005" s="4" t="s">
        <v>63</v>
      </c>
      <c r="CJ1005" s="4"/>
      <c r="CK1005" s="4"/>
      <c r="CL1005" s="4"/>
      <c r="CM1005" s="4"/>
      <c r="CN1005" s="4"/>
      <c r="CO1005" s="4"/>
      <c r="CP1005" s="4"/>
      <c r="CQ1005" s="4"/>
      <c r="CR1005" s="4"/>
      <c r="CS1005" s="4"/>
      <c r="CT1005" s="4"/>
      <c r="CU1005" s="4"/>
      <c r="CV1005" s="4"/>
      <c r="CW1005" s="4"/>
      <c r="CX1005" s="4"/>
      <c r="CY1005" s="4"/>
      <c r="CZ1005" s="4"/>
      <c r="DA1005" s="4"/>
      <c r="DB1005" s="4"/>
      <c r="DC1005" s="4"/>
      <c r="DD1005" s="4"/>
      <c r="DE1005" s="4"/>
      <c r="DF1005" s="4"/>
      <c r="DG1005" s="4"/>
      <c r="DH1005" s="4"/>
      <c r="DI1005" s="4"/>
      <c r="DJ1005" s="4" t="s">
        <v>806</v>
      </c>
      <c r="DK1005" s="4" t="s">
        <v>807</v>
      </c>
      <c r="DL1005" s="4"/>
      <c r="DM1005" s="4"/>
      <c r="DN1005" s="4" t="s">
        <v>63</v>
      </c>
      <c r="DO1005" s="4" t="s">
        <v>2415</v>
      </c>
      <c r="DP1005" s="4" t="s">
        <v>63</v>
      </c>
      <c r="DQ1005" s="4" t="s">
        <v>69</v>
      </c>
      <c r="DR1005" s="4"/>
      <c r="DS1005" s="4"/>
      <c r="DT1005" s="4"/>
      <c r="DU1005" s="4"/>
      <c r="DV1005" s="4"/>
      <c r="DW1005" s="4"/>
      <c r="DX1005" s="4"/>
      <c r="DY1005" s="4"/>
      <c r="DZ1005" s="4"/>
      <c r="EA1005" s="213"/>
      <c r="EB1005" s="4">
        <v>3</v>
      </c>
      <c r="EC1005" s="4">
        <v>3</v>
      </c>
      <c r="ED1005" s="4"/>
      <c r="EE1005" s="4" t="s">
        <v>2417</v>
      </c>
      <c r="EF1005" s="4">
        <v>6</v>
      </c>
      <c r="EG1005" s="4"/>
      <c r="EH1005" s="4"/>
      <c r="EI1005" s="4"/>
      <c r="EJ1005" s="4"/>
      <c r="EK1005" s="4"/>
      <c r="EL1005" s="4"/>
      <c r="EM1005" s="4"/>
      <c r="EN1005" s="4"/>
      <c r="EO1005" s="4"/>
      <c r="EP1005" s="4"/>
      <c r="EQ1005" s="4"/>
      <c r="ER1005" s="4"/>
      <c r="ES1005" s="4"/>
      <c r="ET1005" s="4"/>
      <c r="EU1005" s="4"/>
      <c r="EV1005" s="4">
        <v>5000</v>
      </c>
      <c r="EW1005" s="4">
        <v>576</v>
      </c>
      <c r="EX1005" s="4">
        <v>623</v>
      </c>
      <c r="EY1005" s="4">
        <v>523</v>
      </c>
      <c r="EZ1005" s="4"/>
      <c r="FA1005" s="4"/>
      <c r="FB1005" s="4"/>
      <c r="FC1005" s="4"/>
      <c r="FD1005" s="4"/>
      <c r="FE1005" s="4"/>
      <c r="FF1005" s="4"/>
      <c r="FG1005" s="4"/>
      <c r="FH1005" s="4"/>
      <c r="FI1005" s="4"/>
    </row>
    <row r="1006" spans="1:165" x14ac:dyDescent="0.35">
      <c r="A1006" s="4">
        <v>2023</v>
      </c>
      <c r="B1006" s="4" t="s">
        <v>293</v>
      </c>
      <c r="C1006" s="4" t="s">
        <v>144</v>
      </c>
      <c r="D1006" s="4" t="s">
        <v>2505</v>
      </c>
      <c r="E1006" s="4" t="s">
        <v>145</v>
      </c>
      <c r="F1006" s="4">
        <v>216</v>
      </c>
      <c r="G1006" s="88">
        <v>2.2999999999999998</v>
      </c>
      <c r="H1006" s="4">
        <v>4</v>
      </c>
      <c r="I1006" s="4" t="s">
        <v>1281</v>
      </c>
      <c r="J1006" s="4">
        <v>20</v>
      </c>
      <c r="K1006" s="4">
        <v>26</v>
      </c>
      <c r="L1006" s="4">
        <v>22</v>
      </c>
      <c r="M1006" s="4">
        <v>24.7</v>
      </c>
      <c r="N1006" s="4">
        <v>38.5</v>
      </c>
      <c r="O1006" s="4">
        <v>29.450299999999999</v>
      </c>
      <c r="P1006" s="4">
        <v>19.5853</v>
      </c>
      <c r="Q1006" s="4">
        <v>26</v>
      </c>
      <c r="R1006" s="4">
        <v>22.397099999999998</v>
      </c>
      <c r="S1006" s="4"/>
      <c r="T1006" s="4" t="s">
        <v>796</v>
      </c>
      <c r="U1006" s="4" t="s">
        <v>797</v>
      </c>
      <c r="V1006" s="4" t="s">
        <v>73</v>
      </c>
      <c r="W1006" s="4" t="s">
        <v>74</v>
      </c>
      <c r="X1006" s="4"/>
      <c r="Y1006" s="4">
        <v>10</v>
      </c>
      <c r="Z1006" s="4" t="s">
        <v>62</v>
      </c>
      <c r="AA1006" s="4" t="s">
        <v>63</v>
      </c>
      <c r="AB1006" s="4" t="s">
        <v>400</v>
      </c>
      <c r="AC1006" s="4" t="s">
        <v>401</v>
      </c>
      <c r="AD1006" s="4">
        <v>85</v>
      </c>
      <c r="AE1006" s="4"/>
      <c r="AF1006" s="4"/>
      <c r="AG1006" s="4" t="s">
        <v>856</v>
      </c>
      <c r="AH1006" s="4" t="s">
        <v>857</v>
      </c>
      <c r="AI1006" s="4" t="s">
        <v>64</v>
      </c>
      <c r="AJ1006" s="4" t="s">
        <v>65</v>
      </c>
      <c r="AK1006" s="4" t="s">
        <v>66</v>
      </c>
      <c r="AL1006" s="4" t="s">
        <v>67</v>
      </c>
      <c r="AM1006" s="4"/>
      <c r="AN1006" s="4"/>
      <c r="AO1006" s="4"/>
      <c r="AP1006" s="4"/>
      <c r="AQ1006" s="4"/>
      <c r="AR1006" s="4"/>
      <c r="AS1006" s="4">
        <v>2000</v>
      </c>
      <c r="AT1006" s="4">
        <v>2000</v>
      </c>
      <c r="AU1006" s="4"/>
      <c r="AV1006" s="4"/>
      <c r="AW1006" s="4"/>
      <c r="AX1006" s="4"/>
      <c r="AY1006" s="4"/>
      <c r="AZ1006" s="4"/>
      <c r="BA1006" s="4"/>
      <c r="BB1006" s="4"/>
      <c r="BC1006" s="4"/>
      <c r="BD1006" s="4"/>
      <c r="BE1006" s="4"/>
      <c r="BF1006" s="4"/>
      <c r="BG1006" s="4"/>
      <c r="BH1006" s="4"/>
      <c r="BI1006" s="4"/>
      <c r="BJ1006" s="4"/>
      <c r="BK1006" s="4"/>
      <c r="BL1006" s="4"/>
      <c r="BM1006" s="4"/>
      <c r="BN1006" s="92" t="s">
        <v>1004</v>
      </c>
      <c r="BO1006" s="4">
        <v>2</v>
      </c>
      <c r="BP1006" s="4">
        <v>2</v>
      </c>
      <c r="BQ1006" s="4">
        <v>33</v>
      </c>
      <c r="BR1006" s="4" t="s">
        <v>76</v>
      </c>
      <c r="BS1006" s="4"/>
      <c r="BT1006" s="4" t="s">
        <v>998</v>
      </c>
      <c r="BU1006" s="89">
        <v>44886</v>
      </c>
      <c r="BV1006" s="4">
        <v>32513</v>
      </c>
      <c r="BW1006" s="5"/>
      <c r="BX1006" s="4" t="s">
        <v>63</v>
      </c>
      <c r="BY1006" s="4" t="s">
        <v>63</v>
      </c>
      <c r="BZ1006" s="4"/>
      <c r="CA1006" s="4"/>
      <c r="CB1006" s="4" t="s">
        <v>63</v>
      </c>
      <c r="CC1006" s="4" t="s">
        <v>63</v>
      </c>
      <c r="CD1006" s="4"/>
      <c r="CE1006" s="4" t="s">
        <v>63</v>
      </c>
      <c r="CF1006" s="4"/>
      <c r="CG1006" s="4" t="s">
        <v>62</v>
      </c>
      <c r="CH1006" s="4" t="s">
        <v>1941</v>
      </c>
      <c r="CI1006" s="4" t="s">
        <v>63</v>
      </c>
      <c r="CJ1006" s="4"/>
      <c r="CK1006" s="4"/>
      <c r="CL1006" s="4"/>
      <c r="CM1006" s="4"/>
      <c r="CN1006" s="4"/>
      <c r="CO1006" s="4"/>
      <c r="CP1006" s="4"/>
      <c r="CQ1006" s="4"/>
      <c r="CR1006" s="4"/>
      <c r="CS1006" s="4"/>
      <c r="CT1006" s="4"/>
      <c r="CU1006" s="4"/>
      <c r="CV1006" s="4"/>
      <c r="CW1006" s="4"/>
      <c r="CX1006" s="4"/>
      <c r="CY1006" s="4"/>
      <c r="CZ1006" s="4"/>
      <c r="DA1006" s="4"/>
      <c r="DB1006" s="4"/>
      <c r="DC1006" s="4"/>
      <c r="DD1006" s="4"/>
      <c r="DE1006" s="4"/>
      <c r="DF1006" s="4"/>
      <c r="DG1006" s="4"/>
      <c r="DH1006" s="4"/>
      <c r="DI1006" s="4"/>
      <c r="DJ1006" s="4" t="s">
        <v>806</v>
      </c>
      <c r="DK1006" s="4" t="s">
        <v>807</v>
      </c>
      <c r="DL1006" s="4"/>
      <c r="DM1006" s="4"/>
      <c r="DN1006" s="4" t="s">
        <v>63</v>
      </c>
      <c r="DO1006" s="4" t="s">
        <v>1911</v>
      </c>
      <c r="DP1006" s="4" t="s">
        <v>63</v>
      </c>
      <c r="DQ1006" s="4" t="s">
        <v>69</v>
      </c>
      <c r="DR1006" s="4" t="s">
        <v>2506</v>
      </c>
      <c r="DS1006" s="4"/>
      <c r="DT1006" s="4"/>
      <c r="DU1006" s="4"/>
      <c r="DV1006" s="4"/>
      <c r="DW1006" s="4"/>
      <c r="DX1006" s="4"/>
      <c r="DY1006" s="4"/>
      <c r="DZ1006" s="4"/>
      <c r="EA1006" s="213"/>
      <c r="EB1006" s="4">
        <v>5</v>
      </c>
      <c r="EC1006" s="4">
        <v>5</v>
      </c>
      <c r="ED1006" s="4"/>
      <c r="EE1006" s="4" t="s">
        <v>2425</v>
      </c>
      <c r="EF1006" s="4">
        <v>6</v>
      </c>
      <c r="EG1006" s="4"/>
      <c r="EH1006" s="4"/>
      <c r="EI1006" s="4"/>
      <c r="EJ1006" s="4"/>
      <c r="EK1006" s="4"/>
      <c r="EL1006" s="4"/>
      <c r="EM1006" s="4"/>
      <c r="EN1006" s="4"/>
      <c r="EO1006" s="4"/>
      <c r="EP1006" s="4"/>
      <c r="EQ1006" s="4"/>
      <c r="ER1006" s="4"/>
      <c r="ES1006" s="4"/>
      <c r="ET1006" s="4"/>
      <c r="EU1006" s="4"/>
      <c r="EV1006" s="4">
        <v>2000</v>
      </c>
      <c r="EW1006" s="4">
        <v>454</v>
      </c>
      <c r="EX1006" s="4">
        <v>474</v>
      </c>
      <c r="EY1006" s="4">
        <v>404</v>
      </c>
      <c r="EZ1006" s="4"/>
      <c r="FA1006" s="4"/>
      <c r="FB1006" s="4"/>
      <c r="FC1006" s="4"/>
      <c r="FD1006" s="4"/>
      <c r="FE1006" s="4"/>
      <c r="FF1006" s="4"/>
      <c r="FG1006" s="4"/>
      <c r="FH1006" s="4"/>
      <c r="FI1006" s="4"/>
    </row>
    <row r="1007" spans="1:165" x14ac:dyDescent="0.35">
      <c r="A1007" s="4">
        <v>2023</v>
      </c>
      <c r="B1007" s="4" t="s">
        <v>293</v>
      </c>
      <c r="C1007" s="4" t="s">
        <v>144</v>
      </c>
      <c r="D1007" s="4" t="s">
        <v>2505</v>
      </c>
      <c r="E1007" s="4" t="s">
        <v>145</v>
      </c>
      <c r="F1007" s="4">
        <v>4</v>
      </c>
      <c r="G1007" s="88">
        <v>2.2999999999999998</v>
      </c>
      <c r="H1007" s="4">
        <v>4</v>
      </c>
      <c r="I1007" s="4" t="s">
        <v>1281</v>
      </c>
      <c r="J1007" s="4">
        <v>20</v>
      </c>
      <c r="K1007" s="4">
        <v>27</v>
      </c>
      <c r="L1007" s="4">
        <v>23</v>
      </c>
      <c r="M1007" s="4">
        <v>25.8</v>
      </c>
      <c r="N1007" s="4">
        <v>38.5</v>
      </c>
      <c r="O1007" s="4">
        <v>30.2974</v>
      </c>
      <c r="P1007" s="4">
        <v>20.384799999999998</v>
      </c>
      <c r="Q1007" s="4">
        <v>27.1633</v>
      </c>
      <c r="R1007" s="4">
        <v>22.9635</v>
      </c>
      <c r="S1007" s="4"/>
      <c r="T1007" s="4" t="s">
        <v>796</v>
      </c>
      <c r="U1007" s="4" t="s">
        <v>797</v>
      </c>
      <c r="V1007" s="4" t="s">
        <v>73</v>
      </c>
      <c r="W1007" s="4" t="s">
        <v>74</v>
      </c>
      <c r="X1007" s="4"/>
      <c r="Y1007" s="4">
        <v>10</v>
      </c>
      <c r="Z1007" s="4" t="s">
        <v>62</v>
      </c>
      <c r="AA1007" s="4" t="s">
        <v>63</v>
      </c>
      <c r="AB1007" s="4" t="s">
        <v>400</v>
      </c>
      <c r="AC1007" s="4" t="s">
        <v>401</v>
      </c>
      <c r="AD1007" s="4">
        <v>85</v>
      </c>
      <c r="AE1007" s="4"/>
      <c r="AF1007" s="4"/>
      <c r="AG1007" s="4" t="s">
        <v>856</v>
      </c>
      <c r="AH1007" s="4" t="s">
        <v>857</v>
      </c>
      <c r="AI1007" s="4" t="s">
        <v>64</v>
      </c>
      <c r="AJ1007" s="4" t="s">
        <v>65</v>
      </c>
      <c r="AK1007" s="4" t="s">
        <v>66</v>
      </c>
      <c r="AL1007" s="4" t="s">
        <v>67</v>
      </c>
      <c r="AM1007" s="4"/>
      <c r="AN1007" s="4"/>
      <c r="AO1007" s="4"/>
      <c r="AP1007" s="4"/>
      <c r="AQ1007" s="4"/>
      <c r="AR1007" s="4"/>
      <c r="AS1007" s="4">
        <v>1900</v>
      </c>
      <c r="AT1007" s="4">
        <v>1900</v>
      </c>
      <c r="AU1007" s="4"/>
      <c r="AV1007" s="4"/>
      <c r="AW1007" s="4"/>
      <c r="AX1007" s="4"/>
      <c r="AY1007" s="4"/>
      <c r="AZ1007" s="4"/>
      <c r="BA1007" s="4"/>
      <c r="BB1007" s="4"/>
      <c r="BC1007" s="4"/>
      <c r="BD1007" s="4"/>
      <c r="BE1007" s="4"/>
      <c r="BF1007" s="4"/>
      <c r="BG1007" s="4"/>
      <c r="BH1007" s="4"/>
      <c r="BI1007" s="4"/>
      <c r="BJ1007" s="4"/>
      <c r="BK1007" s="4"/>
      <c r="BL1007" s="4"/>
      <c r="BM1007" s="4"/>
      <c r="BN1007" s="92" t="s">
        <v>1914</v>
      </c>
      <c r="BO1007" s="4">
        <v>2</v>
      </c>
      <c r="BP1007" s="4">
        <v>2</v>
      </c>
      <c r="BQ1007" s="4">
        <v>33</v>
      </c>
      <c r="BR1007" s="4" t="s">
        <v>76</v>
      </c>
      <c r="BS1007" s="4"/>
      <c r="BT1007" s="4" t="s">
        <v>998</v>
      </c>
      <c r="BU1007" s="89">
        <v>44886</v>
      </c>
      <c r="BV1007" s="4">
        <v>32511</v>
      </c>
      <c r="BW1007" s="5"/>
      <c r="BX1007" s="4" t="s">
        <v>63</v>
      </c>
      <c r="BY1007" s="4" t="s">
        <v>63</v>
      </c>
      <c r="BZ1007" s="4"/>
      <c r="CA1007" s="4"/>
      <c r="CB1007" s="4" t="s">
        <v>63</v>
      </c>
      <c r="CC1007" s="4" t="s">
        <v>63</v>
      </c>
      <c r="CD1007" s="4"/>
      <c r="CE1007" s="4" t="s">
        <v>63</v>
      </c>
      <c r="CF1007" s="4"/>
      <c r="CG1007" s="4" t="s">
        <v>62</v>
      </c>
      <c r="CH1007" s="4" t="s">
        <v>1941</v>
      </c>
      <c r="CI1007" s="4" t="s">
        <v>63</v>
      </c>
      <c r="CJ1007" s="4"/>
      <c r="CK1007" s="4"/>
      <c r="CL1007" s="4"/>
      <c r="CM1007" s="4"/>
      <c r="CN1007" s="4"/>
      <c r="CO1007" s="4"/>
      <c r="CP1007" s="4"/>
      <c r="CQ1007" s="4"/>
      <c r="CR1007" s="4"/>
      <c r="CS1007" s="4"/>
      <c r="CT1007" s="4"/>
      <c r="CU1007" s="4"/>
      <c r="CV1007" s="4"/>
      <c r="CW1007" s="4"/>
      <c r="CX1007" s="4"/>
      <c r="CY1007" s="4"/>
      <c r="CZ1007" s="4"/>
      <c r="DA1007" s="4"/>
      <c r="DB1007" s="4"/>
      <c r="DC1007" s="4"/>
      <c r="DD1007" s="4"/>
      <c r="DE1007" s="4"/>
      <c r="DF1007" s="4"/>
      <c r="DG1007" s="4"/>
      <c r="DH1007" s="4"/>
      <c r="DI1007" s="4"/>
      <c r="DJ1007" s="4" t="s">
        <v>806</v>
      </c>
      <c r="DK1007" s="4" t="s">
        <v>807</v>
      </c>
      <c r="DL1007" s="4"/>
      <c r="DM1007" s="4"/>
      <c r="DN1007" s="4" t="s">
        <v>63</v>
      </c>
      <c r="DO1007" s="4" t="s">
        <v>1911</v>
      </c>
      <c r="DP1007" s="4" t="s">
        <v>62</v>
      </c>
      <c r="DQ1007" s="4" t="s">
        <v>77</v>
      </c>
      <c r="DR1007" s="4"/>
      <c r="DS1007" s="4"/>
      <c r="DT1007" s="4"/>
      <c r="DU1007" s="4"/>
      <c r="DV1007" s="4"/>
      <c r="DW1007" s="4"/>
      <c r="DX1007" s="4"/>
      <c r="DY1007" s="4"/>
      <c r="DZ1007" s="4"/>
      <c r="EA1007" s="213"/>
      <c r="EB1007" s="4">
        <v>5</v>
      </c>
      <c r="EC1007" s="4">
        <v>5</v>
      </c>
      <c r="ED1007" s="4"/>
      <c r="EE1007" s="4" t="s">
        <v>2425</v>
      </c>
      <c r="EF1007" s="4">
        <v>6</v>
      </c>
      <c r="EG1007" s="4"/>
      <c r="EH1007" s="4"/>
      <c r="EI1007" s="4"/>
      <c r="EJ1007" s="4"/>
      <c r="EK1007" s="4"/>
      <c r="EL1007" s="4"/>
      <c r="EM1007" s="4"/>
      <c r="EN1007" s="4"/>
      <c r="EO1007" s="4"/>
      <c r="EP1007" s="4"/>
      <c r="EQ1007" s="4"/>
      <c r="ER1007" s="4"/>
      <c r="ES1007" s="4"/>
      <c r="ET1007" s="4"/>
      <c r="EU1007" s="4"/>
      <c r="EV1007" s="4">
        <v>1500</v>
      </c>
      <c r="EW1007" s="4">
        <v>435</v>
      </c>
      <c r="EX1007" s="4">
        <v>327</v>
      </c>
      <c r="EY1007" s="4">
        <v>387</v>
      </c>
      <c r="EZ1007" s="4"/>
      <c r="FA1007" s="4"/>
      <c r="FB1007" s="4"/>
      <c r="FC1007" s="4"/>
      <c r="FD1007" s="4"/>
      <c r="FE1007" s="4"/>
      <c r="FF1007" s="4"/>
      <c r="FG1007" s="4"/>
      <c r="FH1007" s="4"/>
      <c r="FI1007" s="4"/>
    </row>
    <row r="1008" spans="1:165" x14ac:dyDescent="0.35">
      <c r="A1008" s="4">
        <v>2023</v>
      </c>
      <c r="B1008" s="4" t="s">
        <v>293</v>
      </c>
      <c r="C1008" s="4" t="s">
        <v>144</v>
      </c>
      <c r="D1008" s="4" t="s">
        <v>2505</v>
      </c>
      <c r="E1008" s="4" t="s">
        <v>145</v>
      </c>
      <c r="F1008" s="4">
        <v>292</v>
      </c>
      <c r="G1008" s="88">
        <v>3</v>
      </c>
      <c r="H1008" s="4">
        <v>6</v>
      </c>
      <c r="I1008" s="4" t="s">
        <v>1281</v>
      </c>
      <c r="J1008" s="4">
        <v>17</v>
      </c>
      <c r="K1008" s="4">
        <v>24</v>
      </c>
      <c r="L1008" s="4">
        <v>20</v>
      </c>
      <c r="M1008" s="4">
        <v>21.2</v>
      </c>
      <c r="N1008" s="4">
        <v>34.299999999999997</v>
      </c>
      <c r="O1008" s="4">
        <v>25.599699999999999</v>
      </c>
      <c r="P1008" s="4">
        <v>17.0031</v>
      </c>
      <c r="Q1008" s="4">
        <v>24.431000000000001</v>
      </c>
      <c r="R1008" s="4">
        <v>19.6982</v>
      </c>
      <c r="S1008" s="4"/>
      <c r="T1008" s="4" t="s">
        <v>796</v>
      </c>
      <c r="U1008" s="4" t="s">
        <v>797</v>
      </c>
      <c r="V1008" s="4" t="s">
        <v>73</v>
      </c>
      <c r="W1008" s="4" t="s">
        <v>74</v>
      </c>
      <c r="X1008" s="4"/>
      <c r="Y1008" s="4">
        <v>10</v>
      </c>
      <c r="Z1008" s="4" t="s">
        <v>62</v>
      </c>
      <c r="AA1008" s="4" t="s">
        <v>63</v>
      </c>
      <c r="AB1008" s="4" t="s">
        <v>400</v>
      </c>
      <c r="AC1008" s="4" t="s">
        <v>401</v>
      </c>
      <c r="AD1008" s="4">
        <v>85</v>
      </c>
      <c r="AE1008" s="4"/>
      <c r="AF1008" s="4"/>
      <c r="AG1008" s="4" t="s">
        <v>856</v>
      </c>
      <c r="AH1008" s="4" t="s">
        <v>857</v>
      </c>
      <c r="AI1008" s="4" t="s">
        <v>64</v>
      </c>
      <c r="AJ1008" s="4" t="s">
        <v>65</v>
      </c>
      <c r="AK1008" s="4" t="s">
        <v>66</v>
      </c>
      <c r="AL1008" s="4" t="s">
        <v>67</v>
      </c>
      <c r="AM1008" s="4"/>
      <c r="AN1008" s="4"/>
      <c r="AO1008" s="4"/>
      <c r="AP1008" s="4"/>
      <c r="AQ1008" s="4"/>
      <c r="AR1008" s="4"/>
      <c r="AS1008" s="4">
        <v>2200</v>
      </c>
      <c r="AT1008" s="4">
        <v>2200</v>
      </c>
      <c r="AU1008" s="4"/>
      <c r="AV1008" s="4"/>
      <c r="AW1008" s="4"/>
      <c r="AX1008" s="4"/>
      <c r="AY1008" s="4"/>
      <c r="AZ1008" s="4"/>
      <c r="BA1008" s="4"/>
      <c r="BB1008" s="4"/>
      <c r="BC1008" s="4"/>
      <c r="BD1008" s="4"/>
      <c r="BE1008" s="4"/>
      <c r="BF1008" s="4"/>
      <c r="BG1008" s="4"/>
      <c r="BH1008" s="4"/>
      <c r="BI1008" s="4"/>
      <c r="BJ1008" s="4"/>
      <c r="BK1008" s="4"/>
      <c r="BL1008" s="4"/>
      <c r="BM1008" s="4"/>
      <c r="BN1008" s="92" t="s">
        <v>1004</v>
      </c>
      <c r="BO1008" s="4">
        <v>2</v>
      </c>
      <c r="BP1008" s="4">
        <v>2</v>
      </c>
      <c r="BQ1008" s="4">
        <v>33</v>
      </c>
      <c r="BR1008" s="4" t="s">
        <v>76</v>
      </c>
      <c r="BS1008" s="4"/>
      <c r="BT1008" s="4" t="s">
        <v>998</v>
      </c>
      <c r="BU1008" s="89">
        <v>44960</v>
      </c>
      <c r="BV1008" s="4">
        <v>32754</v>
      </c>
      <c r="BW1008" s="5"/>
      <c r="BX1008" s="4" t="s">
        <v>63</v>
      </c>
      <c r="BY1008" s="4" t="s">
        <v>63</v>
      </c>
      <c r="BZ1008" s="4"/>
      <c r="CA1008" s="4"/>
      <c r="CB1008" s="4" t="s">
        <v>63</v>
      </c>
      <c r="CC1008" s="4" t="s">
        <v>63</v>
      </c>
      <c r="CD1008" s="4"/>
      <c r="CE1008" s="4" t="s">
        <v>63</v>
      </c>
      <c r="CF1008" s="4"/>
      <c r="CG1008" s="4" t="s">
        <v>62</v>
      </c>
      <c r="CH1008" s="4" t="s">
        <v>913</v>
      </c>
      <c r="CI1008" s="4" t="s">
        <v>63</v>
      </c>
      <c r="CJ1008" s="4"/>
      <c r="CK1008" s="4"/>
      <c r="CL1008" s="4"/>
      <c r="CM1008" s="4"/>
      <c r="CN1008" s="4"/>
      <c r="CO1008" s="4"/>
      <c r="CP1008" s="4"/>
      <c r="CQ1008" s="4"/>
      <c r="CR1008" s="4"/>
      <c r="CS1008" s="4"/>
      <c r="CT1008" s="4"/>
      <c r="CU1008" s="4"/>
      <c r="CV1008" s="4"/>
      <c r="CW1008" s="4"/>
      <c r="CX1008" s="4"/>
      <c r="CY1008" s="4"/>
      <c r="CZ1008" s="4"/>
      <c r="DA1008" s="4"/>
      <c r="DB1008" s="4"/>
      <c r="DC1008" s="4"/>
      <c r="DD1008" s="4"/>
      <c r="DE1008" s="4"/>
      <c r="DF1008" s="4"/>
      <c r="DG1008" s="4"/>
      <c r="DH1008" s="4"/>
      <c r="DI1008" s="4"/>
      <c r="DJ1008" s="4" t="s">
        <v>806</v>
      </c>
      <c r="DK1008" s="4" t="s">
        <v>807</v>
      </c>
      <c r="DL1008" s="4"/>
      <c r="DM1008" s="4"/>
      <c r="DN1008" s="4" t="s">
        <v>63</v>
      </c>
      <c r="DO1008" s="4" t="s">
        <v>2426</v>
      </c>
      <c r="DP1008" s="4" t="s">
        <v>63</v>
      </c>
      <c r="DQ1008" s="4" t="s">
        <v>69</v>
      </c>
      <c r="DR1008" s="4" t="s">
        <v>1912</v>
      </c>
      <c r="DS1008" s="4"/>
      <c r="DT1008" s="4"/>
      <c r="DU1008" s="4"/>
      <c r="DV1008" s="4"/>
      <c r="DW1008" s="4"/>
      <c r="DX1008" s="4"/>
      <c r="DY1008" s="4">
        <v>0</v>
      </c>
      <c r="DZ1008" s="4"/>
      <c r="EA1008" s="213"/>
      <c r="EB1008" s="4">
        <v>4</v>
      </c>
      <c r="EC1008" s="4">
        <v>4</v>
      </c>
      <c r="ED1008" s="4"/>
      <c r="EE1008" s="4" t="s">
        <v>2427</v>
      </c>
      <c r="EF1008" s="4">
        <v>5</v>
      </c>
      <c r="EG1008" s="4"/>
      <c r="EH1008" s="4"/>
      <c r="EI1008" s="4"/>
      <c r="EJ1008" s="4"/>
      <c r="EK1008" s="4"/>
      <c r="EL1008" s="4"/>
      <c r="EM1008" s="4"/>
      <c r="EN1008" s="4"/>
      <c r="EO1008" s="4"/>
      <c r="EP1008" s="4"/>
      <c r="EQ1008" s="4"/>
      <c r="ER1008" s="4"/>
      <c r="ES1008" s="4"/>
      <c r="ET1008" s="4"/>
      <c r="EU1008" s="4"/>
      <c r="EV1008" s="4">
        <v>3000</v>
      </c>
      <c r="EW1008" s="4">
        <v>522</v>
      </c>
      <c r="EX1008" s="4">
        <v>364</v>
      </c>
      <c r="EY1008" s="4">
        <v>451</v>
      </c>
      <c r="EZ1008" s="4"/>
      <c r="FA1008" s="4"/>
      <c r="FB1008" s="4"/>
      <c r="FC1008" s="4"/>
      <c r="FD1008" s="4"/>
      <c r="FE1008" s="4"/>
      <c r="FF1008" s="4"/>
      <c r="FG1008" s="4"/>
      <c r="FH1008" s="4"/>
      <c r="FI1008" s="4"/>
    </row>
    <row r="1009" spans="1:165" x14ac:dyDescent="0.35">
      <c r="A1009" s="4">
        <v>2023</v>
      </c>
      <c r="B1009" s="4" t="s">
        <v>293</v>
      </c>
      <c r="C1009" s="4" t="s">
        <v>144</v>
      </c>
      <c r="D1009" s="4" t="s">
        <v>2505</v>
      </c>
      <c r="E1009" s="4" t="s">
        <v>145</v>
      </c>
      <c r="F1009" s="4">
        <v>5</v>
      </c>
      <c r="G1009" s="88">
        <v>3</v>
      </c>
      <c r="H1009" s="4">
        <v>6</v>
      </c>
      <c r="I1009" s="4" t="s">
        <v>1281</v>
      </c>
      <c r="J1009" s="4">
        <v>18</v>
      </c>
      <c r="K1009" s="4">
        <v>24</v>
      </c>
      <c r="L1009" s="4">
        <v>20</v>
      </c>
      <c r="M1009" s="4">
        <v>22.2</v>
      </c>
      <c r="N1009" s="4">
        <v>34.799999999999997</v>
      </c>
      <c r="O1009" s="4">
        <v>26.521100000000001</v>
      </c>
      <c r="P1009" s="4">
        <v>17.7469</v>
      </c>
      <c r="Q1009" s="4">
        <v>24</v>
      </c>
      <c r="R1009" s="4">
        <v>20.339099999999998</v>
      </c>
      <c r="S1009" s="4"/>
      <c r="T1009" s="4" t="s">
        <v>796</v>
      </c>
      <c r="U1009" s="4" t="s">
        <v>797</v>
      </c>
      <c r="V1009" s="4" t="s">
        <v>73</v>
      </c>
      <c r="W1009" s="4" t="s">
        <v>74</v>
      </c>
      <c r="X1009" s="4"/>
      <c r="Y1009" s="4">
        <v>10</v>
      </c>
      <c r="Z1009" s="4" t="s">
        <v>62</v>
      </c>
      <c r="AA1009" s="4" t="s">
        <v>63</v>
      </c>
      <c r="AB1009" s="4" t="s">
        <v>400</v>
      </c>
      <c r="AC1009" s="4" t="s">
        <v>401</v>
      </c>
      <c r="AD1009" s="4">
        <v>85</v>
      </c>
      <c r="AE1009" s="4"/>
      <c r="AF1009" s="4"/>
      <c r="AG1009" s="4" t="s">
        <v>856</v>
      </c>
      <c r="AH1009" s="4" t="s">
        <v>857</v>
      </c>
      <c r="AI1009" s="4" t="s">
        <v>64</v>
      </c>
      <c r="AJ1009" s="4" t="s">
        <v>65</v>
      </c>
      <c r="AK1009" s="4" t="s">
        <v>66</v>
      </c>
      <c r="AL1009" s="4" t="s">
        <v>67</v>
      </c>
      <c r="AM1009" s="4"/>
      <c r="AN1009" s="4"/>
      <c r="AO1009" s="4"/>
      <c r="AP1009" s="4"/>
      <c r="AQ1009" s="4"/>
      <c r="AR1009" s="4"/>
      <c r="AS1009" s="4">
        <v>2200</v>
      </c>
      <c r="AT1009" s="4">
        <v>2200</v>
      </c>
      <c r="AU1009" s="4"/>
      <c r="AV1009" s="4"/>
      <c r="AW1009" s="4"/>
      <c r="AX1009" s="4"/>
      <c r="AY1009" s="4"/>
      <c r="AZ1009" s="4"/>
      <c r="BA1009" s="4"/>
      <c r="BB1009" s="4"/>
      <c r="BC1009" s="4"/>
      <c r="BD1009" s="4"/>
      <c r="BE1009" s="4"/>
      <c r="BF1009" s="4"/>
      <c r="BG1009" s="4"/>
      <c r="BH1009" s="4"/>
      <c r="BI1009" s="4"/>
      <c r="BJ1009" s="4"/>
      <c r="BK1009" s="4"/>
      <c r="BL1009" s="4"/>
      <c r="BM1009" s="4"/>
      <c r="BN1009" s="92" t="s">
        <v>1914</v>
      </c>
      <c r="BO1009" s="4">
        <v>2</v>
      </c>
      <c r="BP1009" s="4">
        <v>2</v>
      </c>
      <c r="BQ1009" s="4">
        <v>33</v>
      </c>
      <c r="BR1009" s="4" t="s">
        <v>76</v>
      </c>
      <c r="BS1009" s="4"/>
      <c r="BT1009" s="4" t="s">
        <v>998</v>
      </c>
      <c r="BU1009" s="89">
        <v>44889</v>
      </c>
      <c r="BV1009" s="4">
        <v>32528</v>
      </c>
      <c r="BW1009" s="5"/>
      <c r="BX1009" s="4" t="s">
        <v>63</v>
      </c>
      <c r="BY1009" s="4" t="s">
        <v>63</v>
      </c>
      <c r="BZ1009" s="4"/>
      <c r="CA1009" s="4"/>
      <c r="CB1009" s="4" t="s">
        <v>63</v>
      </c>
      <c r="CC1009" s="4" t="s">
        <v>63</v>
      </c>
      <c r="CD1009" s="4"/>
      <c r="CE1009" s="4" t="s">
        <v>63</v>
      </c>
      <c r="CF1009" s="4"/>
      <c r="CG1009" s="4" t="s">
        <v>62</v>
      </c>
      <c r="CH1009" s="4" t="s">
        <v>913</v>
      </c>
      <c r="CI1009" s="4" t="s">
        <v>63</v>
      </c>
      <c r="CJ1009" s="4"/>
      <c r="CK1009" s="4"/>
      <c r="CL1009" s="4"/>
      <c r="CM1009" s="4"/>
      <c r="CN1009" s="4"/>
      <c r="CO1009" s="4"/>
      <c r="CP1009" s="4"/>
      <c r="CQ1009" s="4"/>
      <c r="CR1009" s="4"/>
      <c r="CS1009" s="4"/>
      <c r="CT1009" s="4"/>
      <c r="CU1009" s="4"/>
      <c r="CV1009" s="4"/>
      <c r="CW1009" s="4"/>
      <c r="CX1009" s="4"/>
      <c r="CY1009" s="4"/>
      <c r="CZ1009" s="4"/>
      <c r="DA1009" s="4"/>
      <c r="DB1009" s="4"/>
      <c r="DC1009" s="4"/>
      <c r="DD1009" s="4"/>
      <c r="DE1009" s="4"/>
      <c r="DF1009" s="4"/>
      <c r="DG1009" s="4"/>
      <c r="DH1009" s="4"/>
      <c r="DI1009" s="4"/>
      <c r="DJ1009" s="4" t="s">
        <v>806</v>
      </c>
      <c r="DK1009" s="4" t="s">
        <v>807</v>
      </c>
      <c r="DL1009" s="4"/>
      <c r="DM1009" s="4"/>
      <c r="DN1009" s="4" t="s">
        <v>63</v>
      </c>
      <c r="DO1009" s="4" t="s">
        <v>2426</v>
      </c>
      <c r="DP1009" s="4" t="s">
        <v>62</v>
      </c>
      <c r="DQ1009" s="4" t="s">
        <v>77</v>
      </c>
      <c r="DR1009" s="4"/>
      <c r="DS1009" s="4"/>
      <c r="DT1009" s="4"/>
      <c r="DU1009" s="4"/>
      <c r="DV1009" s="4"/>
      <c r="DW1009" s="4"/>
      <c r="DX1009" s="4"/>
      <c r="DY1009" s="4"/>
      <c r="DZ1009" s="4"/>
      <c r="EA1009" s="213"/>
      <c r="EB1009" s="4">
        <v>4</v>
      </c>
      <c r="EC1009" s="4">
        <v>4</v>
      </c>
      <c r="ED1009" s="4"/>
      <c r="EE1009" s="4" t="s">
        <v>2427</v>
      </c>
      <c r="EF1009" s="4">
        <v>5</v>
      </c>
      <c r="EG1009" s="4"/>
      <c r="EH1009" s="4"/>
      <c r="EI1009" s="4"/>
      <c r="EJ1009" s="4"/>
      <c r="EK1009" s="4"/>
      <c r="EL1009" s="4"/>
      <c r="EM1009" s="4"/>
      <c r="EN1009" s="4"/>
      <c r="EO1009" s="4"/>
      <c r="EP1009" s="4"/>
      <c r="EQ1009" s="4"/>
      <c r="ER1009" s="4"/>
      <c r="ES1009" s="4"/>
      <c r="ET1009" s="4"/>
      <c r="EU1009" s="4"/>
      <c r="EV1009" s="4">
        <v>3000</v>
      </c>
      <c r="EW1009" s="4">
        <v>500</v>
      </c>
      <c r="EX1009" s="4">
        <v>516</v>
      </c>
      <c r="EY1009" s="4">
        <v>444</v>
      </c>
      <c r="EZ1009" s="4"/>
      <c r="FA1009" s="4"/>
      <c r="FB1009" s="4"/>
      <c r="FC1009" s="4"/>
      <c r="FD1009" s="4"/>
      <c r="FE1009" s="4"/>
      <c r="FF1009" s="4"/>
      <c r="FG1009" s="4"/>
      <c r="FH1009" s="4"/>
      <c r="FI1009" s="4"/>
    </row>
    <row r="1010" spans="1:165" x14ac:dyDescent="0.35">
      <c r="A1010" s="4">
        <v>2023</v>
      </c>
      <c r="B1010" s="4" t="s">
        <v>293</v>
      </c>
      <c r="C1010" s="4" t="s">
        <v>144</v>
      </c>
      <c r="D1010" s="4" t="s">
        <v>2505</v>
      </c>
      <c r="E1010" s="4" t="s">
        <v>145</v>
      </c>
      <c r="F1010" s="4">
        <v>293</v>
      </c>
      <c r="G1010" s="88">
        <v>3</v>
      </c>
      <c r="H1010" s="4">
        <v>6</v>
      </c>
      <c r="I1010" s="4" t="s">
        <v>911</v>
      </c>
      <c r="J1010" s="4">
        <v>17</v>
      </c>
      <c r="K1010" s="4">
        <v>24</v>
      </c>
      <c r="L1010" s="4">
        <v>20</v>
      </c>
      <c r="M1010" s="4">
        <v>21.1</v>
      </c>
      <c r="N1010" s="4">
        <v>33.9</v>
      </c>
      <c r="O1010" s="4">
        <v>25.419</v>
      </c>
      <c r="P1010" s="4">
        <v>16.9285</v>
      </c>
      <c r="Q1010" s="4">
        <v>24.168099999999999</v>
      </c>
      <c r="R1010" s="4">
        <v>19.565899999999999</v>
      </c>
      <c r="S1010" s="4"/>
      <c r="T1010" s="4" t="s">
        <v>796</v>
      </c>
      <c r="U1010" s="4" t="s">
        <v>797</v>
      </c>
      <c r="V1010" s="4" t="s">
        <v>819</v>
      </c>
      <c r="W1010" s="4" t="s">
        <v>820</v>
      </c>
      <c r="X1010" s="4"/>
      <c r="Y1010" s="4">
        <v>10</v>
      </c>
      <c r="Z1010" s="4" t="s">
        <v>62</v>
      </c>
      <c r="AA1010" s="4" t="s">
        <v>63</v>
      </c>
      <c r="AB1010" s="4" t="s">
        <v>400</v>
      </c>
      <c r="AC1010" s="4" t="s">
        <v>401</v>
      </c>
      <c r="AD1010" s="4">
        <v>85</v>
      </c>
      <c r="AE1010" s="4"/>
      <c r="AF1010" s="4"/>
      <c r="AG1010" s="4" t="s">
        <v>856</v>
      </c>
      <c r="AH1010" s="4" t="s">
        <v>857</v>
      </c>
      <c r="AI1010" s="4" t="s">
        <v>64</v>
      </c>
      <c r="AJ1010" s="4" t="s">
        <v>65</v>
      </c>
      <c r="AK1010" s="4" t="s">
        <v>66</v>
      </c>
      <c r="AL1010" s="4" t="s">
        <v>67</v>
      </c>
      <c r="AM1010" s="4"/>
      <c r="AN1010" s="4"/>
      <c r="AO1010" s="4"/>
      <c r="AP1010" s="4"/>
      <c r="AQ1010" s="4"/>
      <c r="AR1010" s="4"/>
      <c r="AS1010" s="4">
        <v>2200</v>
      </c>
      <c r="AT1010" s="4">
        <v>2200</v>
      </c>
      <c r="AU1010" s="4"/>
      <c r="AV1010" s="4"/>
      <c r="AW1010" s="4"/>
      <c r="AX1010" s="4"/>
      <c r="AY1010" s="4"/>
      <c r="AZ1010" s="4"/>
      <c r="BA1010" s="4"/>
      <c r="BB1010" s="4"/>
      <c r="BC1010" s="4"/>
      <c r="BD1010" s="4"/>
      <c r="BE1010" s="4"/>
      <c r="BF1010" s="4"/>
      <c r="BG1010" s="4"/>
      <c r="BH1010" s="4"/>
      <c r="BI1010" s="4"/>
      <c r="BJ1010" s="4"/>
      <c r="BK1010" s="4"/>
      <c r="BL1010" s="4"/>
      <c r="BM1010" s="4"/>
      <c r="BN1010" s="92" t="s">
        <v>1004</v>
      </c>
      <c r="BO1010" s="4">
        <v>2</v>
      </c>
      <c r="BP1010" s="4">
        <v>2</v>
      </c>
      <c r="BQ1010" s="4">
        <v>33</v>
      </c>
      <c r="BR1010" s="4" t="s">
        <v>76</v>
      </c>
      <c r="BS1010" s="4"/>
      <c r="BT1010" s="4" t="s">
        <v>998</v>
      </c>
      <c r="BU1010" s="89">
        <v>44960</v>
      </c>
      <c r="BV1010" s="4">
        <v>32753</v>
      </c>
      <c r="BW1010" s="5"/>
      <c r="BX1010" s="4" t="s">
        <v>63</v>
      </c>
      <c r="BY1010" s="4" t="s">
        <v>63</v>
      </c>
      <c r="BZ1010" s="4"/>
      <c r="CA1010" s="4"/>
      <c r="CB1010" s="4" t="s">
        <v>63</v>
      </c>
      <c r="CC1010" s="4" t="s">
        <v>63</v>
      </c>
      <c r="CD1010" s="4"/>
      <c r="CE1010" s="4" t="s">
        <v>63</v>
      </c>
      <c r="CF1010" s="4"/>
      <c r="CG1010" s="4" t="s">
        <v>62</v>
      </c>
      <c r="CH1010" s="4" t="s">
        <v>913</v>
      </c>
      <c r="CI1010" s="4" t="s">
        <v>63</v>
      </c>
      <c r="CJ1010" s="4"/>
      <c r="CK1010" s="4"/>
      <c r="CL1010" s="4"/>
      <c r="CM1010" s="4"/>
      <c r="CN1010" s="4"/>
      <c r="CO1010" s="4"/>
      <c r="CP1010" s="4"/>
      <c r="CQ1010" s="4"/>
      <c r="CR1010" s="4"/>
      <c r="CS1010" s="4"/>
      <c r="CT1010" s="4"/>
      <c r="CU1010" s="4"/>
      <c r="CV1010" s="4"/>
      <c r="CW1010" s="4"/>
      <c r="CX1010" s="4"/>
      <c r="CY1010" s="4"/>
      <c r="CZ1010" s="4"/>
      <c r="DA1010" s="4"/>
      <c r="DB1010" s="4"/>
      <c r="DC1010" s="4"/>
      <c r="DD1010" s="4"/>
      <c r="DE1010" s="4"/>
      <c r="DF1010" s="4"/>
      <c r="DG1010" s="4"/>
      <c r="DH1010" s="4"/>
      <c r="DI1010" s="4"/>
      <c r="DJ1010" s="4" t="s">
        <v>806</v>
      </c>
      <c r="DK1010" s="4" t="s">
        <v>807</v>
      </c>
      <c r="DL1010" s="4"/>
      <c r="DM1010" s="4"/>
      <c r="DN1010" s="4" t="s">
        <v>63</v>
      </c>
      <c r="DO1010" s="4" t="s">
        <v>2426</v>
      </c>
      <c r="DP1010" s="4" t="s">
        <v>63</v>
      </c>
      <c r="DQ1010" s="4" t="s">
        <v>69</v>
      </c>
      <c r="DR1010" s="4" t="s">
        <v>1912</v>
      </c>
      <c r="DS1010" s="4"/>
      <c r="DT1010" s="4"/>
      <c r="DU1010" s="4"/>
      <c r="DV1010" s="4"/>
      <c r="DW1010" s="4"/>
      <c r="DX1010" s="4"/>
      <c r="DY1010" s="4">
        <v>0</v>
      </c>
      <c r="DZ1010" s="4"/>
      <c r="EA1010" s="213"/>
      <c r="EB1010" s="4">
        <v>4</v>
      </c>
      <c r="EC1010" s="4">
        <v>4</v>
      </c>
      <c r="ED1010" s="4"/>
      <c r="EE1010" s="4" t="s">
        <v>2427</v>
      </c>
      <c r="EF1010" s="4">
        <v>5</v>
      </c>
      <c r="EG1010" s="4"/>
      <c r="EH1010" s="4"/>
      <c r="EI1010" s="4"/>
      <c r="EJ1010" s="4"/>
      <c r="EK1010" s="4"/>
      <c r="EL1010" s="4"/>
      <c r="EM1010" s="4"/>
      <c r="EN1010" s="4"/>
      <c r="EO1010" s="4"/>
      <c r="EP1010" s="4"/>
      <c r="EQ1010" s="4"/>
      <c r="ER1010" s="4"/>
      <c r="ES1010" s="4"/>
      <c r="ET1010" s="4"/>
      <c r="EU1010" s="4"/>
      <c r="EV1010" s="4">
        <v>3000</v>
      </c>
      <c r="EW1010" s="4">
        <v>525</v>
      </c>
      <c r="EX1010" s="4">
        <v>368</v>
      </c>
      <c r="EY1010" s="4">
        <v>454</v>
      </c>
      <c r="EZ1010" s="4"/>
      <c r="FA1010" s="4"/>
      <c r="FB1010" s="4"/>
      <c r="FC1010" s="4"/>
      <c r="FD1010" s="4"/>
      <c r="FE1010" s="4"/>
      <c r="FF1010" s="4"/>
      <c r="FG1010" s="4"/>
      <c r="FH1010" s="4"/>
      <c r="FI1010" s="4"/>
    </row>
    <row r="1011" spans="1:165" x14ac:dyDescent="0.35">
      <c r="A1011" s="4">
        <v>2023</v>
      </c>
      <c r="B1011" s="4" t="s">
        <v>293</v>
      </c>
      <c r="C1011" s="4" t="s">
        <v>144</v>
      </c>
      <c r="D1011" s="4" t="s">
        <v>2505</v>
      </c>
      <c r="E1011" s="4" t="s">
        <v>145</v>
      </c>
      <c r="F1011" s="4">
        <v>31</v>
      </c>
      <c r="G1011" s="88">
        <v>3</v>
      </c>
      <c r="H1011" s="4">
        <v>6</v>
      </c>
      <c r="I1011" s="4" t="s">
        <v>911</v>
      </c>
      <c r="J1011" s="4">
        <v>18</v>
      </c>
      <c r="K1011" s="4">
        <v>24</v>
      </c>
      <c r="L1011" s="4">
        <v>20</v>
      </c>
      <c r="M1011" s="4">
        <v>22.000900000000001</v>
      </c>
      <c r="N1011" s="4">
        <v>34.502200000000002</v>
      </c>
      <c r="O1011" s="4">
        <v>26.286999999999999</v>
      </c>
      <c r="P1011" s="4">
        <v>17.5992</v>
      </c>
      <c r="Q1011" s="4">
        <v>24</v>
      </c>
      <c r="R1011" s="4">
        <v>20.173100000000002</v>
      </c>
      <c r="S1011" s="4"/>
      <c r="T1011" s="4" t="s">
        <v>796</v>
      </c>
      <c r="U1011" s="4" t="s">
        <v>797</v>
      </c>
      <c r="V1011" s="4" t="s">
        <v>819</v>
      </c>
      <c r="W1011" s="4" t="s">
        <v>820</v>
      </c>
      <c r="X1011" s="4"/>
      <c r="Y1011" s="4">
        <v>10</v>
      </c>
      <c r="Z1011" s="4" t="s">
        <v>62</v>
      </c>
      <c r="AA1011" s="4" t="s">
        <v>63</v>
      </c>
      <c r="AB1011" s="4" t="s">
        <v>400</v>
      </c>
      <c r="AC1011" s="4" t="s">
        <v>401</v>
      </c>
      <c r="AD1011" s="4">
        <v>85</v>
      </c>
      <c r="AE1011" s="4"/>
      <c r="AF1011" s="4"/>
      <c r="AG1011" s="4" t="s">
        <v>856</v>
      </c>
      <c r="AH1011" s="4" t="s">
        <v>857</v>
      </c>
      <c r="AI1011" s="4" t="s">
        <v>64</v>
      </c>
      <c r="AJ1011" s="4" t="s">
        <v>65</v>
      </c>
      <c r="AK1011" s="4" t="s">
        <v>66</v>
      </c>
      <c r="AL1011" s="4" t="s">
        <v>67</v>
      </c>
      <c r="AM1011" s="4"/>
      <c r="AN1011" s="4"/>
      <c r="AO1011" s="4"/>
      <c r="AP1011" s="4"/>
      <c r="AQ1011" s="4"/>
      <c r="AR1011" s="4"/>
      <c r="AS1011" s="4">
        <v>2200</v>
      </c>
      <c r="AT1011" s="4">
        <v>2200</v>
      </c>
      <c r="AU1011" s="4"/>
      <c r="AV1011" s="4"/>
      <c r="AW1011" s="4"/>
      <c r="AX1011" s="4"/>
      <c r="AY1011" s="4"/>
      <c r="AZ1011" s="4"/>
      <c r="BA1011" s="4"/>
      <c r="BB1011" s="4"/>
      <c r="BC1011" s="4"/>
      <c r="BD1011" s="4"/>
      <c r="BE1011" s="4"/>
      <c r="BF1011" s="4"/>
      <c r="BG1011" s="4"/>
      <c r="BH1011" s="4"/>
      <c r="BI1011" s="4"/>
      <c r="BJ1011" s="4"/>
      <c r="BK1011" s="4"/>
      <c r="BL1011" s="4"/>
      <c r="BM1011" s="4"/>
      <c r="BN1011" s="92" t="s">
        <v>1914</v>
      </c>
      <c r="BO1011" s="4">
        <v>2</v>
      </c>
      <c r="BP1011" s="4">
        <v>2</v>
      </c>
      <c r="BQ1011" s="4">
        <v>33</v>
      </c>
      <c r="BR1011" s="4" t="s">
        <v>76</v>
      </c>
      <c r="BS1011" s="4"/>
      <c r="BT1011" s="4" t="s">
        <v>998</v>
      </c>
      <c r="BU1011" s="89">
        <v>44889</v>
      </c>
      <c r="BV1011" s="4">
        <v>32526</v>
      </c>
      <c r="BW1011" s="5"/>
      <c r="BX1011" s="4" t="s">
        <v>63</v>
      </c>
      <c r="BY1011" s="4" t="s">
        <v>63</v>
      </c>
      <c r="BZ1011" s="4"/>
      <c r="CA1011" s="4"/>
      <c r="CB1011" s="4" t="s">
        <v>63</v>
      </c>
      <c r="CC1011" s="4" t="s">
        <v>63</v>
      </c>
      <c r="CD1011" s="4"/>
      <c r="CE1011" s="4" t="s">
        <v>63</v>
      </c>
      <c r="CF1011" s="4"/>
      <c r="CG1011" s="4" t="s">
        <v>62</v>
      </c>
      <c r="CH1011" s="4" t="s">
        <v>913</v>
      </c>
      <c r="CI1011" s="4" t="s">
        <v>63</v>
      </c>
      <c r="CJ1011" s="4"/>
      <c r="CK1011" s="4"/>
      <c r="CL1011" s="4"/>
      <c r="CM1011" s="4"/>
      <c r="CN1011" s="4"/>
      <c r="CO1011" s="4"/>
      <c r="CP1011" s="4"/>
      <c r="CQ1011" s="4"/>
      <c r="CR1011" s="4"/>
      <c r="CS1011" s="4"/>
      <c r="CT1011" s="4"/>
      <c r="CU1011" s="4"/>
      <c r="CV1011" s="4"/>
      <c r="CW1011" s="4"/>
      <c r="CX1011" s="4"/>
      <c r="CY1011" s="4"/>
      <c r="CZ1011" s="4"/>
      <c r="DA1011" s="4"/>
      <c r="DB1011" s="4"/>
      <c r="DC1011" s="4"/>
      <c r="DD1011" s="4"/>
      <c r="DE1011" s="4"/>
      <c r="DF1011" s="4"/>
      <c r="DG1011" s="4"/>
      <c r="DH1011" s="4"/>
      <c r="DI1011" s="4"/>
      <c r="DJ1011" s="4" t="s">
        <v>806</v>
      </c>
      <c r="DK1011" s="4" t="s">
        <v>807</v>
      </c>
      <c r="DL1011" s="4"/>
      <c r="DM1011" s="4"/>
      <c r="DN1011" s="4" t="s">
        <v>63</v>
      </c>
      <c r="DO1011" s="4" t="s">
        <v>2426</v>
      </c>
      <c r="DP1011" s="4" t="s">
        <v>62</v>
      </c>
      <c r="DQ1011" s="4" t="s">
        <v>77</v>
      </c>
      <c r="DR1011" s="4"/>
      <c r="DS1011" s="4"/>
      <c r="DT1011" s="4"/>
      <c r="DU1011" s="4"/>
      <c r="DV1011" s="4"/>
      <c r="DW1011" s="4"/>
      <c r="DX1011" s="4"/>
      <c r="DY1011" s="4"/>
      <c r="DZ1011" s="4"/>
      <c r="EA1011" s="213"/>
      <c r="EB1011" s="4">
        <v>4</v>
      </c>
      <c r="EC1011" s="4">
        <v>4</v>
      </c>
      <c r="ED1011" s="4"/>
      <c r="EE1011" s="4" t="s">
        <v>2427</v>
      </c>
      <c r="EF1011" s="4">
        <v>5</v>
      </c>
      <c r="EG1011" s="4"/>
      <c r="EH1011" s="4"/>
      <c r="EI1011" s="4"/>
      <c r="EJ1011" s="4"/>
      <c r="EK1011" s="4"/>
      <c r="EL1011" s="4"/>
      <c r="EM1011" s="4"/>
      <c r="EN1011" s="4"/>
      <c r="EO1011" s="4"/>
      <c r="EP1011" s="4"/>
      <c r="EQ1011" s="4"/>
      <c r="ER1011" s="4"/>
      <c r="ES1011" s="4"/>
      <c r="ET1011" s="4"/>
      <c r="EU1011" s="4"/>
      <c r="EV1011" s="4">
        <v>3000</v>
      </c>
      <c r="EW1011" s="4">
        <v>505</v>
      </c>
      <c r="EX1011" s="4">
        <v>517</v>
      </c>
      <c r="EY1011" s="4">
        <v>445</v>
      </c>
      <c r="EZ1011" s="4"/>
      <c r="FA1011" s="4"/>
      <c r="FB1011" s="4"/>
      <c r="FC1011" s="4"/>
      <c r="FD1011" s="4"/>
      <c r="FE1011" s="4"/>
      <c r="FF1011" s="4"/>
      <c r="FG1011" s="4"/>
      <c r="FH1011" s="4"/>
      <c r="FI1011" s="4"/>
    </row>
    <row r="1012" spans="1:165" x14ac:dyDescent="0.35">
      <c r="A1012" s="4">
        <v>2023</v>
      </c>
      <c r="B1012" s="4" t="s">
        <v>293</v>
      </c>
      <c r="C1012" s="4" t="s">
        <v>144</v>
      </c>
      <c r="D1012" s="4" t="s">
        <v>2507</v>
      </c>
      <c r="E1012" s="4" t="s">
        <v>145</v>
      </c>
      <c r="F1012" s="4">
        <v>294</v>
      </c>
      <c r="G1012" s="88">
        <v>3.3</v>
      </c>
      <c r="H1012" s="4">
        <v>6</v>
      </c>
      <c r="I1012" s="4" t="s">
        <v>1281</v>
      </c>
      <c r="J1012" s="4">
        <v>17</v>
      </c>
      <c r="K1012" s="4">
        <v>25</v>
      </c>
      <c r="L1012" s="4">
        <v>20</v>
      </c>
      <c r="M1012" s="4">
        <v>21.6</v>
      </c>
      <c r="N1012" s="4">
        <v>34.700000000000003</v>
      </c>
      <c r="O1012" s="4">
        <v>26.020499999999998</v>
      </c>
      <c r="P1012" s="4">
        <v>17.301200000000001</v>
      </c>
      <c r="Q1012" s="4">
        <v>24.6935</v>
      </c>
      <c r="R1012" s="4">
        <v>19.994800000000001</v>
      </c>
      <c r="S1012" s="4"/>
      <c r="T1012" s="4" t="s">
        <v>852</v>
      </c>
      <c r="U1012" s="4" t="s">
        <v>853</v>
      </c>
      <c r="V1012" s="4" t="s">
        <v>73</v>
      </c>
      <c r="W1012" s="4" t="s">
        <v>74</v>
      </c>
      <c r="X1012" s="4"/>
      <c r="Y1012" s="4">
        <v>10</v>
      </c>
      <c r="Z1012" s="4" t="s">
        <v>62</v>
      </c>
      <c r="AA1012" s="4" t="s">
        <v>63</v>
      </c>
      <c r="AB1012" s="4" t="s">
        <v>400</v>
      </c>
      <c r="AC1012" s="4" t="s">
        <v>401</v>
      </c>
      <c r="AD1012" s="4">
        <v>85</v>
      </c>
      <c r="AE1012" s="4"/>
      <c r="AF1012" s="4">
        <v>436</v>
      </c>
      <c r="AG1012" s="4" t="s">
        <v>856</v>
      </c>
      <c r="AH1012" s="4" t="s">
        <v>857</v>
      </c>
      <c r="AI1012" s="4" t="s">
        <v>64</v>
      </c>
      <c r="AJ1012" s="4" t="s">
        <v>65</v>
      </c>
      <c r="AK1012" s="4" t="s">
        <v>66</v>
      </c>
      <c r="AL1012" s="4" t="s">
        <v>67</v>
      </c>
      <c r="AM1012" s="4"/>
      <c r="AN1012" s="4"/>
      <c r="AO1012" s="4"/>
      <c r="AP1012" s="4"/>
      <c r="AQ1012" s="4"/>
      <c r="AR1012" s="4"/>
      <c r="AS1012" s="4">
        <v>2200</v>
      </c>
      <c r="AT1012" s="4">
        <v>2200</v>
      </c>
      <c r="AU1012" s="4">
        <v>13</v>
      </c>
      <c r="AV1012" s="4">
        <v>18</v>
      </c>
      <c r="AW1012" s="4">
        <v>15</v>
      </c>
      <c r="AX1012" s="4">
        <v>15.9</v>
      </c>
      <c r="AY1012" s="4">
        <v>25.5</v>
      </c>
      <c r="AZ1012" s="4">
        <v>19.1431</v>
      </c>
      <c r="BA1012" s="4">
        <v>12.7356</v>
      </c>
      <c r="BB1012" s="4">
        <v>18.1465</v>
      </c>
      <c r="BC1012" s="4">
        <v>14.709300000000001</v>
      </c>
      <c r="BD1012" s="4">
        <v>327</v>
      </c>
      <c r="BE1012" s="4" t="s">
        <v>1904</v>
      </c>
      <c r="BF1012" s="4" t="s">
        <v>1905</v>
      </c>
      <c r="BG1012" s="4" t="s">
        <v>64</v>
      </c>
      <c r="BH1012" s="4" t="s">
        <v>65</v>
      </c>
      <c r="BI1012" s="4">
        <v>2600</v>
      </c>
      <c r="BJ1012" s="4">
        <v>494</v>
      </c>
      <c r="BK1012" s="4">
        <v>347</v>
      </c>
      <c r="BL1012" s="4">
        <v>428</v>
      </c>
      <c r="BM1012" s="4">
        <v>2600</v>
      </c>
      <c r="BN1012" s="92" t="s">
        <v>1935</v>
      </c>
      <c r="BO1012" s="4">
        <v>2</v>
      </c>
      <c r="BP1012" s="4">
        <v>2</v>
      </c>
      <c r="BQ1012" s="4">
        <v>33</v>
      </c>
      <c r="BR1012" s="4" t="s">
        <v>76</v>
      </c>
      <c r="BS1012" s="4"/>
      <c r="BT1012" s="4" t="s">
        <v>998</v>
      </c>
      <c r="BU1012" s="89">
        <v>44886</v>
      </c>
      <c r="BV1012" s="4">
        <v>32508</v>
      </c>
      <c r="BW1012" s="5"/>
      <c r="BX1012" s="4" t="s">
        <v>63</v>
      </c>
      <c r="BY1012" s="4" t="s">
        <v>63</v>
      </c>
      <c r="BZ1012" s="4"/>
      <c r="CA1012" s="4"/>
      <c r="CB1012" s="4" t="s">
        <v>63</v>
      </c>
      <c r="CC1012" s="4" t="s">
        <v>63</v>
      </c>
      <c r="CD1012" s="4" t="s">
        <v>1922</v>
      </c>
      <c r="CE1012" s="4" t="s">
        <v>63</v>
      </c>
      <c r="CF1012" s="4"/>
      <c r="CG1012" s="4" t="s">
        <v>62</v>
      </c>
      <c r="CH1012" s="4" t="s">
        <v>2508</v>
      </c>
      <c r="CI1012" s="4" t="s">
        <v>63</v>
      </c>
      <c r="CJ1012" s="4"/>
      <c r="CK1012" s="4"/>
      <c r="CL1012" s="4"/>
      <c r="CM1012" s="4"/>
      <c r="CN1012" s="4"/>
      <c r="CO1012" s="4"/>
      <c r="CP1012" s="4"/>
      <c r="CQ1012" s="4"/>
      <c r="CR1012" s="4"/>
      <c r="CS1012" s="4"/>
      <c r="CT1012" s="4"/>
      <c r="CU1012" s="4"/>
      <c r="CV1012" s="4"/>
      <c r="CW1012" s="4"/>
      <c r="CX1012" s="4"/>
      <c r="CY1012" s="4"/>
      <c r="CZ1012" s="4"/>
      <c r="DA1012" s="4"/>
      <c r="DB1012" s="4"/>
      <c r="DC1012" s="4"/>
      <c r="DD1012" s="4"/>
      <c r="DE1012" s="4"/>
      <c r="DF1012" s="4"/>
      <c r="DG1012" s="4"/>
      <c r="DH1012" s="4"/>
      <c r="DI1012" s="4"/>
      <c r="DJ1012" s="4" t="s">
        <v>905</v>
      </c>
      <c r="DK1012" s="4" t="s">
        <v>906</v>
      </c>
      <c r="DL1012" s="4"/>
      <c r="DM1012" s="4"/>
      <c r="DN1012" s="4" t="s">
        <v>63</v>
      </c>
      <c r="DO1012" s="4" t="s">
        <v>2509</v>
      </c>
      <c r="DP1012" s="4" t="s">
        <v>63</v>
      </c>
      <c r="DQ1012" s="4" t="s">
        <v>69</v>
      </c>
      <c r="DR1012" s="4"/>
      <c r="DS1012" s="4"/>
      <c r="DT1012" s="4"/>
      <c r="DU1012" s="4"/>
      <c r="DV1012" s="4"/>
      <c r="DW1012" s="4"/>
      <c r="DX1012" s="4"/>
      <c r="DY1012" s="4"/>
      <c r="DZ1012" s="4"/>
      <c r="EA1012" s="213"/>
      <c r="EB1012" s="4">
        <v>4</v>
      </c>
      <c r="EC1012" s="4">
        <v>4</v>
      </c>
      <c r="ED1012" s="4">
        <v>4</v>
      </c>
      <c r="EE1012" s="4" t="s">
        <v>2510</v>
      </c>
      <c r="EF1012" s="4">
        <v>6</v>
      </c>
      <c r="EG1012" s="4"/>
      <c r="EH1012" s="4"/>
      <c r="EI1012" s="4"/>
      <c r="EJ1012" s="4"/>
      <c r="EK1012" s="4"/>
      <c r="EL1012" s="4"/>
      <c r="EM1012" s="4"/>
      <c r="EN1012" s="4"/>
      <c r="EO1012" s="4"/>
      <c r="EP1012" s="4"/>
      <c r="EQ1012" s="4"/>
      <c r="ER1012" s="4"/>
      <c r="ES1012" s="4"/>
      <c r="ET1012" s="4"/>
      <c r="EU1012" s="4"/>
      <c r="EV1012" s="4">
        <v>3000</v>
      </c>
      <c r="EW1012" s="4">
        <v>513</v>
      </c>
      <c r="EX1012" s="4">
        <v>360</v>
      </c>
      <c r="EY1012" s="4">
        <v>444</v>
      </c>
      <c r="EZ1012" s="4"/>
      <c r="FA1012" s="4"/>
      <c r="FB1012" s="4"/>
      <c r="FC1012" s="4"/>
      <c r="FD1012" s="4"/>
      <c r="FE1012" s="4"/>
      <c r="FF1012" s="4"/>
      <c r="FG1012" s="4"/>
      <c r="FH1012" s="4"/>
      <c r="FI1012" s="4"/>
    </row>
    <row r="1013" spans="1:165" x14ac:dyDescent="0.35">
      <c r="A1013" s="4">
        <v>2023</v>
      </c>
      <c r="B1013" s="4" t="s">
        <v>293</v>
      </c>
      <c r="C1013" s="4" t="s">
        <v>144</v>
      </c>
      <c r="D1013" s="4" t="s">
        <v>2511</v>
      </c>
      <c r="E1013" s="4" t="s">
        <v>145</v>
      </c>
      <c r="F1013" s="4">
        <v>220</v>
      </c>
      <c r="G1013" s="88">
        <v>3.3</v>
      </c>
      <c r="H1013" s="4">
        <v>6</v>
      </c>
      <c r="I1013" s="4" t="s">
        <v>1281</v>
      </c>
      <c r="J1013" s="4">
        <v>23</v>
      </c>
      <c r="K1013" s="4">
        <v>26</v>
      </c>
      <c r="L1013" s="4">
        <v>25</v>
      </c>
      <c r="M1013" s="4">
        <v>30</v>
      </c>
      <c r="N1013" s="4">
        <v>36.799999999999997</v>
      </c>
      <c r="O1013" s="4">
        <v>32.720799999999997</v>
      </c>
      <c r="P1013" s="4">
        <v>23.3858</v>
      </c>
      <c r="Q1013" s="4">
        <v>26.063600000000001</v>
      </c>
      <c r="R1013" s="4">
        <v>24.519400000000001</v>
      </c>
      <c r="S1013" s="4"/>
      <c r="T1013" s="4" t="s">
        <v>852</v>
      </c>
      <c r="U1013" s="4" t="s">
        <v>853</v>
      </c>
      <c r="V1013" s="4" t="s">
        <v>73</v>
      </c>
      <c r="W1013" s="4" t="s">
        <v>74</v>
      </c>
      <c r="X1013" s="4"/>
      <c r="Y1013" s="4">
        <v>10</v>
      </c>
      <c r="Z1013" s="4" t="s">
        <v>62</v>
      </c>
      <c r="AA1013" s="4" t="s">
        <v>63</v>
      </c>
      <c r="AB1013" s="4" t="s">
        <v>400</v>
      </c>
      <c r="AC1013" s="4" t="s">
        <v>401</v>
      </c>
      <c r="AD1013" s="4">
        <v>85</v>
      </c>
      <c r="AE1013" s="4"/>
      <c r="AF1013" s="4"/>
      <c r="AG1013" s="4" t="s">
        <v>856</v>
      </c>
      <c r="AH1013" s="4" t="s">
        <v>857</v>
      </c>
      <c r="AI1013" s="4" t="s">
        <v>64</v>
      </c>
      <c r="AJ1013" s="4" t="s">
        <v>65</v>
      </c>
      <c r="AK1013" s="4" t="s">
        <v>66</v>
      </c>
      <c r="AL1013" s="4" t="s">
        <v>67</v>
      </c>
      <c r="AM1013" s="4"/>
      <c r="AN1013" s="4"/>
      <c r="AO1013" s="4"/>
      <c r="AP1013" s="4"/>
      <c r="AQ1013" s="4"/>
      <c r="AR1013" s="4"/>
      <c r="AS1013" s="4">
        <v>1750</v>
      </c>
      <c r="AT1013" s="4">
        <v>1750</v>
      </c>
      <c r="AU1013" s="4"/>
      <c r="AV1013" s="4"/>
      <c r="AW1013" s="4"/>
      <c r="AX1013" s="4"/>
      <c r="AY1013" s="4"/>
      <c r="AZ1013" s="4"/>
      <c r="BA1013" s="4"/>
      <c r="BB1013" s="4"/>
      <c r="BC1013" s="4"/>
      <c r="BD1013" s="4"/>
      <c r="BE1013" s="4"/>
      <c r="BF1013" s="4"/>
      <c r="BG1013" s="4"/>
      <c r="BH1013" s="4"/>
      <c r="BI1013" s="4"/>
      <c r="BJ1013" s="4"/>
      <c r="BK1013" s="4"/>
      <c r="BL1013" s="4"/>
      <c r="BM1013" s="4"/>
      <c r="BN1013" s="92" t="s">
        <v>1298</v>
      </c>
      <c r="BO1013" s="4">
        <v>2</v>
      </c>
      <c r="BP1013" s="4">
        <v>2</v>
      </c>
      <c r="BQ1013" s="4">
        <v>33</v>
      </c>
      <c r="BR1013" s="4" t="s">
        <v>76</v>
      </c>
      <c r="BS1013" s="4"/>
      <c r="BT1013" s="4" t="s">
        <v>998</v>
      </c>
      <c r="BU1013" s="89">
        <v>44889</v>
      </c>
      <c r="BV1013" s="4">
        <v>32451</v>
      </c>
      <c r="BW1013" s="5"/>
      <c r="BX1013" s="4" t="s">
        <v>63</v>
      </c>
      <c r="BY1013" s="4" t="s">
        <v>63</v>
      </c>
      <c r="BZ1013" s="4"/>
      <c r="CA1013" s="4"/>
      <c r="CB1013" s="4" t="s">
        <v>63</v>
      </c>
      <c r="CC1013" s="4" t="s">
        <v>63</v>
      </c>
      <c r="CD1013" s="4" t="s">
        <v>2419</v>
      </c>
      <c r="CE1013" s="4" t="s">
        <v>63</v>
      </c>
      <c r="CF1013" s="4" t="s">
        <v>2420</v>
      </c>
      <c r="CG1013" s="4" t="s">
        <v>62</v>
      </c>
      <c r="CH1013" s="4" t="s">
        <v>1873</v>
      </c>
      <c r="CI1013" s="4" t="s">
        <v>63</v>
      </c>
      <c r="CJ1013" s="4" t="s">
        <v>2420</v>
      </c>
      <c r="CK1013" s="4" t="s">
        <v>83</v>
      </c>
      <c r="CL1013" s="4"/>
      <c r="CM1013" s="4">
        <v>1</v>
      </c>
      <c r="CN1013" s="4" t="s">
        <v>84</v>
      </c>
      <c r="CO1013" s="4"/>
      <c r="CP1013" s="4">
        <v>280</v>
      </c>
      <c r="CQ1013" s="4">
        <v>5.3</v>
      </c>
      <c r="CR1013" s="4">
        <v>38.5</v>
      </c>
      <c r="CS1013" s="4" t="s">
        <v>85</v>
      </c>
      <c r="CT1013" s="4"/>
      <c r="CU1013" s="4"/>
      <c r="CV1013" s="4" t="s">
        <v>86</v>
      </c>
      <c r="CW1013" s="4"/>
      <c r="CX1013" s="4" t="s">
        <v>135</v>
      </c>
      <c r="CY1013" s="4" t="s">
        <v>63</v>
      </c>
      <c r="CZ1013" s="4"/>
      <c r="DA1013" s="4"/>
      <c r="DB1013" s="4"/>
      <c r="DC1013" s="4"/>
      <c r="DD1013" s="4">
        <v>1</v>
      </c>
      <c r="DE1013" s="4" t="s">
        <v>177</v>
      </c>
      <c r="DF1013" s="4"/>
      <c r="DG1013" s="4">
        <v>41</v>
      </c>
      <c r="DH1013" s="4"/>
      <c r="DI1013" s="4"/>
      <c r="DJ1013" s="4" t="s">
        <v>905</v>
      </c>
      <c r="DK1013" s="4" t="s">
        <v>906</v>
      </c>
      <c r="DL1013" s="4" t="s">
        <v>63</v>
      </c>
      <c r="DM1013" s="4" t="s">
        <v>63</v>
      </c>
      <c r="DN1013" s="4" t="s">
        <v>63</v>
      </c>
      <c r="DO1013" s="4" t="s">
        <v>2421</v>
      </c>
      <c r="DP1013" s="4" t="s">
        <v>62</v>
      </c>
      <c r="DQ1013" s="4" t="s">
        <v>77</v>
      </c>
      <c r="DR1013" s="4"/>
      <c r="DS1013" s="4"/>
      <c r="DT1013" s="4"/>
      <c r="DU1013" s="4"/>
      <c r="DV1013" s="4"/>
      <c r="DW1013" s="4"/>
      <c r="DX1013" s="4"/>
      <c r="DY1013" s="4"/>
      <c r="DZ1013" s="4"/>
      <c r="EA1013" s="213"/>
      <c r="EB1013" s="4">
        <v>5</v>
      </c>
      <c r="EC1013" s="4">
        <v>5</v>
      </c>
      <c r="ED1013" s="4"/>
      <c r="EE1013" s="4" t="s">
        <v>2422</v>
      </c>
      <c r="EF1013" s="4">
        <v>6</v>
      </c>
      <c r="EG1013" s="4"/>
      <c r="EH1013" s="4"/>
      <c r="EI1013" s="4"/>
      <c r="EJ1013" s="4"/>
      <c r="EK1013" s="4"/>
      <c r="EL1013" s="4"/>
      <c r="EM1013" s="4"/>
      <c r="EN1013" s="4"/>
      <c r="EO1013" s="4"/>
      <c r="EP1013" s="4"/>
      <c r="EQ1013" s="4"/>
      <c r="ER1013" s="4"/>
      <c r="ES1013" s="4"/>
      <c r="ET1013" s="4"/>
      <c r="EU1013" s="4"/>
      <c r="EV1013" s="4">
        <v>750</v>
      </c>
      <c r="EW1013" s="4">
        <v>379</v>
      </c>
      <c r="EX1013" s="4">
        <v>340</v>
      </c>
      <c r="EY1013" s="4">
        <v>361</v>
      </c>
      <c r="EZ1013" s="4"/>
      <c r="FA1013" s="4"/>
      <c r="FB1013" s="4"/>
      <c r="FC1013" s="4"/>
      <c r="FD1013" s="4"/>
      <c r="FE1013" s="4"/>
      <c r="FF1013" s="4"/>
      <c r="FG1013" s="4"/>
      <c r="FH1013" s="4"/>
      <c r="FI1013" s="4"/>
    </row>
    <row r="1014" spans="1:165" x14ac:dyDescent="0.35">
      <c r="A1014" s="4">
        <v>2023</v>
      </c>
      <c r="B1014" s="4" t="s">
        <v>293</v>
      </c>
      <c r="C1014" s="4" t="s">
        <v>144</v>
      </c>
      <c r="D1014" s="4" t="s">
        <v>2512</v>
      </c>
      <c r="E1014" s="4" t="s">
        <v>145</v>
      </c>
      <c r="F1014" s="4">
        <v>218</v>
      </c>
      <c r="G1014" s="88">
        <v>3.3</v>
      </c>
      <c r="H1014" s="4">
        <v>6</v>
      </c>
      <c r="I1014" s="4" t="s">
        <v>1281</v>
      </c>
      <c r="J1014" s="4">
        <v>23</v>
      </c>
      <c r="K1014" s="4">
        <v>24</v>
      </c>
      <c r="L1014" s="4">
        <v>23</v>
      </c>
      <c r="M1014" s="4">
        <v>29.4</v>
      </c>
      <c r="N1014" s="4">
        <v>33.700000000000003</v>
      </c>
      <c r="O1014" s="4">
        <v>31.190899999999999</v>
      </c>
      <c r="P1014" s="4">
        <v>22.962</v>
      </c>
      <c r="Q1014" s="4">
        <v>24.0365</v>
      </c>
      <c r="R1014" s="4">
        <v>23.433399999999999</v>
      </c>
      <c r="S1014" s="4"/>
      <c r="T1014" s="4" t="s">
        <v>852</v>
      </c>
      <c r="U1014" s="4" t="s">
        <v>853</v>
      </c>
      <c r="V1014" s="4" t="s">
        <v>73</v>
      </c>
      <c r="W1014" s="4" t="s">
        <v>74</v>
      </c>
      <c r="X1014" s="4"/>
      <c r="Y1014" s="4">
        <v>10</v>
      </c>
      <c r="Z1014" s="4" t="s">
        <v>62</v>
      </c>
      <c r="AA1014" s="4" t="s">
        <v>63</v>
      </c>
      <c r="AB1014" s="4" t="s">
        <v>400</v>
      </c>
      <c r="AC1014" s="4" t="s">
        <v>401</v>
      </c>
      <c r="AD1014" s="4">
        <v>85</v>
      </c>
      <c r="AE1014" s="4"/>
      <c r="AF1014" s="4"/>
      <c r="AG1014" s="4" t="s">
        <v>856</v>
      </c>
      <c r="AH1014" s="4" t="s">
        <v>857</v>
      </c>
      <c r="AI1014" s="4" t="s">
        <v>64</v>
      </c>
      <c r="AJ1014" s="4" t="s">
        <v>65</v>
      </c>
      <c r="AK1014" s="4" t="s">
        <v>66</v>
      </c>
      <c r="AL1014" s="4" t="s">
        <v>67</v>
      </c>
      <c r="AM1014" s="4"/>
      <c r="AN1014" s="4"/>
      <c r="AO1014" s="4"/>
      <c r="AP1014" s="4"/>
      <c r="AQ1014" s="4"/>
      <c r="AR1014" s="4"/>
      <c r="AS1014" s="4">
        <v>1900</v>
      </c>
      <c r="AT1014" s="4">
        <v>1900</v>
      </c>
      <c r="AU1014" s="4"/>
      <c r="AV1014" s="4"/>
      <c r="AW1014" s="4"/>
      <c r="AX1014" s="4"/>
      <c r="AY1014" s="4"/>
      <c r="AZ1014" s="4"/>
      <c r="BA1014" s="4"/>
      <c r="BB1014" s="4"/>
      <c r="BC1014" s="4"/>
      <c r="BD1014" s="4"/>
      <c r="BE1014" s="4"/>
      <c r="BF1014" s="4"/>
      <c r="BG1014" s="4"/>
      <c r="BH1014" s="4"/>
      <c r="BI1014" s="4"/>
      <c r="BJ1014" s="4"/>
      <c r="BK1014" s="4"/>
      <c r="BL1014" s="4"/>
      <c r="BM1014" s="4"/>
      <c r="BN1014" s="92" t="s">
        <v>1298</v>
      </c>
      <c r="BO1014" s="4">
        <v>2</v>
      </c>
      <c r="BP1014" s="4">
        <v>2</v>
      </c>
      <c r="BQ1014" s="4">
        <v>33</v>
      </c>
      <c r="BR1014" s="4" t="s">
        <v>76</v>
      </c>
      <c r="BS1014" s="4"/>
      <c r="BT1014" s="4" t="s">
        <v>998</v>
      </c>
      <c r="BU1014" s="89">
        <v>44889</v>
      </c>
      <c r="BV1014" s="4">
        <v>32452</v>
      </c>
      <c r="BW1014" s="5"/>
      <c r="BX1014" s="4" t="s">
        <v>62</v>
      </c>
      <c r="BY1014" s="4" t="s">
        <v>63</v>
      </c>
      <c r="BZ1014" s="4"/>
      <c r="CA1014" s="4"/>
      <c r="CB1014" s="4" t="s">
        <v>63</v>
      </c>
      <c r="CC1014" s="4" t="s">
        <v>63</v>
      </c>
      <c r="CD1014" s="4" t="s">
        <v>2419</v>
      </c>
      <c r="CE1014" s="4" t="s">
        <v>63</v>
      </c>
      <c r="CF1014" s="4" t="s">
        <v>2420</v>
      </c>
      <c r="CG1014" s="4" t="s">
        <v>62</v>
      </c>
      <c r="CH1014" s="4" t="s">
        <v>1873</v>
      </c>
      <c r="CI1014" s="4" t="s">
        <v>63</v>
      </c>
      <c r="CJ1014" s="4" t="s">
        <v>2420</v>
      </c>
      <c r="CK1014" s="4" t="s">
        <v>83</v>
      </c>
      <c r="CL1014" s="4"/>
      <c r="CM1014" s="4">
        <v>1</v>
      </c>
      <c r="CN1014" s="4" t="s">
        <v>84</v>
      </c>
      <c r="CO1014" s="4"/>
      <c r="CP1014" s="4">
        <v>280</v>
      </c>
      <c r="CQ1014" s="4">
        <v>5.3</v>
      </c>
      <c r="CR1014" s="4">
        <v>38.5</v>
      </c>
      <c r="CS1014" s="4" t="s">
        <v>85</v>
      </c>
      <c r="CT1014" s="4"/>
      <c r="CU1014" s="4"/>
      <c r="CV1014" s="4" t="s">
        <v>86</v>
      </c>
      <c r="CW1014" s="4"/>
      <c r="CX1014" s="4" t="s">
        <v>135</v>
      </c>
      <c r="CY1014" s="4" t="s">
        <v>63</v>
      </c>
      <c r="CZ1014" s="4"/>
      <c r="DA1014" s="4"/>
      <c r="DB1014" s="4"/>
      <c r="DC1014" s="4"/>
      <c r="DD1014" s="4">
        <v>1</v>
      </c>
      <c r="DE1014" s="4" t="s">
        <v>177</v>
      </c>
      <c r="DF1014" s="4"/>
      <c r="DG1014" s="4">
        <v>41</v>
      </c>
      <c r="DH1014" s="4"/>
      <c r="DI1014" s="4"/>
      <c r="DJ1014" s="4" t="s">
        <v>905</v>
      </c>
      <c r="DK1014" s="4" t="s">
        <v>906</v>
      </c>
      <c r="DL1014" s="4" t="s">
        <v>63</v>
      </c>
      <c r="DM1014" s="4" t="s">
        <v>63</v>
      </c>
      <c r="DN1014" s="4" t="s">
        <v>63</v>
      </c>
      <c r="DO1014" s="4" t="s">
        <v>2421</v>
      </c>
      <c r="DP1014" s="4" t="s">
        <v>62</v>
      </c>
      <c r="DQ1014" s="4" t="s">
        <v>77</v>
      </c>
      <c r="DR1014" s="4"/>
      <c r="DS1014" s="4"/>
      <c r="DT1014" s="4"/>
      <c r="DU1014" s="4"/>
      <c r="DV1014" s="4"/>
      <c r="DW1014" s="4"/>
      <c r="DX1014" s="4"/>
      <c r="DY1014" s="4"/>
      <c r="DZ1014" s="4"/>
      <c r="EA1014" s="213"/>
      <c r="EB1014" s="4">
        <v>5</v>
      </c>
      <c r="EC1014" s="4">
        <v>5</v>
      </c>
      <c r="ED1014" s="4"/>
      <c r="EE1014" s="4" t="s">
        <v>2422</v>
      </c>
      <c r="EF1014" s="4">
        <v>6</v>
      </c>
      <c r="EG1014" s="4"/>
      <c r="EH1014" s="4"/>
      <c r="EI1014" s="4"/>
      <c r="EJ1014" s="4"/>
      <c r="EK1014" s="4"/>
      <c r="EL1014" s="4"/>
      <c r="EM1014" s="4"/>
      <c r="EN1014" s="4"/>
      <c r="EO1014" s="4"/>
      <c r="EP1014" s="4"/>
      <c r="EQ1014" s="4"/>
      <c r="ER1014" s="4"/>
      <c r="ES1014" s="4"/>
      <c r="ET1014" s="4"/>
      <c r="EU1014" s="4"/>
      <c r="EV1014" s="4">
        <v>1500</v>
      </c>
      <c r="EW1014" s="4">
        <v>387</v>
      </c>
      <c r="EX1014" s="4">
        <v>369</v>
      </c>
      <c r="EY1014" s="4">
        <v>379</v>
      </c>
      <c r="EZ1014" s="4"/>
      <c r="FA1014" s="4"/>
      <c r="FB1014" s="4"/>
      <c r="FC1014" s="4"/>
      <c r="FD1014" s="4"/>
      <c r="FE1014" s="4"/>
      <c r="FF1014" s="4"/>
      <c r="FG1014" s="4"/>
      <c r="FH1014" s="4"/>
      <c r="FI1014" s="4"/>
    </row>
    <row r="1015" spans="1:165" x14ac:dyDescent="0.35">
      <c r="A1015" s="4">
        <v>2023</v>
      </c>
      <c r="B1015" s="4" t="s">
        <v>293</v>
      </c>
      <c r="C1015" s="4" t="s">
        <v>144</v>
      </c>
      <c r="D1015" s="4" t="s">
        <v>2513</v>
      </c>
      <c r="E1015" s="4" t="s">
        <v>145</v>
      </c>
      <c r="F1015" s="4">
        <v>217</v>
      </c>
      <c r="G1015" s="88">
        <v>2.2999999999999998</v>
      </c>
      <c r="H1015" s="4">
        <v>4</v>
      </c>
      <c r="I1015" s="4" t="s">
        <v>911</v>
      </c>
      <c r="J1015" s="4">
        <v>19</v>
      </c>
      <c r="K1015" s="4">
        <v>21</v>
      </c>
      <c r="L1015" s="4">
        <v>20</v>
      </c>
      <c r="M1015" s="4">
        <v>23.6</v>
      </c>
      <c r="N1015" s="4">
        <v>35.200000000000003</v>
      </c>
      <c r="O1015" s="4">
        <v>27.709099999999999</v>
      </c>
      <c r="P1015" s="4">
        <v>18.780100000000001</v>
      </c>
      <c r="Q1015" s="4">
        <v>21.451499999999999</v>
      </c>
      <c r="R1015" s="4">
        <v>19.895</v>
      </c>
      <c r="S1015" s="4"/>
      <c r="T1015" s="4" t="s">
        <v>796</v>
      </c>
      <c r="U1015" s="4" t="s">
        <v>797</v>
      </c>
      <c r="V1015" s="4" t="s">
        <v>819</v>
      </c>
      <c r="W1015" s="4" t="s">
        <v>820</v>
      </c>
      <c r="X1015" s="4"/>
      <c r="Y1015" s="4">
        <v>10</v>
      </c>
      <c r="Z1015" s="4" t="s">
        <v>62</v>
      </c>
      <c r="AA1015" s="4" t="s">
        <v>63</v>
      </c>
      <c r="AB1015" s="4" t="s">
        <v>400</v>
      </c>
      <c r="AC1015" s="4" t="s">
        <v>401</v>
      </c>
      <c r="AD1015" s="4">
        <v>85</v>
      </c>
      <c r="AE1015" s="4"/>
      <c r="AF1015" s="4"/>
      <c r="AG1015" s="4" t="s">
        <v>856</v>
      </c>
      <c r="AH1015" s="4" t="s">
        <v>857</v>
      </c>
      <c r="AI1015" s="4" t="s">
        <v>64</v>
      </c>
      <c r="AJ1015" s="4" t="s">
        <v>65</v>
      </c>
      <c r="AK1015" s="4" t="s">
        <v>66</v>
      </c>
      <c r="AL1015" s="4" t="s">
        <v>67</v>
      </c>
      <c r="AM1015" s="4"/>
      <c r="AN1015" s="4"/>
      <c r="AO1015" s="4"/>
      <c r="AP1015" s="4"/>
      <c r="AQ1015" s="4"/>
      <c r="AR1015" s="4"/>
      <c r="AS1015" s="4">
        <v>2200</v>
      </c>
      <c r="AT1015" s="4">
        <v>2200</v>
      </c>
      <c r="AU1015" s="4"/>
      <c r="AV1015" s="4"/>
      <c r="AW1015" s="4"/>
      <c r="AX1015" s="4"/>
      <c r="AY1015" s="4"/>
      <c r="AZ1015" s="4"/>
      <c r="BA1015" s="4"/>
      <c r="BB1015" s="4"/>
      <c r="BC1015" s="4"/>
      <c r="BD1015" s="4"/>
      <c r="BE1015" s="4"/>
      <c r="BF1015" s="4"/>
      <c r="BG1015" s="4"/>
      <c r="BH1015" s="4"/>
      <c r="BI1015" s="4"/>
      <c r="BJ1015" s="4"/>
      <c r="BK1015" s="4"/>
      <c r="BL1015" s="4"/>
      <c r="BM1015" s="4"/>
      <c r="BN1015" s="92" t="s">
        <v>1004</v>
      </c>
      <c r="BO1015" s="4">
        <v>2</v>
      </c>
      <c r="BP1015" s="4">
        <v>2</v>
      </c>
      <c r="BQ1015" s="4">
        <v>33</v>
      </c>
      <c r="BR1015" s="4" t="s">
        <v>76</v>
      </c>
      <c r="BS1015" s="4"/>
      <c r="BT1015" s="4" t="s">
        <v>1289</v>
      </c>
      <c r="BU1015" s="89">
        <v>44886</v>
      </c>
      <c r="BV1015" s="4">
        <v>32515</v>
      </c>
      <c r="BW1015" s="5"/>
      <c r="BX1015" s="4" t="s">
        <v>62</v>
      </c>
      <c r="BY1015" s="4" t="s">
        <v>63</v>
      </c>
      <c r="BZ1015" s="4"/>
      <c r="CA1015" s="4"/>
      <c r="CB1015" s="4" t="s">
        <v>63</v>
      </c>
      <c r="CC1015" s="4" t="s">
        <v>63</v>
      </c>
      <c r="CD1015" s="4"/>
      <c r="CE1015" s="4" t="s">
        <v>63</v>
      </c>
      <c r="CF1015" s="4"/>
      <c r="CG1015" s="4" t="s">
        <v>62</v>
      </c>
      <c r="CH1015" s="4" t="s">
        <v>1941</v>
      </c>
      <c r="CI1015" s="4" t="s">
        <v>63</v>
      </c>
      <c r="CJ1015" s="4"/>
      <c r="CK1015" s="4"/>
      <c r="CL1015" s="4"/>
      <c r="CM1015" s="4"/>
      <c r="CN1015" s="4"/>
      <c r="CO1015" s="4"/>
      <c r="CP1015" s="4"/>
      <c r="CQ1015" s="4"/>
      <c r="CR1015" s="4"/>
      <c r="CS1015" s="4"/>
      <c r="CT1015" s="4"/>
      <c r="CU1015" s="4"/>
      <c r="CV1015" s="4"/>
      <c r="CW1015" s="4"/>
      <c r="CX1015" s="4"/>
      <c r="CY1015" s="4"/>
      <c r="CZ1015" s="4"/>
      <c r="DA1015" s="4"/>
      <c r="DB1015" s="4"/>
      <c r="DC1015" s="4"/>
      <c r="DD1015" s="4"/>
      <c r="DE1015" s="4"/>
      <c r="DF1015" s="4"/>
      <c r="DG1015" s="4"/>
      <c r="DH1015" s="4"/>
      <c r="DI1015" s="4"/>
      <c r="DJ1015" s="4" t="s">
        <v>806</v>
      </c>
      <c r="DK1015" s="4" t="s">
        <v>807</v>
      </c>
      <c r="DL1015" s="4"/>
      <c r="DM1015" s="4"/>
      <c r="DN1015" s="4" t="s">
        <v>63</v>
      </c>
      <c r="DO1015" s="4" t="s">
        <v>1911</v>
      </c>
      <c r="DP1015" s="4" t="s">
        <v>63</v>
      </c>
      <c r="DQ1015" s="4" t="s">
        <v>69</v>
      </c>
      <c r="DR1015" s="4" t="s">
        <v>2506</v>
      </c>
      <c r="DS1015" s="4"/>
      <c r="DT1015" s="4"/>
      <c r="DU1015" s="4"/>
      <c r="DV1015" s="4"/>
      <c r="DW1015" s="4"/>
      <c r="DX1015" s="4"/>
      <c r="DY1015" s="4"/>
      <c r="DZ1015" s="4"/>
      <c r="EA1015" s="213"/>
      <c r="EB1015" s="4">
        <v>4</v>
      </c>
      <c r="EC1015" s="4">
        <v>4</v>
      </c>
      <c r="ED1015" s="4"/>
      <c r="EE1015" s="4" t="s">
        <v>2514</v>
      </c>
      <c r="EF1015" s="4">
        <v>6</v>
      </c>
      <c r="EG1015" s="4"/>
      <c r="EH1015" s="4"/>
      <c r="EI1015" s="4"/>
      <c r="EJ1015" s="4"/>
      <c r="EK1015" s="4"/>
      <c r="EL1015" s="4"/>
      <c r="EM1015" s="4"/>
      <c r="EN1015" s="4"/>
      <c r="EO1015" s="4"/>
      <c r="EP1015" s="4"/>
      <c r="EQ1015" s="4"/>
      <c r="ER1015" s="4"/>
      <c r="ES1015" s="4"/>
      <c r="ET1015" s="4"/>
      <c r="EU1015" s="4"/>
      <c r="EV1015" s="4">
        <v>3000</v>
      </c>
      <c r="EW1015" s="4">
        <v>474</v>
      </c>
      <c r="EX1015" s="4">
        <v>411</v>
      </c>
      <c r="EY1015" s="4">
        <v>445</v>
      </c>
      <c r="EZ1015" s="4"/>
      <c r="FA1015" s="4"/>
      <c r="FB1015" s="4"/>
      <c r="FC1015" s="4"/>
      <c r="FD1015" s="4"/>
      <c r="FE1015" s="4"/>
      <c r="FF1015" s="4"/>
      <c r="FG1015" s="4"/>
      <c r="FH1015" s="4"/>
      <c r="FI1015" s="4"/>
    </row>
    <row r="1016" spans="1:165" x14ac:dyDescent="0.35">
      <c r="A1016" s="4">
        <v>2023</v>
      </c>
      <c r="B1016" s="4" t="s">
        <v>293</v>
      </c>
      <c r="C1016" s="4" t="s">
        <v>144</v>
      </c>
      <c r="D1016" s="4" t="s">
        <v>2513</v>
      </c>
      <c r="E1016" s="4" t="s">
        <v>145</v>
      </c>
      <c r="F1016" s="4">
        <v>242</v>
      </c>
      <c r="G1016" s="88">
        <v>2.2999999999999998</v>
      </c>
      <c r="H1016" s="4">
        <v>4</v>
      </c>
      <c r="I1016" s="4" t="s">
        <v>911</v>
      </c>
      <c r="J1016" s="4">
        <v>19</v>
      </c>
      <c r="K1016" s="4">
        <v>22</v>
      </c>
      <c r="L1016" s="4">
        <v>21</v>
      </c>
      <c r="M1016" s="4">
        <v>24.2</v>
      </c>
      <c r="N1016" s="4">
        <v>35.200000000000003</v>
      </c>
      <c r="O1016" s="4">
        <v>28.16</v>
      </c>
      <c r="P1016" s="4">
        <v>19.22</v>
      </c>
      <c r="Q1016" s="4">
        <v>22.371099999999998</v>
      </c>
      <c r="R1016" s="4">
        <v>20.520700000000001</v>
      </c>
      <c r="S1016" s="4"/>
      <c r="T1016" s="4" t="s">
        <v>796</v>
      </c>
      <c r="U1016" s="4" t="s">
        <v>797</v>
      </c>
      <c r="V1016" s="4" t="s">
        <v>819</v>
      </c>
      <c r="W1016" s="4" t="s">
        <v>820</v>
      </c>
      <c r="X1016" s="4"/>
      <c r="Y1016" s="4">
        <v>10</v>
      </c>
      <c r="Z1016" s="4" t="s">
        <v>62</v>
      </c>
      <c r="AA1016" s="4" t="s">
        <v>63</v>
      </c>
      <c r="AB1016" s="4" t="s">
        <v>400</v>
      </c>
      <c r="AC1016" s="4" t="s">
        <v>401</v>
      </c>
      <c r="AD1016" s="4">
        <v>85</v>
      </c>
      <c r="AE1016" s="4"/>
      <c r="AF1016" s="4"/>
      <c r="AG1016" s="4" t="s">
        <v>856</v>
      </c>
      <c r="AH1016" s="4" t="s">
        <v>857</v>
      </c>
      <c r="AI1016" s="4" t="s">
        <v>64</v>
      </c>
      <c r="AJ1016" s="4" t="s">
        <v>65</v>
      </c>
      <c r="AK1016" s="4" t="s">
        <v>66</v>
      </c>
      <c r="AL1016" s="4" t="s">
        <v>67</v>
      </c>
      <c r="AM1016" s="4"/>
      <c r="AN1016" s="4"/>
      <c r="AO1016" s="4"/>
      <c r="AP1016" s="4"/>
      <c r="AQ1016" s="4"/>
      <c r="AR1016" s="4"/>
      <c r="AS1016" s="4">
        <v>2100</v>
      </c>
      <c r="AT1016" s="4">
        <v>2100</v>
      </c>
      <c r="AU1016" s="4"/>
      <c r="AV1016" s="4"/>
      <c r="AW1016" s="4"/>
      <c r="AX1016" s="4"/>
      <c r="AY1016" s="4"/>
      <c r="AZ1016" s="4"/>
      <c r="BA1016" s="4"/>
      <c r="BB1016" s="4"/>
      <c r="BC1016" s="4"/>
      <c r="BD1016" s="4"/>
      <c r="BE1016" s="4"/>
      <c r="BF1016" s="4"/>
      <c r="BG1016" s="4"/>
      <c r="BH1016" s="4"/>
      <c r="BI1016" s="4"/>
      <c r="BJ1016" s="4"/>
      <c r="BK1016" s="4"/>
      <c r="BL1016" s="4"/>
      <c r="BM1016" s="4"/>
      <c r="BN1016" s="92" t="s">
        <v>1914</v>
      </c>
      <c r="BO1016" s="4">
        <v>2</v>
      </c>
      <c r="BP1016" s="4">
        <v>2</v>
      </c>
      <c r="BQ1016" s="4">
        <v>33</v>
      </c>
      <c r="BR1016" s="4" t="s">
        <v>76</v>
      </c>
      <c r="BS1016" s="4"/>
      <c r="BT1016" s="4" t="s">
        <v>1289</v>
      </c>
      <c r="BU1016" s="89">
        <v>44886</v>
      </c>
      <c r="BV1016" s="4">
        <v>32514</v>
      </c>
      <c r="BW1016" s="5"/>
      <c r="BX1016" s="4" t="s">
        <v>62</v>
      </c>
      <c r="BY1016" s="4" t="s">
        <v>63</v>
      </c>
      <c r="BZ1016" s="4"/>
      <c r="CA1016" s="4"/>
      <c r="CB1016" s="4" t="s">
        <v>63</v>
      </c>
      <c r="CC1016" s="4" t="s">
        <v>63</v>
      </c>
      <c r="CD1016" s="4"/>
      <c r="CE1016" s="4" t="s">
        <v>63</v>
      </c>
      <c r="CF1016" s="4"/>
      <c r="CG1016" s="4" t="s">
        <v>62</v>
      </c>
      <c r="CH1016" s="4" t="s">
        <v>1941</v>
      </c>
      <c r="CI1016" s="4" t="s">
        <v>63</v>
      </c>
      <c r="CJ1016" s="4"/>
      <c r="CK1016" s="4"/>
      <c r="CL1016" s="4"/>
      <c r="CM1016" s="4"/>
      <c r="CN1016" s="4"/>
      <c r="CO1016" s="4"/>
      <c r="CP1016" s="4"/>
      <c r="CQ1016" s="4"/>
      <c r="CR1016" s="4"/>
      <c r="CS1016" s="4"/>
      <c r="CT1016" s="4"/>
      <c r="CU1016" s="4"/>
      <c r="CV1016" s="4"/>
      <c r="CW1016" s="4"/>
      <c r="CX1016" s="4"/>
      <c r="CY1016" s="4"/>
      <c r="CZ1016" s="4"/>
      <c r="DA1016" s="4"/>
      <c r="DB1016" s="4"/>
      <c r="DC1016" s="4"/>
      <c r="DD1016" s="4"/>
      <c r="DE1016" s="4"/>
      <c r="DF1016" s="4"/>
      <c r="DG1016" s="4"/>
      <c r="DH1016" s="4"/>
      <c r="DI1016" s="4"/>
      <c r="DJ1016" s="4" t="s">
        <v>806</v>
      </c>
      <c r="DK1016" s="4" t="s">
        <v>807</v>
      </c>
      <c r="DL1016" s="4"/>
      <c r="DM1016" s="4"/>
      <c r="DN1016" s="4" t="s">
        <v>63</v>
      </c>
      <c r="DO1016" s="4" t="s">
        <v>1911</v>
      </c>
      <c r="DP1016" s="4" t="s">
        <v>62</v>
      </c>
      <c r="DQ1016" s="4" t="s">
        <v>77</v>
      </c>
      <c r="DR1016" s="4"/>
      <c r="DS1016" s="4"/>
      <c r="DT1016" s="4"/>
      <c r="DU1016" s="4"/>
      <c r="DV1016" s="4"/>
      <c r="DW1016" s="4"/>
      <c r="DX1016" s="4"/>
      <c r="DY1016" s="4"/>
      <c r="DZ1016" s="4"/>
      <c r="EA1016" s="213"/>
      <c r="EB1016" s="4">
        <v>4</v>
      </c>
      <c r="EC1016" s="4">
        <v>4</v>
      </c>
      <c r="ED1016" s="4"/>
      <c r="EE1016" s="4" t="s">
        <v>2514</v>
      </c>
      <c r="EF1016" s="4">
        <v>6</v>
      </c>
      <c r="EG1016" s="4"/>
      <c r="EH1016" s="4"/>
      <c r="EI1016" s="4"/>
      <c r="EJ1016" s="4"/>
      <c r="EK1016" s="4"/>
      <c r="EL1016" s="4"/>
      <c r="EM1016" s="4"/>
      <c r="EN1016" s="4"/>
      <c r="EO1016" s="4"/>
      <c r="EP1016" s="4"/>
      <c r="EQ1016" s="4"/>
      <c r="ER1016" s="4"/>
      <c r="ES1016" s="4"/>
      <c r="ET1016" s="4"/>
      <c r="EU1016" s="4"/>
      <c r="EV1016" s="4">
        <v>2500</v>
      </c>
      <c r="EW1016" s="4">
        <v>462</v>
      </c>
      <c r="EX1016" s="4">
        <v>398</v>
      </c>
      <c r="EY1016" s="4">
        <v>433</v>
      </c>
      <c r="EZ1016" s="4"/>
      <c r="FA1016" s="4"/>
      <c r="FB1016" s="4"/>
      <c r="FC1016" s="4"/>
      <c r="FD1016" s="4"/>
      <c r="FE1016" s="4"/>
      <c r="FF1016" s="4"/>
      <c r="FG1016" s="4"/>
      <c r="FH1016" s="4"/>
      <c r="FI1016" s="4"/>
    </row>
    <row r="1017" spans="1:165" x14ac:dyDescent="0.35">
      <c r="A1017">
        <v>2023</v>
      </c>
      <c r="B1017" t="s">
        <v>127</v>
      </c>
      <c r="C1017" t="s">
        <v>165</v>
      </c>
      <c r="D1017" t="s">
        <v>2515</v>
      </c>
      <c r="E1017" t="s">
        <v>129</v>
      </c>
      <c r="F1017">
        <v>13</v>
      </c>
      <c r="G1017" s="209">
        <v>2.5</v>
      </c>
      <c r="H1017">
        <v>4</v>
      </c>
      <c r="I1017" t="s">
        <v>818</v>
      </c>
      <c r="J1017">
        <v>20</v>
      </c>
      <c r="K1017">
        <v>24</v>
      </c>
      <c r="L1017">
        <v>22</v>
      </c>
      <c r="M1017">
        <v>25.8216</v>
      </c>
      <c r="N1017">
        <v>36.451999999999998</v>
      </c>
      <c r="O1017">
        <v>29.722100000000001</v>
      </c>
      <c r="P1017">
        <v>20.400500000000001</v>
      </c>
      <c r="Q1017">
        <v>24.445</v>
      </c>
      <c r="R1017">
        <v>22.041599999999999</v>
      </c>
      <c r="T1017" t="s">
        <v>796</v>
      </c>
      <c r="U1017" t="s">
        <v>797</v>
      </c>
      <c r="V1017" t="s">
        <v>819</v>
      </c>
      <c r="W1017" t="s">
        <v>820</v>
      </c>
      <c r="Y1017">
        <v>8</v>
      </c>
      <c r="Z1017" t="s">
        <v>62</v>
      </c>
      <c r="AA1017" t="s">
        <v>63</v>
      </c>
      <c r="AB1017" t="s">
        <v>73</v>
      </c>
      <c r="AC1017" t="s">
        <v>75</v>
      </c>
      <c r="AD1017">
        <v>15</v>
      </c>
      <c r="AG1017" t="s">
        <v>800</v>
      </c>
      <c r="AH1017" t="s">
        <v>801</v>
      </c>
      <c r="AI1017" t="s">
        <v>64</v>
      </c>
      <c r="AJ1017" t="s">
        <v>65</v>
      </c>
      <c r="AK1017" t="s">
        <v>66</v>
      </c>
      <c r="AL1017" t="s">
        <v>67</v>
      </c>
      <c r="AS1017">
        <v>2500</v>
      </c>
      <c r="AT1017">
        <v>2500</v>
      </c>
      <c r="BN1017" s="192" t="s">
        <v>904</v>
      </c>
      <c r="BO1017">
        <v>2</v>
      </c>
      <c r="BP1017">
        <v>2</v>
      </c>
      <c r="BQ1017">
        <v>33</v>
      </c>
      <c r="BR1017" t="s">
        <v>76</v>
      </c>
      <c r="BT1017" t="s">
        <v>1289</v>
      </c>
      <c r="BU1017" s="210">
        <v>44621</v>
      </c>
      <c r="BV1017">
        <v>31182</v>
      </c>
      <c r="BX1017" t="s">
        <v>63</v>
      </c>
      <c r="BY1017" t="s">
        <v>63</v>
      </c>
      <c r="CB1017" t="s">
        <v>63</v>
      </c>
      <c r="CC1017" t="s">
        <v>63</v>
      </c>
      <c r="CE1017" t="s">
        <v>63</v>
      </c>
      <c r="CG1017" t="s">
        <v>62</v>
      </c>
      <c r="CH1017" t="s">
        <v>870</v>
      </c>
      <c r="CI1017" t="s">
        <v>63</v>
      </c>
      <c r="DJ1017" t="s">
        <v>905</v>
      </c>
      <c r="DK1017" t="s">
        <v>906</v>
      </c>
      <c r="DN1017" t="s">
        <v>63</v>
      </c>
      <c r="DO1017" t="s">
        <v>1594</v>
      </c>
      <c r="DP1017" t="s">
        <v>62</v>
      </c>
      <c r="DQ1017" t="s">
        <v>77</v>
      </c>
      <c r="EB1017">
        <v>5</v>
      </c>
      <c r="EC1017">
        <v>5</v>
      </c>
      <c r="EE1017" t="s">
        <v>2516</v>
      </c>
      <c r="EF1017">
        <v>5</v>
      </c>
      <c r="EV1017">
        <v>4500</v>
      </c>
      <c r="EW1017">
        <v>438</v>
      </c>
      <c r="EX1017">
        <v>363</v>
      </c>
      <c r="EY1017">
        <v>404</v>
      </c>
    </row>
    <row r="1018" spans="1:165" x14ac:dyDescent="0.35">
      <c r="A1018">
        <v>2023</v>
      </c>
      <c r="B1018" t="s">
        <v>127</v>
      </c>
      <c r="C1018" t="s">
        <v>165</v>
      </c>
      <c r="D1018" t="s">
        <v>2515</v>
      </c>
      <c r="E1018" t="s">
        <v>129</v>
      </c>
      <c r="F1018">
        <v>14</v>
      </c>
      <c r="G1018" s="209">
        <v>3.5</v>
      </c>
      <c r="H1018">
        <v>6</v>
      </c>
      <c r="I1018" t="s">
        <v>818</v>
      </c>
      <c r="J1018">
        <v>18</v>
      </c>
      <c r="K1018">
        <v>23</v>
      </c>
      <c r="L1018">
        <v>20</v>
      </c>
      <c r="M1018">
        <v>22.8</v>
      </c>
      <c r="N1018">
        <v>31.7</v>
      </c>
      <c r="O1018">
        <v>26.097100000000001</v>
      </c>
      <c r="P1018">
        <v>18.190899999999999</v>
      </c>
      <c r="Q1018">
        <v>22.7134</v>
      </c>
      <c r="R1018">
        <v>19.981200000000001</v>
      </c>
      <c r="T1018" t="s">
        <v>796</v>
      </c>
      <c r="U1018" t="s">
        <v>797</v>
      </c>
      <c r="V1018" t="s">
        <v>819</v>
      </c>
      <c r="W1018" t="s">
        <v>820</v>
      </c>
      <c r="Y1018">
        <v>8</v>
      </c>
      <c r="Z1018" t="s">
        <v>62</v>
      </c>
      <c r="AA1018" t="s">
        <v>63</v>
      </c>
      <c r="AB1018" t="s">
        <v>73</v>
      </c>
      <c r="AC1018" t="s">
        <v>75</v>
      </c>
      <c r="AD1018">
        <v>15</v>
      </c>
      <c r="AG1018" t="s">
        <v>800</v>
      </c>
      <c r="AH1018" t="s">
        <v>801</v>
      </c>
      <c r="AI1018" t="s">
        <v>64</v>
      </c>
      <c r="AJ1018" t="s">
        <v>65</v>
      </c>
      <c r="AK1018" t="s">
        <v>66</v>
      </c>
      <c r="AL1018" t="s">
        <v>67</v>
      </c>
      <c r="AS1018">
        <v>2750</v>
      </c>
      <c r="AT1018">
        <v>2750</v>
      </c>
      <c r="BN1018" s="192" t="s">
        <v>904</v>
      </c>
      <c r="BO1018">
        <v>2</v>
      </c>
      <c r="BP1018">
        <v>2</v>
      </c>
      <c r="BQ1018">
        <v>33</v>
      </c>
      <c r="BR1018" t="s">
        <v>76</v>
      </c>
      <c r="BT1018" t="s">
        <v>998</v>
      </c>
      <c r="BU1018" s="210">
        <v>44621</v>
      </c>
      <c r="BV1018">
        <v>31112</v>
      </c>
      <c r="BX1018" t="s">
        <v>63</v>
      </c>
      <c r="BY1018" t="s">
        <v>63</v>
      </c>
      <c r="CB1018" t="s">
        <v>63</v>
      </c>
      <c r="CC1018" t="s">
        <v>63</v>
      </c>
      <c r="CE1018" t="s">
        <v>63</v>
      </c>
      <c r="CG1018" t="s">
        <v>62</v>
      </c>
      <c r="CH1018" t="s">
        <v>870</v>
      </c>
      <c r="CI1018" t="s">
        <v>63</v>
      </c>
      <c r="DJ1018" t="s">
        <v>905</v>
      </c>
      <c r="DK1018" t="s">
        <v>906</v>
      </c>
      <c r="DN1018" t="s">
        <v>63</v>
      </c>
      <c r="DO1018" t="s">
        <v>1594</v>
      </c>
      <c r="DP1018" t="s">
        <v>62</v>
      </c>
      <c r="DQ1018" t="s">
        <v>77</v>
      </c>
      <c r="EB1018">
        <v>4</v>
      </c>
      <c r="EC1018">
        <v>4</v>
      </c>
      <c r="EE1018" t="s">
        <v>2517</v>
      </c>
      <c r="EF1018">
        <v>5</v>
      </c>
      <c r="EV1018">
        <v>5750</v>
      </c>
      <c r="EW1018">
        <v>492</v>
      </c>
      <c r="EX1018">
        <v>395</v>
      </c>
      <c r="EY1018">
        <v>448</v>
      </c>
    </row>
    <row r="1019" spans="1:165" x14ac:dyDescent="0.35">
      <c r="A1019">
        <v>2023</v>
      </c>
      <c r="B1019" t="s">
        <v>296</v>
      </c>
      <c r="C1019" t="s">
        <v>1945</v>
      </c>
      <c r="D1019" t="s">
        <v>2518</v>
      </c>
      <c r="E1019" t="s">
        <v>113</v>
      </c>
      <c r="F1019">
        <v>603</v>
      </c>
      <c r="G1019" s="209">
        <v>2</v>
      </c>
      <c r="H1019">
        <v>4</v>
      </c>
      <c r="I1019" t="s">
        <v>1165</v>
      </c>
      <c r="J1019">
        <v>22</v>
      </c>
      <c r="K1019">
        <v>27</v>
      </c>
      <c r="L1019">
        <v>24</v>
      </c>
      <c r="M1019">
        <v>28.2</v>
      </c>
      <c r="N1019">
        <v>40</v>
      </c>
      <c r="O1019">
        <v>32.516599999999997</v>
      </c>
      <c r="P1019">
        <v>22.1096</v>
      </c>
      <c r="Q1019">
        <v>27</v>
      </c>
      <c r="R1019">
        <v>24.464700000000001</v>
      </c>
      <c r="T1019" t="s">
        <v>796</v>
      </c>
      <c r="U1019" t="s">
        <v>797</v>
      </c>
      <c r="V1019" t="s">
        <v>73</v>
      </c>
      <c r="W1019" t="s">
        <v>74</v>
      </c>
      <c r="Y1019">
        <v>9</v>
      </c>
      <c r="Z1019" t="s">
        <v>62</v>
      </c>
      <c r="AA1019" t="s">
        <v>63</v>
      </c>
      <c r="AB1019" t="s">
        <v>73</v>
      </c>
      <c r="AC1019" t="s">
        <v>75</v>
      </c>
      <c r="AD1019">
        <v>10</v>
      </c>
      <c r="AG1019" t="s">
        <v>856</v>
      </c>
      <c r="AH1019" t="s">
        <v>857</v>
      </c>
      <c r="AI1019" t="s">
        <v>64</v>
      </c>
      <c r="AJ1019" t="s">
        <v>65</v>
      </c>
      <c r="AK1019" t="s">
        <v>66</v>
      </c>
      <c r="AL1019" t="s">
        <v>67</v>
      </c>
      <c r="AS1019">
        <v>1850</v>
      </c>
      <c r="AT1019">
        <v>1850</v>
      </c>
      <c r="BN1019" s="192" t="s">
        <v>1004</v>
      </c>
      <c r="BO1019">
        <v>2</v>
      </c>
      <c r="BP1019">
        <v>2</v>
      </c>
      <c r="BQ1019">
        <v>33</v>
      </c>
      <c r="BR1019" t="s">
        <v>76</v>
      </c>
      <c r="BT1019" t="s">
        <v>998</v>
      </c>
      <c r="BU1019" s="210">
        <v>44713</v>
      </c>
      <c r="BV1019">
        <v>31456</v>
      </c>
      <c r="BX1019" t="s">
        <v>63</v>
      </c>
      <c r="BY1019" t="s">
        <v>63</v>
      </c>
      <c r="CB1019" t="s">
        <v>63</v>
      </c>
      <c r="CC1019" t="s">
        <v>63</v>
      </c>
      <c r="CE1019" t="s">
        <v>62</v>
      </c>
      <c r="CF1019" t="s">
        <v>1046</v>
      </c>
      <c r="CG1019" t="s">
        <v>62</v>
      </c>
      <c r="CH1019" t="s">
        <v>859</v>
      </c>
      <c r="CI1019" t="s">
        <v>62</v>
      </c>
      <c r="CJ1019" t="s">
        <v>1392</v>
      </c>
      <c r="DJ1019" t="s">
        <v>806</v>
      </c>
      <c r="DK1019" t="s">
        <v>807</v>
      </c>
      <c r="DN1019" t="s">
        <v>63</v>
      </c>
      <c r="DO1019" t="s">
        <v>825</v>
      </c>
      <c r="DP1019" t="s">
        <v>62</v>
      </c>
      <c r="DQ1019" t="s">
        <v>77</v>
      </c>
      <c r="EB1019">
        <v>5</v>
      </c>
      <c r="EC1019">
        <v>5</v>
      </c>
      <c r="EE1019" t="s">
        <v>2081</v>
      </c>
      <c r="EF1019">
        <v>7</v>
      </c>
      <c r="EV1019">
        <v>1250</v>
      </c>
      <c r="EW1019">
        <v>402</v>
      </c>
      <c r="EX1019">
        <v>328</v>
      </c>
      <c r="EY1019">
        <v>368</v>
      </c>
    </row>
    <row r="1020" spans="1:165" x14ac:dyDescent="0.35">
      <c r="A1020">
        <v>2023</v>
      </c>
      <c r="B1020" t="s">
        <v>296</v>
      </c>
      <c r="C1020" t="s">
        <v>1945</v>
      </c>
      <c r="D1020" t="s">
        <v>2518</v>
      </c>
      <c r="E1020" t="s">
        <v>113</v>
      </c>
      <c r="F1020">
        <v>579</v>
      </c>
      <c r="G1020" s="209">
        <v>3.6</v>
      </c>
      <c r="H1020">
        <v>6</v>
      </c>
      <c r="I1020" t="s">
        <v>1165</v>
      </c>
      <c r="J1020">
        <v>19</v>
      </c>
      <c r="K1020">
        <v>26</v>
      </c>
      <c r="L1020">
        <v>21</v>
      </c>
      <c r="M1020">
        <v>23.5</v>
      </c>
      <c r="N1020">
        <v>36.200000000000003</v>
      </c>
      <c r="O1020">
        <v>27.9055</v>
      </c>
      <c r="P1020">
        <v>18.706600000000002</v>
      </c>
      <c r="Q1020">
        <v>25.673500000000001</v>
      </c>
      <c r="R1020">
        <v>21.308700000000002</v>
      </c>
      <c r="T1020" t="s">
        <v>852</v>
      </c>
      <c r="U1020" t="s">
        <v>853</v>
      </c>
      <c r="V1020" t="s">
        <v>73</v>
      </c>
      <c r="W1020" t="s">
        <v>74</v>
      </c>
      <c r="Y1020">
        <v>9</v>
      </c>
      <c r="Z1020" t="s">
        <v>62</v>
      </c>
      <c r="AA1020" t="s">
        <v>63</v>
      </c>
      <c r="AB1020" t="s">
        <v>73</v>
      </c>
      <c r="AC1020" t="s">
        <v>75</v>
      </c>
      <c r="AD1020">
        <v>10</v>
      </c>
      <c r="AG1020" t="s">
        <v>856</v>
      </c>
      <c r="AH1020" t="s">
        <v>857</v>
      </c>
      <c r="AI1020" t="s">
        <v>64</v>
      </c>
      <c r="AJ1020" t="s">
        <v>65</v>
      </c>
      <c r="AK1020" t="s">
        <v>66</v>
      </c>
      <c r="AL1020" t="s">
        <v>67</v>
      </c>
      <c r="AS1020">
        <v>2100</v>
      </c>
      <c r="AT1020">
        <v>2100</v>
      </c>
      <c r="BN1020" s="192" t="s">
        <v>1004</v>
      </c>
      <c r="BO1020">
        <v>2</v>
      </c>
      <c r="BP1020">
        <v>2</v>
      </c>
      <c r="BQ1020">
        <v>33</v>
      </c>
      <c r="BR1020" t="s">
        <v>76</v>
      </c>
      <c r="BT1020" t="s">
        <v>998</v>
      </c>
      <c r="BU1020" s="210">
        <v>44708</v>
      </c>
      <c r="BV1020">
        <v>31422</v>
      </c>
      <c r="BX1020" t="s">
        <v>63</v>
      </c>
      <c r="BY1020" t="s">
        <v>63</v>
      </c>
      <c r="CB1020" t="s">
        <v>63</v>
      </c>
      <c r="CC1020" t="s">
        <v>63</v>
      </c>
      <c r="CE1020" t="s">
        <v>62</v>
      </c>
      <c r="CF1020" t="s">
        <v>1046</v>
      </c>
      <c r="CG1020" t="s">
        <v>62</v>
      </c>
      <c r="CH1020" t="s">
        <v>1271</v>
      </c>
      <c r="CI1020" t="s">
        <v>63</v>
      </c>
      <c r="DJ1020" t="s">
        <v>806</v>
      </c>
      <c r="DK1020" t="s">
        <v>807</v>
      </c>
      <c r="DN1020" t="s">
        <v>63</v>
      </c>
      <c r="DO1020" t="s">
        <v>1272</v>
      </c>
      <c r="DP1020" t="s">
        <v>62</v>
      </c>
      <c r="DQ1020" t="s">
        <v>77</v>
      </c>
      <c r="EB1020">
        <v>4</v>
      </c>
      <c r="EC1020">
        <v>4</v>
      </c>
      <c r="EE1020" t="s">
        <v>2084</v>
      </c>
      <c r="EF1020">
        <v>6</v>
      </c>
      <c r="EV1020">
        <v>2500</v>
      </c>
      <c r="EW1020">
        <v>475</v>
      </c>
      <c r="EX1020">
        <v>347</v>
      </c>
      <c r="EY1020">
        <v>417</v>
      </c>
    </row>
    <row r="1021" spans="1:165" x14ac:dyDescent="0.35">
      <c r="A1021">
        <v>2023</v>
      </c>
      <c r="B1021" t="s">
        <v>296</v>
      </c>
      <c r="C1021" t="s">
        <v>1945</v>
      </c>
      <c r="D1021" t="s">
        <v>2519</v>
      </c>
      <c r="E1021" t="s">
        <v>113</v>
      </c>
      <c r="F1021">
        <v>601</v>
      </c>
      <c r="G1021" s="209">
        <v>3</v>
      </c>
      <c r="H1021">
        <v>6</v>
      </c>
      <c r="I1021" t="s">
        <v>1281</v>
      </c>
      <c r="J1021">
        <v>20</v>
      </c>
      <c r="K1021">
        <v>26</v>
      </c>
      <c r="L1021">
        <v>22</v>
      </c>
      <c r="M1021">
        <v>25.5</v>
      </c>
      <c r="N1021">
        <v>38.799999999999997</v>
      </c>
      <c r="O1021">
        <v>30.1508</v>
      </c>
      <c r="P1021">
        <v>20.167300000000001</v>
      </c>
      <c r="Q1021">
        <v>26</v>
      </c>
      <c r="R1021">
        <v>22</v>
      </c>
      <c r="T1021" t="s">
        <v>796</v>
      </c>
      <c r="U1021" t="s">
        <v>797</v>
      </c>
      <c r="V1021" t="s">
        <v>73</v>
      </c>
      <c r="W1021" t="s">
        <v>74</v>
      </c>
      <c r="Y1021">
        <v>10</v>
      </c>
      <c r="Z1021" t="s">
        <v>62</v>
      </c>
      <c r="AA1021" t="s">
        <v>63</v>
      </c>
      <c r="AB1021">
        <v>4</v>
      </c>
      <c r="AC1021" t="s">
        <v>114</v>
      </c>
      <c r="AE1021">
        <v>20</v>
      </c>
      <c r="AG1021" t="s">
        <v>1891</v>
      </c>
      <c r="AH1021" t="s">
        <v>1892</v>
      </c>
      <c r="AI1021" t="s">
        <v>64</v>
      </c>
      <c r="AJ1021" t="s">
        <v>65</v>
      </c>
      <c r="AK1021" t="s">
        <v>66</v>
      </c>
      <c r="AL1021" t="s">
        <v>67</v>
      </c>
      <c r="AS1021">
        <v>2200</v>
      </c>
      <c r="AT1021">
        <v>2200</v>
      </c>
      <c r="BO1021">
        <v>2</v>
      </c>
      <c r="BP1021">
        <v>2</v>
      </c>
      <c r="BQ1021">
        <v>33</v>
      </c>
      <c r="BR1021" t="s">
        <v>76</v>
      </c>
      <c r="BT1021" t="s">
        <v>998</v>
      </c>
      <c r="BU1021" s="210">
        <v>44753</v>
      </c>
      <c r="BV1021">
        <v>31694</v>
      </c>
      <c r="BX1021" t="s">
        <v>63</v>
      </c>
      <c r="BY1021" t="s">
        <v>63</v>
      </c>
      <c r="CB1021" t="s">
        <v>63</v>
      </c>
      <c r="CC1021" t="s">
        <v>63</v>
      </c>
      <c r="CE1021" t="s">
        <v>63</v>
      </c>
      <c r="CG1021" t="s">
        <v>63</v>
      </c>
      <c r="CI1021" t="s">
        <v>63</v>
      </c>
      <c r="DJ1021" t="s">
        <v>1893</v>
      </c>
      <c r="DK1021" t="s">
        <v>1894</v>
      </c>
      <c r="DN1021" t="s">
        <v>63</v>
      </c>
      <c r="DO1021" t="s">
        <v>825</v>
      </c>
      <c r="DP1021" t="s">
        <v>62</v>
      </c>
      <c r="DQ1021" t="s">
        <v>77</v>
      </c>
      <c r="EB1021">
        <v>5</v>
      </c>
      <c r="EC1021">
        <v>4</v>
      </c>
      <c r="EE1021" t="s">
        <v>2408</v>
      </c>
      <c r="EF1021">
        <v>3</v>
      </c>
      <c r="EV1021">
        <v>3000</v>
      </c>
      <c r="EW1021">
        <v>503</v>
      </c>
      <c r="EX1021">
        <v>391</v>
      </c>
      <c r="EY1021">
        <v>462</v>
      </c>
    </row>
    <row r="1022" spans="1:165" x14ac:dyDescent="0.35">
      <c r="A1022">
        <v>2023</v>
      </c>
      <c r="B1022" t="s">
        <v>296</v>
      </c>
      <c r="C1022" t="s">
        <v>1945</v>
      </c>
      <c r="D1022" t="s">
        <v>2519</v>
      </c>
      <c r="E1022" t="s">
        <v>113</v>
      </c>
      <c r="F1022">
        <v>562</v>
      </c>
      <c r="G1022" s="209">
        <v>5.3</v>
      </c>
      <c r="H1022">
        <v>8</v>
      </c>
      <c r="I1022" t="s">
        <v>1281</v>
      </c>
      <c r="J1022">
        <v>15</v>
      </c>
      <c r="K1022">
        <v>20</v>
      </c>
      <c r="L1022">
        <v>17</v>
      </c>
      <c r="M1022">
        <v>19.399999999999999</v>
      </c>
      <c r="N1022">
        <v>29.6</v>
      </c>
      <c r="O1022">
        <v>22.9604</v>
      </c>
      <c r="P1022">
        <v>14.9069</v>
      </c>
      <c r="Q1022">
        <v>20.003299999999999</v>
      </c>
      <c r="R1022">
        <v>16.837299999999999</v>
      </c>
      <c r="T1022" t="s">
        <v>852</v>
      </c>
      <c r="U1022" t="s">
        <v>853</v>
      </c>
      <c r="V1022" t="s">
        <v>73</v>
      </c>
      <c r="W1022" t="s">
        <v>74</v>
      </c>
      <c r="Y1022">
        <v>10</v>
      </c>
      <c r="Z1022" t="s">
        <v>62</v>
      </c>
      <c r="AA1022" t="s">
        <v>63</v>
      </c>
      <c r="AB1022">
        <v>4</v>
      </c>
      <c r="AC1022" t="s">
        <v>114</v>
      </c>
      <c r="AD1022">
        <v>10</v>
      </c>
      <c r="AG1022" t="s">
        <v>856</v>
      </c>
      <c r="AH1022" t="s">
        <v>857</v>
      </c>
      <c r="AI1022" t="s">
        <v>64</v>
      </c>
      <c r="AJ1022" t="s">
        <v>65</v>
      </c>
      <c r="AK1022" t="s">
        <v>66</v>
      </c>
      <c r="AL1022" t="s">
        <v>67</v>
      </c>
      <c r="AS1022">
        <v>2600</v>
      </c>
      <c r="AT1022">
        <v>2600</v>
      </c>
      <c r="BN1022" s="192" t="s">
        <v>1004</v>
      </c>
      <c r="BO1022">
        <v>1</v>
      </c>
      <c r="BP1022">
        <v>1</v>
      </c>
      <c r="BQ1022">
        <v>33</v>
      </c>
      <c r="BR1022" t="s">
        <v>76</v>
      </c>
      <c r="BT1022" t="s">
        <v>1011</v>
      </c>
      <c r="BU1022" s="210">
        <v>44760</v>
      </c>
      <c r="BV1022">
        <v>31608</v>
      </c>
      <c r="BX1022" t="s">
        <v>63</v>
      </c>
      <c r="BY1022" t="s">
        <v>63</v>
      </c>
      <c r="CB1022" t="s">
        <v>63</v>
      </c>
      <c r="CC1022" t="s">
        <v>63</v>
      </c>
      <c r="CE1022" t="s">
        <v>62</v>
      </c>
      <c r="CF1022" t="s">
        <v>1896</v>
      </c>
      <c r="CG1022" t="s">
        <v>62</v>
      </c>
      <c r="CH1022" t="s">
        <v>1897</v>
      </c>
      <c r="CI1022" t="s">
        <v>63</v>
      </c>
      <c r="DJ1022" t="s">
        <v>806</v>
      </c>
      <c r="DK1022" t="s">
        <v>807</v>
      </c>
      <c r="DN1022" t="s">
        <v>63</v>
      </c>
      <c r="DO1022" t="s">
        <v>825</v>
      </c>
      <c r="DP1022" t="s">
        <v>62</v>
      </c>
      <c r="DQ1022" t="s">
        <v>77</v>
      </c>
      <c r="EB1022">
        <v>3</v>
      </c>
      <c r="EC1022">
        <v>3</v>
      </c>
      <c r="EE1022" t="s">
        <v>1899</v>
      </c>
      <c r="EF1022">
        <v>6</v>
      </c>
      <c r="EV1022">
        <v>5000</v>
      </c>
      <c r="EW1022">
        <v>593</v>
      </c>
      <c r="EX1022">
        <v>446</v>
      </c>
      <c r="EY1022">
        <v>527</v>
      </c>
    </row>
    <row r="1023" spans="1:165" x14ac:dyDescent="0.35">
      <c r="A1023">
        <v>2023</v>
      </c>
      <c r="B1023" t="s">
        <v>296</v>
      </c>
      <c r="C1023" t="s">
        <v>1945</v>
      </c>
      <c r="D1023" t="s">
        <v>2519</v>
      </c>
      <c r="E1023" t="s">
        <v>113</v>
      </c>
      <c r="F1023">
        <v>656</v>
      </c>
      <c r="G1023" s="209">
        <v>6.2</v>
      </c>
      <c r="H1023">
        <v>8</v>
      </c>
      <c r="I1023" t="s">
        <v>1281</v>
      </c>
      <c r="J1023">
        <v>14</v>
      </c>
      <c r="K1023">
        <v>18</v>
      </c>
      <c r="L1023">
        <v>16</v>
      </c>
      <c r="M1023">
        <v>17.497499999999999</v>
      </c>
      <c r="N1023">
        <v>26.9024</v>
      </c>
      <c r="O1023">
        <v>20.763999999999999</v>
      </c>
      <c r="P1023">
        <v>14.206200000000001</v>
      </c>
      <c r="Q1023">
        <v>18.093299999999999</v>
      </c>
      <c r="R1023">
        <v>15.726599999999999</v>
      </c>
      <c r="T1023" t="s">
        <v>852</v>
      </c>
      <c r="U1023" t="s">
        <v>853</v>
      </c>
      <c r="V1023" t="s">
        <v>73</v>
      </c>
      <c r="W1023" t="s">
        <v>74</v>
      </c>
      <c r="Y1023">
        <v>10</v>
      </c>
      <c r="Z1023" t="s">
        <v>62</v>
      </c>
      <c r="AA1023" t="s">
        <v>63</v>
      </c>
      <c r="AB1023">
        <v>4</v>
      </c>
      <c r="AC1023" t="s">
        <v>114</v>
      </c>
      <c r="AD1023">
        <v>10</v>
      </c>
      <c r="AG1023" t="s">
        <v>841</v>
      </c>
      <c r="AH1023" t="s">
        <v>842</v>
      </c>
      <c r="AI1023" t="s">
        <v>64</v>
      </c>
      <c r="AJ1023" t="s">
        <v>65</v>
      </c>
      <c r="AK1023" t="s">
        <v>66</v>
      </c>
      <c r="AL1023" t="s">
        <v>67</v>
      </c>
      <c r="AS1023">
        <v>3400</v>
      </c>
      <c r="AT1023">
        <v>3400</v>
      </c>
      <c r="BN1023" s="192" t="s">
        <v>1004</v>
      </c>
      <c r="BO1023">
        <v>1</v>
      </c>
      <c r="BP1023">
        <v>1</v>
      </c>
      <c r="BQ1023">
        <v>33</v>
      </c>
      <c r="BR1023" t="s">
        <v>76</v>
      </c>
      <c r="BT1023" t="s">
        <v>1289</v>
      </c>
      <c r="BU1023" s="210">
        <v>44760</v>
      </c>
      <c r="BV1023">
        <v>31602</v>
      </c>
      <c r="BX1023" t="s">
        <v>63</v>
      </c>
      <c r="BY1023" t="s">
        <v>63</v>
      </c>
      <c r="CB1023" t="s">
        <v>63</v>
      </c>
      <c r="CC1023" t="s">
        <v>63</v>
      </c>
      <c r="CE1023" t="s">
        <v>62</v>
      </c>
      <c r="CF1023" t="s">
        <v>1896</v>
      </c>
      <c r="CG1023" t="s">
        <v>62</v>
      </c>
      <c r="CH1023" t="s">
        <v>1897</v>
      </c>
      <c r="CI1023" t="s">
        <v>63</v>
      </c>
      <c r="DJ1023" t="s">
        <v>806</v>
      </c>
      <c r="DK1023" t="s">
        <v>807</v>
      </c>
      <c r="DN1023" t="s">
        <v>63</v>
      </c>
      <c r="DO1023" t="s">
        <v>825</v>
      </c>
      <c r="DP1023" t="s">
        <v>62</v>
      </c>
      <c r="DQ1023" t="s">
        <v>77</v>
      </c>
      <c r="EB1023">
        <v>3</v>
      </c>
      <c r="EC1023">
        <v>3</v>
      </c>
      <c r="EE1023" t="s">
        <v>1977</v>
      </c>
      <c r="EF1023">
        <v>6</v>
      </c>
      <c r="EV1023">
        <v>9000</v>
      </c>
      <c r="EW1023">
        <v>624</v>
      </c>
      <c r="EX1023">
        <v>491</v>
      </c>
      <c r="EY1023">
        <v>564</v>
      </c>
    </row>
    <row r="1024" spans="1:165" x14ac:dyDescent="0.35">
      <c r="A1024">
        <v>2023</v>
      </c>
      <c r="B1024" t="s">
        <v>296</v>
      </c>
      <c r="C1024" t="s">
        <v>1945</v>
      </c>
      <c r="D1024" t="s">
        <v>2520</v>
      </c>
      <c r="E1024" t="s">
        <v>113</v>
      </c>
      <c r="F1024">
        <v>600</v>
      </c>
      <c r="G1024" s="209">
        <v>3</v>
      </c>
      <c r="H1024">
        <v>6</v>
      </c>
      <c r="I1024" t="s">
        <v>1281</v>
      </c>
      <c r="J1024">
        <v>20</v>
      </c>
      <c r="K1024">
        <v>26</v>
      </c>
      <c r="L1024">
        <v>22</v>
      </c>
      <c r="M1024">
        <v>25.5</v>
      </c>
      <c r="N1024">
        <v>38.799999999999997</v>
      </c>
      <c r="O1024">
        <v>30.1508</v>
      </c>
      <c r="P1024">
        <v>20.167300000000001</v>
      </c>
      <c r="Q1024">
        <v>26</v>
      </c>
      <c r="R1024">
        <v>22</v>
      </c>
      <c r="T1024" t="s">
        <v>796</v>
      </c>
      <c r="U1024" t="s">
        <v>797</v>
      </c>
      <c r="V1024" t="s">
        <v>73</v>
      </c>
      <c r="W1024" t="s">
        <v>74</v>
      </c>
      <c r="Y1024">
        <v>10</v>
      </c>
      <c r="Z1024" t="s">
        <v>62</v>
      </c>
      <c r="AA1024" t="s">
        <v>63</v>
      </c>
      <c r="AB1024">
        <v>4</v>
      </c>
      <c r="AC1024" t="s">
        <v>114</v>
      </c>
      <c r="AE1024">
        <v>20</v>
      </c>
      <c r="AG1024" t="s">
        <v>1891</v>
      </c>
      <c r="AH1024" t="s">
        <v>1892</v>
      </c>
      <c r="AI1024" t="s">
        <v>64</v>
      </c>
      <c r="AJ1024" t="s">
        <v>65</v>
      </c>
      <c r="AK1024" t="s">
        <v>66</v>
      </c>
      <c r="AL1024" t="s">
        <v>67</v>
      </c>
      <c r="AS1024">
        <v>2200</v>
      </c>
      <c r="AT1024">
        <v>2200</v>
      </c>
      <c r="BO1024">
        <v>2</v>
      </c>
      <c r="BP1024">
        <v>2</v>
      </c>
      <c r="BQ1024">
        <v>33</v>
      </c>
      <c r="BR1024" t="s">
        <v>76</v>
      </c>
      <c r="BT1024" t="s">
        <v>998</v>
      </c>
      <c r="BU1024" s="210">
        <v>44753</v>
      </c>
      <c r="BV1024">
        <v>31693</v>
      </c>
      <c r="BX1024" t="s">
        <v>63</v>
      </c>
      <c r="BY1024" t="s">
        <v>63</v>
      </c>
      <c r="CB1024" t="s">
        <v>63</v>
      </c>
      <c r="CC1024" t="s">
        <v>63</v>
      </c>
      <c r="CE1024" t="s">
        <v>63</v>
      </c>
      <c r="CG1024" t="s">
        <v>63</v>
      </c>
      <c r="CI1024" t="s">
        <v>63</v>
      </c>
      <c r="DJ1024" t="s">
        <v>1893</v>
      </c>
      <c r="DK1024" t="s">
        <v>1894</v>
      </c>
      <c r="DN1024" t="s">
        <v>63</v>
      </c>
      <c r="DO1024" t="s">
        <v>825</v>
      </c>
      <c r="DP1024" t="s">
        <v>62</v>
      </c>
      <c r="DQ1024" t="s">
        <v>77</v>
      </c>
      <c r="EB1024">
        <v>5</v>
      </c>
      <c r="EC1024">
        <v>4</v>
      </c>
      <c r="EE1024" t="s">
        <v>2408</v>
      </c>
      <c r="EF1024">
        <v>3</v>
      </c>
      <c r="EV1024">
        <v>3000</v>
      </c>
      <c r="EW1024">
        <v>503</v>
      </c>
      <c r="EX1024">
        <v>391</v>
      </c>
      <c r="EY1024">
        <v>462</v>
      </c>
    </row>
    <row r="1025" spans="1:165" x14ac:dyDescent="0.35">
      <c r="A1025">
        <v>2023</v>
      </c>
      <c r="B1025" t="s">
        <v>296</v>
      </c>
      <c r="C1025" t="s">
        <v>1945</v>
      </c>
      <c r="D1025" t="s">
        <v>2520</v>
      </c>
      <c r="E1025" t="s">
        <v>113</v>
      </c>
      <c r="F1025">
        <v>668</v>
      </c>
      <c r="G1025" s="209">
        <v>5.3</v>
      </c>
      <c r="H1025">
        <v>8</v>
      </c>
      <c r="I1025" t="s">
        <v>1281</v>
      </c>
      <c r="J1025">
        <v>15</v>
      </c>
      <c r="K1025">
        <v>19</v>
      </c>
      <c r="L1025">
        <v>16</v>
      </c>
      <c r="M1025">
        <v>19.032399999999999</v>
      </c>
      <c r="N1025">
        <v>28.356300000000001</v>
      </c>
      <c r="O1025">
        <v>22.337599999999998</v>
      </c>
      <c r="P1025">
        <v>14.6846</v>
      </c>
      <c r="Q1025">
        <v>18.601099999999999</v>
      </c>
      <c r="R1025">
        <v>16.221599999999999</v>
      </c>
      <c r="T1025" t="s">
        <v>852</v>
      </c>
      <c r="U1025" t="s">
        <v>853</v>
      </c>
      <c r="V1025" t="s">
        <v>73</v>
      </c>
      <c r="W1025" t="s">
        <v>74</v>
      </c>
      <c r="Y1025">
        <v>10</v>
      </c>
      <c r="Z1025" t="s">
        <v>62</v>
      </c>
      <c r="AA1025" t="s">
        <v>63</v>
      </c>
      <c r="AB1025">
        <v>4</v>
      </c>
      <c r="AC1025" t="s">
        <v>114</v>
      </c>
      <c r="AD1025">
        <v>10</v>
      </c>
      <c r="AG1025" t="s">
        <v>856</v>
      </c>
      <c r="AH1025" t="s">
        <v>857</v>
      </c>
      <c r="AI1025" t="s">
        <v>64</v>
      </c>
      <c r="AJ1025" t="s">
        <v>65</v>
      </c>
      <c r="AK1025" t="s">
        <v>66</v>
      </c>
      <c r="AL1025" t="s">
        <v>67</v>
      </c>
      <c r="AS1025">
        <v>2750</v>
      </c>
      <c r="AT1025">
        <v>2750</v>
      </c>
      <c r="BN1025" s="192" t="s">
        <v>1004</v>
      </c>
      <c r="BO1025">
        <v>1</v>
      </c>
      <c r="BP1025">
        <v>1</v>
      </c>
      <c r="BQ1025">
        <v>33</v>
      </c>
      <c r="BR1025" t="s">
        <v>76</v>
      </c>
      <c r="BT1025" t="s">
        <v>1011</v>
      </c>
      <c r="BU1025" s="210">
        <v>44760</v>
      </c>
      <c r="BV1025">
        <v>31610</v>
      </c>
      <c r="BX1025" t="s">
        <v>63</v>
      </c>
      <c r="BY1025" t="s">
        <v>63</v>
      </c>
      <c r="CB1025" t="s">
        <v>63</v>
      </c>
      <c r="CC1025" t="s">
        <v>63</v>
      </c>
      <c r="CE1025" t="s">
        <v>62</v>
      </c>
      <c r="CF1025" t="s">
        <v>1896</v>
      </c>
      <c r="CG1025" t="s">
        <v>62</v>
      </c>
      <c r="CH1025" t="s">
        <v>1897</v>
      </c>
      <c r="CI1025" t="s">
        <v>63</v>
      </c>
      <c r="DJ1025" t="s">
        <v>806</v>
      </c>
      <c r="DK1025" t="s">
        <v>807</v>
      </c>
      <c r="DN1025" t="s">
        <v>63</v>
      </c>
      <c r="DO1025" t="s">
        <v>825</v>
      </c>
      <c r="DP1025" t="s">
        <v>62</v>
      </c>
      <c r="DQ1025" t="s">
        <v>77</v>
      </c>
      <c r="EB1025">
        <v>3</v>
      </c>
      <c r="EC1025">
        <v>3</v>
      </c>
      <c r="EE1025" t="s">
        <v>1899</v>
      </c>
      <c r="EF1025">
        <v>6</v>
      </c>
      <c r="EV1025">
        <v>5750</v>
      </c>
      <c r="EW1025">
        <v>601</v>
      </c>
      <c r="EX1025">
        <v>477</v>
      </c>
      <c r="EY1025">
        <v>545</v>
      </c>
    </row>
    <row r="1026" spans="1:165" x14ac:dyDescent="0.35">
      <c r="A1026">
        <v>2023</v>
      </c>
      <c r="B1026" t="s">
        <v>296</v>
      </c>
      <c r="C1026" t="s">
        <v>1945</v>
      </c>
      <c r="D1026" t="s">
        <v>2520</v>
      </c>
      <c r="E1026" t="s">
        <v>113</v>
      </c>
      <c r="F1026">
        <v>655</v>
      </c>
      <c r="G1026" s="209">
        <v>6.2</v>
      </c>
      <c r="H1026">
        <v>8</v>
      </c>
      <c r="I1026" t="s">
        <v>1281</v>
      </c>
      <c r="J1026">
        <v>14</v>
      </c>
      <c r="K1026">
        <v>18</v>
      </c>
      <c r="L1026">
        <v>16</v>
      </c>
      <c r="M1026">
        <v>17.497499999999999</v>
      </c>
      <c r="N1026">
        <v>26.9024</v>
      </c>
      <c r="O1026">
        <v>20.763999999999999</v>
      </c>
      <c r="P1026">
        <v>14.206200000000001</v>
      </c>
      <c r="Q1026">
        <v>18.093299999999999</v>
      </c>
      <c r="R1026">
        <v>15.726599999999999</v>
      </c>
      <c r="T1026" t="s">
        <v>852</v>
      </c>
      <c r="U1026" t="s">
        <v>853</v>
      </c>
      <c r="V1026" t="s">
        <v>73</v>
      </c>
      <c r="W1026" t="s">
        <v>74</v>
      </c>
      <c r="Y1026">
        <v>10</v>
      </c>
      <c r="Z1026" t="s">
        <v>62</v>
      </c>
      <c r="AA1026" t="s">
        <v>63</v>
      </c>
      <c r="AB1026">
        <v>4</v>
      </c>
      <c r="AC1026" t="s">
        <v>114</v>
      </c>
      <c r="AD1026">
        <v>10</v>
      </c>
      <c r="AG1026" t="s">
        <v>841</v>
      </c>
      <c r="AH1026" t="s">
        <v>842</v>
      </c>
      <c r="AI1026" t="s">
        <v>64</v>
      </c>
      <c r="AJ1026" t="s">
        <v>65</v>
      </c>
      <c r="AK1026" t="s">
        <v>66</v>
      </c>
      <c r="AL1026" t="s">
        <v>67</v>
      </c>
      <c r="AS1026">
        <v>3400</v>
      </c>
      <c r="AT1026">
        <v>3400</v>
      </c>
      <c r="BN1026" s="192" t="s">
        <v>1004</v>
      </c>
      <c r="BO1026">
        <v>1</v>
      </c>
      <c r="BP1026">
        <v>1</v>
      </c>
      <c r="BQ1026">
        <v>33</v>
      </c>
      <c r="BR1026" t="s">
        <v>76</v>
      </c>
      <c r="BT1026" t="s">
        <v>1289</v>
      </c>
      <c r="BU1026" s="210">
        <v>44760</v>
      </c>
      <c r="BV1026">
        <v>31600</v>
      </c>
      <c r="BX1026" t="s">
        <v>63</v>
      </c>
      <c r="BY1026" t="s">
        <v>63</v>
      </c>
      <c r="CB1026" t="s">
        <v>63</v>
      </c>
      <c r="CC1026" t="s">
        <v>63</v>
      </c>
      <c r="CE1026" t="s">
        <v>62</v>
      </c>
      <c r="CF1026" t="s">
        <v>1896</v>
      </c>
      <c r="CG1026" t="s">
        <v>62</v>
      </c>
      <c r="CH1026" t="s">
        <v>1897</v>
      </c>
      <c r="CI1026" t="s">
        <v>63</v>
      </c>
      <c r="DJ1026" t="s">
        <v>806</v>
      </c>
      <c r="DK1026" t="s">
        <v>807</v>
      </c>
      <c r="DN1026" t="s">
        <v>63</v>
      </c>
      <c r="DO1026" t="s">
        <v>825</v>
      </c>
      <c r="DP1026" t="s">
        <v>62</v>
      </c>
      <c r="DQ1026" t="s">
        <v>77</v>
      </c>
      <c r="EB1026">
        <v>3</v>
      </c>
      <c r="EC1026">
        <v>3</v>
      </c>
      <c r="EE1026" t="s">
        <v>1977</v>
      </c>
      <c r="EF1026">
        <v>6</v>
      </c>
      <c r="EV1026">
        <v>9000</v>
      </c>
      <c r="EW1026">
        <v>624</v>
      </c>
      <c r="EX1026">
        <v>491</v>
      </c>
      <c r="EY1026">
        <v>564</v>
      </c>
    </row>
    <row r="1027" spans="1:165" x14ac:dyDescent="0.35">
      <c r="A1027">
        <v>2023</v>
      </c>
      <c r="B1027" t="s">
        <v>1356</v>
      </c>
      <c r="C1027" t="s">
        <v>1356</v>
      </c>
      <c r="D1027" t="s">
        <v>2521</v>
      </c>
      <c r="E1027" t="s">
        <v>1359</v>
      </c>
      <c r="F1027">
        <v>361</v>
      </c>
      <c r="G1027" s="209">
        <v>3.5</v>
      </c>
      <c r="H1027">
        <v>6</v>
      </c>
      <c r="I1027" t="s">
        <v>911</v>
      </c>
      <c r="J1027">
        <v>19</v>
      </c>
      <c r="K1027">
        <v>25</v>
      </c>
      <c r="L1027">
        <v>21</v>
      </c>
      <c r="M1027">
        <v>23.9</v>
      </c>
      <c r="N1027">
        <v>35.6</v>
      </c>
      <c r="O1027">
        <v>28.048100000000002</v>
      </c>
      <c r="P1027">
        <v>19.000299999999999</v>
      </c>
      <c r="Q1027">
        <v>25.282299999999999</v>
      </c>
      <c r="R1027">
        <v>21.392199999999999</v>
      </c>
      <c r="T1027" t="s">
        <v>852</v>
      </c>
      <c r="U1027" t="s">
        <v>853</v>
      </c>
      <c r="V1027" t="s">
        <v>819</v>
      </c>
      <c r="W1027" t="s">
        <v>820</v>
      </c>
      <c r="Y1027">
        <v>10</v>
      </c>
      <c r="Z1027" t="s">
        <v>62</v>
      </c>
      <c r="AA1027" t="s">
        <v>63</v>
      </c>
      <c r="AB1027" t="s">
        <v>73</v>
      </c>
      <c r="AC1027" t="s">
        <v>75</v>
      </c>
      <c r="AD1027">
        <v>10</v>
      </c>
      <c r="AG1027" t="s">
        <v>856</v>
      </c>
      <c r="AH1027" t="s">
        <v>857</v>
      </c>
      <c r="AI1027" t="s">
        <v>64</v>
      </c>
      <c r="AJ1027" t="s">
        <v>65</v>
      </c>
      <c r="AK1027" t="s">
        <v>66</v>
      </c>
      <c r="AL1027" t="s">
        <v>67</v>
      </c>
      <c r="AS1027">
        <v>2100</v>
      </c>
      <c r="AT1027">
        <v>2100</v>
      </c>
      <c r="BN1027" s="192" t="s">
        <v>1004</v>
      </c>
      <c r="BO1027">
        <v>2</v>
      </c>
      <c r="BP1027">
        <v>2</v>
      </c>
      <c r="BQ1027">
        <v>33</v>
      </c>
      <c r="BR1027" t="s">
        <v>76</v>
      </c>
      <c r="BT1027" t="s">
        <v>998</v>
      </c>
      <c r="BU1027" s="210">
        <v>44907</v>
      </c>
      <c r="BV1027">
        <v>32438</v>
      </c>
      <c r="BX1027" t="s">
        <v>63</v>
      </c>
      <c r="BY1027" t="s">
        <v>63</v>
      </c>
      <c r="CB1027" t="s">
        <v>63</v>
      </c>
      <c r="CC1027" t="s">
        <v>63</v>
      </c>
      <c r="CE1027" t="s">
        <v>62</v>
      </c>
      <c r="CF1027" t="s">
        <v>1367</v>
      </c>
      <c r="CG1027" t="s">
        <v>62</v>
      </c>
      <c r="CH1027" t="s">
        <v>1368</v>
      </c>
      <c r="CI1027" t="s">
        <v>63</v>
      </c>
      <c r="DJ1027" t="s">
        <v>806</v>
      </c>
      <c r="DK1027" t="s">
        <v>807</v>
      </c>
      <c r="DL1027" t="s">
        <v>63</v>
      </c>
      <c r="DM1027" t="s">
        <v>63</v>
      </c>
      <c r="DN1027" t="s">
        <v>63</v>
      </c>
      <c r="DO1027" t="s">
        <v>1244</v>
      </c>
      <c r="DP1027" t="s">
        <v>62</v>
      </c>
      <c r="DQ1027" t="s">
        <v>77</v>
      </c>
      <c r="EB1027">
        <v>4</v>
      </c>
      <c r="EC1027">
        <v>4</v>
      </c>
      <c r="EE1027" t="s">
        <v>2102</v>
      </c>
      <c r="EF1027">
        <v>7</v>
      </c>
      <c r="EV1027">
        <v>2500</v>
      </c>
      <c r="EW1027">
        <v>467</v>
      </c>
      <c r="EX1027">
        <v>351</v>
      </c>
      <c r="EY1027">
        <v>415</v>
      </c>
    </row>
    <row r="1028" spans="1:165" x14ac:dyDescent="0.35">
      <c r="A1028">
        <v>2023</v>
      </c>
      <c r="B1028" t="s">
        <v>1356</v>
      </c>
      <c r="C1028" t="s">
        <v>1356</v>
      </c>
      <c r="D1028" t="s">
        <v>2522</v>
      </c>
      <c r="E1028" t="s">
        <v>1359</v>
      </c>
      <c r="F1028">
        <v>364</v>
      </c>
      <c r="G1028" s="209">
        <v>3.5</v>
      </c>
      <c r="H1028">
        <v>6</v>
      </c>
      <c r="I1028" t="s">
        <v>911</v>
      </c>
      <c r="J1028">
        <v>19</v>
      </c>
      <c r="K1028">
        <v>25</v>
      </c>
      <c r="L1028">
        <v>21</v>
      </c>
      <c r="M1028">
        <v>23.3</v>
      </c>
      <c r="N1028">
        <v>35</v>
      </c>
      <c r="O1028">
        <v>27.425599999999999</v>
      </c>
      <c r="P1028">
        <v>18.5595</v>
      </c>
      <c r="Q1028">
        <v>24.89</v>
      </c>
      <c r="R1028">
        <v>20.958200000000001</v>
      </c>
      <c r="T1028" t="s">
        <v>852</v>
      </c>
      <c r="U1028" t="s">
        <v>853</v>
      </c>
      <c r="V1028" t="s">
        <v>819</v>
      </c>
      <c r="W1028" t="s">
        <v>820</v>
      </c>
      <c r="Y1028">
        <v>10</v>
      </c>
      <c r="Z1028" t="s">
        <v>62</v>
      </c>
      <c r="AA1028" t="s">
        <v>63</v>
      </c>
      <c r="AB1028" t="s">
        <v>73</v>
      </c>
      <c r="AC1028" t="s">
        <v>75</v>
      </c>
      <c r="AD1028">
        <v>10</v>
      </c>
      <c r="AG1028" t="s">
        <v>856</v>
      </c>
      <c r="AH1028" t="s">
        <v>857</v>
      </c>
      <c r="AI1028" t="s">
        <v>64</v>
      </c>
      <c r="AJ1028" t="s">
        <v>65</v>
      </c>
      <c r="AK1028" t="s">
        <v>66</v>
      </c>
      <c r="AL1028" t="s">
        <v>67</v>
      </c>
      <c r="AS1028">
        <v>2100</v>
      </c>
      <c r="AT1028">
        <v>2100</v>
      </c>
      <c r="BN1028" s="192" t="s">
        <v>1004</v>
      </c>
      <c r="BO1028">
        <v>2</v>
      </c>
      <c r="BP1028">
        <v>2</v>
      </c>
      <c r="BQ1028">
        <v>33</v>
      </c>
      <c r="BR1028" t="s">
        <v>76</v>
      </c>
      <c r="BT1028" t="s">
        <v>998</v>
      </c>
      <c r="BU1028" s="210">
        <v>44907</v>
      </c>
      <c r="BV1028">
        <v>32441</v>
      </c>
      <c r="BX1028" t="s">
        <v>62</v>
      </c>
      <c r="BY1028" t="s">
        <v>63</v>
      </c>
      <c r="CB1028" t="s">
        <v>63</v>
      </c>
      <c r="CC1028" t="s">
        <v>63</v>
      </c>
      <c r="CE1028" t="s">
        <v>62</v>
      </c>
      <c r="CF1028" t="s">
        <v>1367</v>
      </c>
      <c r="CG1028" t="s">
        <v>62</v>
      </c>
      <c r="CH1028" t="s">
        <v>1368</v>
      </c>
      <c r="CI1028" t="s">
        <v>63</v>
      </c>
      <c r="DJ1028" t="s">
        <v>806</v>
      </c>
      <c r="DK1028" t="s">
        <v>807</v>
      </c>
      <c r="DL1028" t="s">
        <v>63</v>
      </c>
      <c r="DM1028" t="s">
        <v>63</v>
      </c>
      <c r="DN1028" t="s">
        <v>63</v>
      </c>
      <c r="DO1028" t="s">
        <v>1244</v>
      </c>
      <c r="DP1028" t="s">
        <v>62</v>
      </c>
      <c r="DQ1028" t="s">
        <v>77</v>
      </c>
      <c r="EB1028">
        <v>4</v>
      </c>
      <c r="EC1028">
        <v>4</v>
      </c>
      <c r="EE1028" t="s">
        <v>2102</v>
      </c>
      <c r="EF1028">
        <v>7</v>
      </c>
      <c r="EV1028">
        <v>2500</v>
      </c>
      <c r="EW1028">
        <v>476</v>
      </c>
      <c r="EX1028">
        <v>356</v>
      </c>
      <c r="EY1028">
        <v>422</v>
      </c>
    </row>
    <row r="1029" spans="1:165" x14ac:dyDescent="0.35">
      <c r="A1029">
        <v>2023</v>
      </c>
      <c r="B1029" t="s">
        <v>1356</v>
      </c>
      <c r="C1029" t="s">
        <v>1356</v>
      </c>
      <c r="D1029" t="s">
        <v>2523</v>
      </c>
      <c r="E1029" t="s">
        <v>1359</v>
      </c>
      <c r="F1029">
        <v>365</v>
      </c>
      <c r="G1029" s="209">
        <v>3.5</v>
      </c>
      <c r="H1029">
        <v>6</v>
      </c>
      <c r="I1029" t="s">
        <v>911</v>
      </c>
      <c r="J1029">
        <v>18</v>
      </c>
      <c r="K1029">
        <v>23</v>
      </c>
      <c r="L1029">
        <v>20</v>
      </c>
      <c r="M1029">
        <v>22.6</v>
      </c>
      <c r="N1029">
        <v>32</v>
      </c>
      <c r="O1029">
        <v>26.0425</v>
      </c>
      <c r="P1029">
        <v>18.043099999999999</v>
      </c>
      <c r="Q1029">
        <v>22.912600000000001</v>
      </c>
      <c r="R1029">
        <v>19.9512</v>
      </c>
      <c r="T1029" t="s">
        <v>852</v>
      </c>
      <c r="U1029" t="s">
        <v>853</v>
      </c>
      <c r="V1029" t="s">
        <v>819</v>
      </c>
      <c r="W1029" t="s">
        <v>820</v>
      </c>
      <c r="Y1029">
        <v>10</v>
      </c>
      <c r="Z1029" t="s">
        <v>62</v>
      </c>
      <c r="AA1029" t="s">
        <v>63</v>
      </c>
      <c r="AB1029" t="s">
        <v>73</v>
      </c>
      <c r="AC1029" t="s">
        <v>75</v>
      </c>
      <c r="AD1029">
        <v>10</v>
      </c>
      <c r="AG1029" t="s">
        <v>856</v>
      </c>
      <c r="AH1029" t="s">
        <v>857</v>
      </c>
      <c r="AI1029" t="s">
        <v>64</v>
      </c>
      <c r="AJ1029" t="s">
        <v>65</v>
      </c>
      <c r="AK1029" t="s">
        <v>66</v>
      </c>
      <c r="AL1029" t="s">
        <v>67</v>
      </c>
      <c r="AS1029">
        <v>2200</v>
      </c>
      <c r="AT1029">
        <v>2200</v>
      </c>
      <c r="BN1029" s="192" t="s">
        <v>1004</v>
      </c>
      <c r="BO1029">
        <v>2</v>
      </c>
      <c r="BP1029">
        <v>2</v>
      </c>
      <c r="BQ1029">
        <v>33</v>
      </c>
      <c r="BR1029" t="s">
        <v>76</v>
      </c>
      <c r="BT1029" t="s">
        <v>998</v>
      </c>
      <c r="BU1029" s="210">
        <v>44907</v>
      </c>
      <c r="BV1029">
        <v>32442</v>
      </c>
      <c r="BX1029" t="s">
        <v>63</v>
      </c>
      <c r="BY1029" t="s">
        <v>63</v>
      </c>
      <c r="CB1029" t="s">
        <v>63</v>
      </c>
      <c r="CC1029" t="s">
        <v>63</v>
      </c>
      <c r="CE1029" t="s">
        <v>62</v>
      </c>
      <c r="CF1029" t="s">
        <v>1367</v>
      </c>
      <c r="CG1029" t="s">
        <v>62</v>
      </c>
      <c r="CH1029" t="s">
        <v>1368</v>
      </c>
      <c r="CI1029" t="s">
        <v>63</v>
      </c>
      <c r="DJ1029" t="s">
        <v>806</v>
      </c>
      <c r="DK1029" t="s">
        <v>807</v>
      </c>
      <c r="DL1029" t="s">
        <v>63</v>
      </c>
      <c r="DM1029" t="s">
        <v>63</v>
      </c>
      <c r="DN1029" t="s">
        <v>63</v>
      </c>
      <c r="DO1029" t="s">
        <v>1244</v>
      </c>
      <c r="DP1029" t="s">
        <v>62</v>
      </c>
      <c r="DQ1029" t="s">
        <v>77</v>
      </c>
      <c r="EB1029">
        <v>4</v>
      </c>
      <c r="EC1029">
        <v>4</v>
      </c>
      <c r="EE1029" t="s">
        <v>2102</v>
      </c>
      <c r="EF1029">
        <v>7</v>
      </c>
      <c r="EV1029">
        <v>3000</v>
      </c>
      <c r="EW1029">
        <v>489</v>
      </c>
      <c r="EX1029">
        <v>384</v>
      </c>
      <c r="EY1029">
        <v>442</v>
      </c>
    </row>
    <row r="1030" spans="1:165" x14ac:dyDescent="0.35">
      <c r="A1030">
        <v>2023</v>
      </c>
      <c r="B1030" t="s">
        <v>59</v>
      </c>
      <c r="C1030" t="s">
        <v>1600</v>
      </c>
      <c r="D1030" t="s">
        <v>2524</v>
      </c>
      <c r="E1030" t="s">
        <v>61</v>
      </c>
      <c r="F1030">
        <v>94</v>
      </c>
      <c r="G1030" s="209">
        <v>3.5</v>
      </c>
      <c r="H1030">
        <v>6</v>
      </c>
      <c r="I1030" t="s">
        <v>1114</v>
      </c>
      <c r="J1030">
        <v>20</v>
      </c>
      <c r="K1030">
        <v>25</v>
      </c>
      <c r="L1030">
        <v>22</v>
      </c>
      <c r="M1030">
        <v>24.939699999999998</v>
      </c>
      <c r="N1030">
        <v>36.557200000000002</v>
      </c>
      <c r="O1030">
        <v>29.101299999999998</v>
      </c>
      <c r="P1030">
        <v>19.760000000000002</v>
      </c>
      <c r="Q1030">
        <v>25.328600000000002</v>
      </c>
      <c r="R1030">
        <v>21.929600000000001</v>
      </c>
      <c r="T1030" t="s">
        <v>852</v>
      </c>
      <c r="U1030" t="s">
        <v>853</v>
      </c>
      <c r="V1030" t="s">
        <v>819</v>
      </c>
      <c r="W1030" t="s">
        <v>820</v>
      </c>
      <c r="Y1030">
        <v>9</v>
      </c>
      <c r="Z1030" t="s">
        <v>62</v>
      </c>
      <c r="AA1030" t="s">
        <v>63</v>
      </c>
      <c r="AB1030" t="s">
        <v>73</v>
      </c>
      <c r="AC1030" t="s">
        <v>75</v>
      </c>
      <c r="AD1030">
        <v>15</v>
      </c>
      <c r="AG1030" t="s">
        <v>800</v>
      </c>
      <c r="AH1030" t="s">
        <v>801</v>
      </c>
      <c r="AI1030" t="s">
        <v>64</v>
      </c>
      <c r="AJ1030" t="s">
        <v>65</v>
      </c>
      <c r="AK1030" t="s">
        <v>66</v>
      </c>
      <c r="AL1030" t="s">
        <v>67</v>
      </c>
      <c r="AS1030">
        <v>2500</v>
      </c>
      <c r="AT1030">
        <v>2500</v>
      </c>
      <c r="BN1030" s="192" t="s">
        <v>1004</v>
      </c>
      <c r="BO1030">
        <v>2</v>
      </c>
      <c r="BP1030">
        <v>2</v>
      </c>
      <c r="BQ1030">
        <v>33</v>
      </c>
      <c r="BR1030" t="s">
        <v>76</v>
      </c>
      <c r="BT1030" t="s">
        <v>1289</v>
      </c>
      <c r="BU1030" s="210">
        <v>44799</v>
      </c>
      <c r="BV1030">
        <v>31868</v>
      </c>
      <c r="BX1030" t="s">
        <v>63</v>
      </c>
      <c r="CB1030" t="s">
        <v>63</v>
      </c>
      <c r="CC1030" t="s">
        <v>63</v>
      </c>
      <c r="CE1030" t="s">
        <v>63</v>
      </c>
      <c r="CG1030" t="s">
        <v>62</v>
      </c>
      <c r="CH1030" t="s">
        <v>1115</v>
      </c>
      <c r="CI1030" t="s">
        <v>63</v>
      </c>
      <c r="DJ1030" t="s">
        <v>806</v>
      </c>
      <c r="DK1030" t="s">
        <v>807</v>
      </c>
      <c r="DN1030" t="s">
        <v>63</v>
      </c>
      <c r="DO1030" t="s">
        <v>1116</v>
      </c>
      <c r="DP1030" t="s">
        <v>62</v>
      </c>
      <c r="DQ1030" t="s">
        <v>77</v>
      </c>
      <c r="EB1030">
        <v>5</v>
      </c>
      <c r="EC1030">
        <v>5</v>
      </c>
      <c r="EE1030" t="s">
        <v>2367</v>
      </c>
      <c r="EF1030">
        <v>5</v>
      </c>
      <c r="EV1030">
        <v>4500</v>
      </c>
      <c r="EW1030">
        <v>451</v>
      </c>
      <c r="EX1030">
        <v>350</v>
      </c>
      <c r="EY1030">
        <v>405</v>
      </c>
    </row>
    <row r="1031" spans="1:165" x14ac:dyDescent="0.35">
      <c r="A1031" s="4">
        <v>2023</v>
      </c>
      <c r="B1031" s="4" t="s">
        <v>59</v>
      </c>
      <c r="C1031" s="4" t="s">
        <v>1600</v>
      </c>
      <c r="D1031" s="4" t="s">
        <v>2525</v>
      </c>
      <c r="E1031" s="4" t="s">
        <v>61</v>
      </c>
      <c r="F1031" s="4">
        <v>387</v>
      </c>
      <c r="G1031" s="88">
        <v>5.6</v>
      </c>
      <c r="H1031" s="4">
        <v>8</v>
      </c>
      <c r="I1031" s="4" t="s">
        <v>1602</v>
      </c>
      <c r="J1031" s="4">
        <v>13</v>
      </c>
      <c r="K1031" s="4">
        <v>19</v>
      </c>
      <c r="L1031" s="4">
        <v>15</v>
      </c>
      <c r="M1031" s="4">
        <v>16.399999999999999</v>
      </c>
      <c r="N1031" s="4">
        <v>26.9</v>
      </c>
      <c r="O1031" s="4">
        <v>19.894500000000001</v>
      </c>
      <c r="P1031" s="4">
        <v>13.363799999999999</v>
      </c>
      <c r="Q1031" s="4">
        <v>19.488</v>
      </c>
      <c r="R1031" s="4">
        <v>15</v>
      </c>
      <c r="S1031" s="4"/>
      <c r="T1031" s="4" t="s">
        <v>852</v>
      </c>
      <c r="U1031" s="4" t="s">
        <v>853</v>
      </c>
      <c r="V1031" s="4" t="s">
        <v>819</v>
      </c>
      <c r="W1031" s="4" t="s">
        <v>820</v>
      </c>
      <c r="X1031" s="4"/>
      <c r="Y1031" s="4">
        <v>7</v>
      </c>
      <c r="Z1031" s="4" t="s">
        <v>62</v>
      </c>
      <c r="AA1031" s="4" t="s">
        <v>63</v>
      </c>
      <c r="AB1031" s="4">
        <v>4</v>
      </c>
      <c r="AC1031" s="4" t="s">
        <v>114</v>
      </c>
      <c r="AD1031" s="4">
        <v>10</v>
      </c>
      <c r="AE1031" s="4"/>
      <c r="AF1031" s="4"/>
      <c r="AG1031" s="4" t="s">
        <v>800</v>
      </c>
      <c r="AH1031" s="4" t="s">
        <v>801</v>
      </c>
      <c r="AI1031" s="4" t="s">
        <v>64</v>
      </c>
      <c r="AJ1031" s="4" t="s">
        <v>65</v>
      </c>
      <c r="AK1031" s="4" t="s">
        <v>66</v>
      </c>
      <c r="AL1031" s="4" t="s">
        <v>67</v>
      </c>
      <c r="AM1031" s="4"/>
      <c r="AN1031" s="4"/>
      <c r="AO1031" s="4"/>
      <c r="AP1031" s="4"/>
      <c r="AQ1031" s="4"/>
      <c r="AR1031" s="4"/>
      <c r="AS1031" s="4">
        <v>3650</v>
      </c>
      <c r="AT1031" s="4">
        <v>3650</v>
      </c>
      <c r="AU1031" s="4"/>
      <c r="AV1031" s="4"/>
      <c r="AW1031" s="4"/>
      <c r="AX1031" s="4"/>
      <c r="AY1031" s="4"/>
      <c r="AZ1031" s="4"/>
      <c r="BA1031" s="4"/>
      <c r="BB1031" s="4"/>
      <c r="BC1031" s="4"/>
      <c r="BD1031" s="4"/>
      <c r="BE1031" s="4"/>
      <c r="BF1031" s="4"/>
      <c r="BG1031" s="4"/>
      <c r="BH1031" s="4"/>
      <c r="BI1031" s="4"/>
      <c r="BJ1031" s="4"/>
      <c r="BK1031" s="4"/>
      <c r="BL1031" s="4"/>
      <c r="BM1031" s="4"/>
      <c r="BN1031" s="92" t="s">
        <v>2526</v>
      </c>
      <c r="BO1031" s="4">
        <v>2</v>
      </c>
      <c r="BP1031" s="4">
        <v>2</v>
      </c>
      <c r="BQ1031" s="4">
        <v>33</v>
      </c>
      <c r="BR1031" s="4" t="s">
        <v>76</v>
      </c>
      <c r="BS1031" s="4"/>
      <c r="BT1031" s="4" t="s">
        <v>998</v>
      </c>
      <c r="BU1031" s="89">
        <v>44834</v>
      </c>
      <c r="BV1031" s="4">
        <v>31900</v>
      </c>
      <c r="BW1031" s="5"/>
      <c r="BX1031" s="4" t="s">
        <v>63</v>
      </c>
      <c r="BY1031" s="4"/>
      <c r="BZ1031" s="4"/>
      <c r="CA1031" s="4"/>
      <c r="CB1031" s="4" t="s">
        <v>63</v>
      </c>
      <c r="CC1031" s="4" t="s">
        <v>63</v>
      </c>
      <c r="CD1031" s="4"/>
      <c r="CE1031" s="4" t="s">
        <v>63</v>
      </c>
      <c r="CF1031" s="4"/>
      <c r="CG1031" s="4" t="s">
        <v>62</v>
      </c>
      <c r="CH1031" s="4" t="s">
        <v>2433</v>
      </c>
      <c r="CI1031" s="4" t="s">
        <v>62</v>
      </c>
      <c r="CJ1031" s="4" t="s">
        <v>1954</v>
      </c>
      <c r="CK1031" s="4"/>
      <c r="CL1031" s="4"/>
      <c r="CM1031" s="4"/>
      <c r="CN1031" s="4"/>
      <c r="CO1031" s="4"/>
      <c r="CP1031" s="4"/>
      <c r="CQ1031" s="4"/>
      <c r="CR1031" s="4"/>
      <c r="CS1031" s="4"/>
      <c r="CT1031" s="4"/>
      <c r="CU1031" s="4"/>
      <c r="CV1031" s="4"/>
      <c r="CW1031" s="4"/>
      <c r="CX1031" s="4"/>
      <c r="CY1031" s="4"/>
      <c r="CZ1031" s="4"/>
      <c r="DA1031" s="4"/>
      <c r="DB1031" s="4"/>
      <c r="DC1031" s="4"/>
      <c r="DD1031" s="4"/>
      <c r="DE1031" s="4"/>
      <c r="DF1031" s="4"/>
      <c r="DG1031" s="4"/>
      <c r="DH1031" s="4"/>
      <c r="DI1031" s="4"/>
      <c r="DJ1031" s="4" t="s">
        <v>806</v>
      </c>
      <c r="DK1031" s="4" t="s">
        <v>807</v>
      </c>
      <c r="DL1031" s="4"/>
      <c r="DM1031" s="4"/>
      <c r="DN1031" s="4" t="s">
        <v>63</v>
      </c>
      <c r="DO1031" s="4" t="s">
        <v>1116</v>
      </c>
      <c r="DP1031" s="4" t="s">
        <v>63</v>
      </c>
      <c r="DQ1031" s="4" t="s">
        <v>69</v>
      </c>
      <c r="DR1031" s="4" t="s">
        <v>2527</v>
      </c>
      <c r="DS1031" s="4"/>
      <c r="DT1031" s="4"/>
      <c r="DU1031" s="4"/>
      <c r="DV1031" s="4"/>
      <c r="DW1031" s="4"/>
      <c r="DX1031" s="4"/>
      <c r="DY1031" s="4"/>
      <c r="DZ1031" s="4"/>
      <c r="EA1031" s="213"/>
      <c r="EB1031" s="4">
        <v>2</v>
      </c>
      <c r="EC1031" s="4">
        <v>2</v>
      </c>
      <c r="ED1031" s="4"/>
      <c r="EE1031" s="4" t="s">
        <v>2434</v>
      </c>
      <c r="EF1031" s="4">
        <v>3</v>
      </c>
      <c r="EG1031" s="4"/>
      <c r="EH1031" s="4"/>
      <c r="EI1031" s="4"/>
      <c r="EJ1031" s="4"/>
      <c r="EK1031" s="4"/>
      <c r="EL1031" s="4"/>
      <c r="EM1031" s="4"/>
      <c r="EN1031" s="4"/>
      <c r="EO1031" s="4"/>
      <c r="EP1031" s="4"/>
      <c r="EQ1031" s="4"/>
      <c r="ER1031" s="4"/>
      <c r="ES1031" s="4"/>
      <c r="ET1031" s="4"/>
      <c r="EU1031" s="4"/>
      <c r="EV1031" s="4">
        <v>10250</v>
      </c>
      <c r="EW1031" s="4">
        <v>665</v>
      </c>
      <c r="EX1031" s="4">
        <v>457</v>
      </c>
      <c r="EY1031" s="4">
        <v>593</v>
      </c>
      <c r="EZ1031" s="4"/>
      <c r="FA1031" s="4"/>
      <c r="FB1031" s="4"/>
      <c r="FC1031" s="4"/>
      <c r="FD1031" s="4"/>
      <c r="FE1031" s="4"/>
      <c r="FF1031" s="4"/>
      <c r="FG1031" s="4"/>
      <c r="FH1031" s="4"/>
      <c r="FI1031" s="4"/>
    </row>
    <row r="1032" spans="1:165" s="4" customFormat="1" x14ac:dyDescent="0.35">
      <c r="A1032" s="4">
        <v>2023</v>
      </c>
      <c r="B1032" s="4" t="s">
        <v>59</v>
      </c>
      <c r="C1032" s="4" t="s">
        <v>1600</v>
      </c>
      <c r="D1032" s="4" t="s">
        <v>2525</v>
      </c>
      <c r="E1032" s="4" t="s">
        <v>61</v>
      </c>
      <c r="F1032" s="4">
        <v>382</v>
      </c>
      <c r="G1032" s="88">
        <v>5.6</v>
      </c>
      <c r="H1032" s="4">
        <v>8</v>
      </c>
      <c r="I1032" s="4" t="s">
        <v>1602</v>
      </c>
      <c r="J1032" s="4">
        <v>13</v>
      </c>
      <c r="K1032" s="4">
        <v>19</v>
      </c>
      <c r="L1032" s="4">
        <v>15</v>
      </c>
      <c r="M1032" s="4">
        <v>16.7</v>
      </c>
      <c r="N1032" s="4">
        <v>27.3</v>
      </c>
      <c r="O1032" s="4">
        <v>20.235700000000001</v>
      </c>
      <c r="P1032" s="4">
        <v>13</v>
      </c>
      <c r="Q1032" s="4">
        <v>19.4757</v>
      </c>
      <c r="R1032" s="4">
        <v>15</v>
      </c>
      <c r="T1032" s="4" t="s">
        <v>852</v>
      </c>
      <c r="U1032" s="4" t="s">
        <v>853</v>
      </c>
      <c r="V1032" s="4" t="s">
        <v>819</v>
      </c>
      <c r="W1032" s="4" t="s">
        <v>820</v>
      </c>
      <c r="Y1032" s="4">
        <v>7</v>
      </c>
      <c r="Z1032" s="4" t="s">
        <v>62</v>
      </c>
      <c r="AA1032" s="4" t="s">
        <v>63</v>
      </c>
      <c r="AB1032" s="4">
        <v>4</v>
      </c>
      <c r="AC1032" s="4" t="s">
        <v>114</v>
      </c>
      <c r="AD1032" s="4">
        <v>10</v>
      </c>
      <c r="AG1032" s="4" t="s">
        <v>800</v>
      </c>
      <c r="AH1032" s="4" t="s">
        <v>801</v>
      </c>
      <c r="AI1032" s="4" t="s">
        <v>64</v>
      </c>
      <c r="AJ1032" s="4" t="s">
        <v>65</v>
      </c>
      <c r="AK1032" s="4" t="s">
        <v>66</v>
      </c>
      <c r="AL1032" s="4" t="s">
        <v>67</v>
      </c>
      <c r="AS1032" s="4">
        <v>3650</v>
      </c>
      <c r="AT1032" s="4">
        <v>3650</v>
      </c>
      <c r="BN1032" s="92" t="s">
        <v>1004</v>
      </c>
      <c r="BO1032" s="4">
        <v>2</v>
      </c>
      <c r="BP1032" s="4">
        <v>2</v>
      </c>
      <c r="BQ1032" s="4">
        <v>33</v>
      </c>
      <c r="BR1032" s="4" t="s">
        <v>76</v>
      </c>
      <c r="BT1032" s="4" t="s">
        <v>1289</v>
      </c>
      <c r="BU1032" s="89">
        <v>44834</v>
      </c>
      <c r="BV1032" s="4">
        <v>31898</v>
      </c>
      <c r="BW1032" s="5"/>
      <c r="BX1032" s="4" t="s">
        <v>63</v>
      </c>
      <c r="CB1032" s="4" t="s">
        <v>63</v>
      </c>
      <c r="CC1032" s="4" t="s">
        <v>63</v>
      </c>
      <c r="CE1032" s="4" t="s">
        <v>63</v>
      </c>
      <c r="CG1032" s="4" t="s">
        <v>62</v>
      </c>
      <c r="CH1032" s="4" t="s">
        <v>2433</v>
      </c>
      <c r="CI1032" s="4" t="s">
        <v>62</v>
      </c>
      <c r="CJ1032" s="4" t="s">
        <v>1954</v>
      </c>
      <c r="DJ1032" s="4" t="s">
        <v>806</v>
      </c>
      <c r="DK1032" s="4" t="s">
        <v>807</v>
      </c>
      <c r="DN1032" s="4" t="s">
        <v>63</v>
      </c>
      <c r="DO1032" s="4" t="s">
        <v>1116</v>
      </c>
      <c r="DP1032" s="4" t="s">
        <v>63</v>
      </c>
      <c r="DQ1032" s="4" t="s">
        <v>69</v>
      </c>
      <c r="DR1032" s="4" t="s">
        <v>2528</v>
      </c>
      <c r="EA1032" s="213"/>
      <c r="EB1032" s="4">
        <v>2</v>
      </c>
      <c r="EC1032" s="4">
        <v>2</v>
      </c>
      <c r="EE1032" s="4" t="s">
        <v>2434</v>
      </c>
      <c r="EF1032" s="4">
        <v>3</v>
      </c>
      <c r="EV1032" s="4">
        <v>10250</v>
      </c>
      <c r="EW1032" s="4">
        <v>683</v>
      </c>
      <c r="EX1032" s="4">
        <v>456</v>
      </c>
      <c r="EY1032" s="4">
        <v>592</v>
      </c>
    </row>
    <row r="1033" spans="1:165" s="4" customFormat="1" x14ac:dyDescent="0.35">
      <c r="A1033">
        <v>2023</v>
      </c>
      <c r="B1033" t="s">
        <v>847</v>
      </c>
      <c r="C1033" t="s">
        <v>880</v>
      </c>
      <c r="D1033" t="s">
        <v>2529</v>
      </c>
      <c r="E1033" t="s">
        <v>850</v>
      </c>
      <c r="F1033">
        <v>508</v>
      </c>
      <c r="G1033" s="209">
        <v>3.6</v>
      </c>
      <c r="H1033">
        <v>6</v>
      </c>
      <c r="I1033" t="s">
        <v>882</v>
      </c>
      <c r="J1033">
        <v>19</v>
      </c>
      <c r="K1033">
        <v>26</v>
      </c>
      <c r="L1033">
        <v>22</v>
      </c>
      <c r="M1033">
        <v>24</v>
      </c>
      <c r="N1033">
        <v>36</v>
      </c>
      <c r="O1033">
        <v>28.235299999999999</v>
      </c>
      <c r="P1033">
        <v>19.073599999999999</v>
      </c>
      <c r="Q1033">
        <v>25.543199999999999</v>
      </c>
      <c r="R1033">
        <v>21.527200000000001</v>
      </c>
      <c r="S1033"/>
      <c r="T1033" t="s">
        <v>852</v>
      </c>
      <c r="U1033" t="s">
        <v>853</v>
      </c>
      <c r="V1033" t="s">
        <v>73</v>
      </c>
      <c r="W1033" t="s">
        <v>74</v>
      </c>
      <c r="X1033"/>
      <c r="Y1033">
        <v>8</v>
      </c>
      <c r="Z1033" t="s">
        <v>62</v>
      </c>
      <c r="AA1033" t="s">
        <v>63</v>
      </c>
      <c r="AB1033" t="s">
        <v>73</v>
      </c>
      <c r="AC1033" t="s">
        <v>75</v>
      </c>
      <c r="AD1033">
        <v>10</v>
      </c>
      <c r="AE1033"/>
      <c r="AF1033"/>
      <c r="AG1033" t="s">
        <v>856</v>
      </c>
      <c r="AH1033" t="s">
        <v>857</v>
      </c>
      <c r="AI1033" t="s">
        <v>64</v>
      </c>
      <c r="AJ1033" t="s">
        <v>65</v>
      </c>
      <c r="AK1033" t="s">
        <v>66</v>
      </c>
      <c r="AL1033" t="s">
        <v>67</v>
      </c>
      <c r="AM1033"/>
      <c r="AN1033"/>
      <c r="AO1033"/>
      <c r="AP1033"/>
      <c r="AQ1033"/>
      <c r="AR1033"/>
      <c r="AS1033">
        <v>2000</v>
      </c>
      <c r="AT1033">
        <v>2000</v>
      </c>
      <c r="AU1033"/>
      <c r="AV1033"/>
      <c r="AW1033"/>
      <c r="AX1033"/>
      <c r="AY1033"/>
      <c r="AZ1033"/>
      <c r="BA1033"/>
      <c r="BB1033"/>
      <c r="BC1033"/>
      <c r="BD1033"/>
      <c r="BE1033"/>
      <c r="BF1033"/>
      <c r="BG1033"/>
      <c r="BH1033"/>
      <c r="BI1033"/>
      <c r="BJ1033"/>
      <c r="BK1033"/>
      <c r="BL1033"/>
      <c r="BM1033"/>
      <c r="BN1033" s="192"/>
      <c r="BO1033">
        <v>2</v>
      </c>
      <c r="BP1033">
        <v>2</v>
      </c>
      <c r="BQ1033">
        <v>33</v>
      </c>
      <c r="BR1033" t="s">
        <v>76</v>
      </c>
      <c r="BS1033"/>
      <c r="BT1033" t="s">
        <v>998</v>
      </c>
      <c r="BU1033" s="210">
        <v>44753</v>
      </c>
      <c r="BV1033">
        <v>32737</v>
      </c>
      <c r="BW1033" s="211"/>
      <c r="BX1033" t="s">
        <v>63</v>
      </c>
      <c r="BY1033" t="s">
        <v>63</v>
      </c>
      <c r="BZ1033"/>
      <c r="CA1033"/>
      <c r="CB1033" t="s">
        <v>63</v>
      </c>
      <c r="CC1033" t="s">
        <v>63</v>
      </c>
      <c r="CD1033" t="s">
        <v>2008</v>
      </c>
      <c r="CE1033" t="s">
        <v>63</v>
      </c>
      <c r="CF1033"/>
      <c r="CG1033" t="s">
        <v>62</v>
      </c>
      <c r="CH1033" t="s">
        <v>859</v>
      </c>
      <c r="CI1033" t="s">
        <v>63</v>
      </c>
      <c r="CJ1033"/>
      <c r="CK1033"/>
      <c r="CL1033"/>
      <c r="CM1033"/>
      <c r="CN1033"/>
      <c r="CO1033"/>
      <c r="CP1033"/>
      <c r="CQ1033"/>
      <c r="CR1033"/>
      <c r="CS1033"/>
      <c r="CT1033"/>
      <c r="CU1033"/>
      <c r="CV1033"/>
      <c r="CW1033"/>
      <c r="CX1033"/>
      <c r="CY1033"/>
      <c r="CZ1033"/>
      <c r="DA1033"/>
      <c r="DB1033"/>
      <c r="DC1033"/>
      <c r="DD1033"/>
      <c r="DE1033"/>
      <c r="DF1033"/>
      <c r="DG1033"/>
      <c r="DH1033"/>
      <c r="DI1033"/>
      <c r="DJ1033" t="s">
        <v>864</v>
      </c>
      <c r="DK1033" t="s">
        <v>865</v>
      </c>
      <c r="DL1033"/>
      <c r="DM1033"/>
      <c r="DN1033" t="s">
        <v>63</v>
      </c>
      <c r="DO1033" t="s">
        <v>1598</v>
      </c>
      <c r="DP1033" t="s">
        <v>62</v>
      </c>
      <c r="DQ1033" t="s">
        <v>77</v>
      </c>
      <c r="DR1033"/>
      <c r="DS1033"/>
      <c r="DT1033"/>
      <c r="DU1033"/>
      <c r="DV1033"/>
      <c r="DW1033"/>
      <c r="DX1033"/>
      <c r="DY1033"/>
      <c r="DZ1033"/>
      <c r="EA1033" s="212"/>
      <c r="EB1033">
        <v>5</v>
      </c>
      <c r="EC1033">
        <v>5</v>
      </c>
      <c r="ED1033"/>
      <c r="EE1033" t="s">
        <v>2009</v>
      </c>
      <c r="EF1033">
        <v>7</v>
      </c>
      <c r="EG1033"/>
      <c r="EH1033"/>
      <c r="EI1033"/>
      <c r="EJ1033"/>
      <c r="EK1033"/>
      <c r="EL1033"/>
      <c r="EM1033"/>
      <c r="EN1033"/>
      <c r="EO1033"/>
      <c r="EP1033"/>
      <c r="EQ1033"/>
      <c r="ER1033"/>
      <c r="ES1033"/>
      <c r="ET1033"/>
      <c r="EU1033"/>
      <c r="EV1033">
        <v>2000</v>
      </c>
      <c r="EW1033">
        <v>466</v>
      </c>
      <c r="EX1033">
        <v>348</v>
      </c>
      <c r="EY1033">
        <v>413</v>
      </c>
      <c r="EZ1033"/>
      <c r="FA1033"/>
      <c r="FB1033"/>
      <c r="FC1033"/>
      <c r="FD1033"/>
      <c r="FE1033"/>
      <c r="FF1033"/>
      <c r="FG1033"/>
      <c r="FH1033"/>
      <c r="FI1033"/>
    </row>
    <row r="1034" spans="1:165" s="4" customFormat="1" x14ac:dyDescent="0.35">
      <c r="A1034">
        <v>2023</v>
      </c>
      <c r="B1034" t="s">
        <v>847</v>
      </c>
      <c r="C1034" t="s">
        <v>880</v>
      </c>
      <c r="D1034" t="s">
        <v>2529</v>
      </c>
      <c r="E1034" t="s">
        <v>850</v>
      </c>
      <c r="F1034">
        <v>509</v>
      </c>
      <c r="G1034" s="209">
        <v>5.7</v>
      </c>
      <c r="H1034">
        <v>8</v>
      </c>
      <c r="I1034" t="s">
        <v>882</v>
      </c>
      <c r="J1034">
        <v>14</v>
      </c>
      <c r="K1034">
        <v>22</v>
      </c>
      <c r="L1034">
        <v>17</v>
      </c>
      <c r="M1034">
        <v>17.3</v>
      </c>
      <c r="N1034">
        <v>30.1</v>
      </c>
      <c r="O1034">
        <v>21.393999999999998</v>
      </c>
      <c r="P1034">
        <v>14.055099999999999</v>
      </c>
      <c r="Q1034">
        <v>21.646100000000001</v>
      </c>
      <c r="R1034">
        <v>16.688700000000001</v>
      </c>
      <c r="S1034"/>
      <c r="T1034" t="s">
        <v>852</v>
      </c>
      <c r="U1034" t="s">
        <v>853</v>
      </c>
      <c r="V1034" t="s">
        <v>73</v>
      </c>
      <c r="W1034" t="s">
        <v>74</v>
      </c>
      <c r="X1034"/>
      <c r="Y1034">
        <v>8</v>
      </c>
      <c r="Z1034" t="s">
        <v>62</v>
      </c>
      <c r="AA1034" t="s">
        <v>63</v>
      </c>
      <c r="AB1034" t="s">
        <v>73</v>
      </c>
      <c r="AC1034" t="s">
        <v>75</v>
      </c>
      <c r="AD1034">
        <v>10</v>
      </c>
      <c r="AE1034"/>
      <c r="AF1034"/>
      <c r="AG1034" t="s">
        <v>1554</v>
      </c>
      <c r="AH1034" t="s">
        <v>1555</v>
      </c>
      <c r="AI1034" t="s">
        <v>64</v>
      </c>
      <c r="AJ1034" t="s">
        <v>65</v>
      </c>
      <c r="AK1034" t="s">
        <v>66</v>
      </c>
      <c r="AL1034" t="s">
        <v>67</v>
      </c>
      <c r="AM1034"/>
      <c r="AN1034"/>
      <c r="AO1034"/>
      <c r="AP1034"/>
      <c r="AQ1034"/>
      <c r="AR1034"/>
      <c r="AS1034">
        <v>3000</v>
      </c>
      <c r="AT1034">
        <v>3000</v>
      </c>
      <c r="AU1034"/>
      <c r="AV1034"/>
      <c r="AW1034"/>
      <c r="AX1034"/>
      <c r="AY1034"/>
      <c r="AZ1034"/>
      <c r="BA1034"/>
      <c r="BB1034"/>
      <c r="BC1034"/>
      <c r="BD1034"/>
      <c r="BE1034"/>
      <c r="BF1034"/>
      <c r="BG1034"/>
      <c r="BH1034"/>
      <c r="BI1034"/>
      <c r="BJ1034"/>
      <c r="BK1034"/>
      <c r="BL1034"/>
      <c r="BM1034"/>
      <c r="BN1034" s="192"/>
      <c r="BO1034">
        <v>1</v>
      </c>
      <c r="BP1034">
        <v>1</v>
      </c>
      <c r="BQ1034">
        <v>33</v>
      </c>
      <c r="BR1034" t="s">
        <v>76</v>
      </c>
      <c r="BS1034"/>
      <c r="BT1034" t="s">
        <v>998</v>
      </c>
      <c r="BU1034" s="210">
        <v>44753</v>
      </c>
      <c r="BV1034">
        <v>31591</v>
      </c>
      <c r="BW1034" s="211"/>
      <c r="BX1034" t="s">
        <v>63</v>
      </c>
      <c r="BY1034" t="s">
        <v>63</v>
      </c>
      <c r="BZ1034"/>
      <c r="CA1034"/>
      <c r="CB1034" t="s">
        <v>63</v>
      </c>
      <c r="CC1034" t="s">
        <v>63</v>
      </c>
      <c r="CD1034"/>
      <c r="CE1034" t="s">
        <v>62</v>
      </c>
      <c r="CF1034" t="s">
        <v>1556</v>
      </c>
      <c r="CG1034" t="s">
        <v>62</v>
      </c>
      <c r="CH1034" t="s">
        <v>1505</v>
      </c>
      <c r="CI1034" t="s">
        <v>63</v>
      </c>
      <c r="CJ1034"/>
      <c r="CK1034"/>
      <c r="CL1034"/>
      <c r="CM1034"/>
      <c r="CN1034"/>
      <c r="CO1034"/>
      <c r="CP1034"/>
      <c r="CQ1034"/>
      <c r="CR1034"/>
      <c r="CS1034"/>
      <c r="CT1034"/>
      <c r="CU1034"/>
      <c r="CV1034"/>
      <c r="CW1034"/>
      <c r="CX1034"/>
      <c r="CY1034"/>
      <c r="CZ1034"/>
      <c r="DA1034"/>
      <c r="DB1034"/>
      <c r="DC1034"/>
      <c r="DD1034"/>
      <c r="DE1034"/>
      <c r="DF1034"/>
      <c r="DG1034"/>
      <c r="DH1034"/>
      <c r="DI1034"/>
      <c r="DJ1034" t="s">
        <v>864</v>
      </c>
      <c r="DK1034" t="s">
        <v>865</v>
      </c>
      <c r="DL1034"/>
      <c r="DM1034"/>
      <c r="DN1034" t="s">
        <v>63</v>
      </c>
      <c r="DO1034" t="s">
        <v>1116</v>
      </c>
      <c r="DP1034" t="s">
        <v>63</v>
      </c>
      <c r="DQ1034" t="s">
        <v>69</v>
      </c>
      <c r="DR1034"/>
      <c r="DS1034"/>
      <c r="DT1034"/>
      <c r="DU1034"/>
      <c r="DV1034"/>
      <c r="DW1034"/>
      <c r="DX1034"/>
      <c r="DY1034"/>
      <c r="DZ1034"/>
      <c r="EA1034" s="212"/>
      <c r="EB1034">
        <v>3</v>
      </c>
      <c r="EC1034">
        <v>3</v>
      </c>
      <c r="ED1034"/>
      <c r="EE1034" t="s">
        <v>1963</v>
      </c>
      <c r="EF1034">
        <v>5</v>
      </c>
      <c r="EG1034"/>
      <c r="EH1034"/>
      <c r="EI1034"/>
      <c r="EJ1034"/>
      <c r="EK1034"/>
      <c r="EL1034"/>
      <c r="EM1034"/>
      <c r="EN1034"/>
      <c r="EO1034"/>
      <c r="EP1034"/>
      <c r="EQ1034"/>
      <c r="ER1034"/>
      <c r="ES1034"/>
      <c r="ET1034"/>
      <c r="EU1034"/>
      <c r="EV1034">
        <v>7000</v>
      </c>
      <c r="EW1034">
        <v>633</v>
      </c>
      <c r="EX1034">
        <v>410</v>
      </c>
      <c r="EY1034">
        <v>533</v>
      </c>
      <c r="EZ1034"/>
      <c r="FA1034"/>
      <c r="FB1034"/>
      <c r="FC1034"/>
      <c r="FD1034"/>
      <c r="FE1034"/>
      <c r="FF1034"/>
      <c r="FG1034"/>
      <c r="FH1034"/>
      <c r="FI1034"/>
    </row>
    <row r="1035" spans="1:165" x14ac:dyDescent="0.35">
      <c r="A1035">
        <v>2023</v>
      </c>
      <c r="B1035" t="s">
        <v>847</v>
      </c>
      <c r="C1035" t="s">
        <v>880</v>
      </c>
      <c r="D1035" t="s">
        <v>2530</v>
      </c>
      <c r="E1035" t="s">
        <v>850</v>
      </c>
      <c r="F1035">
        <v>510</v>
      </c>
      <c r="G1035" s="209">
        <v>3.6</v>
      </c>
      <c r="H1035">
        <v>6</v>
      </c>
      <c r="I1035" t="s">
        <v>882</v>
      </c>
      <c r="J1035">
        <v>18</v>
      </c>
      <c r="K1035">
        <v>25</v>
      </c>
      <c r="L1035">
        <v>21</v>
      </c>
      <c r="M1035">
        <v>23.4</v>
      </c>
      <c r="N1035">
        <v>35.4</v>
      </c>
      <c r="O1035">
        <v>27.611999999999998</v>
      </c>
      <c r="P1035">
        <v>18</v>
      </c>
      <c r="Q1035">
        <v>25.151700000000002</v>
      </c>
      <c r="R1035">
        <v>21.0931</v>
      </c>
      <c r="T1035" t="s">
        <v>852</v>
      </c>
      <c r="U1035" t="s">
        <v>853</v>
      </c>
      <c r="V1035" t="s">
        <v>73</v>
      </c>
      <c r="W1035" t="s">
        <v>74</v>
      </c>
      <c r="Y1035">
        <v>8</v>
      </c>
      <c r="Z1035" t="s">
        <v>62</v>
      </c>
      <c r="AA1035" t="s">
        <v>63</v>
      </c>
      <c r="AB1035" t="s">
        <v>73</v>
      </c>
      <c r="AC1035" t="s">
        <v>75</v>
      </c>
      <c r="AD1035">
        <v>10</v>
      </c>
      <c r="AG1035" t="s">
        <v>856</v>
      </c>
      <c r="AH1035" t="s">
        <v>857</v>
      </c>
      <c r="AI1035" t="s">
        <v>64</v>
      </c>
      <c r="AJ1035" t="s">
        <v>65</v>
      </c>
      <c r="AK1035" t="s">
        <v>66</v>
      </c>
      <c r="AL1035" t="s">
        <v>67</v>
      </c>
      <c r="AS1035">
        <v>2100</v>
      </c>
      <c r="AT1035">
        <v>2100</v>
      </c>
      <c r="BO1035">
        <v>2</v>
      </c>
      <c r="BP1035">
        <v>2</v>
      </c>
      <c r="BQ1035">
        <v>33</v>
      </c>
      <c r="BR1035" t="s">
        <v>76</v>
      </c>
      <c r="BT1035" t="s">
        <v>998</v>
      </c>
      <c r="BU1035" s="210">
        <v>44753</v>
      </c>
      <c r="BV1035">
        <v>31584</v>
      </c>
      <c r="BX1035" t="s">
        <v>63</v>
      </c>
      <c r="BY1035" t="s">
        <v>63</v>
      </c>
      <c r="CB1035" t="s">
        <v>63</v>
      </c>
      <c r="CC1035" t="s">
        <v>63</v>
      </c>
      <c r="CD1035" t="s">
        <v>2008</v>
      </c>
      <c r="CE1035" t="s">
        <v>63</v>
      </c>
      <c r="CG1035" t="s">
        <v>62</v>
      </c>
      <c r="CH1035" t="s">
        <v>859</v>
      </c>
      <c r="CI1035" t="s">
        <v>63</v>
      </c>
      <c r="DJ1035" t="s">
        <v>864</v>
      </c>
      <c r="DK1035" t="s">
        <v>865</v>
      </c>
      <c r="DN1035" t="s">
        <v>63</v>
      </c>
      <c r="DO1035" t="s">
        <v>1598</v>
      </c>
      <c r="DP1035" t="s">
        <v>62</v>
      </c>
      <c r="DQ1035" t="s">
        <v>77</v>
      </c>
      <c r="EB1035">
        <v>4</v>
      </c>
      <c r="EC1035">
        <v>4</v>
      </c>
      <c r="EE1035" t="s">
        <v>2009</v>
      </c>
      <c r="EF1035">
        <v>7</v>
      </c>
      <c r="EV1035">
        <v>2500</v>
      </c>
      <c r="EW1035">
        <v>493</v>
      </c>
      <c r="EX1035">
        <v>353</v>
      </c>
      <c r="EY1035">
        <v>430</v>
      </c>
    </row>
    <row r="1036" spans="1:165" x14ac:dyDescent="0.35">
      <c r="A1036">
        <v>2023</v>
      </c>
      <c r="B1036" t="s">
        <v>847</v>
      </c>
      <c r="C1036" t="s">
        <v>880</v>
      </c>
      <c r="D1036" t="s">
        <v>2530</v>
      </c>
      <c r="E1036" t="s">
        <v>850</v>
      </c>
      <c r="F1036">
        <v>511</v>
      </c>
      <c r="G1036" s="209">
        <v>5.7</v>
      </c>
      <c r="H1036">
        <v>8</v>
      </c>
      <c r="I1036" t="s">
        <v>882</v>
      </c>
      <c r="J1036">
        <v>14</v>
      </c>
      <c r="K1036">
        <v>22</v>
      </c>
      <c r="L1036">
        <v>17</v>
      </c>
      <c r="M1036">
        <v>17.3</v>
      </c>
      <c r="N1036">
        <v>30.1</v>
      </c>
      <c r="O1036">
        <v>21.393999999999998</v>
      </c>
      <c r="P1036">
        <v>14.055099999999999</v>
      </c>
      <c r="Q1036">
        <v>21.646100000000001</v>
      </c>
      <c r="R1036">
        <v>16.688700000000001</v>
      </c>
      <c r="T1036" t="s">
        <v>852</v>
      </c>
      <c r="U1036" t="s">
        <v>853</v>
      </c>
      <c r="V1036" t="s">
        <v>73</v>
      </c>
      <c r="W1036" t="s">
        <v>74</v>
      </c>
      <c r="Y1036">
        <v>8</v>
      </c>
      <c r="Z1036" t="s">
        <v>62</v>
      </c>
      <c r="AA1036" t="s">
        <v>63</v>
      </c>
      <c r="AB1036" t="s">
        <v>73</v>
      </c>
      <c r="AC1036" t="s">
        <v>75</v>
      </c>
      <c r="AD1036">
        <v>10</v>
      </c>
      <c r="AG1036" t="s">
        <v>1554</v>
      </c>
      <c r="AH1036" t="s">
        <v>1555</v>
      </c>
      <c r="AI1036" t="s">
        <v>64</v>
      </c>
      <c r="AJ1036" t="s">
        <v>65</v>
      </c>
      <c r="AK1036" t="s">
        <v>66</v>
      </c>
      <c r="AL1036" t="s">
        <v>67</v>
      </c>
      <c r="AS1036">
        <v>3000</v>
      </c>
      <c r="AT1036">
        <v>3000</v>
      </c>
      <c r="BO1036">
        <v>1</v>
      </c>
      <c r="BP1036">
        <v>1</v>
      </c>
      <c r="BQ1036">
        <v>33</v>
      </c>
      <c r="BR1036" t="s">
        <v>76</v>
      </c>
      <c r="BT1036" t="s">
        <v>998</v>
      </c>
      <c r="BU1036" s="210">
        <v>44753</v>
      </c>
      <c r="BV1036">
        <v>31592</v>
      </c>
      <c r="BX1036" t="s">
        <v>63</v>
      </c>
      <c r="BY1036" t="s">
        <v>63</v>
      </c>
      <c r="CB1036" t="s">
        <v>63</v>
      </c>
      <c r="CC1036" t="s">
        <v>63</v>
      </c>
      <c r="CE1036" t="s">
        <v>62</v>
      </c>
      <c r="CF1036" t="s">
        <v>1556</v>
      </c>
      <c r="CG1036" t="s">
        <v>62</v>
      </c>
      <c r="CH1036" t="s">
        <v>1505</v>
      </c>
      <c r="CI1036" t="s">
        <v>63</v>
      </c>
      <c r="DJ1036" t="s">
        <v>864</v>
      </c>
      <c r="DK1036" t="s">
        <v>865</v>
      </c>
      <c r="DN1036" t="s">
        <v>63</v>
      </c>
      <c r="DO1036" t="s">
        <v>1116</v>
      </c>
      <c r="DP1036" t="s">
        <v>63</v>
      </c>
      <c r="DQ1036" t="s">
        <v>69</v>
      </c>
      <c r="EB1036">
        <v>3</v>
      </c>
      <c r="EC1036">
        <v>3</v>
      </c>
      <c r="EE1036" t="s">
        <v>1963</v>
      </c>
      <c r="EF1036">
        <v>5</v>
      </c>
      <c r="EV1036">
        <v>7000</v>
      </c>
      <c r="EW1036">
        <v>633</v>
      </c>
      <c r="EX1036">
        <v>410</v>
      </c>
      <c r="EY1036">
        <v>533</v>
      </c>
    </row>
    <row r="1037" spans="1:165" x14ac:dyDescent="0.35">
      <c r="A1037">
        <v>2023</v>
      </c>
      <c r="B1037" t="s">
        <v>847</v>
      </c>
      <c r="C1037" t="s">
        <v>880</v>
      </c>
      <c r="D1037" t="s">
        <v>2531</v>
      </c>
      <c r="E1037" t="s">
        <v>850</v>
      </c>
      <c r="F1037">
        <v>502</v>
      </c>
      <c r="G1037" s="209">
        <v>3</v>
      </c>
      <c r="H1037">
        <v>6</v>
      </c>
      <c r="I1037" t="s">
        <v>882</v>
      </c>
      <c r="J1037">
        <v>14</v>
      </c>
      <c r="K1037">
        <v>20</v>
      </c>
      <c r="L1037">
        <v>17</v>
      </c>
      <c r="M1037">
        <v>17.8</v>
      </c>
      <c r="N1037">
        <v>27.649899999999999</v>
      </c>
      <c r="O1037">
        <v>21.1982</v>
      </c>
      <c r="P1037">
        <v>14.4373</v>
      </c>
      <c r="Q1037">
        <v>19.996600000000001</v>
      </c>
      <c r="R1037">
        <v>16.501799999999999</v>
      </c>
      <c r="T1037" t="s">
        <v>796</v>
      </c>
      <c r="U1037" t="s">
        <v>797</v>
      </c>
      <c r="V1037" t="s">
        <v>73</v>
      </c>
      <c r="W1037" t="s">
        <v>74</v>
      </c>
      <c r="Y1037">
        <v>8</v>
      </c>
      <c r="Z1037" t="s">
        <v>62</v>
      </c>
      <c r="AA1037" t="s">
        <v>63</v>
      </c>
      <c r="AB1037" t="s">
        <v>73</v>
      </c>
      <c r="AC1037" t="s">
        <v>75</v>
      </c>
      <c r="AD1037">
        <v>10</v>
      </c>
      <c r="AG1037" t="s">
        <v>800</v>
      </c>
      <c r="AH1037" t="s">
        <v>801</v>
      </c>
      <c r="AI1037" t="s">
        <v>64</v>
      </c>
      <c r="AJ1037" t="s">
        <v>65</v>
      </c>
      <c r="AK1037" t="s">
        <v>66</v>
      </c>
      <c r="AL1037" t="s">
        <v>67</v>
      </c>
      <c r="AS1037">
        <v>3200</v>
      </c>
      <c r="AT1037">
        <v>3200</v>
      </c>
      <c r="BN1037" s="192" t="s">
        <v>1004</v>
      </c>
      <c r="BO1037">
        <v>2</v>
      </c>
      <c r="BP1037">
        <v>2</v>
      </c>
      <c r="BQ1037">
        <v>33</v>
      </c>
      <c r="BR1037" t="s">
        <v>76</v>
      </c>
      <c r="BT1037" t="s">
        <v>998</v>
      </c>
      <c r="BU1037" s="210">
        <v>44802</v>
      </c>
      <c r="BV1037">
        <v>31798</v>
      </c>
      <c r="BX1037" t="s">
        <v>63</v>
      </c>
      <c r="BY1037" t="s">
        <v>63</v>
      </c>
      <c r="CB1037" t="s">
        <v>63</v>
      </c>
      <c r="CC1037" t="s">
        <v>63</v>
      </c>
      <c r="CD1037" t="s">
        <v>2532</v>
      </c>
      <c r="CE1037" t="s">
        <v>63</v>
      </c>
      <c r="CG1037" t="s">
        <v>62</v>
      </c>
      <c r="CH1037" t="s">
        <v>2533</v>
      </c>
      <c r="CI1037" t="s">
        <v>63</v>
      </c>
      <c r="DJ1037" t="s">
        <v>806</v>
      </c>
      <c r="DK1037" t="s">
        <v>807</v>
      </c>
      <c r="DN1037" t="s">
        <v>63</v>
      </c>
      <c r="DO1037" t="s">
        <v>889</v>
      </c>
      <c r="DP1037" t="s">
        <v>62</v>
      </c>
      <c r="DQ1037" t="s">
        <v>77</v>
      </c>
      <c r="EB1037">
        <v>3</v>
      </c>
      <c r="EC1037">
        <v>3</v>
      </c>
      <c r="EE1037" t="s">
        <v>2534</v>
      </c>
      <c r="EF1037">
        <v>5</v>
      </c>
      <c r="EV1037">
        <v>8000</v>
      </c>
      <c r="EW1037">
        <v>613</v>
      </c>
      <c r="EX1037">
        <v>444</v>
      </c>
      <c r="EY1037">
        <v>537</v>
      </c>
    </row>
    <row r="1038" spans="1:165" x14ac:dyDescent="0.35">
      <c r="A1038">
        <v>2023</v>
      </c>
      <c r="B1038" t="s">
        <v>847</v>
      </c>
      <c r="C1038" t="s">
        <v>880</v>
      </c>
      <c r="D1038" t="s">
        <v>2531</v>
      </c>
      <c r="E1038" t="s">
        <v>850</v>
      </c>
      <c r="F1038">
        <v>503</v>
      </c>
      <c r="G1038" s="209">
        <v>6.4</v>
      </c>
      <c r="H1038">
        <v>8</v>
      </c>
      <c r="I1038" t="s">
        <v>882</v>
      </c>
      <c r="J1038">
        <v>13</v>
      </c>
      <c r="K1038">
        <v>18</v>
      </c>
      <c r="L1038">
        <v>15</v>
      </c>
      <c r="M1038">
        <v>15.5</v>
      </c>
      <c r="N1038">
        <v>25.299600000000002</v>
      </c>
      <c r="O1038">
        <v>18.771999999999998</v>
      </c>
      <c r="P1038">
        <v>12.6685</v>
      </c>
      <c r="Q1038">
        <v>18.396599999999999</v>
      </c>
      <c r="R1038">
        <v>14.732799999999999</v>
      </c>
      <c r="T1038" t="s">
        <v>852</v>
      </c>
      <c r="U1038" t="s">
        <v>853</v>
      </c>
      <c r="V1038" t="s">
        <v>73</v>
      </c>
      <c r="W1038" t="s">
        <v>74</v>
      </c>
      <c r="Y1038">
        <v>8</v>
      </c>
      <c r="Z1038" t="s">
        <v>62</v>
      </c>
      <c r="AA1038" t="s">
        <v>63</v>
      </c>
      <c r="AB1038" t="s">
        <v>73</v>
      </c>
      <c r="AC1038" t="s">
        <v>75</v>
      </c>
      <c r="AD1038">
        <v>10</v>
      </c>
      <c r="AG1038" t="s">
        <v>800</v>
      </c>
      <c r="AH1038" t="s">
        <v>801</v>
      </c>
      <c r="AI1038" t="s">
        <v>64</v>
      </c>
      <c r="AJ1038" t="s">
        <v>65</v>
      </c>
      <c r="AK1038" t="s">
        <v>66</v>
      </c>
      <c r="AL1038" t="s">
        <v>67</v>
      </c>
      <c r="AS1038">
        <v>3650</v>
      </c>
      <c r="AT1038">
        <v>3650</v>
      </c>
      <c r="BO1038">
        <v>1</v>
      </c>
      <c r="BP1038">
        <v>1</v>
      </c>
      <c r="BQ1038">
        <v>33</v>
      </c>
      <c r="BR1038" t="s">
        <v>76</v>
      </c>
      <c r="BT1038" t="s">
        <v>998</v>
      </c>
      <c r="BU1038" s="210">
        <v>44802</v>
      </c>
      <c r="BV1038">
        <v>31799</v>
      </c>
      <c r="BX1038" t="s">
        <v>63</v>
      </c>
      <c r="BY1038" t="s">
        <v>63</v>
      </c>
      <c r="CB1038" t="s">
        <v>63</v>
      </c>
      <c r="CC1038" t="s">
        <v>63</v>
      </c>
      <c r="CE1038" t="s">
        <v>62</v>
      </c>
      <c r="CF1038" t="s">
        <v>1560</v>
      </c>
      <c r="CG1038" t="s">
        <v>63</v>
      </c>
      <c r="CI1038" t="s">
        <v>63</v>
      </c>
      <c r="DJ1038" t="s">
        <v>864</v>
      </c>
      <c r="DK1038" t="s">
        <v>865</v>
      </c>
      <c r="DN1038" t="s">
        <v>63</v>
      </c>
      <c r="DO1038" t="s">
        <v>1506</v>
      </c>
      <c r="DP1038" t="s">
        <v>63</v>
      </c>
      <c r="DQ1038" t="s">
        <v>69</v>
      </c>
      <c r="EB1038">
        <v>2</v>
      </c>
      <c r="EC1038">
        <v>2</v>
      </c>
      <c r="EE1038" t="s">
        <v>2294</v>
      </c>
      <c r="EF1038">
        <v>1</v>
      </c>
      <c r="EI1038" t="s">
        <v>2295</v>
      </c>
      <c r="EJ1038">
        <v>1</v>
      </c>
      <c r="EV1038">
        <v>10250</v>
      </c>
      <c r="EW1038">
        <v>699</v>
      </c>
      <c r="EX1038">
        <v>483</v>
      </c>
      <c r="EY1038">
        <v>602</v>
      </c>
    </row>
    <row r="1039" spans="1:165" x14ac:dyDescent="0.35">
      <c r="A1039">
        <v>2023</v>
      </c>
      <c r="B1039" t="s">
        <v>847</v>
      </c>
      <c r="C1039" t="s">
        <v>880</v>
      </c>
      <c r="D1039" t="s">
        <v>2535</v>
      </c>
      <c r="E1039" t="s">
        <v>850</v>
      </c>
      <c r="F1039">
        <v>504</v>
      </c>
      <c r="G1039" s="209">
        <v>3</v>
      </c>
      <c r="H1039">
        <v>6</v>
      </c>
      <c r="I1039" t="s">
        <v>882</v>
      </c>
      <c r="J1039">
        <v>14</v>
      </c>
      <c r="K1039">
        <v>19</v>
      </c>
      <c r="L1039">
        <v>16</v>
      </c>
      <c r="M1039">
        <v>17</v>
      </c>
      <c r="N1039">
        <v>26.7</v>
      </c>
      <c r="O1039">
        <v>20.322399999999998</v>
      </c>
      <c r="P1039">
        <v>13.825100000000001</v>
      </c>
      <c r="Q1039">
        <v>18.8246</v>
      </c>
      <c r="R1039">
        <v>15.701599999999999</v>
      </c>
      <c r="T1039" t="s">
        <v>796</v>
      </c>
      <c r="U1039" t="s">
        <v>797</v>
      </c>
      <c r="V1039" t="s">
        <v>73</v>
      </c>
      <c r="W1039" t="s">
        <v>74</v>
      </c>
      <c r="Y1039">
        <v>8</v>
      </c>
      <c r="Z1039" t="s">
        <v>62</v>
      </c>
      <c r="AA1039" t="s">
        <v>63</v>
      </c>
      <c r="AB1039" t="s">
        <v>73</v>
      </c>
      <c r="AC1039" t="s">
        <v>75</v>
      </c>
      <c r="AD1039">
        <v>10</v>
      </c>
      <c r="AG1039" t="s">
        <v>800</v>
      </c>
      <c r="AH1039" t="s">
        <v>801</v>
      </c>
      <c r="AI1039" t="s">
        <v>64</v>
      </c>
      <c r="AJ1039" t="s">
        <v>65</v>
      </c>
      <c r="AK1039" t="s">
        <v>66</v>
      </c>
      <c r="AL1039" t="s">
        <v>67</v>
      </c>
      <c r="AS1039">
        <v>3400</v>
      </c>
      <c r="AT1039">
        <v>3400</v>
      </c>
      <c r="BN1039" s="192" t="s">
        <v>1004</v>
      </c>
      <c r="BO1039">
        <v>2</v>
      </c>
      <c r="BP1039">
        <v>2</v>
      </c>
      <c r="BQ1039">
        <v>33</v>
      </c>
      <c r="BR1039" t="s">
        <v>76</v>
      </c>
      <c r="BT1039" t="s">
        <v>1289</v>
      </c>
      <c r="BU1039" s="210">
        <v>44802</v>
      </c>
      <c r="BV1039">
        <v>31802</v>
      </c>
      <c r="BX1039" t="s">
        <v>63</v>
      </c>
      <c r="BY1039" t="s">
        <v>63</v>
      </c>
      <c r="CB1039" t="s">
        <v>63</v>
      </c>
      <c r="CC1039" t="s">
        <v>63</v>
      </c>
      <c r="CD1039" t="s">
        <v>2532</v>
      </c>
      <c r="CE1039" t="s">
        <v>63</v>
      </c>
      <c r="CG1039" t="s">
        <v>62</v>
      </c>
      <c r="CH1039" t="s">
        <v>2533</v>
      </c>
      <c r="CI1039" t="s">
        <v>63</v>
      </c>
      <c r="DJ1039" t="s">
        <v>806</v>
      </c>
      <c r="DK1039" t="s">
        <v>807</v>
      </c>
      <c r="DN1039" t="s">
        <v>63</v>
      </c>
      <c r="DO1039" t="s">
        <v>889</v>
      </c>
      <c r="DP1039" t="s">
        <v>62</v>
      </c>
      <c r="DQ1039" t="s">
        <v>77</v>
      </c>
      <c r="EB1039">
        <v>3</v>
      </c>
      <c r="EC1039">
        <v>3</v>
      </c>
      <c r="EE1039" t="s">
        <v>2536</v>
      </c>
      <c r="EF1039">
        <v>5</v>
      </c>
      <c r="EV1039">
        <v>9000</v>
      </c>
      <c r="EW1039">
        <v>643</v>
      </c>
      <c r="EX1039">
        <v>472</v>
      </c>
      <c r="EY1039">
        <v>566</v>
      </c>
    </row>
    <row r="1040" spans="1:165" x14ac:dyDescent="0.35">
      <c r="A1040">
        <v>2023</v>
      </c>
      <c r="B1040" t="s">
        <v>847</v>
      </c>
      <c r="C1040" t="s">
        <v>880</v>
      </c>
      <c r="D1040" t="s">
        <v>2537</v>
      </c>
      <c r="E1040" t="s">
        <v>850</v>
      </c>
      <c r="F1040">
        <v>536</v>
      </c>
      <c r="G1040" s="209">
        <v>3</v>
      </c>
      <c r="H1040">
        <v>6</v>
      </c>
      <c r="I1040" t="s">
        <v>882</v>
      </c>
      <c r="J1040">
        <v>16</v>
      </c>
      <c r="K1040">
        <v>23</v>
      </c>
      <c r="L1040">
        <v>19</v>
      </c>
      <c r="M1040">
        <v>20.100000000000001</v>
      </c>
      <c r="N1040">
        <v>32.6</v>
      </c>
      <c r="O1040">
        <v>24.291399999999999</v>
      </c>
      <c r="P1040">
        <v>16.179300000000001</v>
      </c>
      <c r="Q1040">
        <v>23.310199999999998</v>
      </c>
      <c r="R1040">
        <v>18.7621</v>
      </c>
      <c r="T1040" t="s">
        <v>796</v>
      </c>
      <c r="U1040" t="s">
        <v>797</v>
      </c>
      <c r="V1040" t="s">
        <v>73</v>
      </c>
      <c r="W1040" t="s">
        <v>74</v>
      </c>
      <c r="Y1040">
        <v>8</v>
      </c>
      <c r="Z1040" t="s">
        <v>62</v>
      </c>
      <c r="AA1040" t="s">
        <v>63</v>
      </c>
      <c r="AB1040" t="s">
        <v>73</v>
      </c>
      <c r="AC1040" t="s">
        <v>75</v>
      </c>
      <c r="AD1040">
        <v>10</v>
      </c>
      <c r="AG1040" t="s">
        <v>856</v>
      </c>
      <c r="AH1040" t="s">
        <v>857</v>
      </c>
      <c r="AI1040" t="s">
        <v>64</v>
      </c>
      <c r="AJ1040" t="s">
        <v>65</v>
      </c>
      <c r="AK1040" t="s">
        <v>66</v>
      </c>
      <c r="AL1040" t="s">
        <v>67</v>
      </c>
      <c r="AS1040">
        <v>2350</v>
      </c>
      <c r="AT1040">
        <v>2350</v>
      </c>
      <c r="BN1040" s="192" t="s">
        <v>1004</v>
      </c>
      <c r="BO1040">
        <v>2</v>
      </c>
      <c r="BP1040">
        <v>2</v>
      </c>
      <c r="BQ1040">
        <v>33</v>
      </c>
      <c r="BR1040" t="s">
        <v>76</v>
      </c>
      <c r="BT1040" t="s">
        <v>998</v>
      </c>
      <c r="BU1040" s="210">
        <v>44893</v>
      </c>
      <c r="BV1040">
        <v>32505</v>
      </c>
      <c r="BX1040" t="s">
        <v>63</v>
      </c>
      <c r="BY1040" t="s">
        <v>63</v>
      </c>
      <c r="CB1040" t="s">
        <v>63</v>
      </c>
      <c r="CC1040" t="s">
        <v>63</v>
      </c>
      <c r="CD1040" t="s">
        <v>2438</v>
      </c>
      <c r="CE1040" t="s">
        <v>63</v>
      </c>
      <c r="CG1040" t="s">
        <v>62</v>
      </c>
      <c r="CH1040" t="s">
        <v>2439</v>
      </c>
      <c r="CI1040" t="s">
        <v>63</v>
      </c>
      <c r="DJ1040" t="s">
        <v>806</v>
      </c>
      <c r="DK1040" t="s">
        <v>807</v>
      </c>
      <c r="DN1040" t="s">
        <v>63</v>
      </c>
      <c r="DO1040" t="s">
        <v>889</v>
      </c>
      <c r="DP1040" t="s">
        <v>62</v>
      </c>
      <c r="DQ1040" t="s">
        <v>77</v>
      </c>
      <c r="EB1040">
        <v>4</v>
      </c>
      <c r="EC1040">
        <v>4</v>
      </c>
      <c r="EE1040" t="s">
        <v>2440</v>
      </c>
      <c r="EF1040">
        <v>6</v>
      </c>
      <c r="EV1040">
        <v>3750</v>
      </c>
      <c r="EW1040">
        <v>547</v>
      </c>
      <c r="EX1040">
        <v>380</v>
      </c>
      <c r="EY1040">
        <v>472</v>
      </c>
    </row>
    <row r="1041" spans="1:165" x14ac:dyDescent="0.35">
      <c r="A1041">
        <v>2023</v>
      </c>
      <c r="B1041" t="s">
        <v>847</v>
      </c>
      <c r="C1041" t="s">
        <v>880</v>
      </c>
      <c r="D1041" t="s">
        <v>2537</v>
      </c>
      <c r="E1041" t="s">
        <v>850</v>
      </c>
      <c r="F1041">
        <v>537</v>
      </c>
      <c r="G1041" s="209">
        <v>5.7</v>
      </c>
      <c r="H1041">
        <v>8</v>
      </c>
      <c r="I1041" t="s">
        <v>882</v>
      </c>
      <c r="J1041">
        <v>15</v>
      </c>
      <c r="K1041">
        <v>20</v>
      </c>
      <c r="L1041">
        <v>17</v>
      </c>
      <c r="M1041">
        <v>18.7</v>
      </c>
      <c r="N1041">
        <v>27.7</v>
      </c>
      <c r="O1041">
        <v>21.9023</v>
      </c>
      <c r="P1041">
        <v>15.1221</v>
      </c>
      <c r="Q1041">
        <v>20.0305</v>
      </c>
      <c r="R1041">
        <v>16.996300000000002</v>
      </c>
      <c r="T1041" t="s">
        <v>852</v>
      </c>
      <c r="U1041" t="s">
        <v>853</v>
      </c>
      <c r="V1041" t="s">
        <v>73</v>
      </c>
      <c r="W1041" t="s">
        <v>74</v>
      </c>
      <c r="Y1041">
        <v>8</v>
      </c>
      <c r="Z1041" t="s">
        <v>62</v>
      </c>
      <c r="AA1041" t="s">
        <v>63</v>
      </c>
      <c r="AB1041" t="s">
        <v>73</v>
      </c>
      <c r="AC1041" t="s">
        <v>75</v>
      </c>
      <c r="AD1041">
        <v>10</v>
      </c>
      <c r="AG1041" t="s">
        <v>1554</v>
      </c>
      <c r="AH1041" t="s">
        <v>1555</v>
      </c>
      <c r="AI1041" t="s">
        <v>64</v>
      </c>
      <c r="AJ1041" t="s">
        <v>65</v>
      </c>
      <c r="AK1041" t="s">
        <v>66</v>
      </c>
      <c r="AL1041" t="s">
        <v>67</v>
      </c>
      <c r="AS1041">
        <v>3000</v>
      </c>
      <c r="AT1041">
        <v>3000</v>
      </c>
      <c r="BN1041" s="192" t="s">
        <v>1958</v>
      </c>
      <c r="BO1041">
        <v>1</v>
      </c>
      <c r="BP1041">
        <v>1</v>
      </c>
      <c r="BQ1041">
        <v>33</v>
      </c>
      <c r="BR1041" t="s">
        <v>76</v>
      </c>
      <c r="BT1041" t="s">
        <v>998</v>
      </c>
      <c r="BU1041" s="210">
        <v>44802</v>
      </c>
      <c r="BV1041">
        <v>31809</v>
      </c>
      <c r="BX1041" t="s">
        <v>63</v>
      </c>
      <c r="BY1041" t="s">
        <v>63</v>
      </c>
      <c r="CB1041" t="s">
        <v>63</v>
      </c>
      <c r="CC1041" t="s">
        <v>63</v>
      </c>
      <c r="CE1041" t="s">
        <v>62</v>
      </c>
      <c r="CF1041" t="s">
        <v>1556</v>
      </c>
      <c r="CG1041" t="s">
        <v>62</v>
      </c>
      <c r="CH1041" t="s">
        <v>1505</v>
      </c>
      <c r="CI1041" t="s">
        <v>63</v>
      </c>
      <c r="CK1041" t="s">
        <v>83</v>
      </c>
      <c r="CM1041">
        <v>1</v>
      </c>
      <c r="CN1041" t="s">
        <v>84</v>
      </c>
      <c r="CP1041">
        <v>48</v>
      </c>
      <c r="CQ1041">
        <v>8</v>
      </c>
      <c r="CR1041">
        <v>42</v>
      </c>
      <c r="CS1041" t="s">
        <v>85</v>
      </c>
      <c r="CV1041" t="s">
        <v>86</v>
      </c>
      <c r="CX1041" t="s">
        <v>87</v>
      </c>
      <c r="CY1041" t="s">
        <v>62</v>
      </c>
      <c r="DD1041">
        <v>1</v>
      </c>
      <c r="DE1041" t="s">
        <v>130</v>
      </c>
      <c r="DG1041">
        <v>16</v>
      </c>
      <c r="DJ1041" t="s">
        <v>864</v>
      </c>
      <c r="DK1041" t="s">
        <v>865</v>
      </c>
      <c r="DL1041" t="s">
        <v>63</v>
      </c>
      <c r="DM1041" t="s">
        <v>63</v>
      </c>
      <c r="DN1041" t="s">
        <v>63</v>
      </c>
      <c r="DO1041" t="s">
        <v>1116</v>
      </c>
      <c r="DP1041" t="s">
        <v>62</v>
      </c>
      <c r="DQ1041" t="s">
        <v>77</v>
      </c>
      <c r="EB1041">
        <v>3</v>
      </c>
      <c r="EC1041">
        <v>3</v>
      </c>
      <c r="EE1041" t="s">
        <v>1960</v>
      </c>
      <c r="EF1041">
        <v>5</v>
      </c>
      <c r="EV1041">
        <v>7000</v>
      </c>
      <c r="EW1041">
        <v>586</v>
      </c>
      <c r="EX1041">
        <v>443</v>
      </c>
      <c r="EY1041">
        <v>522</v>
      </c>
    </row>
    <row r="1042" spans="1:165" x14ac:dyDescent="0.35">
      <c r="A1042">
        <v>2023</v>
      </c>
      <c r="B1042" t="s">
        <v>847</v>
      </c>
      <c r="C1042" t="s">
        <v>880</v>
      </c>
      <c r="D1042" t="s">
        <v>2538</v>
      </c>
      <c r="E1042" t="s">
        <v>850</v>
      </c>
      <c r="F1042">
        <v>538</v>
      </c>
      <c r="G1042" s="209">
        <v>3</v>
      </c>
      <c r="H1042">
        <v>6</v>
      </c>
      <c r="I1042" t="s">
        <v>882</v>
      </c>
      <c r="J1042">
        <v>16</v>
      </c>
      <c r="K1042">
        <v>23</v>
      </c>
      <c r="L1042">
        <v>19</v>
      </c>
      <c r="M1042">
        <v>20.3</v>
      </c>
      <c r="N1042">
        <v>31.4</v>
      </c>
      <c r="O1042">
        <v>24.1401</v>
      </c>
      <c r="P1042">
        <v>16.329499999999999</v>
      </c>
      <c r="Q1042">
        <v>22.5138</v>
      </c>
      <c r="R1042">
        <v>18.6327</v>
      </c>
      <c r="T1042" t="s">
        <v>796</v>
      </c>
      <c r="U1042" t="s">
        <v>797</v>
      </c>
      <c r="V1042" t="s">
        <v>73</v>
      </c>
      <c r="W1042" t="s">
        <v>74</v>
      </c>
      <c r="Y1042">
        <v>8</v>
      </c>
      <c r="Z1042" t="s">
        <v>62</v>
      </c>
      <c r="AA1042" t="s">
        <v>63</v>
      </c>
      <c r="AB1042" t="s">
        <v>73</v>
      </c>
      <c r="AC1042" t="s">
        <v>75</v>
      </c>
      <c r="AD1042">
        <v>10</v>
      </c>
      <c r="AG1042" t="s">
        <v>856</v>
      </c>
      <c r="AH1042" t="s">
        <v>857</v>
      </c>
      <c r="AI1042" t="s">
        <v>64</v>
      </c>
      <c r="AJ1042" t="s">
        <v>65</v>
      </c>
      <c r="AK1042" t="s">
        <v>66</v>
      </c>
      <c r="AL1042" t="s">
        <v>67</v>
      </c>
      <c r="AS1042">
        <v>2350</v>
      </c>
      <c r="AT1042">
        <v>2350</v>
      </c>
      <c r="BN1042" s="192" t="s">
        <v>1004</v>
      </c>
      <c r="BO1042">
        <v>2</v>
      </c>
      <c r="BP1042">
        <v>2</v>
      </c>
      <c r="BQ1042">
        <v>33</v>
      </c>
      <c r="BR1042" t="s">
        <v>76</v>
      </c>
      <c r="BT1042" t="s">
        <v>998</v>
      </c>
      <c r="BU1042" s="210">
        <v>44893</v>
      </c>
      <c r="BV1042">
        <v>32506</v>
      </c>
      <c r="BX1042" t="s">
        <v>63</v>
      </c>
      <c r="BY1042" t="s">
        <v>63</v>
      </c>
      <c r="CB1042" t="s">
        <v>63</v>
      </c>
      <c r="CC1042" t="s">
        <v>63</v>
      </c>
      <c r="CD1042" t="s">
        <v>2438</v>
      </c>
      <c r="CE1042" t="s">
        <v>63</v>
      </c>
      <c r="CG1042" t="s">
        <v>62</v>
      </c>
      <c r="CH1042" t="s">
        <v>2439</v>
      </c>
      <c r="CI1042" t="s">
        <v>63</v>
      </c>
      <c r="DJ1042" t="s">
        <v>806</v>
      </c>
      <c r="DK1042" t="s">
        <v>807</v>
      </c>
      <c r="DN1042" t="s">
        <v>63</v>
      </c>
      <c r="DO1042" t="s">
        <v>889</v>
      </c>
      <c r="DP1042" t="s">
        <v>62</v>
      </c>
      <c r="DQ1042" t="s">
        <v>77</v>
      </c>
      <c r="EB1042">
        <v>4</v>
      </c>
      <c r="EC1042">
        <v>4</v>
      </c>
      <c r="EE1042" t="s">
        <v>2440</v>
      </c>
      <c r="EF1042">
        <v>6</v>
      </c>
      <c r="EV1042">
        <v>3750</v>
      </c>
      <c r="EW1042">
        <v>542</v>
      </c>
      <c r="EX1042">
        <v>395</v>
      </c>
      <c r="EY1042">
        <v>476</v>
      </c>
    </row>
    <row r="1043" spans="1:165" x14ac:dyDescent="0.35">
      <c r="A1043">
        <v>2023</v>
      </c>
      <c r="B1043" t="s">
        <v>90</v>
      </c>
      <c r="C1043" t="s">
        <v>1088</v>
      </c>
      <c r="D1043" t="s">
        <v>2539</v>
      </c>
      <c r="E1043" t="s">
        <v>92</v>
      </c>
      <c r="F1043">
        <v>70</v>
      </c>
      <c r="G1043" s="209">
        <v>4</v>
      </c>
      <c r="H1043">
        <v>8</v>
      </c>
      <c r="I1043" t="s">
        <v>818</v>
      </c>
      <c r="J1043">
        <v>14</v>
      </c>
      <c r="K1043">
        <v>19</v>
      </c>
      <c r="L1043">
        <v>16</v>
      </c>
      <c r="M1043">
        <v>17.399999999999999</v>
      </c>
      <c r="N1043">
        <v>26</v>
      </c>
      <c r="O1043">
        <v>20.442799999999998</v>
      </c>
      <c r="P1043">
        <v>14.131600000000001</v>
      </c>
      <c r="Q1043">
        <v>18.8752</v>
      </c>
      <c r="R1043">
        <v>15.9335</v>
      </c>
      <c r="T1043" t="s">
        <v>796</v>
      </c>
      <c r="U1043" t="s">
        <v>797</v>
      </c>
      <c r="V1043" t="s">
        <v>819</v>
      </c>
      <c r="W1043" t="s">
        <v>820</v>
      </c>
      <c r="Y1043">
        <v>8</v>
      </c>
      <c r="Z1043" t="s">
        <v>62</v>
      </c>
      <c r="AA1043" t="s">
        <v>63</v>
      </c>
      <c r="AB1043" t="s">
        <v>73</v>
      </c>
      <c r="AC1043" t="s">
        <v>75</v>
      </c>
      <c r="AD1043">
        <v>15</v>
      </c>
      <c r="AG1043" t="s">
        <v>800</v>
      </c>
      <c r="AH1043" t="s">
        <v>801</v>
      </c>
      <c r="AI1043" t="s">
        <v>64</v>
      </c>
      <c r="AJ1043" t="s">
        <v>65</v>
      </c>
      <c r="AK1043" t="s">
        <v>66</v>
      </c>
      <c r="AL1043" t="s">
        <v>67</v>
      </c>
      <c r="AO1043">
        <v>104</v>
      </c>
      <c r="AP1043">
        <v>16</v>
      </c>
      <c r="AS1043">
        <v>3400</v>
      </c>
      <c r="AT1043">
        <v>3400</v>
      </c>
      <c r="BO1043">
        <v>2</v>
      </c>
      <c r="BP1043">
        <v>2</v>
      </c>
      <c r="BQ1043">
        <v>33</v>
      </c>
      <c r="BR1043" t="s">
        <v>76</v>
      </c>
      <c r="BT1043" t="s">
        <v>998</v>
      </c>
      <c r="BU1043" s="210">
        <v>44841</v>
      </c>
      <c r="BV1043">
        <v>31782</v>
      </c>
      <c r="BX1043" t="s">
        <v>62</v>
      </c>
      <c r="BY1043" t="s">
        <v>63</v>
      </c>
      <c r="CB1043" t="s">
        <v>63</v>
      </c>
      <c r="CC1043" t="s">
        <v>63</v>
      </c>
      <c r="CD1043" t="s">
        <v>1842</v>
      </c>
      <c r="CE1043" t="s">
        <v>62</v>
      </c>
      <c r="CF1043" t="s">
        <v>1518</v>
      </c>
      <c r="CG1043" t="s">
        <v>62</v>
      </c>
      <c r="CH1043" t="s">
        <v>1843</v>
      </c>
      <c r="CI1043" t="s">
        <v>63</v>
      </c>
      <c r="DJ1043" t="s">
        <v>1844</v>
      </c>
      <c r="DK1043" t="s">
        <v>1845</v>
      </c>
      <c r="DN1043" t="s">
        <v>63</v>
      </c>
      <c r="DO1043" t="s">
        <v>1150</v>
      </c>
      <c r="DP1043" t="s">
        <v>62</v>
      </c>
      <c r="DQ1043" t="s">
        <v>77</v>
      </c>
      <c r="EB1043">
        <v>3</v>
      </c>
      <c r="EC1043">
        <v>3</v>
      </c>
      <c r="EE1043" t="s">
        <v>1846</v>
      </c>
      <c r="EF1043">
        <v>3</v>
      </c>
      <c r="EV1043">
        <v>9000</v>
      </c>
      <c r="EW1043">
        <v>626</v>
      </c>
      <c r="EX1043">
        <v>467</v>
      </c>
      <c r="EY1043">
        <v>554</v>
      </c>
    </row>
    <row r="1044" spans="1:165" x14ac:dyDescent="0.35">
      <c r="A1044">
        <v>2023</v>
      </c>
      <c r="B1044" t="s">
        <v>153</v>
      </c>
      <c r="C1044" t="s">
        <v>2307</v>
      </c>
      <c r="D1044" t="s">
        <v>2540</v>
      </c>
      <c r="E1044" t="s">
        <v>154</v>
      </c>
      <c r="F1044">
        <v>663</v>
      </c>
      <c r="G1044" s="209">
        <v>2</v>
      </c>
      <c r="H1044">
        <v>4</v>
      </c>
      <c r="I1044" t="s">
        <v>818</v>
      </c>
      <c r="J1044">
        <v>18</v>
      </c>
      <c r="K1044">
        <v>20</v>
      </c>
      <c r="L1044">
        <v>19</v>
      </c>
      <c r="M1044">
        <v>22.386800000000001</v>
      </c>
      <c r="N1044">
        <v>30.6647</v>
      </c>
      <c r="O1044">
        <v>25.482299999999999</v>
      </c>
      <c r="P1044">
        <v>17.885300000000001</v>
      </c>
      <c r="Q1044">
        <v>19.834800000000001</v>
      </c>
      <c r="R1044">
        <v>18.713000000000001</v>
      </c>
      <c r="T1044" t="s">
        <v>796</v>
      </c>
      <c r="U1044" t="s">
        <v>797</v>
      </c>
      <c r="V1044" t="s">
        <v>819</v>
      </c>
      <c r="W1044" t="s">
        <v>820</v>
      </c>
      <c r="Y1044">
        <v>8</v>
      </c>
      <c r="Z1044" t="s">
        <v>62</v>
      </c>
      <c r="AA1044" t="s">
        <v>63</v>
      </c>
      <c r="AB1044">
        <v>4</v>
      </c>
      <c r="AC1044" t="s">
        <v>114</v>
      </c>
      <c r="AD1044">
        <v>10</v>
      </c>
      <c r="AG1044" t="s">
        <v>800</v>
      </c>
      <c r="AH1044" t="s">
        <v>801</v>
      </c>
      <c r="AI1044" t="s">
        <v>64</v>
      </c>
      <c r="AJ1044" t="s">
        <v>65</v>
      </c>
      <c r="AK1044" t="s">
        <v>66</v>
      </c>
      <c r="AL1044" t="s">
        <v>67</v>
      </c>
      <c r="AS1044">
        <v>2900</v>
      </c>
      <c r="AT1044">
        <v>2900</v>
      </c>
      <c r="BN1044" s="192" t="s">
        <v>1004</v>
      </c>
      <c r="BO1044">
        <v>2</v>
      </c>
      <c r="BP1044">
        <v>2</v>
      </c>
      <c r="BQ1044">
        <v>33</v>
      </c>
      <c r="BR1044" t="s">
        <v>76</v>
      </c>
      <c r="BT1044" t="s">
        <v>1289</v>
      </c>
      <c r="BU1044" s="210">
        <v>44897</v>
      </c>
      <c r="BV1044">
        <v>32472</v>
      </c>
      <c r="BX1044" t="s">
        <v>62</v>
      </c>
      <c r="BY1044" t="s">
        <v>63</v>
      </c>
      <c r="CB1044" t="s">
        <v>63</v>
      </c>
      <c r="CC1044" t="s">
        <v>63</v>
      </c>
      <c r="CE1044" t="s">
        <v>63</v>
      </c>
      <c r="CG1044" t="s">
        <v>62</v>
      </c>
      <c r="CH1044" t="s">
        <v>1079</v>
      </c>
      <c r="CI1044" t="s">
        <v>62</v>
      </c>
      <c r="CJ1044" t="s">
        <v>1611</v>
      </c>
      <c r="DJ1044" t="s">
        <v>806</v>
      </c>
      <c r="DK1044" t="s">
        <v>807</v>
      </c>
      <c r="DL1044" t="s">
        <v>63</v>
      </c>
      <c r="DM1044" t="s">
        <v>63</v>
      </c>
      <c r="DN1044" t="s">
        <v>63</v>
      </c>
      <c r="DO1044" t="s">
        <v>825</v>
      </c>
      <c r="DP1044" t="s">
        <v>62</v>
      </c>
      <c r="DQ1044" t="s">
        <v>77</v>
      </c>
      <c r="DR1044" t="s">
        <v>2540</v>
      </c>
      <c r="DY1044">
        <v>25.6</v>
      </c>
      <c r="EB1044">
        <v>4</v>
      </c>
      <c r="EC1044">
        <v>4</v>
      </c>
      <c r="EE1044" t="s">
        <v>2541</v>
      </c>
      <c r="EF1044">
        <v>7</v>
      </c>
      <c r="EV1044">
        <v>6500</v>
      </c>
      <c r="EW1044">
        <v>496</v>
      </c>
      <c r="EX1044">
        <v>447</v>
      </c>
      <c r="EY1044">
        <v>474</v>
      </c>
    </row>
    <row r="1045" spans="1:165" s="4" customFormat="1" x14ac:dyDescent="0.35">
      <c r="A1045">
        <v>2023</v>
      </c>
      <c r="B1045" t="s">
        <v>153</v>
      </c>
      <c r="C1045" t="s">
        <v>2307</v>
      </c>
      <c r="D1045" t="s">
        <v>2540</v>
      </c>
      <c r="E1045" t="s">
        <v>154</v>
      </c>
      <c r="F1045">
        <v>669</v>
      </c>
      <c r="G1045" s="209">
        <v>5</v>
      </c>
      <c r="H1045">
        <v>8</v>
      </c>
      <c r="I1045" t="s">
        <v>818</v>
      </c>
      <c r="J1045">
        <v>14</v>
      </c>
      <c r="K1045">
        <v>19</v>
      </c>
      <c r="L1045">
        <v>16</v>
      </c>
      <c r="M1045">
        <v>17.6252</v>
      </c>
      <c r="N1045">
        <v>25.5562</v>
      </c>
      <c r="O1045">
        <v>20.4861</v>
      </c>
      <c r="P1045">
        <v>14.2845</v>
      </c>
      <c r="Q1045">
        <v>18.6021</v>
      </c>
      <c r="R1045">
        <v>15.9505</v>
      </c>
      <c r="S1045"/>
      <c r="T1045" t="s">
        <v>1077</v>
      </c>
      <c r="U1045" t="s">
        <v>1078</v>
      </c>
      <c r="V1045" t="s">
        <v>819</v>
      </c>
      <c r="W1045" t="s">
        <v>820</v>
      </c>
      <c r="X1045"/>
      <c r="Y1045">
        <v>8</v>
      </c>
      <c r="Z1045" t="s">
        <v>62</v>
      </c>
      <c r="AA1045" t="s">
        <v>63</v>
      </c>
      <c r="AB1045">
        <v>4</v>
      </c>
      <c r="AC1045" t="s">
        <v>114</v>
      </c>
      <c r="AD1045">
        <v>10</v>
      </c>
      <c r="AE1045"/>
      <c r="AF1045"/>
      <c r="AG1045" t="s">
        <v>800</v>
      </c>
      <c r="AH1045" t="s">
        <v>801</v>
      </c>
      <c r="AI1045" t="s">
        <v>64</v>
      </c>
      <c r="AJ1045" t="s">
        <v>65</v>
      </c>
      <c r="AK1045" t="s">
        <v>66</v>
      </c>
      <c r="AL1045" t="s">
        <v>67</v>
      </c>
      <c r="AM1045"/>
      <c r="AN1045"/>
      <c r="AO1045"/>
      <c r="AP1045"/>
      <c r="AQ1045"/>
      <c r="AR1045"/>
      <c r="AS1045">
        <v>3400</v>
      </c>
      <c r="AT1045">
        <v>3400</v>
      </c>
      <c r="AU1045"/>
      <c r="AV1045"/>
      <c r="AW1045"/>
      <c r="AX1045"/>
      <c r="AY1045"/>
      <c r="AZ1045"/>
      <c r="BA1045"/>
      <c r="BB1045"/>
      <c r="BC1045"/>
      <c r="BD1045"/>
      <c r="BE1045"/>
      <c r="BF1045"/>
      <c r="BG1045"/>
      <c r="BH1045"/>
      <c r="BI1045"/>
      <c r="BJ1045"/>
      <c r="BK1045"/>
      <c r="BL1045"/>
      <c r="BM1045"/>
      <c r="BN1045" s="192" t="s">
        <v>1004</v>
      </c>
      <c r="BO1045">
        <v>2</v>
      </c>
      <c r="BP1045">
        <v>2</v>
      </c>
      <c r="BQ1045">
        <v>33</v>
      </c>
      <c r="BR1045" t="s">
        <v>76</v>
      </c>
      <c r="BS1045"/>
      <c r="BT1045" t="s">
        <v>998</v>
      </c>
      <c r="BU1045" s="210">
        <v>44589</v>
      </c>
      <c r="BV1045">
        <v>30893</v>
      </c>
      <c r="BW1045" s="211"/>
      <c r="BX1045" t="s">
        <v>62</v>
      </c>
      <c r="BY1045" t="s">
        <v>63</v>
      </c>
      <c r="BZ1045"/>
      <c r="CA1045"/>
      <c r="CB1045" t="s">
        <v>63</v>
      </c>
      <c r="CC1045" t="s">
        <v>63</v>
      </c>
      <c r="CD1045"/>
      <c r="CE1045" t="s">
        <v>63</v>
      </c>
      <c r="CF1045"/>
      <c r="CG1045" t="s">
        <v>62</v>
      </c>
      <c r="CH1045" t="s">
        <v>1079</v>
      </c>
      <c r="CI1045" t="s">
        <v>63</v>
      </c>
      <c r="CJ1045"/>
      <c r="CK1045"/>
      <c r="CL1045"/>
      <c r="CM1045"/>
      <c r="CN1045"/>
      <c r="CO1045"/>
      <c r="CP1045"/>
      <c r="CQ1045"/>
      <c r="CR1045"/>
      <c r="CS1045"/>
      <c r="CT1045"/>
      <c r="CU1045"/>
      <c r="CV1045"/>
      <c r="CW1045"/>
      <c r="CX1045"/>
      <c r="CY1045"/>
      <c r="CZ1045"/>
      <c r="DA1045"/>
      <c r="DB1045"/>
      <c r="DC1045"/>
      <c r="DD1045"/>
      <c r="DE1045"/>
      <c r="DF1045"/>
      <c r="DG1045"/>
      <c r="DH1045"/>
      <c r="DI1045"/>
      <c r="DJ1045" t="s">
        <v>806</v>
      </c>
      <c r="DK1045" t="s">
        <v>807</v>
      </c>
      <c r="DL1045" t="s">
        <v>63</v>
      </c>
      <c r="DM1045" t="s">
        <v>63</v>
      </c>
      <c r="DN1045" t="s">
        <v>63</v>
      </c>
      <c r="DO1045" t="s">
        <v>825</v>
      </c>
      <c r="DP1045" t="s">
        <v>62</v>
      </c>
      <c r="DQ1045" t="s">
        <v>77</v>
      </c>
      <c r="DR1045" t="s">
        <v>2540</v>
      </c>
      <c r="DS1045"/>
      <c r="DT1045"/>
      <c r="DU1045"/>
      <c r="DV1045"/>
      <c r="DW1045"/>
      <c r="DX1045"/>
      <c r="DY1045">
        <v>20.6</v>
      </c>
      <c r="DZ1045"/>
      <c r="EA1045" s="212"/>
      <c r="EB1045">
        <v>3</v>
      </c>
      <c r="EC1045">
        <v>3</v>
      </c>
      <c r="ED1045"/>
      <c r="EE1045" t="s">
        <v>2542</v>
      </c>
      <c r="EF1045">
        <v>3</v>
      </c>
      <c r="EG1045"/>
      <c r="EH1045"/>
      <c r="EI1045"/>
      <c r="EJ1045"/>
      <c r="EK1045"/>
      <c r="EL1045"/>
      <c r="EM1045"/>
      <c r="EN1045"/>
      <c r="EO1045"/>
      <c r="EP1045"/>
      <c r="EQ1045"/>
      <c r="ER1045"/>
      <c r="ES1045"/>
      <c r="ET1045"/>
      <c r="EU1045"/>
      <c r="EV1045">
        <v>9000</v>
      </c>
      <c r="EW1045">
        <v>628</v>
      </c>
      <c r="EX1045">
        <v>484</v>
      </c>
      <c r="EY1045">
        <v>563</v>
      </c>
      <c r="EZ1045"/>
      <c r="FA1045"/>
      <c r="FB1045"/>
      <c r="FC1045"/>
      <c r="FD1045"/>
      <c r="FE1045"/>
      <c r="FF1045"/>
      <c r="FG1045"/>
      <c r="FH1045"/>
      <c r="FI1045"/>
    </row>
    <row r="1046" spans="1:165" x14ac:dyDescent="0.35">
      <c r="A1046">
        <v>2023</v>
      </c>
      <c r="B1046" t="s">
        <v>153</v>
      </c>
      <c r="C1046" t="s">
        <v>2307</v>
      </c>
      <c r="D1046" t="s">
        <v>2543</v>
      </c>
      <c r="E1046" t="s">
        <v>154</v>
      </c>
      <c r="F1046">
        <v>665</v>
      </c>
      <c r="G1046" s="209">
        <v>3</v>
      </c>
      <c r="H1046">
        <v>6</v>
      </c>
      <c r="I1046" t="s">
        <v>818</v>
      </c>
      <c r="J1046">
        <v>18</v>
      </c>
      <c r="K1046">
        <v>23</v>
      </c>
      <c r="L1046">
        <v>20</v>
      </c>
      <c r="M1046">
        <v>22.912099999999999</v>
      </c>
      <c r="N1046">
        <v>31.552099999999999</v>
      </c>
      <c r="O1046">
        <v>26.132200000000001</v>
      </c>
      <c r="P1046">
        <v>18.264700000000001</v>
      </c>
      <c r="Q1046">
        <v>22.646899999999999</v>
      </c>
      <c r="R1046">
        <v>20.006799999999998</v>
      </c>
      <c r="T1046" t="s">
        <v>971</v>
      </c>
      <c r="U1046" t="s">
        <v>972</v>
      </c>
      <c r="V1046" t="s">
        <v>819</v>
      </c>
      <c r="W1046" t="s">
        <v>820</v>
      </c>
      <c r="Y1046">
        <v>8</v>
      </c>
      <c r="Z1046" t="s">
        <v>62</v>
      </c>
      <c r="AA1046" t="s">
        <v>63</v>
      </c>
      <c r="AB1046">
        <v>4</v>
      </c>
      <c r="AC1046" t="s">
        <v>114</v>
      </c>
      <c r="AD1046">
        <v>10</v>
      </c>
      <c r="AG1046" t="s">
        <v>800</v>
      </c>
      <c r="AH1046" t="s">
        <v>801</v>
      </c>
      <c r="AI1046" t="s">
        <v>64</v>
      </c>
      <c r="AJ1046" t="s">
        <v>65</v>
      </c>
      <c r="AK1046" t="s">
        <v>66</v>
      </c>
      <c r="AL1046" t="s">
        <v>67</v>
      </c>
      <c r="AS1046">
        <v>2750</v>
      </c>
      <c r="AT1046">
        <v>2750</v>
      </c>
      <c r="BN1046" s="192" t="s">
        <v>1205</v>
      </c>
      <c r="BO1046">
        <v>2</v>
      </c>
      <c r="BP1046">
        <v>2</v>
      </c>
      <c r="BQ1046">
        <v>33</v>
      </c>
      <c r="BR1046" t="s">
        <v>76</v>
      </c>
      <c r="BT1046" t="s">
        <v>998</v>
      </c>
      <c r="BU1046" s="210">
        <v>44589</v>
      </c>
      <c r="BV1046">
        <v>30911</v>
      </c>
      <c r="BX1046" t="s">
        <v>62</v>
      </c>
      <c r="BY1046" t="s">
        <v>63</v>
      </c>
      <c r="CB1046" t="s">
        <v>63</v>
      </c>
      <c r="CC1046" t="s">
        <v>63</v>
      </c>
      <c r="CD1046" t="s">
        <v>2544</v>
      </c>
      <c r="CE1046" t="s">
        <v>63</v>
      </c>
      <c r="CG1046" t="s">
        <v>62</v>
      </c>
      <c r="CH1046" t="s">
        <v>1079</v>
      </c>
      <c r="CI1046" t="s">
        <v>63</v>
      </c>
      <c r="CK1046" t="s">
        <v>83</v>
      </c>
      <c r="CM1046">
        <v>1</v>
      </c>
      <c r="CN1046" t="s">
        <v>84</v>
      </c>
      <c r="CP1046">
        <v>48</v>
      </c>
      <c r="CQ1046">
        <v>8</v>
      </c>
      <c r="CR1046">
        <v>370</v>
      </c>
      <c r="CS1046" t="s">
        <v>85</v>
      </c>
      <c r="CV1046" t="s">
        <v>931</v>
      </c>
      <c r="DD1046">
        <v>1</v>
      </c>
      <c r="DE1046" t="s">
        <v>130</v>
      </c>
      <c r="DG1046">
        <v>15</v>
      </c>
      <c r="DJ1046" t="s">
        <v>806</v>
      </c>
      <c r="DK1046" t="s">
        <v>807</v>
      </c>
      <c r="DL1046" t="s">
        <v>63</v>
      </c>
      <c r="DM1046" t="s">
        <v>63</v>
      </c>
      <c r="DN1046" t="s">
        <v>63</v>
      </c>
      <c r="DO1046" t="s">
        <v>2545</v>
      </c>
      <c r="DP1046" t="s">
        <v>62</v>
      </c>
      <c r="DQ1046" t="s">
        <v>77</v>
      </c>
      <c r="DR1046" t="s">
        <v>2543</v>
      </c>
      <c r="DY1046">
        <v>26.3</v>
      </c>
      <c r="EB1046">
        <v>4</v>
      </c>
      <c r="EC1046">
        <v>4</v>
      </c>
      <c r="EE1046" t="s">
        <v>2546</v>
      </c>
      <c r="EF1046">
        <v>7</v>
      </c>
      <c r="EV1046">
        <v>5750</v>
      </c>
      <c r="EW1046">
        <v>487</v>
      </c>
      <c r="EX1046">
        <v>393</v>
      </c>
      <c r="EY1046">
        <v>444</v>
      </c>
    </row>
    <row r="1047" spans="1:165" x14ac:dyDescent="0.35">
      <c r="A1047">
        <v>2023</v>
      </c>
      <c r="B1047" t="s">
        <v>153</v>
      </c>
      <c r="C1047" t="s">
        <v>2307</v>
      </c>
      <c r="D1047" t="s">
        <v>2547</v>
      </c>
      <c r="E1047" t="s">
        <v>154</v>
      </c>
      <c r="F1047">
        <v>671</v>
      </c>
      <c r="G1047" s="209">
        <v>3</v>
      </c>
      <c r="H1047">
        <v>6</v>
      </c>
      <c r="I1047" t="s">
        <v>818</v>
      </c>
      <c r="J1047">
        <v>17</v>
      </c>
      <c r="K1047">
        <v>21</v>
      </c>
      <c r="L1047">
        <v>19</v>
      </c>
      <c r="M1047">
        <v>20.9053</v>
      </c>
      <c r="N1047">
        <v>29.777699999999999</v>
      </c>
      <c r="O1047">
        <v>24.142299999999999</v>
      </c>
      <c r="P1047">
        <v>16.779</v>
      </c>
      <c r="Q1047">
        <v>21.4451</v>
      </c>
      <c r="R1047">
        <v>18.600200000000001</v>
      </c>
      <c r="T1047" t="s">
        <v>971</v>
      </c>
      <c r="U1047" t="s">
        <v>972</v>
      </c>
      <c r="V1047" t="s">
        <v>819</v>
      </c>
      <c r="W1047" t="s">
        <v>820</v>
      </c>
      <c r="Y1047">
        <v>8</v>
      </c>
      <c r="Z1047" t="s">
        <v>62</v>
      </c>
      <c r="AA1047" t="s">
        <v>63</v>
      </c>
      <c r="AB1047">
        <v>4</v>
      </c>
      <c r="AC1047" t="s">
        <v>114</v>
      </c>
      <c r="AD1047">
        <v>10</v>
      </c>
      <c r="AG1047" t="s">
        <v>800</v>
      </c>
      <c r="AH1047" t="s">
        <v>801</v>
      </c>
      <c r="AI1047" t="s">
        <v>64</v>
      </c>
      <c r="AJ1047" t="s">
        <v>65</v>
      </c>
      <c r="AK1047" t="s">
        <v>66</v>
      </c>
      <c r="AL1047" t="s">
        <v>67</v>
      </c>
      <c r="AS1047">
        <v>2900</v>
      </c>
      <c r="AT1047">
        <v>2900</v>
      </c>
      <c r="BN1047" s="192" t="s">
        <v>1205</v>
      </c>
      <c r="BO1047">
        <v>2</v>
      </c>
      <c r="BP1047">
        <v>2</v>
      </c>
      <c r="BQ1047">
        <v>33</v>
      </c>
      <c r="BR1047" t="s">
        <v>76</v>
      </c>
      <c r="BT1047" t="s">
        <v>998</v>
      </c>
      <c r="BU1047" s="210">
        <v>44760</v>
      </c>
      <c r="BV1047">
        <v>30910</v>
      </c>
      <c r="BX1047" t="s">
        <v>62</v>
      </c>
      <c r="BY1047" t="s">
        <v>63</v>
      </c>
      <c r="CB1047" t="s">
        <v>63</v>
      </c>
      <c r="CC1047" t="s">
        <v>63</v>
      </c>
      <c r="CD1047" t="s">
        <v>2544</v>
      </c>
      <c r="CE1047" t="s">
        <v>63</v>
      </c>
      <c r="CG1047" t="s">
        <v>62</v>
      </c>
      <c r="CH1047" t="s">
        <v>1079</v>
      </c>
      <c r="CI1047" t="s">
        <v>63</v>
      </c>
      <c r="CK1047" t="s">
        <v>83</v>
      </c>
      <c r="CM1047">
        <v>1</v>
      </c>
      <c r="CN1047" t="s">
        <v>84</v>
      </c>
      <c r="CP1047">
        <v>48</v>
      </c>
      <c r="CQ1047">
        <v>8</v>
      </c>
      <c r="CR1047">
        <v>370</v>
      </c>
      <c r="CS1047" t="s">
        <v>85</v>
      </c>
      <c r="CV1047" t="s">
        <v>931</v>
      </c>
      <c r="DD1047">
        <v>1</v>
      </c>
      <c r="DE1047" t="s">
        <v>130</v>
      </c>
      <c r="DG1047">
        <v>15</v>
      </c>
      <c r="DJ1047" t="s">
        <v>806</v>
      </c>
      <c r="DK1047" t="s">
        <v>807</v>
      </c>
      <c r="DL1047" t="s">
        <v>63</v>
      </c>
      <c r="DM1047" t="s">
        <v>63</v>
      </c>
      <c r="DN1047" t="s">
        <v>63</v>
      </c>
      <c r="DO1047" t="s">
        <v>2545</v>
      </c>
      <c r="DP1047" t="s">
        <v>62</v>
      </c>
      <c r="DQ1047" t="s">
        <v>77</v>
      </c>
      <c r="DR1047" t="s">
        <v>2547</v>
      </c>
      <c r="DY1047">
        <v>24.3</v>
      </c>
      <c r="EB1047">
        <v>4</v>
      </c>
      <c r="EC1047">
        <v>4</v>
      </c>
      <c r="EE1047" t="s">
        <v>2546</v>
      </c>
      <c r="EF1047">
        <v>7</v>
      </c>
      <c r="EV1047">
        <v>6500</v>
      </c>
      <c r="EW1047">
        <v>531</v>
      </c>
      <c r="EX1047">
        <v>416</v>
      </c>
      <c r="EY1047">
        <v>480</v>
      </c>
    </row>
    <row r="1048" spans="1:165" x14ac:dyDescent="0.35">
      <c r="A1048">
        <v>2023</v>
      </c>
      <c r="B1048" t="s">
        <v>153</v>
      </c>
      <c r="C1048" t="s">
        <v>2307</v>
      </c>
      <c r="D1048" t="s">
        <v>2548</v>
      </c>
      <c r="E1048" t="s">
        <v>154</v>
      </c>
      <c r="F1048">
        <v>672</v>
      </c>
      <c r="G1048" s="209">
        <v>3</v>
      </c>
      <c r="H1048">
        <v>6</v>
      </c>
      <c r="I1048" t="s">
        <v>818</v>
      </c>
      <c r="J1048">
        <v>17</v>
      </c>
      <c r="K1048">
        <v>21</v>
      </c>
      <c r="L1048">
        <v>19</v>
      </c>
      <c r="M1048">
        <v>20.9053</v>
      </c>
      <c r="N1048">
        <v>29.777699999999999</v>
      </c>
      <c r="O1048">
        <v>24.142299999999999</v>
      </c>
      <c r="P1048">
        <v>16.779</v>
      </c>
      <c r="Q1048">
        <v>21.4451</v>
      </c>
      <c r="R1048">
        <v>18.600200000000001</v>
      </c>
      <c r="T1048" t="s">
        <v>971</v>
      </c>
      <c r="U1048" t="s">
        <v>972</v>
      </c>
      <c r="V1048" t="s">
        <v>819</v>
      </c>
      <c r="W1048" t="s">
        <v>820</v>
      </c>
      <c r="Y1048">
        <v>8</v>
      </c>
      <c r="Z1048" t="s">
        <v>62</v>
      </c>
      <c r="AA1048" t="s">
        <v>63</v>
      </c>
      <c r="AB1048">
        <v>4</v>
      </c>
      <c r="AC1048" t="s">
        <v>114</v>
      </c>
      <c r="AD1048">
        <v>10</v>
      </c>
      <c r="AG1048" t="s">
        <v>800</v>
      </c>
      <c r="AH1048" t="s">
        <v>801</v>
      </c>
      <c r="AI1048" t="s">
        <v>64</v>
      </c>
      <c r="AJ1048" t="s">
        <v>65</v>
      </c>
      <c r="AK1048" t="s">
        <v>66</v>
      </c>
      <c r="AL1048" t="s">
        <v>67</v>
      </c>
      <c r="AS1048">
        <v>2900</v>
      </c>
      <c r="AT1048">
        <v>2900</v>
      </c>
      <c r="BN1048" s="192" t="s">
        <v>1205</v>
      </c>
      <c r="BO1048">
        <v>2</v>
      </c>
      <c r="BP1048">
        <v>2</v>
      </c>
      <c r="BQ1048">
        <v>33</v>
      </c>
      <c r="BR1048" t="s">
        <v>76</v>
      </c>
      <c r="BT1048" t="s">
        <v>998</v>
      </c>
      <c r="BU1048" s="210">
        <v>44760</v>
      </c>
      <c r="BV1048">
        <v>30909</v>
      </c>
      <c r="BX1048" t="s">
        <v>62</v>
      </c>
      <c r="BY1048" t="s">
        <v>63</v>
      </c>
      <c r="CB1048" t="s">
        <v>63</v>
      </c>
      <c r="CC1048" t="s">
        <v>63</v>
      </c>
      <c r="CD1048" t="s">
        <v>2544</v>
      </c>
      <c r="CE1048" t="s">
        <v>63</v>
      </c>
      <c r="CG1048" t="s">
        <v>62</v>
      </c>
      <c r="CH1048" t="s">
        <v>1079</v>
      </c>
      <c r="CI1048" t="s">
        <v>63</v>
      </c>
      <c r="CK1048" t="s">
        <v>83</v>
      </c>
      <c r="CM1048">
        <v>1</v>
      </c>
      <c r="CN1048" t="s">
        <v>84</v>
      </c>
      <c r="CP1048">
        <v>48</v>
      </c>
      <c r="CQ1048">
        <v>8</v>
      </c>
      <c r="CR1048">
        <v>370</v>
      </c>
      <c r="CS1048" t="s">
        <v>85</v>
      </c>
      <c r="CV1048" t="s">
        <v>931</v>
      </c>
      <c r="DD1048">
        <v>1</v>
      </c>
      <c r="DE1048" t="s">
        <v>130</v>
      </c>
      <c r="DG1048">
        <v>15</v>
      </c>
      <c r="DJ1048" t="s">
        <v>806</v>
      </c>
      <c r="DK1048" t="s">
        <v>807</v>
      </c>
      <c r="DL1048" t="s">
        <v>63</v>
      </c>
      <c r="DM1048" t="s">
        <v>63</v>
      </c>
      <c r="DN1048" t="s">
        <v>63</v>
      </c>
      <c r="DO1048" t="s">
        <v>2545</v>
      </c>
      <c r="DP1048" t="s">
        <v>62</v>
      </c>
      <c r="DQ1048" t="s">
        <v>77</v>
      </c>
      <c r="DR1048" t="s">
        <v>2548</v>
      </c>
      <c r="DY1048">
        <v>24.3</v>
      </c>
      <c r="EB1048">
        <v>4</v>
      </c>
      <c r="EC1048">
        <v>4</v>
      </c>
      <c r="EE1048" t="s">
        <v>2546</v>
      </c>
      <c r="EF1048">
        <v>7</v>
      </c>
      <c r="EV1048">
        <v>6500</v>
      </c>
      <c r="EW1048">
        <v>531</v>
      </c>
      <c r="EX1048">
        <v>416</v>
      </c>
      <c r="EY1048">
        <v>480</v>
      </c>
    </row>
    <row r="1049" spans="1:165" x14ac:dyDescent="0.35">
      <c r="A1049" s="4">
        <v>2023</v>
      </c>
      <c r="B1049" s="4" t="s">
        <v>153</v>
      </c>
      <c r="C1049" s="4" t="s">
        <v>2307</v>
      </c>
      <c r="D1049" s="4" t="s">
        <v>2549</v>
      </c>
      <c r="E1049" s="4" t="s">
        <v>154</v>
      </c>
      <c r="F1049" s="4">
        <v>666</v>
      </c>
      <c r="G1049" s="88">
        <v>2</v>
      </c>
      <c r="H1049" s="4">
        <v>4</v>
      </c>
      <c r="I1049" s="4" t="s">
        <v>818</v>
      </c>
      <c r="J1049" s="4">
        <v>18</v>
      </c>
      <c r="K1049" s="4">
        <v>21</v>
      </c>
      <c r="L1049" s="4">
        <v>19</v>
      </c>
      <c r="M1049" s="4">
        <v>22.454999999999998</v>
      </c>
      <c r="N1049" s="4">
        <v>31.8779</v>
      </c>
      <c r="O1049" s="4">
        <v>25.900200000000002</v>
      </c>
      <c r="P1049" s="4">
        <v>18.0017</v>
      </c>
      <c r="Q1049" s="4">
        <v>20.571899999999999</v>
      </c>
      <c r="R1049" s="4">
        <v>19.074100000000001</v>
      </c>
      <c r="S1049" s="4"/>
      <c r="T1049" s="4" t="s">
        <v>796</v>
      </c>
      <c r="U1049" s="4" t="s">
        <v>797</v>
      </c>
      <c r="V1049" s="4" t="s">
        <v>819</v>
      </c>
      <c r="W1049" s="4" t="s">
        <v>820</v>
      </c>
      <c r="X1049" s="4"/>
      <c r="Y1049" s="4">
        <v>8</v>
      </c>
      <c r="Z1049" s="4" t="s">
        <v>62</v>
      </c>
      <c r="AA1049" s="4" t="s">
        <v>63</v>
      </c>
      <c r="AB1049" s="4">
        <v>4</v>
      </c>
      <c r="AC1049" s="4" t="s">
        <v>114</v>
      </c>
      <c r="AD1049" s="4">
        <v>10</v>
      </c>
      <c r="AE1049" s="4"/>
      <c r="AF1049" s="4"/>
      <c r="AG1049" s="4" t="s">
        <v>800</v>
      </c>
      <c r="AH1049" s="4" t="s">
        <v>801</v>
      </c>
      <c r="AI1049" s="4" t="s">
        <v>64</v>
      </c>
      <c r="AJ1049" s="4" t="s">
        <v>65</v>
      </c>
      <c r="AK1049" s="4" t="s">
        <v>66</v>
      </c>
      <c r="AL1049" s="4" t="s">
        <v>67</v>
      </c>
      <c r="AM1049" s="4"/>
      <c r="AN1049" s="4"/>
      <c r="AO1049" s="4"/>
      <c r="AP1049" s="4"/>
      <c r="AQ1049" s="4"/>
      <c r="AR1049" s="4"/>
      <c r="AS1049" s="4">
        <v>2900</v>
      </c>
      <c r="AT1049" s="4">
        <v>2900</v>
      </c>
      <c r="AU1049" s="4"/>
      <c r="AV1049" s="4"/>
      <c r="AW1049" s="4"/>
      <c r="AX1049" s="4"/>
      <c r="AY1049" s="4"/>
      <c r="AZ1049" s="4"/>
      <c r="BA1049" s="4"/>
      <c r="BB1049" s="4"/>
      <c r="BC1049" s="4"/>
      <c r="BD1049" s="4"/>
      <c r="BE1049" s="4"/>
      <c r="BF1049" s="4"/>
      <c r="BG1049" s="4"/>
      <c r="BH1049" s="4"/>
      <c r="BI1049" s="4"/>
      <c r="BJ1049" s="4"/>
      <c r="BK1049" s="4"/>
      <c r="BL1049" s="4"/>
      <c r="BM1049" s="4"/>
      <c r="BN1049" s="92" t="s">
        <v>1004</v>
      </c>
      <c r="BO1049" s="4">
        <v>2</v>
      </c>
      <c r="BP1049" s="4">
        <v>2</v>
      </c>
      <c r="BQ1049" s="4">
        <v>33</v>
      </c>
      <c r="BR1049" s="4" t="s">
        <v>76</v>
      </c>
      <c r="BS1049" s="4"/>
      <c r="BT1049" s="4" t="s">
        <v>1289</v>
      </c>
      <c r="BU1049" s="89">
        <v>44897</v>
      </c>
      <c r="BV1049" s="4">
        <v>32471</v>
      </c>
      <c r="BW1049" s="5"/>
      <c r="BX1049" s="4" t="s">
        <v>62</v>
      </c>
      <c r="BY1049" s="4" t="s">
        <v>63</v>
      </c>
      <c r="BZ1049" s="4"/>
      <c r="CA1049" s="4"/>
      <c r="CB1049" s="4" t="s">
        <v>63</v>
      </c>
      <c r="CC1049" s="4" t="s">
        <v>63</v>
      </c>
      <c r="CD1049" s="4"/>
      <c r="CE1049" s="4" t="s">
        <v>63</v>
      </c>
      <c r="CF1049" s="4"/>
      <c r="CG1049" s="4" t="s">
        <v>62</v>
      </c>
      <c r="CH1049" s="4" t="s">
        <v>1079</v>
      </c>
      <c r="CI1049" s="4" t="s">
        <v>62</v>
      </c>
      <c r="CJ1049" s="4" t="s">
        <v>1611</v>
      </c>
      <c r="CK1049" s="4"/>
      <c r="CL1049" s="4"/>
      <c r="CM1049" s="4"/>
      <c r="CN1049" s="4"/>
      <c r="CO1049" s="4"/>
      <c r="CP1049" s="4"/>
      <c r="CQ1049" s="4"/>
      <c r="CR1049" s="4"/>
      <c r="CS1049" s="4"/>
      <c r="CT1049" s="4"/>
      <c r="CU1049" s="4"/>
      <c r="CV1049" s="4"/>
      <c r="CW1049" s="4"/>
      <c r="CX1049" s="4"/>
      <c r="CY1049" s="4"/>
      <c r="CZ1049" s="4"/>
      <c r="DA1049" s="4"/>
      <c r="DB1049" s="4"/>
      <c r="DC1049" s="4"/>
      <c r="DD1049" s="4"/>
      <c r="DE1049" s="4"/>
      <c r="DF1049" s="4"/>
      <c r="DG1049" s="4"/>
      <c r="DH1049" s="4"/>
      <c r="DI1049" s="4"/>
      <c r="DJ1049" s="4" t="s">
        <v>806</v>
      </c>
      <c r="DK1049" s="4" t="s">
        <v>807</v>
      </c>
      <c r="DL1049" s="4" t="s">
        <v>63</v>
      </c>
      <c r="DM1049" s="4" t="s">
        <v>63</v>
      </c>
      <c r="DN1049" s="4" t="s">
        <v>63</v>
      </c>
      <c r="DO1049" s="4" t="s">
        <v>825</v>
      </c>
      <c r="DP1049" s="4" t="s">
        <v>62</v>
      </c>
      <c r="DQ1049" s="4" t="s">
        <v>77</v>
      </c>
      <c r="DR1049" s="4" t="s">
        <v>2549</v>
      </c>
      <c r="DS1049" s="4"/>
      <c r="DT1049" s="4"/>
      <c r="DU1049" s="4"/>
      <c r="DV1049" s="4"/>
      <c r="DW1049" s="4"/>
      <c r="DX1049" s="4"/>
      <c r="DY1049" s="4">
        <v>25.6</v>
      </c>
      <c r="DZ1049" s="4"/>
      <c r="EA1049" s="213"/>
      <c r="EB1049" s="4">
        <v>4</v>
      </c>
      <c r="EC1049" s="4">
        <v>4</v>
      </c>
      <c r="ED1049" s="4"/>
      <c r="EE1049" s="4" t="s">
        <v>2541</v>
      </c>
      <c r="EF1049" s="4">
        <v>7</v>
      </c>
      <c r="EG1049" s="4"/>
      <c r="EH1049" s="4"/>
      <c r="EI1049" s="4"/>
      <c r="EJ1049" s="4"/>
      <c r="EK1049" s="4"/>
      <c r="EL1049" s="4"/>
      <c r="EM1049" s="4"/>
      <c r="EN1049" s="4"/>
      <c r="EO1049" s="4"/>
      <c r="EP1049" s="4"/>
      <c r="EQ1049" s="4"/>
      <c r="ER1049" s="4"/>
      <c r="ES1049" s="4"/>
      <c r="ET1049" s="4"/>
      <c r="EU1049" s="4"/>
      <c r="EV1049" s="4">
        <v>6500</v>
      </c>
      <c r="EW1049" s="4">
        <v>493</v>
      </c>
      <c r="EX1049" s="4">
        <v>431</v>
      </c>
      <c r="EY1049" s="4">
        <v>465</v>
      </c>
      <c r="EZ1049" s="4"/>
      <c r="FA1049" s="4"/>
      <c r="FB1049" s="4"/>
      <c r="FC1049" s="4"/>
      <c r="FD1049" s="4"/>
      <c r="FE1049" s="4"/>
      <c r="FF1049" s="4"/>
      <c r="FG1049" s="4"/>
      <c r="FH1049" s="4"/>
      <c r="FI1049" s="4"/>
    </row>
    <row r="1050" spans="1:165" x14ac:dyDescent="0.35">
      <c r="A1050">
        <v>2023</v>
      </c>
      <c r="B1050" t="s">
        <v>153</v>
      </c>
      <c r="C1050" t="s">
        <v>2307</v>
      </c>
      <c r="D1050" t="s">
        <v>2549</v>
      </c>
      <c r="E1050" t="s">
        <v>154</v>
      </c>
      <c r="F1050">
        <v>668</v>
      </c>
      <c r="G1050" s="209">
        <v>5</v>
      </c>
      <c r="H1050">
        <v>8</v>
      </c>
      <c r="I1050" t="s">
        <v>818</v>
      </c>
      <c r="J1050">
        <v>15</v>
      </c>
      <c r="K1050">
        <v>19</v>
      </c>
      <c r="L1050">
        <v>16</v>
      </c>
      <c r="M1050">
        <v>18.3475</v>
      </c>
      <c r="N1050">
        <v>26.227699999999999</v>
      </c>
      <c r="O1050">
        <v>21.216000000000001</v>
      </c>
      <c r="P1050">
        <v>14.818199999999999</v>
      </c>
      <c r="Q1050">
        <v>19.011600000000001</v>
      </c>
      <c r="R1050">
        <v>16.4511</v>
      </c>
      <c r="T1050" t="s">
        <v>1077</v>
      </c>
      <c r="U1050" t="s">
        <v>1078</v>
      </c>
      <c r="V1050" t="s">
        <v>819</v>
      </c>
      <c r="W1050" t="s">
        <v>820</v>
      </c>
      <c r="Y1050">
        <v>8</v>
      </c>
      <c r="Z1050" t="s">
        <v>62</v>
      </c>
      <c r="AA1050" t="s">
        <v>63</v>
      </c>
      <c r="AB1050">
        <v>4</v>
      </c>
      <c r="AC1050" t="s">
        <v>114</v>
      </c>
      <c r="AD1050">
        <v>10</v>
      </c>
      <c r="AG1050" t="s">
        <v>800</v>
      </c>
      <c r="AH1050" t="s">
        <v>801</v>
      </c>
      <c r="AI1050" t="s">
        <v>64</v>
      </c>
      <c r="AJ1050" t="s">
        <v>65</v>
      </c>
      <c r="AK1050" t="s">
        <v>66</v>
      </c>
      <c r="AL1050" t="s">
        <v>67</v>
      </c>
      <c r="AS1050">
        <v>3400</v>
      </c>
      <c r="AT1050">
        <v>3400</v>
      </c>
      <c r="BN1050" s="192" t="s">
        <v>1004</v>
      </c>
      <c r="BO1050">
        <v>2</v>
      </c>
      <c r="BP1050">
        <v>2</v>
      </c>
      <c r="BQ1050">
        <v>33</v>
      </c>
      <c r="BR1050" t="s">
        <v>76</v>
      </c>
      <c r="BT1050" t="s">
        <v>998</v>
      </c>
      <c r="BU1050" s="210">
        <v>44589</v>
      </c>
      <c r="BV1050">
        <v>30892</v>
      </c>
      <c r="BX1050" t="s">
        <v>62</v>
      </c>
      <c r="BY1050" t="s">
        <v>63</v>
      </c>
      <c r="CB1050" t="s">
        <v>63</v>
      </c>
      <c r="CC1050" t="s">
        <v>63</v>
      </c>
      <c r="CE1050" t="s">
        <v>63</v>
      </c>
      <c r="CG1050" t="s">
        <v>62</v>
      </c>
      <c r="CH1050" t="s">
        <v>1079</v>
      </c>
      <c r="CI1050" t="s">
        <v>63</v>
      </c>
      <c r="DJ1050" t="s">
        <v>806</v>
      </c>
      <c r="DK1050" t="s">
        <v>807</v>
      </c>
      <c r="DL1050" t="s">
        <v>63</v>
      </c>
      <c r="DM1050" t="s">
        <v>63</v>
      </c>
      <c r="DN1050" t="s">
        <v>63</v>
      </c>
      <c r="DO1050" t="s">
        <v>825</v>
      </c>
      <c r="DP1050" t="s">
        <v>62</v>
      </c>
      <c r="DQ1050" t="s">
        <v>77</v>
      </c>
      <c r="DR1050" t="s">
        <v>2549</v>
      </c>
      <c r="DY1050">
        <v>21.3</v>
      </c>
      <c r="EB1050">
        <v>3</v>
      </c>
      <c r="EC1050">
        <v>3</v>
      </c>
      <c r="EE1050" t="s">
        <v>2542</v>
      </c>
      <c r="EF1050">
        <v>3</v>
      </c>
      <c r="EV1050">
        <v>9000</v>
      </c>
      <c r="EW1050">
        <v>605</v>
      </c>
      <c r="EX1050">
        <v>472</v>
      </c>
      <c r="EY1050">
        <v>545</v>
      </c>
    </row>
    <row r="1051" spans="1:165" x14ac:dyDescent="0.35">
      <c r="A1051">
        <v>2023</v>
      </c>
      <c r="B1051" t="s">
        <v>153</v>
      </c>
      <c r="C1051" t="s">
        <v>2307</v>
      </c>
      <c r="D1051" t="s">
        <v>2550</v>
      </c>
      <c r="E1051" t="s">
        <v>154</v>
      </c>
      <c r="F1051">
        <v>667</v>
      </c>
      <c r="G1051" s="209">
        <v>3</v>
      </c>
      <c r="H1051">
        <v>6</v>
      </c>
      <c r="I1051" t="s">
        <v>818</v>
      </c>
      <c r="J1051">
        <v>18</v>
      </c>
      <c r="K1051">
        <v>23</v>
      </c>
      <c r="L1051">
        <v>20</v>
      </c>
      <c r="M1051">
        <v>22.912099999999999</v>
      </c>
      <c r="N1051">
        <v>31.552099999999999</v>
      </c>
      <c r="O1051">
        <v>26.132200000000001</v>
      </c>
      <c r="P1051">
        <v>18.264700000000001</v>
      </c>
      <c r="Q1051">
        <v>22.646899999999999</v>
      </c>
      <c r="R1051">
        <v>20.006799999999998</v>
      </c>
      <c r="T1051" t="s">
        <v>971</v>
      </c>
      <c r="U1051" t="s">
        <v>972</v>
      </c>
      <c r="V1051" t="s">
        <v>819</v>
      </c>
      <c r="W1051" t="s">
        <v>820</v>
      </c>
      <c r="Y1051">
        <v>8</v>
      </c>
      <c r="Z1051" t="s">
        <v>62</v>
      </c>
      <c r="AA1051" t="s">
        <v>63</v>
      </c>
      <c r="AB1051">
        <v>4</v>
      </c>
      <c r="AC1051" t="s">
        <v>114</v>
      </c>
      <c r="AD1051">
        <v>10</v>
      </c>
      <c r="AG1051" t="s">
        <v>800</v>
      </c>
      <c r="AH1051" t="s">
        <v>801</v>
      </c>
      <c r="AI1051" t="s">
        <v>64</v>
      </c>
      <c r="AJ1051" t="s">
        <v>65</v>
      </c>
      <c r="AK1051" t="s">
        <v>66</v>
      </c>
      <c r="AL1051" t="s">
        <v>67</v>
      </c>
      <c r="AS1051">
        <v>2750</v>
      </c>
      <c r="AT1051">
        <v>2750</v>
      </c>
      <c r="BN1051" s="192" t="s">
        <v>1205</v>
      </c>
      <c r="BO1051">
        <v>2</v>
      </c>
      <c r="BP1051">
        <v>2</v>
      </c>
      <c r="BQ1051">
        <v>33</v>
      </c>
      <c r="BR1051" t="s">
        <v>76</v>
      </c>
      <c r="BT1051" t="s">
        <v>998</v>
      </c>
      <c r="BU1051" s="210">
        <v>44589</v>
      </c>
      <c r="BV1051">
        <v>30912</v>
      </c>
      <c r="BX1051" t="s">
        <v>62</v>
      </c>
      <c r="BY1051" t="s">
        <v>63</v>
      </c>
      <c r="CB1051" t="s">
        <v>63</v>
      </c>
      <c r="CC1051" t="s">
        <v>63</v>
      </c>
      <c r="CD1051" t="s">
        <v>2544</v>
      </c>
      <c r="CE1051" t="s">
        <v>63</v>
      </c>
      <c r="CG1051" t="s">
        <v>62</v>
      </c>
      <c r="CH1051" t="s">
        <v>1079</v>
      </c>
      <c r="CI1051" t="s">
        <v>63</v>
      </c>
      <c r="CK1051" t="s">
        <v>83</v>
      </c>
      <c r="CM1051">
        <v>1</v>
      </c>
      <c r="CN1051" t="s">
        <v>84</v>
      </c>
      <c r="CP1051">
        <v>48</v>
      </c>
      <c r="CQ1051">
        <v>8</v>
      </c>
      <c r="CR1051">
        <v>370</v>
      </c>
      <c r="CS1051" t="s">
        <v>85</v>
      </c>
      <c r="CV1051" t="s">
        <v>931</v>
      </c>
      <c r="DD1051">
        <v>1</v>
      </c>
      <c r="DE1051" t="s">
        <v>130</v>
      </c>
      <c r="DG1051">
        <v>15</v>
      </c>
      <c r="DJ1051" t="s">
        <v>806</v>
      </c>
      <c r="DK1051" t="s">
        <v>807</v>
      </c>
      <c r="DL1051" t="s">
        <v>63</v>
      </c>
      <c r="DM1051" t="s">
        <v>63</v>
      </c>
      <c r="DN1051" t="s">
        <v>63</v>
      </c>
      <c r="DO1051" t="s">
        <v>2545</v>
      </c>
      <c r="DP1051" t="s">
        <v>62</v>
      </c>
      <c r="DQ1051" t="s">
        <v>77</v>
      </c>
      <c r="DR1051" t="s">
        <v>2550</v>
      </c>
      <c r="DY1051">
        <v>26.3</v>
      </c>
      <c r="EB1051">
        <v>4</v>
      </c>
      <c r="EC1051">
        <v>4</v>
      </c>
      <c r="EE1051" t="s">
        <v>2546</v>
      </c>
      <c r="EF1051">
        <v>7</v>
      </c>
      <c r="EV1051">
        <v>5750</v>
      </c>
      <c r="EW1051">
        <v>487</v>
      </c>
      <c r="EX1051">
        <v>393</v>
      </c>
      <c r="EY1051">
        <v>444</v>
      </c>
    </row>
    <row r="1052" spans="1:165" x14ac:dyDescent="0.35">
      <c r="A1052">
        <v>2023</v>
      </c>
      <c r="B1052" t="s">
        <v>153</v>
      </c>
      <c r="C1052" t="s">
        <v>2307</v>
      </c>
      <c r="D1052" t="s">
        <v>2551</v>
      </c>
      <c r="E1052" t="s">
        <v>154</v>
      </c>
      <c r="F1052">
        <v>63</v>
      </c>
      <c r="G1052" s="209">
        <v>2</v>
      </c>
      <c r="H1052">
        <v>4</v>
      </c>
      <c r="I1052" t="s">
        <v>818</v>
      </c>
      <c r="J1052">
        <v>19</v>
      </c>
      <c r="K1052">
        <v>24</v>
      </c>
      <c r="L1052">
        <v>21</v>
      </c>
      <c r="M1052">
        <v>24.303999999999998</v>
      </c>
      <c r="N1052">
        <v>35.481000000000002</v>
      </c>
      <c r="O1052">
        <v>28.318300000000001</v>
      </c>
      <c r="P1052">
        <v>19.296099999999999</v>
      </c>
      <c r="Q1052">
        <v>23.9634</v>
      </c>
      <c r="R1052">
        <v>21.149799999999999</v>
      </c>
      <c r="T1052" t="s">
        <v>796</v>
      </c>
      <c r="U1052" t="s">
        <v>797</v>
      </c>
      <c r="V1052" t="s">
        <v>819</v>
      </c>
      <c r="W1052" t="s">
        <v>820</v>
      </c>
      <c r="Y1052">
        <v>8</v>
      </c>
      <c r="Z1052" t="s">
        <v>62</v>
      </c>
      <c r="AA1052" t="s">
        <v>63</v>
      </c>
      <c r="AB1052">
        <v>4</v>
      </c>
      <c r="AC1052" t="s">
        <v>114</v>
      </c>
      <c r="AD1052">
        <v>10</v>
      </c>
      <c r="AG1052" t="s">
        <v>800</v>
      </c>
      <c r="AH1052" t="s">
        <v>801</v>
      </c>
      <c r="AI1052" t="s">
        <v>64</v>
      </c>
      <c r="AJ1052" t="s">
        <v>65</v>
      </c>
      <c r="AK1052" t="s">
        <v>66</v>
      </c>
      <c r="AL1052" t="s">
        <v>67</v>
      </c>
      <c r="AS1052">
        <v>2600</v>
      </c>
      <c r="AT1052">
        <v>2600</v>
      </c>
      <c r="BN1052" s="192" t="s">
        <v>1004</v>
      </c>
      <c r="BO1052">
        <v>2</v>
      </c>
      <c r="BP1052">
        <v>2</v>
      </c>
      <c r="BQ1052">
        <v>33</v>
      </c>
      <c r="BR1052" t="s">
        <v>76</v>
      </c>
      <c r="BT1052" t="s">
        <v>1289</v>
      </c>
      <c r="BU1052" s="210">
        <v>44883</v>
      </c>
      <c r="BV1052">
        <v>32469</v>
      </c>
      <c r="BX1052" t="s">
        <v>62</v>
      </c>
      <c r="BY1052" t="s">
        <v>63</v>
      </c>
      <c r="CB1052" t="s">
        <v>63</v>
      </c>
      <c r="CC1052" t="s">
        <v>63</v>
      </c>
      <c r="CE1052" t="s">
        <v>63</v>
      </c>
      <c r="CG1052" t="s">
        <v>62</v>
      </c>
      <c r="CH1052" t="s">
        <v>1079</v>
      </c>
      <c r="CI1052" t="s">
        <v>62</v>
      </c>
      <c r="CJ1052" t="s">
        <v>1611</v>
      </c>
      <c r="DJ1052" t="s">
        <v>806</v>
      </c>
      <c r="DK1052" t="s">
        <v>807</v>
      </c>
      <c r="DL1052" t="s">
        <v>63</v>
      </c>
      <c r="DM1052" t="s">
        <v>63</v>
      </c>
      <c r="DN1052" t="s">
        <v>63</v>
      </c>
      <c r="DO1052" t="s">
        <v>825</v>
      </c>
      <c r="DP1052" t="s">
        <v>62</v>
      </c>
      <c r="DQ1052" t="s">
        <v>77</v>
      </c>
      <c r="DR1052" t="s">
        <v>2551</v>
      </c>
      <c r="DY1052">
        <v>28.5</v>
      </c>
      <c r="EB1052">
        <v>4</v>
      </c>
      <c r="EC1052">
        <v>4</v>
      </c>
      <c r="EE1052" t="s">
        <v>2541</v>
      </c>
      <c r="EF1052">
        <v>7</v>
      </c>
      <c r="EV1052">
        <v>5000</v>
      </c>
      <c r="EW1052">
        <v>462</v>
      </c>
      <c r="EX1052">
        <v>372</v>
      </c>
      <c r="EY1052">
        <v>421</v>
      </c>
    </row>
    <row r="1053" spans="1:165" x14ac:dyDescent="0.35">
      <c r="A1053">
        <v>2023</v>
      </c>
      <c r="B1053" t="s">
        <v>153</v>
      </c>
      <c r="C1053" t="s">
        <v>2307</v>
      </c>
      <c r="D1053" t="s">
        <v>2552</v>
      </c>
      <c r="E1053" t="s">
        <v>154</v>
      </c>
      <c r="F1053">
        <v>64</v>
      </c>
      <c r="G1053" s="209">
        <v>3</v>
      </c>
      <c r="H1053">
        <v>6</v>
      </c>
      <c r="I1053" t="s">
        <v>818</v>
      </c>
      <c r="J1053">
        <v>19</v>
      </c>
      <c r="K1053">
        <v>25</v>
      </c>
      <c r="L1053">
        <v>22</v>
      </c>
      <c r="M1053">
        <v>24.482900000000001</v>
      </c>
      <c r="N1053">
        <v>35.539200000000001</v>
      </c>
      <c r="O1053">
        <v>28.468299999999999</v>
      </c>
      <c r="P1053">
        <v>19.439399999999999</v>
      </c>
      <c r="Q1053">
        <v>25.216999999999999</v>
      </c>
      <c r="R1053">
        <v>21.673999999999999</v>
      </c>
      <c r="T1053" t="s">
        <v>971</v>
      </c>
      <c r="U1053" t="s">
        <v>972</v>
      </c>
      <c r="V1053" t="s">
        <v>819</v>
      </c>
      <c r="W1053" t="s">
        <v>820</v>
      </c>
      <c r="Y1053">
        <v>8</v>
      </c>
      <c r="Z1053" t="s">
        <v>62</v>
      </c>
      <c r="AA1053" t="s">
        <v>63</v>
      </c>
      <c r="AB1053">
        <v>4</v>
      </c>
      <c r="AC1053" t="s">
        <v>114</v>
      </c>
      <c r="AD1053">
        <v>10</v>
      </c>
      <c r="AG1053" t="s">
        <v>800</v>
      </c>
      <c r="AH1053" t="s">
        <v>801</v>
      </c>
      <c r="AI1053" t="s">
        <v>64</v>
      </c>
      <c r="AJ1053" t="s">
        <v>65</v>
      </c>
      <c r="AK1053" t="s">
        <v>66</v>
      </c>
      <c r="AL1053" t="s">
        <v>67</v>
      </c>
      <c r="AS1053">
        <v>2500</v>
      </c>
      <c r="AT1053">
        <v>2500</v>
      </c>
      <c r="BN1053" s="192" t="s">
        <v>1205</v>
      </c>
      <c r="BO1053">
        <v>2</v>
      </c>
      <c r="BP1053">
        <v>2</v>
      </c>
      <c r="BQ1053">
        <v>33</v>
      </c>
      <c r="BR1053" t="s">
        <v>76</v>
      </c>
      <c r="BT1053" t="s">
        <v>998</v>
      </c>
      <c r="BU1053" s="210">
        <v>44589</v>
      </c>
      <c r="BV1053">
        <v>30922</v>
      </c>
      <c r="BX1053" t="s">
        <v>62</v>
      </c>
      <c r="BY1053" t="s">
        <v>63</v>
      </c>
      <c r="CB1053" t="s">
        <v>63</v>
      </c>
      <c r="CC1053" t="s">
        <v>63</v>
      </c>
      <c r="CD1053" t="s">
        <v>2544</v>
      </c>
      <c r="CE1053" t="s">
        <v>63</v>
      </c>
      <c r="CG1053" t="s">
        <v>62</v>
      </c>
      <c r="CH1053" t="s">
        <v>1079</v>
      </c>
      <c r="CI1053" t="s">
        <v>63</v>
      </c>
      <c r="CK1053" t="s">
        <v>83</v>
      </c>
      <c r="CM1053">
        <v>1</v>
      </c>
      <c r="CN1053" t="s">
        <v>84</v>
      </c>
      <c r="CP1053">
        <v>48</v>
      </c>
      <c r="CQ1053">
        <v>8</v>
      </c>
      <c r="CR1053">
        <v>370</v>
      </c>
      <c r="CS1053" t="s">
        <v>85</v>
      </c>
      <c r="CV1053" t="s">
        <v>931</v>
      </c>
      <c r="DD1053">
        <v>1</v>
      </c>
      <c r="DE1053" t="s">
        <v>130</v>
      </c>
      <c r="DG1053">
        <v>15</v>
      </c>
      <c r="DJ1053" t="s">
        <v>806</v>
      </c>
      <c r="DK1053" t="s">
        <v>807</v>
      </c>
      <c r="DL1053" t="s">
        <v>63</v>
      </c>
      <c r="DM1053" t="s">
        <v>63</v>
      </c>
      <c r="DN1053" t="s">
        <v>63</v>
      </c>
      <c r="DO1053" t="s">
        <v>2545</v>
      </c>
      <c r="DP1053" t="s">
        <v>62</v>
      </c>
      <c r="DQ1053" t="s">
        <v>77</v>
      </c>
      <c r="DR1053" t="s">
        <v>2552</v>
      </c>
      <c r="DY1053">
        <v>28.7</v>
      </c>
      <c r="EB1053">
        <v>5</v>
      </c>
      <c r="EC1053">
        <v>5</v>
      </c>
      <c r="EE1053" t="s">
        <v>2546</v>
      </c>
      <c r="EF1053">
        <v>7</v>
      </c>
      <c r="EV1053">
        <v>4500</v>
      </c>
      <c r="EW1053">
        <v>462</v>
      </c>
      <c r="EX1053">
        <v>356</v>
      </c>
      <c r="EY1053">
        <v>415</v>
      </c>
    </row>
    <row r="1054" spans="1:165" s="4" customFormat="1" x14ac:dyDescent="0.35">
      <c r="A1054" s="4">
        <v>2023</v>
      </c>
      <c r="B1054" s="4" t="s">
        <v>153</v>
      </c>
      <c r="C1054" s="4" t="s">
        <v>2307</v>
      </c>
      <c r="D1054" s="4" t="s">
        <v>2553</v>
      </c>
      <c r="E1054" s="4" t="s">
        <v>154</v>
      </c>
      <c r="F1054" s="4">
        <v>435</v>
      </c>
      <c r="G1054" s="88">
        <v>4.4000000000000004</v>
      </c>
      <c r="H1054" s="4">
        <v>8</v>
      </c>
      <c r="I1054" s="4" t="s">
        <v>818</v>
      </c>
      <c r="J1054" s="4">
        <v>16</v>
      </c>
      <c r="K1054" s="4">
        <v>21</v>
      </c>
      <c r="L1054" s="4">
        <v>18</v>
      </c>
      <c r="M1054" s="4">
        <v>19.334900000000001</v>
      </c>
      <c r="N1054" s="4">
        <v>31.903500000000001</v>
      </c>
      <c r="O1054" s="4">
        <v>23.501200000000001</v>
      </c>
      <c r="P1054" s="4">
        <v>15.6027</v>
      </c>
      <c r="Q1054" s="4">
        <v>21.1145</v>
      </c>
      <c r="R1054" s="4">
        <v>17.679500000000001</v>
      </c>
      <c r="T1054" s="4" t="s">
        <v>796</v>
      </c>
      <c r="U1054" s="4" t="s">
        <v>797</v>
      </c>
      <c r="V1054" s="4" t="s">
        <v>819</v>
      </c>
      <c r="W1054" s="4" t="s">
        <v>820</v>
      </c>
      <c r="Y1054" s="4">
        <v>8</v>
      </c>
      <c r="Z1054" s="4" t="s">
        <v>62</v>
      </c>
      <c r="AA1054" s="4" t="s">
        <v>63</v>
      </c>
      <c r="AB1054" s="4">
        <v>4</v>
      </c>
      <c r="AC1054" s="4" t="s">
        <v>114</v>
      </c>
      <c r="AD1054" s="4">
        <v>10</v>
      </c>
      <c r="AG1054" s="4" t="s">
        <v>800</v>
      </c>
      <c r="AH1054" s="4" t="s">
        <v>801</v>
      </c>
      <c r="AI1054" s="4" t="s">
        <v>64</v>
      </c>
      <c r="AJ1054" s="4" t="s">
        <v>65</v>
      </c>
      <c r="AK1054" s="4" t="s">
        <v>66</v>
      </c>
      <c r="AL1054" s="4" t="s">
        <v>67</v>
      </c>
      <c r="AS1054" s="4">
        <v>3050</v>
      </c>
      <c r="AT1054" s="4">
        <v>3050</v>
      </c>
      <c r="BN1054" s="92" t="s">
        <v>2554</v>
      </c>
      <c r="BO1054" s="4">
        <v>2</v>
      </c>
      <c r="BP1054" s="4">
        <v>2</v>
      </c>
      <c r="BQ1054" s="4">
        <v>33</v>
      </c>
      <c r="BR1054" s="4" t="s">
        <v>76</v>
      </c>
      <c r="BT1054" s="4" t="s">
        <v>1289</v>
      </c>
      <c r="BU1054" s="89">
        <v>44708</v>
      </c>
      <c r="BV1054" s="4">
        <v>31362</v>
      </c>
      <c r="BW1054" s="5"/>
      <c r="BX1054" s="4" t="s">
        <v>62</v>
      </c>
      <c r="BY1054" s="4" t="s">
        <v>63</v>
      </c>
      <c r="CB1054" s="4" t="s">
        <v>63</v>
      </c>
      <c r="CC1054" s="4" t="s">
        <v>63</v>
      </c>
      <c r="CD1054" s="4" t="s">
        <v>2555</v>
      </c>
      <c r="CE1054" s="4" t="s">
        <v>63</v>
      </c>
      <c r="CG1054" s="4" t="s">
        <v>62</v>
      </c>
      <c r="CH1054" s="4" t="s">
        <v>1079</v>
      </c>
      <c r="CI1054" s="4" t="s">
        <v>62</v>
      </c>
      <c r="CJ1054" s="4" t="s">
        <v>1611</v>
      </c>
      <c r="DJ1054" s="4" t="s">
        <v>806</v>
      </c>
      <c r="DK1054" s="4" t="s">
        <v>807</v>
      </c>
      <c r="DL1054" s="4" t="s">
        <v>63</v>
      </c>
      <c r="DM1054" s="4" t="s">
        <v>63</v>
      </c>
      <c r="DN1054" s="4" t="s">
        <v>63</v>
      </c>
      <c r="DO1054" s="4" t="s">
        <v>843</v>
      </c>
      <c r="DP1054" s="4" t="s">
        <v>62</v>
      </c>
      <c r="DQ1054" s="4" t="s">
        <v>77</v>
      </c>
      <c r="DR1054" s="4" t="s">
        <v>2556</v>
      </c>
      <c r="DY1054" s="4">
        <v>23.6</v>
      </c>
      <c r="EA1054" s="213"/>
      <c r="EB1054" s="4">
        <v>4</v>
      </c>
      <c r="EC1054" s="4">
        <v>4</v>
      </c>
      <c r="EE1054" s="4" t="s">
        <v>2557</v>
      </c>
      <c r="EF1054" s="4">
        <v>5</v>
      </c>
      <c r="EV1054" s="4">
        <v>7250</v>
      </c>
      <c r="EW1054" s="4">
        <v>576</v>
      </c>
      <c r="EX1054" s="4">
        <v>425</v>
      </c>
      <c r="EY1054" s="4">
        <v>508</v>
      </c>
    </row>
    <row r="1055" spans="1:165" x14ac:dyDescent="0.35">
      <c r="A1055" s="4">
        <v>2023</v>
      </c>
      <c r="B1055" s="4" t="s">
        <v>153</v>
      </c>
      <c r="C1055" s="4" t="s">
        <v>2307</v>
      </c>
      <c r="D1055" s="4" t="s">
        <v>2553</v>
      </c>
      <c r="E1055" s="4" t="s">
        <v>154</v>
      </c>
      <c r="F1055" s="4">
        <v>270</v>
      </c>
      <c r="G1055" s="88">
        <v>4.4000000000000004</v>
      </c>
      <c r="H1055" s="4">
        <v>8</v>
      </c>
      <c r="I1055" s="4" t="s">
        <v>818</v>
      </c>
      <c r="J1055" s="4">
        <v>16</v>
      </c>
      <c r="K1055" s="4">
        <v>21</v>
      </c>
      <c r="L1055" s="4">
        <v>18</v>
      </c>
      <c r="M1055" s="4">
        <v>19.334900000000001</v>
      </c>
      <c r="N1055" s="4">
        <v>31.903500000000001</v>
      </c>
      <c r="O1055" s="4">
        <v>23.501200000000001</v>
      </c>
      <c r="P1055" s="4">
        <v>15.6027</v>
      </c>
      <c r="Q1055" s="4">
        <v>21.1145</v>
      </c>
      <c r="R1055" s="4">
        <v>17.679500000000001</v>
      </c>
      <c r="S1055" s="4"/>
      <c r="T1055" s="4" t="s">
        <v>796</v>
      </c>
      <c r="U1055" s="4" t="s">
        <v>797</v>
      </c>
      <c r="V1055" s="4" t="s">
        <v>819</v>
      </c>
      <c r="W1055" s="4" t="s">
        <v>820</v>
      </c>
      <c r="X1055" s="4"/>
      <c r="Y1055" s="4">
        <v>8</v>
      </c>
      <c r="Z1055" s="4" t="s">
        <v>62</v>
      </c>
      <c r="AA1055" s="4" t="s">
        <v>63</v>
      </c>
      <c r="AB1055" s="4">
        <v>4</v>
      </c>
      <c r="AC1055" s="4" t="s">
        <v>114</v>
      </c>
      <c r="AD1055" s="4">
        <v>10</v>
      </c>
      <c r="AE1055" s="4"/>
      <c r="AF1055" s="4"/>
      <c r="AG1055" s="4" t="s">
        <v>800</v>
      </c>
      <c r="AH1055" s="4" t="s">
        <v>801</v>
      </c>
      <c r="AI1055" s="4" t="s">
        <v>64</v>
      </c>
      <c r="AJ1055" s="4" t="s">
        <v>65</v>
      </c>
      <c r="AK1055" s="4" t="s">
        <v>66</v>
      </c>
      <c r="AL1055" s="4" t="s">
        <v>67</v>
      </c>
      <c r="AM1055" s="4"/>
      <c r="AN1055" s="4"/>
      <c r="AO1055" s="4"/>
      <c r="AP1055" s="4"/>
      <c r="AQ1055" s="4"/>
      <c r="AR1055" s="4"/>
      <c r="AS1055" s="4">
        <v>3050</v>
      </c>
      <c r="AT1055" s="4">
        <v>3050</v>
      </c>
      <c r="AU1055" s="4"/>
      <c r="AV1055" s="4"/>
      <c r="AW1055" s="4"/>
      <c r="AX1055" s="4"/>
      <c r="AY1055" s="4"/>
      <c r="AZ1055" s="4"/>
      <c r="BA1055" s="4"/>
      <c r="BB1055" s="4"/>
      <c r="BC1055" s="4"/>
      <c r="BD1055" s="4"/>
      <c r="BE1055" s="4"/>
      <c r="BF1055" s="4"/>
      <c r="BG1055" s="4"/>
      <c r="BH1055" s="4"/>
      <c r="BI1055" s="4"/>
      <c r="BJ1055" s="4"/>
      <c r="BK1055" s="4"/>
      <c r="BL1055" s="4"/>
      <c r="BM1055" s="4"/>
      <c r="BN1055" s="92" t="s">
        <v>1004</v>
      </c>
      <c r="BO1055" s="4">
        <v>2</v>
      </c>
      <c r="BP1055" s="4">
        <v>2</v>
      </c>
      <c r="BQ1055" s="4">
        <v>33</v>
      </c>
      <c r="BR1055" s="4" t="s">
        <v>76</v>
      </c>
      <c r="BS1055" s="4"/>
      <c r="BT1055" s="4" t="s">
        <v>1289</v>
      </c>
      <c r="BU1055" s="89">
        <v>44708</v>
      </c>
      <c r="BV1055" s="4">
        <v>31341</v>
      </c>
      <c r="BW1055" s="5"/>
      <c r="BX1055" s="4" t="s">
        <v>62</v>
      </c>
      <c r="BY1055" s="4" t="s">
        <v>63</v>
      </c>
      <c r="BZ1055" s="4"/>
      <c r="CA1055" s="4"/>
      <c r="CB1055" s="4" t="s">
        <v>63</v>
      </c>
      <c r="CC1055" s="4" t="s">
        <v>63</v>
      </c>
      <c r="CD1055" s="4" t="s">
        <v>2555</v>
      </c>
      <c r="CE1055" s="4" t="s">
        <v>63</v>
      </c>
      <c r="CF1055" s="4"/>
      <c r="CG1055" s="4" t="s">
        <v>62</v>
      </c>
      <c r="CH1055" s="4" t="s">
        <v>1079</v>
      </c>
      <c r="CI1055" s="4" t="s">
        <v>62</v>
      </c>
      <c r="CJ1055" s="4" t="s">
        <v>1611</v>
      </c>
      <c r="CK1055" s="4"/>
      <c r="CL1055" s="4"/>
      <c r="CM1055" s="4"/>
      <c r="CN1055" s="4"/>
      <c r="CO1055" s="4"/>
      <c r="CP1055" s="4"/>
      <c r="CQ1055" s="4"/>
      <c r="CR1055" s="4"/>
      <c r="CS1055" s="4"/>
      <c r="CT1055" s="4"/>
      <c r="CU1055" s="4"/>
      <c r="CV1055" s="4"/>
      <c r="CW1055" s="4"/>
      <c r="CX1055" s="4"/>
      <c r="CY1055" s="4"/>
      <c r="CZ1055" s="4"/>
      <c r="DA1055" s="4"/>
      <c r="DB1055" s="4"/>
      <c r="DC1055" s="4"/>
      <c r="DD1055" s="4"/>
      <c r="DE1055" s="4"/>
      <c r="DF1055" s="4"/>
      <c r="DG1055" s="4"/>
      <c r="DH1055" s="4"/>
      <c r="DI1055" s="4"/>
      <c r="DJ1055" s="4" t="s">
        <v>806</v>
      </c>
      <c r="DK1055" s="4" t="s">
        <v>807</v>
      </c>
      <c r="DL1055" s="4" t="s">
        <v>63</v>
      </c>
      <c r="DM1055" s="4" t="s">
        <v>63</v>
      </c>
      <c r="DN1055" s="4" t="s">
        <v>63</v>
      </c>
      <c r="DO1055" s="4" t="s">
        <v>843</v>
      </c>
      <c r="DP1055" s="4" t="s">
        <v>62</v>
      </c>
      <c r="DQ1055" s="4" t="s">
        <v>77</v>
      </c>
      <c r="DR1055" s="4" t="s">
        <v>2553</v>
      </c>
      <c r="DS1055" s="4"/>
      <c r="DT1055" s="4"/>
      <c r="DU1055" s="4"/>
      <c r="DV1055" s="4"/>
      <c r="DW1055" s="4"/>
      <c r="DX1055" s="4"/>
      <c r="DY1055" s="4">
        <v>23.6</v>
      </c>
      <c r="DZ1055" s="4"/>
      <c r="EA1055" s="213"/>
      <c r="EB1055" s="4">
        <v>4</v>
      </c>
      <c r="EC1055" s="4">
        <v>4</v>
      </c>
      <c r="ED1055" s="4"/>
      <c r="EE1055" s="4" t="s">
        <v>2557</v>
      </c>
      <c r="EF1055" s="4">
        <v>5</v>
      </c>
      <c r="EG1055" s="4"/>
      <c r="EH1055" s="4"/>
      <c r="EI1055" s="4"/>
      <c r="EJ1055" s="4"/>
      <c r="EK1055" s="4"/>
      <c r="EL1055" s="4"/>
      <c r="EM1055" s="4"/>
      <c r="EN1055" s="4"/>
      <c r="EO1055" s="4"/>
      <c r="EP1055" s="4"/>
      <c r="EQ1055" s="4"/>
      <c r="ER1055" s="4"/>
      <c r="ES1055" s="4"/>
      <c r="ET1055" s="4"/>
      <c r="EU1055" s="4"/>
      <c r="EV1055" s="4">
        <v>7250</v>
      </c>
      <c r="EW1055" s="4">
        <v>576</v>
      </c>
      <c r="EX1055" s="4">
        <v>425</v>
      </c>
      <c r="EY1055" s="4">
        <v>508</v>
      </c>
      <c r="EZ1055" s="4"/>
      <c r="FA1055" s="4"/>
      <c r="FB1055" s="4"/>
      <c r="FC1055" s="4"/>
      <c r="FD1055" s="4"/>
      <c r="FE1055" s="4"/>
      <c r="FF1055" s="4"/>
      <c r="FG1055" s="4"/>
      <c r="FH1055" s="4"/>
      <c r="FI1055" s="4"/>
    </row>
    <row r="1056" spans="1:165" x14ac:dyDescent="0.35">
      <c r="A1056" s="4">
        <v>2023</v>
      </c>
      <c r="B1056" s="4" t="s">
        <v>153</v>
      </c>
      <c r="C1056" s="4" t="s">
        <v>2307</v>
      </c>
      <c r="D1056" s="4" t="s">
        <v>2558</v>
      </c>
      <c r="E1056" s="4" t="s">
        <v>154</v>
      </c>
      <c r="F1056" s="4">
        <v>434</v>
      </c>
      <c r="G1056" s="88">
        <v>4.4000000000000004</v>
      </c>
      <c r="H1056" s="4">
        <v>8</v>
      </c>
      <c r="I1056" s="4" t="s">
        <v>818</v>
      </c>
      <c r="J1056" s="4">
        <v>16</v>
      </c>
      <c r="K1056" s="4">
        <v>21</v>
      </c>
      <c r="L1056" s="4">
        <v>18</v>
      </c>
      <c r="M1056" s="4">
        <v>19.228300000000001</v>
      </c>
      <c r="N1056" s="4">
        <v>31.602599999999999</v>
      </c>
      <c r="O1056" s="4">
        <v>23.341000000000001</v>
      </c>
      <c r="P1056" s="4">
        <v>15.5222</v>
      </c>
      <c r="Q1056" s="4">
        <v>21.301100000000002</v>
      </c>
      <c r="R1056" s="4">
        <v>17.680700000000002</v>
      </c>
      <c r="S1056" s="4"/>
      <c r="T1056" s="4" t="s">
        <v>796</v>
      </c>
      <c r="U1056" s="4" t="s">
        <v>797</v>
      </c>
      <c r="V1056" s="4" t="s">
        <v>819</v>
      </c>
      <c r="W1056" s="4" t="s">
        <v>820</v>
      </c>
      <c r="X1056" s="4"/>
      <c r="Y1056" s="4">
        <v>8</v>
      </c>
      <c r="Z1056" s="4" t="s">
        <v>62</v>
      </c>
      <c r="AA1056" s="4" t="s">
        <v>63</v>
      </c>
      <c r="AB1056" s="4">
        <v>4</v>
      </c>
      <c r="AC1056" s="4" t="s">
        <v>114</v>
      </c>
      <c r="AD1056" s="4">
        <v>10</v>
      </c>
      <c r="AE1056" s="4"/>
      <c r="AF1056" s="4"/>
      <c r="AG1056" s="4" t="s">
        <v>800</v>
      </c>
      <c r="AH1056" s="4" t="s">
        <v>801</v>
      </c>
      <c r="AI1056" s="4" t="s">
        <v>64</v>
      </c>
      <c r="AJ1056" s="4" t="s">
        <v>65</v>
      </c>
      <c r="AK1056" s="4" t="s">
        <v>66</v>
      </c>
      <c r="AL1056" s="4" t="s">
        <v>67</v>
      </c>
      <c r="AM1056" s="4"/>
      <c r="AN1056" s="4"/>
      <c r="AO1056" s="4"/>
      <c r="AP1056" s="4"/>
      <c r="AQ1056" s="4"/>
      <c r="AR1056" s="4"/>
      <c r="AS1056" s="4">
        <v>3050</v>
      </c>
      <c r="AT1056" s="4">
        <v>3050</v>
      </c>
      <c r="AU1056" s="4"/>
      <c r="AV1056" s="4"/>
      <c r="AW1056" s="4"/>
      <c r="AX1056" s="4"/>
      <c r="AY1056" s="4"/>
      <c r="AZ1056" s="4"/>
      <c r="BA1056" s="4"/>
      <c r="BB1056" s="4"/>
      <c r="BC1056" s="4"/>
      <c r="BD1056" s="4"/>
      <c r="BE1056" s="4"/>
      <c r="BF1056" s="4"/>
      <c r="BG1056" s="4"/>
      <c r="BH1056" s="4"/>
      <c r="BI1056" s="4"/>
      <c r="BJ1056" s="4"/>
      <c r="BK1056" s="4"/>
      <c r="BL1056" s="4"/>
      <c r="BM1056" s="4"/>
      <c r="BN1056" s="92" t="s">
        <v>2559</v>
      </c>
      <c r="BO1056" s="4">
        <v>2</v>
      </c>
      <c r="BP1056" s="4">
        <v>2</v>
      </c>
      <c r="BQ1056" s="4">
        <v>33</v>
      </c>
      <c r="BR1056" s="4" t="s">
        <v>76</v>
      </c>
      <c r="BS1056" s="4"/>
      <c r="BT1056" s="4" t="s">
        <v>1289</v>
      </c>
      <c r="BU1056" s="89">
        <v>44708</v>
      </c>
      <c r="BV1056" s="4">
        <v>31350</v>
      </c>
      <c r="BW1056" s="5"/>
      <c r="BX1056" s="4" t="s">
        <v>62</v>
      </c>
      <c r="BY1056" s="4" t="s">
        <v>63</v>
      </c>
      <c r="BZ1056" s="4"/>
      <c r="CA1056" s="4"/>
      <c r="CB1056" s="4" t="s">
        <v>63</v>
      </c>
      <c r="CC1056" s="4" t="s">
        <v>63</v>
      </c>
      <c r="CD1056" s="4" t="s">
        <v>2555</v>
      </c>
      <c r="CE1056" s="4" t="s">
        <v>63</v>
      </c>
      <c r="CF1056" s="4"/>
      <c r="CG1056" s="4" t="s">
        <v>62</v>
      </c>
      <c r="CH1056" s="4" t="s">
        <v>1079</v>
      </c>
      <c r="CI1056" s="4" t="s">
        <v>62</v>
      </c>
      <c r="CJ1056" s="4" t="s">
        <v>1611</v>
      </c>
      <c r="CK1056" s="4"/>
      <c r="CL1056" s="4"/>
      <c r="CM1056" s="4"/>
      <c r="CN1056" s="4"/>
      <c r="CO1056" s="4"/>
      <c r="CP1056" s="4"/>
      <c r="CQ1056" s="4"/>
      <c r="CR1056" s="4"/>
      <c r="CS1056" s="4"/>
      <c r="CT1056" s="4"/>
      <c r="CU1056" s="4"/>
      <c r="CV1056" s="4"/>
      <c r="CW1056" s="4"/>
      <c r="CX1056" s="4"/>
      <c r="CY1056" s="4"/>
      <c r="CZ1056" s="4"/>
      <c r="DA1056" s="4"/>
      <c r="DB1056" s="4"/>
      <c r="DC1056" s="4"/>
      <c r="DD1056" s="4"/>
      <c r="DE1056" s="4"/>
      <c r="DF1056" s="4"/>
      <c r="DG1056" s="4"/>
      <c r="DH1056" s="4"/>
      <c r="DI1056" s="4"/>
      <c r="DJ1056" s="4" t="s">
        <v>806</v>
      </c>
      <c r="DK1056" s="4" t="s">
        <v>807</v>
      </c>
      <c r="DL1056" s="4" t="s">
        <v>63</v>
      </c>
      <c r="DM1056" s="4" t="s">
        <v>63</v>
      </c>
      <c r="DN1056" s="4" t="s">
        <v>63</v>
      </c>
      <c r="DO1056" s="4" t="s">
        <v>843</v>
      </c>
      <c r="DP1056" s="4" t="s">
        <v>62</v>
      </c>
      <c r="DQ1056" s="4" t="s">
        <v>77</v>
      </c>
      <c r="DR1056" s="4" t="s">
        <v>2560</v>
      </c>
      <c r="DS1056" s="4"/>
      <c r="DT1056" s="4"/>
      <c r="DU1056" s="4"/>
      <c r="DV1056" s="4"/>
      <c r="DW1056" s="4"/>
      <c r="DX1056" s="4"/>
      <c r="DY1056" s="4">
        <v>23.6</v>
      </c>
      <c r="DZ1056" s="4"/>
      <c r="EA1056" s="213"/>
      <c r="EB1056" s="4">
        <v>4</v>
      </c>
      <c r="EC1056" s="4">
        <v>4</v>
      </c>
      <c r="ED1056" s="4"/>
      <c r="EE1056" s="4" t="s">
        <v>2557</v>
      </c>
      <c r="EF1056" s="4">
        <v>5</v>
      </c>
      <c r="EG1056" s="4"/>
      <c r="EH1056" s="4"/>
      <c r="EI1056" s="4"/>
      <c r="EJ1056" s="4"/>
      <c r="EK1056" s="4"/>
      <c r="EL1056" s="4"/>
      <c r="EM1056" s="4"/>
      <c r="EN1056" s="4"/>
      <c r="EO1056" s="4"/>
      <c r="EP1056" s="4"/>
      <c r="EQ1056" s="4"/>
      <c r="ER1056" s="4"/>
      <c r="ES1056" s="4"/>
      <c r="ET1056" s="4"/>
      <c r="EU1056" s="4"/>
      <c r="EV1056" s="4">
        <v>7250</v>
      </c>
      <c r="EW1056" s="4">
        <v>575</v>
      </c>
      <c r="EX1056" s="4">
        <v>419</v>
      </c>
      <c r="EY1056" s="4">
        <v>505</v>
      </c>
      <c r="EZ1056" s="4"/>
      <c r="FA1056" s="4"/>
      <c r="FB1056" s="4"/>
      <c r="FC1056" s="4"/>
      <c r="FD1056" s="4"/>
      <c r="FE1056" s="4"/>
      <c r="FF1056" s="4"/>
      <c r="FG1056" s="4"/>
      <c r="FH1056" s="4"/>
      <c r="FI1056" s="4"/>
    </row>
    <row r="1057" spans="1:165" x14ac:dyDescent="0.35">
      <c r="A1057" s="4">
        <v>2023</v>
      </c>
      <c r="B1057" s="4" t="s">
        <v>153</v>
      </c>
      <c r="C1057" s="4" t="s">
        <v>2307</v>
      </c>
      <c r="D1057" s="4" t="s">
        <v>2558</v>
      </c>
      <c r="E1057" s="4" t="s">
        <v>154</v>
      </c>
      <c r="F1057" s="4">
        <v>278</v>
      </c>
      <c r="G1057" s="88">
        <v>4.4000000000000004</v>
      </c>
      <c r="H1057" s="4">
        <v>8</v>
      </c>
      <c r="I1057" s="4" t="s">
        <v>818</v>
      </c>
      <c r="J1057" s="4">
        <v>16</v>
      </c>
      <c r="K1057" s="4">
        <v>21</v>
      </c>
      <c r="L1057" s="4">
        <v>18</v>
      </c>
      <c r="M1057" s="4">
        <v>19.228300000000001</v>
      </c>
      <c r="N1057" s="4">
        <v>31.602599999999999</v>
      </c>
      <c r="O1057" s="4">
        <v>23.341000000000001</v>
      </c>
      <c r="P1057" s="4">
        <v>15.5222</v>
      </c>
      <c r="Q1057" s="4">
        <v>21.301100000000002</v>
      </c>
      <c r="R1057" s="4">
        <v>17.680700000000002</v>
      </c>
      <c r="S1057" s="4"/>
      <c r="T1057" s="4" t="s">
        <v>796</v>
      </c>
      <c r="U1057" s="4" t="s">
        <v>797</v>
      </c>
      <c r="V1057" s="4" t="s">
        <v>819</v>
      </c>
      <c r="W1057" s="4" t="s">
        <v>820</v>
      </c>
      <c r="X1057" s="4"/>
      <c r="Y1057" s="4">
        <v>8</v>
      </c>
      <c r="Z1057" s="4" t="s">
        <v>62</v>
      </c>
      <c r="AA1057" s="4" t="s">
        <v>63</v>
      </c>
      <c r="AB1057" s="4">
        <v>4</v>
      </c>
      <c r="AC1057" s="4" t="s">
        <v>114</v>
      </c>
      <c r="AD1057" s="4">
        <v>10</v>
      </c>
      <c r="AE1057" s="4"/>
      <c r="AF1057" s="4"/>
      <c r="AG1057" s="4" t="s">
        <v>800</v>
      </c>
      <c r="AH1057" s="4" t="s">
        <v>801</v>
      </c>
      <c r="AI1057" s="4" t="s">
        <v>64</v>
      </c>
      <c r="AJ1057" s="4" t="s">
        <v>65</v>
      </c>
      <c r="AK1057" s="4" t="s">
        <v>66</v>
      </c>
      <c r="AL1057" s="4" t="s">
        <v>67</v>
      </c>
      <c r="AM1057" s="4"/>
      <c r="AN1057" s="4"/>
      <c r="AO1057" s="4"/>
      <c r="AP1057" s="4"/>
      <c r="AQ1057" s="4"/>
      <c r="AR1057" s="4"/>
      <c r="AS1057" s="4">
        <v>3050</v>
      </c>
      <c r="AT1057" s="4">
        <v>3050</v>
      </c>
      <c r="AU1057" s="4"/>
      <c r="AV1057" s="4"/>
      <c r="AW1057" s="4"/>
      <c r="AX1057" s="4"/>
      <c r="AY1057" s="4"/>
      <c r="AZ1057" s="4"/>
      <c r="BA1057" s="4"/>
      <c r="BB1057" s="4"/>
      <c r="BC1057" s="4"/>
      <c r="BD1057" s="4"/>
      <c r="BE1057" s="4"/>
      <c r="BF1057" s="4"/>
      <c r="BG1057" s="4"/>
      <c r="BH1057" s="4"/>
      <c r="BI1057" s="4"/>
      <c r="BJ1057" s="4"/>
      <c r="BK1057" s="4"/>
      <c r="BL1057" s="4"/>
      <c r="BM1057" s="4"/>
      <c r="BN1057" s="92" t="s">
        <v>1004</v>
      </c>
      <c r="BO1057" s="4">
        <v>2</v>
      </c>
      <c r="BP1057" s="4">
        <v>2</v>
      </c>
      <c r="BQ1057" s="4">
        <v>33</v>
      </c>
      <c r="BR1057" s="4" t="s">
        <v>76</v>
      </c>
      <c r="BS1057" s="4"/>
      <c r="BT1057" s="4" t="s">
        <v>1289</v>
      </c>
      <c r="BU1057" s="89">
        <v>44708</v>
      </c>
      <c r="BV1057" s="4">
        <v>31342</v>
      </c>
      <c r="BW1057" s="5"/>
      <c r="BX1057" s="4" t="s">
        <v>62</v>
      </c>
      <c r="BY1057" s="4" t="s">
        <v>63</v>
      </c>
      <c r="BZ1057" s="4"/>
      <c r="CA1057" s="4"/>
      <c r="CB1057" s="4" t="s">
        <v>63</v>
      </c>
      <c r="CC1057" s="4" t="s">
        <v>63</v>
      </c>
      <c r="CD1057" s="4" t="s">
        <v>2555</v>
      </c>
      <c r="CE1057" s="4" t="s">
        <v>63</v>
      </c>
      <c r="CF1057" s="4"/>
      <c r="CG1057" s="4" t="s">
        <v>62</v>
      </c>
      <c r="CH1057" s="4" t="s">
        <v>1079</v>
      </c>
      <c r="CI1057" s="4" t="s">
        <v>62</v>
      </c>
      <c r="CJ1057" s="4" t="s">
        <v>1611</v>
      </c>
      <c r="CK1057" s="4"/>
      <c r="CL1057" s="4"/>
      <c r="CM1057" s="4"/>
      <c r="CN1057" s="4"/>
      <c r="CO1057" s="4"/>
      <c r="CP1057" s="4"/>
      <c r="CQ1057" s="4"/>
      <c r="CR1057" s="4"/>
      <c r="CS1057" s="4"/>
      <c r="CT1057" s="4"/>
      <c r="CU1057" s="4"/>
      <c r="CV1057" s="4"/>
      <c r="CW1057" s="4"/>
      <c r="CX1057" s="4"/>
      <c r="CY1057" s="4"/>
      <c r="CZ1057" s="4"/>
      <c r="DA1057" s="4"/>
      <c r="DB1057" s="4"/>
      <c r="DC1057" s="4"/>
      <c r="DD1057" s="4"/>
      <c r="DE1057" s="4"/>
      <c r="DF1057" s="4"/>
      <c r="DG1057" s="4"/>
      <c r="DH1057" s="4"/>
      <c r="DI1057" s="4"/>
      <c r="DJ1057" s="4" t="s">
        <v>806</v>
      </c>
      <c r="DK1057" s="4" t="s">
        <v>807</v>
      </c>
      <c r="DL1057" s="4" t="s">
        <v>63</v>
      </c>
      <c r="DM1057" s="4" t="s">
        <v>63</v>
      </c>
      <c r="DN1057" s="4" t="s">
        <v>63</v>
      </c>
      <c r="DO1057" s="4" t="s">
        <v>843</v>
      </c>
      <c r="DP1057" s="4" t="s">
        <v>62</v>
      </c>
      <c r="DQ1057" s="4" t="s">
        <v>77</v>
      </c>
      <c r="DR1057" s="4" t="s">
        <v>2558</v>
      </c>
      <c r="DS1057" s="4"/>
      <c r="DT1057" s="4"/>
      <c r="DU1057" s="4"/>
      <c r="DV1057" s="4"/>
      <c r="DW1057" s="4"/>
      <c r="DX1057" s="4"/>
      <c r="DY1057" s="4">
        <v>23.6</v>
      </c>
      <c r="DZ1057" s="4"/>
      <c r="EA1057" s="213"/>
      <c r="EB1057" s="4">
        <v>4</v>
      </c>
      <c r="EC1057" s="4">
        <v>4</v>
      </c>
      <c r="ED1057" s="4"/>
      <c r="EE1057" s="4" t="s">
        <v>2557</v>
      </c>
      <c r="EF1057" s="4">
        <v>5</v>
      </c>
      <c r="EG1057" s="4"/>
      <c r="EH1057" s="4"/>
      <c r="EI1057" s="4"/>
      <c r="EJ1057" s="4"/>
      <c r="EK1057" s="4"/>
      <c r="EL1057" s="4"/>
      <c r="EM1057" s="4"/>
      <c r="EN1057" s="4"/>
      <c r="EO1057" s="4"/>
      <c r="EP1057" s="4"/>
      <c r="EQ1057" s="4"/>
      <c r="ER1057" s="4"/>
      <c r="ES1057" s="4"/>
      <c r="ET1057" s="4"/>
      <c r="EU1057" s="4"/>
      <c r="EV1057" s="4">
        <v>7250</v>
      </c>
      <c r="EW1057" s="4">
        <v>575</v>
      </c>
      <c r="EX1057" s="4">
        <v>419</v>
      </c>
      <c r="EY1057" s="4">
        <v>505</v>
      </c>
      <c r="EZ1057" s="4"/>
      <c r="FA1057" s="4"/>
      <c r="FB1057" s="4"/>
      <c r="FC1057" s="4"/>
      <c r="FD1057" s="4"/>
      <c r="FE1057" s="4"/>
      <c r="FF1057" s="4"/>
      <c r="FG1057" s="4"/>
      <c r="FH1057" s="4"/>
      <c r="FI1057" s="4"/>
    </row>
    <row r="1058" spans="1:165" x14ac:dyDescent="0.35">
      <c r="A1058">
        <v>2023</v>
      </c>
      <c r="B1058" t="s">
        <v>153</v>
      </c>
      <c r="C1058" t="s">
        <v>2307</v>
      </c>
      <c r="D1058" t="s">
        <v>2561</v>
      </c>
      <c r="E1058" t="s">
        <v>154</v>
      </c>
      <c r="F1058">
        <v>277</v>
      </c>
      <c r="G1058" s="209">
        <v>3</v>
      </c>
      <c r="H1058">
        <v>6</v>
      </c>
      <c r="I1058" t="s">
        <v>818</v>
      </c>
      <c r="J1058">
        <v>18</v>
      </c>
      <c r="K1058">
        <v>26</v>
      </c>
      <c r="L1058">
        <v>21</v>
      </c>
      <c r="M1058">
        <v>22.561800000000002</v>
      </c>
      <c r="N1058">
        <v>36.570399999999999</v>
      </c>
      <c r="O1058">
        <v>27.260899999999999</v>
      </c>
      <c r="P1058">
        <v>18.043099999999999</v>
      </c>
      <c r="Q1058">
        <v>25.933700000000002</v>
      </c>
      <c r="R1058">
        <v>20.9054</v>
      </c>
      <c r="T1058" t="s">
        <v>971</v>
      </c>
      <c r="U1058" t="s">
        <v>972</v>
      </c>
      <c r="V1058" t="s">
        <v>819</v>
      </c>
      <c r="W1058" t="s">
        <v>820</v>
      </c>
      <c r="Y1058">
        <v>8</v>
      </c>
      <c r="Z1058" t="s">
        <v>62</v>
      </c>
      <c r="AA1058" t="s">
        <v>63</v>
      </c>
      <c r="AB1058">
        <v>4</v>
      </c>
      <c r="AC1058" t="s">
        <v>114</v>
      </c>
      <c r="AD1058">
        <v>10</v>
      </c>
      <c r="AG1058" t="s">
        <v>800</v>
      </c>
      <c r="AH1058" t="s">
        <v>801</v>
      </c>
      <c r="AI1058" t="s">
        <v>64</v>
      </c>
      <c r="AJ1058" t="s">
        <v>65</v>
      </c>
      <c r="AK1058" t="s">
        <v>66</v>
      </c>
      <c r="AL1058" t="s">
        <v>67</v>
      </c>
      <c r="AS1058">
        <v>2600</v>
      </c>
      <c r="AT1058">
        <v>2600</v>
      </c>
      <c r="BN1058" s="192" t="s">
        <v>1205</v>
      </c>
      <c r="BO1058">
        <v>2</v>
      </c>
      <c r="BP1058">
        <v>2</v>
      </c>
      <c r="BQ1058">
        <v>33</v>
      </c>
      <c r="BR1058" t="s">
        <v>76</v>
      </c>
      <c r="BT1058" t="s">
        <v>998</v>
      </c>
      <c r="BU1058" s="210">
        <v>44732</v>
      </c>
      <c r="BV1058">
        <v>31521</v>
      </c>
      <c r="BX1058" t="s">
        <v>62</v>
      </c>
      <c r="BY1058" t="s">
        <v>63</v>
      </c>
      <c r="CB1058" t="s">
        <v>63</v>
      </c>
      <c r="CC1058" t="s">
        <v>63</v>
      </c>
      <c r="CD1058" t="s">
        <v>2544</v>
      </c>
      <c r="CE1058" t="s">
        <v>63</v>
      </c>
      <c r="CG1058" t="s">
        <v>62</v>
      </c>
      <c r="CH1058" t="s">
        <v>1079</v>
      </c>
      <c r="CI1058" t="s">
        <v>63</v>
      </c>
      <c r="CK1058" t="s">
        <v>83</v>
      </c>
      <c r="CM1058">
        <v>1</v>
      </c>
      <c r="CN1058" t="s">
        <v>84</v>
      </c>
      <c r="CP1058">
        <v>48</v>
      </c>
      <c r="CQ1058">
        <v>8</v>
      </c>
      <c r="CR1058">
        <v>370</v>
      </c>
      <c r="CS1058" t="s">
        <v>85</v>
      </c>
      <c r="CV1058" t="s">
        <v>931</v>
      </c>
      <c r="DD1058">
        <v>1</v>
      </c>
      <c r="DE1058" t="s">
        <v>130</v>
      </c>
      <c r="DG1058">
        <v>15</v>
      </c>
      <c r="DJ1058" t="s">
        <v>806</v>
      </c>
      <c r="DK1058" t="s">
        <v>807</v>
      </c>
      <c r="DL1058" t="s">
        <v>63</v>
      </c>
      <c r="DM1058" t="s">
        <v>63</v>
      </c>
      <c r="DN1058" t="s">
        <v>63</v>
      </c>
      <c r="DO1058" t="s">
        <v>2545</v>
      </c>
      <c r="DP1058" t="s">
        <v>62</v>
      </c>
      <c r="DQ1058" t="s">
        <v>77</v>
      </c>
      <c r="DR1058" t="s">
        <v>2562</v>
      </c>
      <c r="DY1058">
        <v>27.5</v>
      </c>
      <c r="EB1058">
        <v>4</v>
      </c>
      <c r="EC1058">
        <v>4</v>
      </c>
      <c r="EE1058" t="s">
        <v>2546</v>
      </c>
      <c r="EF1058">
        <v>7</v>
      </c>
      <c r="EV1058">
        <v>5000</v>
      </c>
      <c r="EW1058">
        <v>495</v>
      </c>
      <c r="EX1058">
        <v>344</v>
      </c>
      <c r="EY1058">
        <v>427</v>
      </c>
    </row>
    <row r="1059" spans="1:165" x14ac:dyDescent="0.35">
      <c r="A1059">
        <v>2023</v>
      </c>
      <c r="B1059" t="s">
        <v>153</v>
      </c>
      <c r="C1059" t="s">
        <v>2307</v>
      </c>
      <c r="D1059" t="s">
        <v>2563</v>
      </c>
      <c r="E1059" t="s">
        <v>154</v>
      </c>
      <c r="F1059">
        <v>271</v>
      </c>
      <c r="G1059" s="209">
        <v>3</v>
      </c>
      <c r="H1059">
        <v>6</v>
      </c>
      <c r="I1059" t="s">
        <v>818</v>
      </c>
      <c r="J1059">
        <v>18</v>
      </c>
      <c r="K1059">
        <v>26</v>
      </c>
      <c r="L1059">
        <v>21</v>
      </c>
      <c r="M1059">
        <v>22.561800000000002</v>
      </c>
      <c r="N1059">
        <v>36.570399999999999</v>
      </c>
      <c r="O1059">
        <v>27.260899999999999</v>
      </c>
      <c r="P1059">
        <v>18.043099999999999</v>
      </c>
      <c r="Q1059">
        <v>25.933700000000002</v>
      </c>
      <c r="R1059">
        <v>20.9054</v>
      </c>
      <c r="T1059" t="s">
        <v>971</v>
      </c>
      <c r="U1059" t="s">
        <v>972</v>
      </c>
      <c r="V1059" t="s">
        <v>819</v>
      </c>
      <c r="W1059" t="s">
        <v>820</v>
      </c>
      <c r="Y1059">
        <v>8</v>
      </c>
      <c r="Z1059" t="s">
        <v>62</v>
      </c>
      <c r="AA1059" t="s">
        <v>63</v>
      </c>
      <c r="AB1059">
        <v>4</v>
      </c>
      <c r="AC1059" t="s">
        <v>114</v>
      </c>
      <c r="AD1059">
        <v>10</v>
      </c>
      <c r="AG1059" t="s">
        <v>800</v>
      </c>
      <c r="AH1059" t="s">
        <v>801</v>
      </c>
      <c r="AI1059" t="s">
        <v>64</v>
      </c>
      <c r="AJ1059" t="s">
        <v>65</v>
      </c>
      <c r="AK1059" t="s">
        <v>66</v>
      </c>
      <c r="AL1059" t="s">
        <v>67</v>
      </c>
      <c r="AS1059">
        <v>2600</v>
      </c>
      <c r="AT1059">
        <v>2600</v>
      </c>
      <c r="BN1059" s="192" t="s">
        <v>1205</v>
      </c>
      <c r="BO1059">
        <v>2</v>
      </c>
      <c r="BP1059">
        <v>2</v>
      </c>
      <c r="BQ1059">
        <v>33</v>
      </c>
      <c r="BR1059" t="s">
        <v>76</v>
      </c>
      <c r="BT1059" t="s">
        <v>998</v>
      </c>
      <c r="BU1059" s="210">
        <v>44732</v>
      </c>
      <c r="BV1059">
        <v>31520</v>
      </c>
      <c r="BX1059" t="s">
        <v>62</v>
      </c>
      <c r="BY1059" t="s">
        <v>63</v>
      </c>
      <c r="CB1059" t="s">
        <v>63</v>
      </c>
      <c r="CC1059" t="s">
        <v>63</v>
      </c>
      <c r="CD1059" t="s">
        <v>2544</v>
      </c>
      <c r="CE1059" t="s">
        <v>63</v>
      </c>
      <c r="CG1059" t="s">
        <v>62</v>
      </c>
      <c r="CH1059" t="s">
        <v>1079</v>
      </c>
      <c r="CI1059" t="s">
        <v>63</v>
      </c>
      <c r="CK1059" t="s">
        <v>83</v>
      </c>
      <c r="CM1059">
        <v>1</v>
      </c>
      <c r="CN1059" t="s">
        <v>84</v>
      </c>
      <c r="CP1059">
        <v>48</v>
      </c>
      <c r="CQ1059">
        <v>8</v>
      </c>
      <c r="CR1059">
        <v>370</v>
      </c>
      <c r="CS1059" t="s">
        <v>85</v>
      </c>
      <c r="CV1059" t="s">
        <v>931</v>
      </c>
      <c r="DD1059">
        <v>1</v>
      </c>
      <c r="DE1059" t="s">
        <v>130</v>
      </c>
      <c r="DG1059">
        <v>15</v>
      </c>
      <c r="DJ1059" t="s">
        <v>806</v>
      </c>
      <c r="DK1059" t="s">
        <v>807</v>
      </c>
      <c r="DL1059" t="s">
        <v>63</v>
      </c>
      <c r="DM1059" t="s">
        <v>63</v>
      </c>
      <c r="DN1059" t="s">
        <v>63</v>
      </c>
      <c r="DO1059" t="s">
        <v>2545</v>
      </c>
      <c r="DP1059" t="s">
        <v>62</v>
      </c>
      <c r="DQ1059" t="s">
        <v>77</v>
      </c>
      <c r="DR1059" t="s">
        <v>2563</v>
      </c>
      <c r="DY1059">
        <v>27.5</v>
      </c>
      <c r="EB1059">
        <v>4</v>
      </c>
      <c r="EC1059">
        <v>4</v>
      </c>
      <c r="EE1059" t="s">
        <v>2546</v>
      </c>
      <c r="EF1059">
        <v>7</v>
      </c>
      <c r="EV1059">
        <v>5000</v>
      </c>
      <c r="EW1059">
        <v>495</v>
      </c>
      <c r="EX1059">
        <v>344</v>
      </c>
      <c r="EY1059">
        <v>427</v>
      </c>
    </row>
    <row r="1060" spans="1:165" x14ac:dyDescent="0.35">
      <c r="A1060">
        <v>2023</v>
      </c>
      <c r="B1060" t="s">
        <v>153</v>
      </c>
      <c r="C1060" t="s">
        <v>2307</v>
      </c>
      <c r="D1060" t="s">
        <v>2564</v>
      </c>
      <c r="E1060" t="s">
        <v>154</v>
      </c>
      <c r="F1060">
        <v>273</v>
      </c>
      <c r="G1060" s="209">
        <v>3</v>
      </c>
      <c r="H1060">
        <v>6</v>
      </c>
      <c r="I1060" t="s">
        <v>818</v>
      </c>
      <c r="J1060">
        <v>18</v>
      </c>
      <c r="K1060">
        <v>26</v>
      </c>
      <c r="L1060">
        <v>21</v>
      </c>
      <c r="M1060">
        <v>22.561800000000002</v>
      </c>
      <c r="N1060">
        <v>36.570399999999999</v>
      </c>
      <c r="O1060">
        <v>27.260899999999999</v>
      </c>
      <c r="P1060">
        <v>18.043099999999999</v>
      </c>
      <c r="Q1060">
        <v>25.933700000000002</v>
      </c>
      <c r="R1060">
        <v>20.9054</v>
      </c>
      <c r="T1060" t="s">
        <v>971</v>
      </c>
      <c r="U1060" t="s">
        <v>972</v>
      </c>
      <c r="V1060" t="s">
        <v>819</v>
      </c>
      <c r="W1060" t="s">
        <v>820</v>
      </c>
      <c r="Y1060">
        <v>8</v>
      </c>
      <c r="Z1060" t="s">
        <v>62</v>
      </c>
      <c r="AA1060" t="s">
        <v>63</v>
      </c>
      <c r="AB1060">
        <v>4</v>
      </c>
      <c r="AC1060" t="s">
        <v>114</v>
      </c>
      <c r="AD1060">
        <v>10</v>
      </c>
      <c r="AG1060" t="s">
        <v>800</v>
      </c>
      <c r="AH1060" t="s">
        <v>801</v>
      </c>
      <c r="AI1060" t="s">
        <v>64</v>
      </c>
      <c r="AJ1060" t="s">
        <v>65</v>
      </c>
      <c r="AK1060" t="s">
        <v>66</v>
      </c>
      <c r="AL1060" t="s">
        <v>67</v>
      </c>
      <c r="AS1060">
        <v>2600</v>
      </c>
      <c r="AT1060">
        <v>2600</v>
      </c>
      <c r="BN1060" s="192" t="s">
        <v>1205</v>
      </c>
      <c r="BO1060">
        <v>2</v>
      </c>
      <c r="BP1060">
        <v>2</v>
      </c>
      <c r="BQ1060">
        <v>33</v>
      </c>
      <c r="BR1060" t="s">
        <v>76</v>
      </c>
      <c r="BT1060" t="s">
        <v>998</v>
      </c>
      <c r="BU1060" s="210">
        <v>44732</v>
      </c>
      <c r="BV1060">
        <v>31523</v>
      </c>
      <c r="BX1060" t="s">
        <v>62</v>
      </c>
      <c r="BY1060" t="s">
        <v>63</v>
      </c>
      <c r="CB1060" t="s">
        <v>63</v>
      </c>
      <c r="CC1060" t="s">
        <v>63</v>
      </c>
      <c r="CD1060" t="s">
        <v>2544</v>
      </c>
      <c r="CE1060" t="s">
        <v>63</v>
      </c>
      <c r="CG1060" t="s">
        <v>62</v>
      </c>
      <c r="CH1060" t="s">
        <v>1079</v>
      </c>
      <c r="CI1060" t="s">
        <v>63</v>
      </c>
      <c r="CK1060" t="s">
        <v>83</v>
      </c>
      <c r="CM1060">
        <v>1</v>
      </c>
      <c r="CN1060" t="s">
        <v>84</v>
      </c>
      <c r="CP1060">
        <v>48</v>
      </c>
      <c r="CQ1060">
        <v>8</v>
      </c>
      <c r="CR1060">
        <v>370</v>
      </c>
      <c r="CS1060" t="s">
        <v>85</v>
      </c>
      <c r="CV1060" t="s">
        <v>931</v>
      </c>
      <c r="DD1060">
        <v>1</v>
      </c>
      <c r="DE1060" t="s">
        <v>130</v>
      </c>
      <c r="DG1060">
        <v>15</v>
      </c>
      <c r="DJ1060" t="s">
        <v>806</v>
      </c>
      <c r="DK1060" t="s">
        <v>807</v>
      </c>
      <c r="DL1060" t="s">
        <v>63</v>
      </c>
      <c r="DM1060" t="s">
        <v>63</v>
      </c>
      <c r="DN1060" t="s">
        <v>63</v>
      </c>
      <c r="DO1060" t="s">
        <v>2545</v>
      </c>
      <c r="DP1060" t="s">
        <v>62</v>
      </c>
      <c r="DQ1060" t="s">
        <v>77</v>
      </c>
      <c r="DR1060" t="s">
        <v>2565</v>
      </c>
      <c r="DY1060">
        <v>27.5</v>
      </c>
      <c r="EB1060">
        <v>4</v>
      </c>
      <c r="EC1060">
        <v>4</v>
      </c>
      <c r="EE1060" t="s">
        <v>2546</v>
      </c>
      <c r="EF1060">
        <v>7</v>
      </c>
      <c r="EV1060">
        <v>5000</v>
      </c>
      <c r="EW1060">
        <v>495</v>
      </c>
      <c r="EX1060">
        <v>344</v>
      </c>
      <c r="EY1060">
        <v>427</v>
      </c>
    </row>
    <row r="1061" spans="1:165" x14ac:dyDescent="0.35">
      <c r="A1061">
        <v>2023</v>
      </c>
      <c r="B1061" t="s">
        <v>153</v>
      </c>
      <c r="C1061" t="s">
        <v>2307</v>
      </c>
      <c r="D1061" t="s">
        <v>2566</v>
      </c>
      <c r="E1061" t="s">
        <v>154</v>
      </c>
      <c r="F1061">
        <v>272</v>
      </c>
      <c r="G1061" s="209">
        <v>3</v>
      </c>
      <c r="H1061">
        <v>6</v>
      </c>
      <c r="I1061" t="s">
        <v>818</v>
      </c>
      <c r="J1061">
        <v>18</v>
      </c>
      <c r="K1061">
        <v>26</v>
      </c>
      <c r="L1061">
        <v>21</v>
      </c>
      <c r="M1061">
        <v>22.561800000000002</v>
      </c>
      <c r="N1061">
        <v>36.570399999999999</v>
      </c>
      <c r="O1061">
        <v>27.260899999999999</v>
      </c>
      <c r="P1061">
        <v>18.043099999999999</v>
      </c>
      <c r="Q1061">
        <v>25.933700000000002</v>
      </c>
      <c r="R1061">
        <v>20.9054</v>
      </c>
      <c r="T1061" t="s">
        <v>971</v>
      </c>
      <c r="U1061" t="s">
        <v>972</v>
      </c>
      <c r="V1061" t="s">
        <v>819</v>
      </c>
      <c r="W1061" t="s">
        <v>820</v>
      </c>
      <c r="Y1061">
        <v>8</v>
      </c>
      <c r="Z1061" t="s">
        <v>62</v>
      </c>
      <c r="AA1061" t="s">
        <v>63</v>
      </c>
      <c r="AB1061">
        <v>4</v>
      </c>
      <c r="AC1061" t="s">
        <v>114</v>
      </c>
      <c r="AD1061">
        <v>10</v>
      </c>
      <c r="AG1061" t="s">
        <v>800</v>
      </c>
      <c r="AH1061" t="s">
        <v>801</v>
      </c>
      <c r="AI1061" t="s">
        <v>64</v>
      </c>
      <c r="AJ1061" t="s">
        <v>65</v>
      </c>
      <c r="AK1061" t="s">
        <v>66</v>
      </c>
      <c r="AL1061" t="s">
        <v>67</v>
      </c>
      <c r="AS1061">
        <v>2600</v>
      </c>
      <c r="AT1061">
        <v>2600</v>
      </c>
      <c r="BN1061" s="192" t="s">
        <v>1205</v>
      </c>
      <c r="BO1061">
        <v>2</v>
      </c>
      <c r="BP1061">
        <v>2</v>
      </c>
      <c r="BQ1061">
        <v>33</v>
      </c>
      <c r="BR1061" t="s">
        <v>76</v>
      </c>
      <c r="BT1061" t="s">
        <v>998</v>
      </c>
      <c r="BU1061" s="210">
        <v>44732</v>
      </c>
      <c r="BV1061">
        <v>31522</v>
      </c>
      <c r="BX1061" t="s">
        <v>62</v>
      </c>
      <c r="BY1061" t="s">
        <v>63</v>
      </c>
      <c r="CB1061" t="s">
        <v>63</v>
      </c>
      <c r="CC1061" t="s">
        <v>63</v>
      </c>
      <c r="CD1061" t="s">
        <v>2544</v>
      </c>
      <c r="CE1061" t="s">
        <v>63</v>
      </c>
      <c r="CG1061" t="s">
        <v>62</v>
      </c>
      <c r="CH1061" t="s">
        <v>1079</v>
      </c>
      <c r="CI1061" t="s">
        <v>63</v>
      </c>
      <c r="CK1061" t="s">
        <v>83</v>
      </c>
      <c r="CM1061">
        <v>1</v>
      </c>
      <c r="CN1061" t="s">
        <v>84</v>
      </c>
      <c r="CP1061">
        <v>48</v>
      </c>
      <c r="CQ1061">
        <v>8</v>
      </c>
      <c r="CR1061">
        <v>370</v>
      </c>
      <c r="CS1061" t="s">
        <v>85</v>
      </c>
      <c r="CV1061" t="s">
        <v>931</v>
      </c>
      <c r="DD1061">
        <v>1</v>
      </c>
      <c r="DE1061" t="s">
        <v>130</v>
      </c>
      <c r="DG1061">
        <v>15</v>
      </c>
      <c r="DJ1061" t="s">
        <v>806</v>
      </c>
      <c r="DK1061" t="s">
        <v>807</v>
      </c>
      <c r="DL1061" t="s">
        <v>63</v>
      </c>
      <c r="DM1061" t="s">
        <v>63</v>
      </c>
      <c r="DN1061" t="s">
        <v>63</v>
      </c>
      <c r="DO1061" t="s">
        <v>2545</v>
      </c>
      <c r="DP1061" t="s">
        <v>62</v>
      </c>
      <c r="DQ1061" t="s">
        <v>77</v>
      </c>
      <c r="DR1061" t="s">
        <v>2566</v>
      </c>
      <c r="DY1061">
        <v>27.5</v>
      </c>
      <c r="EB1061">
        <v>4</v>
      </c>
      <c r="EC1061">
        <v>4</v>
      </c>
      <c r="EE1061" t="s">
        <v>2546</v>
      </c>
      <c r="EF1061">
        <v>7</v>
      </c>
      <c r="EV1061">
        <v>5000</v>
      </c>
      <c r="EW1061">
        <v>495</v>
      </c>
      <c r="EX1061">
        <v>344</v>
      </c>
      <c r="EY1061">
        <v>427</v>
      </c>
    </row>
    <row r="1062" spans="1:165" x14ac:dyDescent="0.35">
      <c r="A1062">
        <v>2023</v>
      </c>
      <c r="B1062" t="s">
        <v>153</v>
      </c>
      <c r="C1062" t="s">
        <v>2307</v>
      </c>
      <c r="D1062" t="s">
        <v>2567</v>
      </c>
      <c r="E1062" t="s">
        <v>154</v>
      </c>
      <c r="F1062">
        <v>433</v>
      </c>
      <c r="G1062" s="209">
        <v>4.4000000000000004</v>
      </c>
      <c r="H1062">
        <v>8</v>
      </c>
      <c r="I1062" t="s">
        <v>818</v>
      </c>
      <c r="J1062">
        <v>16</v>
      </c>
      <c r="K1062">
        <v>21</v>
      </c>
      <c r="L1062">
        <v>18</v>
      </c>
      <c r="M1062">
        <v>19.334900000000001</v>
      </c>
      <c r="N1062">
        <v>31.903500000000001</v>
      </c>
      <c r="O1062">
        <v>23.501200000000001</v>
      </c>
      <c r="P1062">
        <v>15.6027</v>
      </c>
      <c r="Q1062">
        <v>21.1145</v>
      </c>
      <c r="R1062">
        <v>17.679500000000001</v>
      </c>
      <c r="T1062" t="s">
        <v>796</v>
      </c>
      <c r="U1062" t="s">
        <v>797</v>
      </c>
      <c r="V1062" t="s">
        <v>819</v>
      </c>
      <c r="W1062" t="s">
        <v>820</v>
      </c>
      <c r="Y1062">
        <v>8</v>
      </c>
      <c r="Z1062" t="s">
        <v>62</v>
      </c>
      <c r="AA1062" t="s">
        <v>63</v>
      </c>
      <c r="AB1062">
        <v>4</v>
      </c>
      <c r="AC1062" t="s">
        <v>114</v>
      </c>
      <c r="AD1062">
        <v>10</v>
      </c>
      <c r="AG1062" t="s">
        <v>800</v>
      </c>
      <c r="AH1062" t="s">
        <v>801</v>
      </c>
      <c r="AI1062" t="s">
        <v>64</v>
      </c>
      <c r="AJ1062" t="s">
        <v>65</v>
      </c>
      <c r="AK1062" t="s">
        <v>66</v>
      </c>
      <c r="AL1062" t="s">
        <v>67</v>
      </c>
      <c r="AS1062">
        <v>3050</v>
      </c>
      <c r="AT1062">
        <v>3050</v>
      </c>
      <c r="BN1062" s="192" t="s">
        <v>1004</v>
      </c>
      <c r="BO1062">
        <v>2</v>
      </c>
      <c r="BP1062">
        <v>2</v>
      </c>
      <c r="BQ1062">
        <v>33</v>
      </c>
      <c r="BR1062" t="s">
        <v>76</v>
      </c>
      <c r="BT1062" t="s">
        <v>1289</v>
      </c>
      <c r="BU1062" s="210">
        <v>44708</v>
      </c>
      <c r="BV1062">
        <v>31343</v>
      </c>
      <c r="BX1062" t="s">
        <v>62</v>
      </c>
      <c r="BY1062" t="s">
        <v>63</v>
      </c>
      <c r="CB1062" t="s">
        <v>63</v>
      </c>
      <c r="CC1062" t="s">
        <v>63</v>
      </c>
      <c r="CD1062" t="s">
        <v>2555</v>
      </c>
      <c r="CE1062" t="s">
        <v>63</v>
      </c>
      <c r="CG1062" t="s">
        <v>62</v>
      </c>
      <c r="CH1062" t="s">
        <v>1079</v>
      </c>
      <c r="CI1062" t="s">
        <v>62</v>
      </c>
      <c r="CJ1062" t="s">
        <v>1611</v>
      </c>
      <c r="DJ1062" t="s">
        <v>806</v>
      </c>
      <c r="DK1062" t="s">
        <v>807</v>
      </c>
      <c r="DL1062" t="s">
        <v>63</v>
      </c>
      <c r="DM1062" t="s">
        <v>63</v>
      </c>
      <c r="DN1062" t="s">
        <v>63</v>
      </c>
      <c r="DO1062" t="s">
        <v>843</v>
      </c>
      <c r="DP1062" t="s">
        <v>62</v>
      </c>
      <c r="DQ1062" t="s">
        <v>77</v>
      </c>
      <c r="DR1062" t="s">
        <v>2567</v>
      </c>
      <c r="DY1062">
        <v>23.6</v>
      </c>
      <c r="EB1062">
        <v>4</v>
      </c>
      <c r="EC1062">
        <v>4</v>
      </c>
      <c r="EE1062" t="s">
        <v>2557</v>
      </c>
      <c r="EF1062">
        <v>5</v>
      </c>
      <c r="EV1062">
        <v>7250</v>
      </c>
      <c r="EW1062">
        <v>576</v>
      </c>
      <c r="EX1062">
        <v>425</v>
      </c>
      <c r="EY1062">
        <v>508</v>
      </c>
    </row>
    <row r="1063" spans="1:165" x14ac:dyDescent="0.35">
      <c r="A1063">
        <v>2023</v>
      </c>
      <c r="B1063" t="s">
        <v>153</v>
      </c>
      <c r="C1063" t="s">
        <v>2307</v>
      </c>
      <c r="D1063" t="s">
        <v>2568</v>
      </c>
      <c r="E1063" t="s">
        <v>154</v>
      </c>
      <c r="F1063">
        <v>431</v>
      </c>
      <c r="G1063" s="209">
        <v>3</v>
      </c>
      <c r="H1063">
        <v>6</v>
      </c>
      <c r="I1063" t="s">
        <v>818</v>
      </c>
      <c r="J1063">
        <v>19</v>
      </c>
      <c r="K1063">
        <v>26</v>
      </c>
      <c r="L1063">
        <v>22</v>
      </c>
      <c r="M1063">
        <v>24.1708</v>
      </c>
      <c r="N1063">
        <v>37.039700000000003</v>
      </c>
      <c r="O1063">
        <v>28.650099999999998</v>
      </c>
      <c r="P1063">
        <v>19.22</v>
      </c>
      <c r="Q1063">
        <v>26.1934</v>
      </c>
      <c r="R1063">
        <v>21.836099999999998</v>
      </c>
      <c r="T1063" t="s">
        <v>971</v>
      </c>
      <c r="U1063" t="s">
        <v>972</v>
      </c>
      <c r="V1063" t="s">
        <v>819</v>
      </c>
      <c r="W1063" t="s">
        <v>820</v>
      </c>
      <c r="Y1063">
        <v>8</v>
      </c>
      <c r="Z1063" t="s">
        <v>62</v>
      </c>
      <c r="AA1063" t="s">
        <v>63</v>
      </c>
      <c r="AB1063">
        <v>4</v>
      </c>
      <c r="AC1063" t="s">
        <v>114</v>
      </c>
      <c r="AD1063">
        <v>10</v>
      </c>
      <c r="AG1063" t="s">
        <v>800</v>
      </c>
      <c r="AH1063" t="s">
        <v>801</v>
      </c>
      <c r="AI1063" t="s">
        <v>64</v>
      </c>
      <c r="AJ1063" t="s">
        <v>65</v>
      </c>
      <c r="AK1063" t="s">
        <v>66</v>
      </c>
      <c r="AL1063" t="s">
        <v>67</v>
      </c>
      <c r="AS1063">
        <v>2500</v>
      </c>
      <c r="AT1063">
        <v>2500</v>
      </c>
      <c r="BN1063" s="192" t="s">
        <v>1205</v>
      </c>
      <c r="BO1063">
        <v>2</v>
      </c>
      <c r="BP1063">
        <v>2</v>
      </c>
      <c r="BQ1063">
        <v>33</v>
      </c>
      <c r="BR1063" t="s">
        <v>76</v>
      </c>
      <c r="BT1063" t="s">
        <v>998</v>
      </c>
      <c r="BU1063" s="210">
        <v>44732</v>
      </c>
      <c r="BV1063">
        <v>31531</v>
      </c>
      <c r="BX1063" t="s">
        <v>62</v>
      </c>
      <c r="BY1063" t="s">
        <v>63</v>
      </c>
      <c r="CB1063" t="s">
        <v>63</v>
      </c>
      <c r="CC1063" t="s">
        <v>63</v>
      </c>
      <c r="CD1063" t="s">
        <v>2544</v>
      </c>
      <c r="CE1063" t="s">
        <v>63</v>
      </c>
      <c r="CG1063" t="s">
        <v>62</v>
      </c>
      <c r="CH1063" t="s">
        <v>1079</v>
      </c>
      <c r="CI1063" t="s">
        <v>63</v>
      </c>
      <c r="CK1063" t="s">
        <v>83</v>
      </c>
      <c r="CM1063">
        <v>1</v>
      </c>
      <c r="CN1063" t="s">
        <v>84</v>
      </c>
      <c r="CP1063">
        <v>48</v>
      </c>
      <c r="CQ1063">
        <v>8</v>
      </c>
      <c r="CR1063">
        <v>370</v>
      </c>
      <c r="CS1063" t="s">
        <v>85</v>
      </c>
      <c r="CV1063" t="s">
        <v>931</v>
      </c>
      <c r="DD1063">
        <v>1</v>
      </c>
      <c r="DE1063" t="s">
        <v>130</v>
      </c>
      <c r="DG1063">
        <v>15</v>
      </c>
      <c r="DJ1063" t="s">
        <v>806</v>
      </c>
      <c r="DK1063" t="s">
        <v>807</v>
      </c>
      <c r="DL1063" t="s">
        <v>63</v>
      </c>
      <c r="DM1063" t="s">
        <v>63</v>
      </c>
      <c r="DN1063" t="s">
        <v>63</v>
      </c>
      <c r="DO1063" t="s">
        <v>2545</v>
      </c>
      <c r="DP1063" t="s">
        <v>62</v>
      </c>
      <c r="DQ1063" t="s">
        <v>77</v>
      </c>
      <c r="DR1063" t="s">
        <v>2569</v>
      </c>
      <c r="DY1063">
        <v>28.9</v>
      </c>
      <c r="EB1063">
        <v>5</v>
      </c>
      <c r="EC1063">
        <v>5</v>
      </c>
      <c r="EE1063" t="s">
        <v>2546</v>
      </c>
      <c r="EF1063">
        <v>7</v>
      </c>
      <c r="EV1063">
        <v>4500</v>
      </c>
      <c r="EW1063">
        <v>464</v>
      </c>
      <c r="EX1063">
        <v>340</v>
      </c>
      <c r="EY1063">
        <v>409</v>
      </c>
    </row>
    <row r="1064" spans="1:165" x14ac:dyDescent="0.35">
      <c r="A1064">
        <v>2023</v>
      </c>
      <c r="B1064" t="s">
        <v>153</v>
      </c>
      <c r="C1064" t="s">
        <v>2307</v>
      </c>
      <c r="D1064" t="s">
        <v>2570</v>
      </c>
      <c r="E1064" t="s">
        <v>154</v>
      </c>
      <c r="F1064">
        <v>432</v>
      </c>
      <c r="G1064" s="209">
        <v>3</v>
      </c>
      <c r="H1064">
        <v>6</v>
      </c>
      <c r="I1064" t="s">
        <v>818</v>
      </c>
      <c r="J1064">
        <v>18</v>
      </c>
      <c r="K1064">
        <v>26</v>
      </c>
      <c r="L1064">
        <v>21</v>
      </c>
      <c r="M1064">
        <v>22.561800000000002</v>
      </c>
      <c r="N1064">
        <v>36.570399999999999</v>
      </c>
      <c r="O1064">
        <v>27.260899999999999</v>
      </c>
      <c r="P1064">
        <v>18.043099999999999</v>
      </c>
      <c r="Q1064">
        <v>25.933700000000002</v>
      </c>
      <c r="R1064">
        <v>20.9054</v>
      </c>
      <c r="T1064" t="s">
        <v>971</v>
      </c>
      <c r="U1064" t="s">
        <v>972</v>
      </c>
      <c r="V1064" t="s">
        <v>819</v>
      </c>
      <c r="W1064" t="s">
        <v>820</v>
      </c>
      <c r="Y1064">
        <v>8</v>
      </c>
      <c r="Z1064" t="s">
        <v>62</v>
      </c>
      <c r="AA1064" t="s">
        <v>63</v>
      </c>
      <c r="AB1064">
        <v>4</v>
      </c>
      <c r="AC1064" t="s">
        <v>114</v>
      </c>
      <c r="AD1064">
        <v>10</v>
      </c>
      <c r="AG1064" t="s">
        <v>800</v>
      </c>
      <c r="AH1064" t="s">
        <v>801</v>
      </c>
      <c r="AI1064" t="s">
        <v>64</v>
      </c>
      <c r="AJ1064" t="s">
        <v>65</v>
      </c>
      <c r="AK1064" t="s">
        <v>66</v>
      </c>
      <c r="AL1064" t="s">
        <v>67</v>
      </c>
      <c r="AS1064">
        <v>2600</v>
      </c>
      <c r="AT1064">
        <v>2600</v>
      </c>
      <c r="BN1064" s="192" t="s">
        <v>1205</v>
      </c>
      <c r="BO1064">
        <v>2</v>
      </c>
      <c r="BP1064">
        <v>2</v>
      </c>
      <c r="BQ1064">
        <v>33</v>
      </c>
      <c r="BR1064" t="s">
        <v>76</v>
      </c>
      <c r="BT1064" t="s">
        <v>998</v>
      </c>
      <c r="BU1064" s="210">
        <v>44732</v>
      </c>
      <c r="BV1064">
        <v>31525</v>
      </c>
      <c r="BX1064" t="s">
        <v>62</v>
      </c>
      <c r="BY1064" t="s">
        <v>63</v>
      </c>
      <c r="CB1064" t="s">
        <v>63</v>
      </c>
      <c r="CC1064" t="s">
        <v>63</v>
      </c>
      <c r="CD1064" t="s">
        <v>2544</v>
      </c>
      <c r="CE1064" t="s">
        <v>63</v>
      </c>
      <c r="CG1064" t="s">
        <v>62</v>
      </c>
      <c r="CH1064" t="s">
        <v>1079</v>
      </c>
      <c r="CI1064" t="s">
        <v>63</v>
      </c>
      <c r="CK1064" t="s">
        <v>83</v>
      </c>
      <c r="CM1064">
        <v>1</v>
      </c>
      <c r="CN1064" t="s">
        <v>84</v>
      </c>
      <c r="CP1064">
        <v>48</v>
      </c>
      <c r="CQ1064">
        <v>8</v>
      </c>
      <c r="CR1064">
        <v>370</v>
      </c>
      <c r="CS1064" t="s">
        <v>85</v>
      </c>
      <c r="CV1064" t="s">
        <v>931</v>
      </c>
      <c r="DD1064">
        <v>1</v>
      </c>
      <c r="DE1064" t="s">
        <v>130</v>
      </c>
      <c r="DG1064">
        <v>15</v>
      </c>
      <c r="DJ1064" t="s">
        <v>806</v>
      </c>
      <c r="DK1064" t="s">
        <v>807</v>
      </c>
      <c r="DL1064" t="s">
        <v>63</v>
      </c>
      <c r="DM1064" t="s">
        <v>63</v>
      </c>
      <c r="DN1064" t="s">
        <v>63</v>
      </c>
      <c r="DO1064" t="s">
        <v>2545</v>
      </c>
      <c r="DP1064" t="s">
        <v>62</v>
      </c>
      <c r="DQ1064" t="s">
        <v>77</v>
      </c>
      <c r="DR1064" t="s">
        <v>2571</v>
      </c>
      <c r="DY1064">
        <v>27.5</v>
      </c>
      <c r="EB1064">
        <v>4</v>
      </c>
      <c r="EC1064">
        <v>4</v>
      </c>
      <c r="EE1064" t="s">
        <v>2546</v>
      </c>
      <c r="EF1064">
        <v>7</v>
      </c>
      <c r="EV1064">
        <v>5000</v>
      </c>
      <c r="EW1064">
        <v>495</v>
      </c>
      <c r="EX1064">
        <v>344</v>
      </c>
      <c r="EY1064">
        <v>427</v>
      </c>
    </row>
    <row r="1065" spans="1:165" x14ac:dyDescent="0.35">
      <c r="A1065">
        <v>2023</v>
      </c>
      <c r="B1065" t="s">
        <v>149</v>
      </c>
      <c r="C1065" t="s">
        <v>150</v>
      </c>
      <c r="D1065" t="s">
        <v>2572</v>
      </c>
      <c r="E1065" t="s">
        <v>151</v>
      </c>
      <c r="F1065">
        <v>11</v>
      </c>
      <c r="G1065" s="209">
        <v>4.5999999999999996</v>
      </c>
      <c r="H1065">
        <v>8</v>
      </c>
      <c r="I1065" t="s">
        <v>919</v>
      </c>
      <c r="J1065">
        <v>15</v>
      </c>
      <c r="K1065">
        <v>19</v>
      </c>
      <c r="L1065">
        <v>16</v>
      </c>
      <c r="M1065">
        <v>17.899999999999999</v>
      </c>
      <c r="N1065">
        <v>26.3</v>
      </c>
      <c r="O1065">
        <v>20.904499999999999</v>
      </c>
      <c r="P1065">
        <v>14.5136</v>
      </c>
      <c r="Q1065">
        <v>19.079799999999999</v>
      </c>
      <c r="R1065">
        <v>16.2653</v>
      </c>
      <c r="T1065" t="s">
        <v>852</v>
      </c>
      <c r="U1065" t="s">
        <v>853</v>
      </c>
      <c r="V1065" t="s">
        <v>819</v>
      </c>
      <c r="W1065" t="s">
        <v>820</v>
      </c>
      <c r="Y1065">
        <v>6</v>
      </c>
      <c r="Z1065" t="s">
        <v>62</v>
      </c>
      <c r="AA1065" t="s">
        <v>63</v>
      </c>
      <c r="AB1065">
        <v>4</v>
      </c>
      <c r="AC1065" t="s">
        <v>114</v>
      </c>
      <c r="AD1065">
        <v>15</v>
      </c>
      <c r="AG1065" t="s">
        <v>841</v>
      </c>
      <c r="AH1065" t="s">
        <v>842</v>
      </c>
      <c r="AI1065" t="s">
        <v>64</v>
      </c>
      <c r="AJ1065" t="s">
        <v>65</v>
      </c>
      <c r="AK1065" t="s">
        <v>66</v>
      </c>
      <c r="AL1065" t="s">
        <v>67</v>
      </c>
      <c r="AS1065">
        <v>3400</v>
      </c>
      <c r="AT1065">
        <v>3400</v>
      </c>
      <c r="BO1065">
        <v>2</v>
      </c>
      <c r="BP1065">
        <v>2</v>
      </c>
      <c r="BQ1065">
        <v>33</v>
      </c>
      <c r="BR1065" t="s">
        <v>76</v>
      </c>
      <c r="BT1065" t="s">
        <v>998</v>
      </c>
      <c r="BU1065" s="210">
        <v>44790</v>
      </c>
      <c r="BV1065">
        <v>31751</v>
      </c>
      <c r="BX1065" t="s">
        <v>63</v>
      </c>
      <c r="BY1065" t="s">
        <v>63</v>
      </c>
      <c r="CB1065" t="s">
        <v>63</v>
      </c>
      <c r="CC1065" t="s">
        <v>63</v>
      </c>
      <c r="CE1065" t="s">
        <v>63</v>
      </c>
      <c r="CG1065" t="s">
        <v>62</v>
      </c>
      <c r="CH1065" t="s">
        <v>898</v>
      </c>
      <c r="CI1065" t="s">
        <v>63</v>
      </c>
      <c r="DJ1065" t="s">
        <v>864</v>
      </c>
      <c r="DK1065" t="s">
        <v>865</v>
      </c>
      <c r="DL1065" t="s">
        <v>63</v>
      </c>
      <c r="DN1065" t="s">
        <v>63</v>
      </c>
      <c r="DO1065" t="s">
        <v>1244</v>
      </c>
      <c r="DP1065" t="s">
        <v>63</v>
      </c>
      <c r="DQ1065" t="s">
        <v>69</v>
      </c>
      <c r="EB1065">
        <v>3</v>
      </c>
      <c r="EC1065">
        <v>3</v>
      </c>
      <c r="EE1065" t="s">
        <v>2573</v>
      </c>
      <c r="EF1065">
        <v>3</v>
      </c>
      <c r="EV1065">
        <v>9000</v>
      </c>
      <c r="EW1065">
        <v>607</v>
      </c>
      <c r="EX1065">
        <v>463</v>
      </c>
      <c r="EY1065">
        <v>542</v>
      </c>
    </row>
    <row r="1066" spans="1:165" x14ac:dyDescent="0.35">
      <c r="A1066">
        <v>2023</v>
      </c>
      <c r="B1066" t="s">
        <v>149</v>
      </c>
      <c r="C1066" t="s">
        <v>150</v>
      </c>
      <c r="D1066" t="s">
        <v>2574</v>
      </c>
      <c r="E1066" t="s">
        <v>151</v>
      </c>
      <c r="F1066">
        <v>122</v>
      </c>
      <c r="G1066" s="209">
        <v>3.4</v>
      </c>
      <c r="H1066">
        <v>6</v>
      </c>
      <c r="I1066" t="s">
        <v>911</v>
      </c>
      <c r="J1066">
        <v>17</v>
      </c>
      <c r="K1066">
        <v>22</v>
      </c>
      <c r="L1066">
        <v>19</v>
      </c>
      <c r="M1066">
        <v>20.6</v>
      </c>
      <c r="N1066">
        <v>30.172699999999999</v>
      </c>
      <c r="O1066">
        <v>24.030899999999999</v>
      </c>
      <c r="P1066">
        <v>16.554500000000001</v>
      </c>
      <c r="Q1066">
        <v>21.694800000000001</v>
      </c>
      <c r="R1066">
        <v>18.530200000000001</v>
      </c>
      <c r="T1066" t="s">
        <v>796</v>
      </c>
      <c r="U1066" t="s">
        <v>797</v>
      </c>
      <c r="V1066" t="s">
        <v>819</v>
      </c>
      <c r="W1066" t="s">
        <v>820</v>
      </c>
      <c r="Y1066">
        <v>10</v>
      </c>
      <c r="Z1066" t="s">
        <v>62</v>
      </c>
      <c r="AA1066" t="s">
        <v>63</v>
      </c>
      <c r="AB1066" t="s">
        <v>73</v>
      </c>
      <c r="AC1066" t="s">
        <v>75</v>
      </c>
      <c r="AD1066">
        <v>15</v>
      </c>
      <c r="AG1066" t="s">
        <v>841</v>
      </c>
      <c r="AH1066" t="s">
        <v>842</v>
      </c>
      <c r="AI1066" t="s">
        <v>64</v>
      </c>
      <c r="AJ1066" t="s">
        <v>65</v>
      </c>
      <c r="AK1066" t="s">
        <v>66</v>
      </c>
      <c r="AL1066" t="s">
        <v>67</v>
      </c>
      <c r="AS1066">
        <v>2900</v>
      </c>
      <c r="AT1066">
        <v>2900</v>
      </c>
      <c r="BN1066" s="192" t="s">
        <v>904</v>
      </c>
      <c r="BO1066">
        <v>2</v>
      </c>
      <c r="BP1066">
        <v>2</v>
      </c>
      <c r="BQ1066">
        <v>33</v>
      </c>
      <c r="BR1066" t="s">
        <v>76</v>
      </c>
      <c r="BT1066" t="s">
        <v>998</v>
      </c>
      <c r="BU1066" s="210">
        <v>44882</v>
      </c>
      <c r="BV1066">
        <v>32404</v>
      </c>
      <c r="BX1066" t="s">
        <v>63</v>
      </c>
      <c r="BY1066" t="s">
        <v>63</v>
      </c>
      <c r="CB1066" t="s">
        <v>63</v>
      </c>
      <c r="CC1066" t="s">
        <v>63</v>
      </c>
      <c r="CD1066" t="s">
        <v>2575</v>
      </c>
      <c r="CE1066" t="s">
        <v>63</v>
      </c>
      <c r="CG1066" t="s">
        <v>62</v>
      </c>
      <c r="CH1066" t="s">
        <v>898</v>
      </c>
      <c r="CI1066" t="s">
        <v>63</v>
      </c>
      <c r="DJ1066" t="s">
        <v>905</v>
      </c>
      <c r="DK1066" t="s">
        <v>906</v>
      </c>
      <c r="DN1066" t="s">
        <v>63</v>
      </c>
      <c r="DO1066" t="s">
        <v>1244</v>
      </c>
      <c r="DP1066" t="s">
        <v>62</v>
      </c>
      <c r="DQ1066" t="s">
        <v>77</v>
      </c>
      <c r="EB1066">
        <v>4</v>
      </c>
      <c r="EC1066">
        <v>4</v>
      </c>
      <c r="EE1066" t="s">
        <v>1968</v>
      </c>
      <c r="EF1066">
        <v>5</v>
      </c>
      <c r="EV1066">
        <v>6500</v>
      </c>
      <c r="EW1066">
        <v>535</v>
      </c>
      <c r="EX1066">
        <v>409</v>
      </c>
      <c r="EY1066">
        <v>478</v>
      </c>
    </row>
    <row r="1067" spans="1:165" x14ac:dyDescent="0.35">
      <c r="A1067" s="4">
        <v>2023</v>
      </c>
      <c r="B1067" s="4" t="s">
        <v>293</v>
      </c>
      <c r="C1067" s="4" t="s">
        <v>909</v>
      </c>
      <c r="D1067" s="4" t="s">
        <v>2576</v>
      </c>
      <c r="E1067" s="4" t="s">
        <v>145</v>
      </c>
      <c r="F1067" s="4">
        <v>319</v>
      </c>
      <c r="G1067" s="88">
        <v>3</v>
      </c>
      <c r="H1067" s="4">
        <v>6</v>
      </c>
      <c r="I1067" s="4" t="s">
        <v>911</v>
      </c>
      <c r="J1067" s="4">
        <v>16</v>
      </c>
      <c r="K1067" s="4">
        <v>24</v>
      </c>
      <c r="L1067" s="4">
        <v>19</v>
      </c>
      <c r="M1067" s="4">
        <v>20.7</v>
      </c>
      <c r="N1067" s="4">
        <v>33.799999999999997</v>
      </c>
      <c r="O1067" s="4">
        <v>25.072900000000001</v>
      </c>
      <c r="P1067" s="4">
        <v>16</v>
      </c>
      <c r="Q1067" s="4">
        <v>24.1023</v>
      </c>
      <c r="R1067" s="4">
        <v>19.325800000000001</v>
      </c>
      <c r="S1067" s="4"/>
      <c r="T1067" s="4" t="s">
        <v>796</v>
      </c>
      <c r="U1067" s="4" t="s">
        <v>797</v>
      </c>
      <c r="V1067" s="4" t="s">
        <v>819</v>
      </c>
      <c r="W1067" s="4" t="s">
        <v>820</v>
      </c>
      <c r="X1067" s="4"/>
      <c r="Y1067" s="4">
        <v>10</v>
      </c>
      <c r="Z1067" s="4" t="s">
        <v>62</v>
      </c>
      <c r="AA1067" s="4" t="s">
        <v>63</v>
      </c>
      <c r="AB1067" s="4" t="s">
        <v>400</v>
      </c>
      <c r="AC1067" s="4" t="s">
        <v>401</v>
      </c>
      <c r="AD1067" s="4">
        <v>85</v>
      </c>
      <c r="AE1067" s="4"/>
      <c r="AF1067" s="4"/>
      <c r="AG1067" s="4" t="s">
        <v>856</v>
      </c>
      <c r="AH1067" s="4" t="s">
        <v>857</v>
      </c>
      <c r="AI1067" s="4" t="s">
        <v>64</v>
      </c>
      <c r="AJ1067" s="4" t="s">
        <v>65</v>
      </c>
      <c r="AK1067" s="4" t="s">
        <v>66</v>
      </c>
      <c r="AL1067" s="4" t="s">
        <v>67</v>
      </c>
      <c r="AM1067" s="4"/>
      <c r="AN1067" s="4"/>
      <c r="AO1067" s="4"/>
      <c r="AP1067" s="4"/>
      <c r="AQ1067" s="4"/>
      <c r="AR1067" s="4"/>
      <c r="AS1067" s="4">
        <v>2350</v>
      </c>
      <c r="AT1067" s="4">
        <v>2350</v>
      </c>
      <c r="AU1067" s="4"/>
      <c r="AV1067" s="4"/>
      <c r="AW1067" s="4"/>
      <c r="AX1067" s="4"/>
      <c r="AY1067" s="4"/>
      <c r="AZ1067" s="4"/>
      <c r="BA1067" s="4"/>
      <c r="BB1067" s="4"/>
      <c r="BC1067" s="4"/>
      <c r="BD1067" s="4"/>
      <c r="BE1067" s="4"/>
      <c r="BF1067" s="4"/>
      <c r="BG1067" s="4"/>
      <c r="BH1067" s="4"/>
      <c r="BI1067" s="4"/>
      <c r="BJ1067" s="4"/>
      <c r="BK1067" s="4"/>
      <c r="BL1067" s="4"/>
      <c r="BM1067" s="4"/>
      <c r="BN1067" s="92" t="s">
        <v>1004</v>
      </c>
      <c r="BO1067" s="4">
        <v>2</v>
      </c>
      <c r="BP1067" s="4">
        <v>2</v>
      </c>
      <c r="BQ1067" s="4">
        <v>33</v>
      </c>
      <c r="BR1067" s="4" t="s">
        <v>76</v>
      </c>
      <c r="BS1067" s="4"/>
      <c r="BT1067" s="4" t="s">
        <v>998</v>
      </c>
      <c r="BU1067" s="89">
        <v>44960</v>
      </c>
      <c r="BV1067" s="4">
        <v>32752</v>
      </c>
      <c r="BW1067" s="5"/>
      <c r="BX1067" s="4" t="s">
        <v>62</v>
      </c>
      <c r="BY1067" s="4" t="s">
        <v>63</v>
      </c>
      <c r="BZ1067" s="4"/>
      <c r="CA1067" s="4"/>
      <c r="CB1067" s="4" t="s">
        <v>63</v>
      </c>
      <c r="CC1067" s="4" t="s">
        <v>63</v>
      </c>
      <c r="CD1067" s="4"/>
      <c r="CE1067" s="4" t="s">
        <v>63</v>
      </c>
      <c r="CF1067" s="4"/>
      <c r="CG1067" s="4" t="s">
        <v>62</v>
      </c>
      <c r="CH1067" s="4" t="s">
        <v>913</v>
      </c>
      <c r="CI1067" s="4" t="s">
        <v>63</v>
      </c>
      <c r="CJ1067" s="4"/>
      <c r="CK1067" s="4"/>
      <c r="CL1067" s="4"/>
      <c r="CM1067" s="4"/>
      <c r="CN1067" s="4"/>
      <c r="CO1067" s="4"/>
      <c r="CP1067" s="4"/>
      <c r="CQ1067" s="4"/>
      <c r="CR1067" s="4"/>
      <c r="CS1067" s="4"/>
      <c r="CT1067" s="4"/>
      <c r="CU1067" s="4"/>
      <c r="CV1067" s="4"/>
      <c r="CW1067" s="4"/>
      <c r="CX1067" s="4"/>
      <c r="CY1067" s="4"/>
      <c r="CZ1067" s="4"/>
      <c r="DA1067" s="4"/>
      <c r="DB1067" s="4"/>
      <c r="DC1067" s="4"/>
      <c r="DD1067" s="4"/>
      <c r="DE1067" s="4"/>
      <c r="DF1067" s="4"/>
      <c r="DG1067" s="4"/>
      <c r="DH1067" s="4"/>
      <c r="DI1067" s="4"/>
      <c r="DJ1067" s="4" t="s">
        <v>806</v>
      </c>
      <c r="DK1067" s="4" t="s">
        <v>807</v>
      </c>
      <c r="DL1067" s="4"/>
      <c r="DM1067" s="4"/>
      <c r="DN1067" s="4" t="s">
        <v>63</v>
      </c>
      <c r="DO1067" s="4" t="s">
        <v>2426</v>
      </c>
      <c r="DP1067" s="4" t="s">
        <v>63</v>
      </c>
      <c r="DQ1067" s="4" t="s">
        <v>69</v>
      </c>
      <c r="DR1067" s="4" t="s">
        <v>2506</v>
      </c>
      <c r="DS1067" s="4"/>
      <c r="DT1067" s="4"/>
      <c r="DU1067" s="4"/>
      <c r="DV1067" s="4"/>
      <c r="DW1067" s="4"/>
      <c r="DX1067" s="4"/>
      <c r="DY1067" s="4">
        <v>0</v>
      </c>
      <c r="DZ1067" s="4"/>
      <c r="EA1067" s="213"/>
      <c r="EB1067" s="4">
        <v>4</v>
      </c>
      <c r="EC1067" s="4">
        <v>4</v>
      </c>
      <c r="ED1067" s="4"/>
      <c r="EE1067" s="4" t="s">
        <v>2427</v>
      </c>
      <c r="EF1067" s="4">
        <v>5</v>
      </c>
      <c r="EG1067" s="4"/>
      <c r="EH1067" s="4"/>
      <c r="EI1067" s="4"/>
      <c r="EJ1067" s="4"/>
      <c r="EK1067" s="4"/>
      <c r="EL1067" s="4"/>
      <c r="EM1067" s="4"/>
      <c r="EN1067" s="4"/>
      <c r="EO1067" s="4"/>
      <c r="EP1067" s="4"/>
      <c r="EQ1067" s="4"/>
      <c r="ER1067" s="4"/>
      <c r="ES1067" s="4"/>
      <c r="ET1067" s="4"/>
      <c r="EU1067" s="4"/>
      <c r="EV1067" s="4">
        <v>3750</v>
      </c>
      <c r="EW1067" s="4">
        <v>554</v>
      </c>
      <c r="EX1067" s="4">
        <v>368</v>
      </c>
      <c r="EY1067" s="4">
        <v>466</v>
      </c>
      <c r="EZ1067" s="4"/>
      <c r="FA1067" s="4"/>
      <c r="FB1067" s="4"/>
      <c r="FC1067" s="4"/>
      <c r="FD1067" s="4"/>
      <c r="FE1067" s="4"/>
      <c r="FF1067" s="4"/>
      <c r="FG1067" s="4"/>
      <c r="FH1067" s="4"/>
      <c r="FI1067" s="4"/>
    </row>
    <row r="1068" spans="1:165" x14ac:dyDescent="0.35">
      <c r="A1068" s="4">
        <v>2023</v>
      </c>
      <c r="B1068" s="4" t="s">
        <v>293</v>
      </c>
      <c r="C1068" s="4" t="s">
        <v>909</v>
      </c>
      <c r="D1068" s="4" t="s">
        <v>2576</v>
      </c>
      <c r="E1068" s="4" t="s">
        <v>145</v>
      </c>
      <c r="F1068" s="4">
        <v>11</v>
      </c>
      <c r="G1068" s="88">
        <v>3</v>
      </c>
      <c r="H1068" s="4">
        <v>6</v>
      </c>
      <c r="I1068" s="4" t="s">
        <v>911</v>
      </c>
      <c r="J1068" s="4">
        <v>17</v>
      </c>
      <c r="K1068" s="4">
        <v>24</v>
      </c>
      <c r="L1068" s="4">
        <v>20</v>
      </c>
      <c r="M1068" s="4">
        <v>21.4</v>
      </c>
      <c r="N1068" s="4">
        <v>34.200000000000003</v>
      </c>
      <c r="O1068" s="4">
        <v>25.734200000000001</v>
      </c>
      <c r="P1068" s="4">
        <v>17.1523</v>
      </c>
      <c r="Q1068" s="4">
        <v>24.365400000000001</v>
      </c>
      <c r="R1068" s="4">
        <v>19.788399999999999</v>
      </c>
      <c r="S1068" s="4"/>
      <c r="T1068" s="4" t="s">
        <v>796</v>
      </c>
      <c r="U1068" s="4" t="s">
        <v>797</v>
      </c>
      <c r="V1068" s="4" t="s">
        <v>819</v>
      </c>
      <c r="W1068" s="4" t="s">
        <v>820</v>
      </c>
      <c r="X1068" s="4"/>
      <c r="Y1068" s="4">
        <v>10</v>
      </c>
      <c r="Z1068" s="4" t="s">
        <v>62</v>
      </c>
      <c r="AA1068" s="4" t="s">
        <v>63</v>
      </c>
      <c r="AB1068" s="4" t="s">
        <v>400</v>
      </c>
      <c r="AC1068" s="4" t="s">
        <v>401</v>
      </c>
      <c r="AD1068" s="4">
        <v>15</v>
      </c>
      <c r="AE1068" s="4"/>
      <c r="AF1068" s="4"/>
      <c r="AG1068" s="4" t="s">
        <v>856</v>
      </c>
      <c r="AH1068" s="4" t="s">
        <v>857</v>
      </c>
      <c r="AI1068" s="4" t="s">
        <v>64</v>
      </c>
      <c r="AJ1068" s="4" t="s">
        <v>65</v>
      </c>
      <c r="AK1068" s="4" t="s">
        <v>66</v>
      </c>
      <c r="AL1068" s="4" t="s">
        <v>67</v>
      </c>
      <c r="AM1068" s="4"/>
      <c r="AN1068" s="4"/>
      <c r="AO1068" s="4"/>
      <c r="AP1068" s="4"/>
      <c r="AQ1068" s="4"/>
      <c r="AR1068" s="4"/>
      <c r="AS1068" s="4">
        <v>2200</v>
      </c>
      <c r="AT1068" s="4">
        <v>2200</v>
      </c>
      <c r="AU1068" s="4"/>
      <c r="AV1068" s="4"/>
      <c r="AW1068" s="4"/>
      <c r="AX1068" s="4"/>
      <c r="AY1068" s="4"/>
      <c r="AZ1068" s="4"/>
      <c r="BA1068" s="4"/>
      <c r="BB1068" s="4"/>
      <c r="BC1068" s="4"/>
      <c r="BD1068" s="4"/>
      <c r="BE1068" s="4"/>
      <c r="BF1068" s="4"/>
      <c r="BG1068" s="4"/>
      <c r="BH1068" s="4"/>
      <c r="BI1068" s="4"/>
      <c r="BJ1068" s="4"/>
      <c r="BK1068" s="4"/>
      <c r="BL1068" s="4"/>
      <c r="BM1068" s="4"/>
      <c r="BN1068" s="92" t="s">
        <v>1914</v>
      </c>
      <c r="BO1068" s="4">
        <v>2</v>
      </c>
      <c r="BP1068" s="4">
        <v>2</v>
      </c>
      <c r="BQ1068" s="4">
        <v>33</v>
      </c>
      <c r="BR1068" s="4" t="s">
        <v>76</v>
      </c>
      <c r="BS1068" s="4"/>
      <c r="BT1068" s="4" t="s">
        <v>998</v>
      </c>
      <c r="BU1068" s="89">
        <v>44747</v>
      </c>
      <c r="BV1068" s="4">
        <v>31490</v>
      </c>
      <c r="BW1068" s="5"/>
      <c r="BX1068" s="4" t="s">
        <v>62</v>
      </c>
      <c r="BY1068" s="4" t="s">
        <v>63</v>
      </c>
      <c r="BZ1068" s="4"/>
      <c r="CA1068" s="4"/>
      <c r="CB1068" s="4" t="s">
        <v>63</v>
      </c>
      <c r="CC1068" s="4" t="s">
        <v>63</v>
      </c>
      <c r="CD1068" s="4"/>
      <c r="CE1068" s="4" t="s">
        <v>63</v>
      </c>
      <c r="CF1068" s="4"/>
      <c r="CG1068" s="4" t="s">
        <v>62</v>
      </c>
      <c r="CH1068" s="4" t="s">
        <v>913</v>
      </c>
      <c r="CI1068" s="4" t="s">
        <v>63</v>
      </c>
      <c r="CJ1068" s="4"/>
      <c r="CK1068" s="4"/>
      <c r="CL1068" s="4"/>
      <c r="CM1068" s="4"/>
      <c r="CN1068" s="4"/>
      <c r="CO1068" s="4"/>
      <c r="CP1068" s="4"/>
      <c r="CQ1068" s="4"/>
      <c r="CR1068" s="4"/>
      <c r="CS1068" s="4"/>
      <c r="CT1068" s="4"/>
      <c r="CU1068" s="4"/>
      <c r="CV1068" s="4"/>
      <c r="CW1068" s="4"/>
      <c r="CX1068" s="4"/>
      <c r="CY1068" s="4"/>
      <c r="CZ1068" s="4"/>
      <c r="DA1068" s="4"/>
      <c r="DB1068" s="4"/>
      <c r="DC1068" s="4"/>
      <c r="DD1068" s="4"/>
      <c r="DE1068" s="4"/>
      <c r="DF1068" s="4"/>
      <c r="DG1068" s="4"/>
      <c r="DH1068" s="4"/>
      <c r="DI1068" s="4"/>
      <c r="DJ1068" s="4" t="s">
        <v>806</v>
      </c>
      <c r="DK1068" s="4" t="s">
        <v>807</v>
      </c>
      <c r="DL1068" s="4"/>
      <c r="DM1068" s="4"/>
      <c r="DN1068" s="4" t="s">
        <v>63</v>
      </c>
      <c r="DO1068" s="4" t="s">
        <v>2426</v>
      </c>
      <c r="DP1068" s="4" t="s">
        <v>62</v>
      </c>
      <c r="DQ1068" s="4" t="s">
        <v>77</v>
      </c>
      <c r="DR1068" s="4"/>
      <c r="DS1068" s="4"/>
      <c r="DT1068" s="4"/>
      <c r="DU1068" s="4"/>
      <c r="DV1068" s="4"/>
      <c r="DW1068" s="4"/>
      <c r="DX1068" s="4"/>
      <c r="DY1068" s="4"/>
      <c r="DZ1068" s="4"/>
      <c r="EA1068" s="213"/>
      <c r="EB1068" s="4">
        <v>4</v>
      </c>
      <c r="EC1068" s="4">
        <v>4</v>
      </c>
      <c r="ED1068" s="4"/>
      <c r="EE1068" s="4" t="s">
        <v>2427</v>
      </c>
      <c r="EF1068" s="4">
        <v>5</v>
      </c>
      <c r="EG1068" s="4"/>
      <c r="EH1068" s="4"/>
      <c r="EI1068" s="4"/>
      <c r="EJ1068" s="4"/>
      <c r="EK1068" s="4"/>
      <c r="EL1068" s="4"/>
      <c r="EM1068" s="4"/>
      <c r="EN1068" s="4"/>
      <c r="EO1068" s="4"/>
      <c r="EP1068" s="4"/>
      <c r="EQ1068" s="4"/>
      <c r="ER1068" s="4"/>
      <c r="ES1068" s="4"/>
      <c r="ET1068" s="4"/>
      <c r="EU1068" s="4"/>
      <c r="EV1068" s="4">
        <v>3000</v>
      </c>
      <c r="EW1068" s="4">
        <v>520</v>
      </c>
      <c r="EX1068" s="4">
        <v>366</v>
      </c>
      <c r="EY1068" s="4">
        <v>451</v>
      </c>
      <c r="EZ1068" s="4"/>
      <c r="FA1068" s="4"/>
      <c r="FB1068" s="4"/>
      <c r="FC1068" s="4"/>
      <c r="FD1068" s="4"/>
      <c r="FE1068" s="4"/>
      <c r="FF1068" s="4"/>
      <c r="FG1068" s="4"/>
      <c r="FH1068" s="4"/>
      <c r="FI1068" s="4"/>
    </row>
    <row r="1069" spans="1:165" x14ac:dyDescent="0.35">
      <c r="A1069" s="4">
        <v>2023</v>
      </c>
      <c r="B1069" s="4" t="s">
        <v>293</v>
      </c>
      <c r="C1069" s="4" t="s">
        <v>909</v>
      </c>
      <c r="D1069" s="4" t="s">
        <v>2577</v>
      </c>
      <c r="E1069" s="4" t="s">
        <v>145</v>
      </c>
      <c r="F1069" s="4">
        <v>240</v>
      </c>
      <c r="G1069" s="88">
        <v>3.5</v>
      </c>
      <c r="H1069" s="4">
        <v>6</v>
      </c>
      <c r="I1069" s="4" t="s">
        <v>911</v>
      </c>
      <c r="J1069" s="4">
        <v>15</v>
      </c>
      <c r="K1069" s="4">
        <v>21</v>
      </c>
      <c r="L1069" s="4">
        <v>17</v>
      </c>
      <c r="M1069" s="4">
        <v>18.651800000000001</v>
      </c>
      <c r="N1069" s="4">
        <v>29.773199999999999</v>
      </c>
      <c r="O1069" s="4">
        <v>22.420500000000001</v>
      </c>
      <c r="P1069" s="4">
        <v>15.0855</v>
      </c>
      <c r="Q1069" s="4">
        <v>21.427199999999999</v>
      </c>
      <c r="R1069" s="4">
        <v>17.403400000000001</v>
      </c>
      <c r="S1069" s="4"/>
      <c r="T1069" s="4" t="s">
        <v>796</v>
      </c>
      <c r="U1069" s="4" t="s">
        <v>797</v>
      </c>
      <c r="V1069" s="4" t="s">
        <v>819</v>
      </c>
      <c r="W1069" s="4" t="s">
        <v>820</v>
      </c>
      <c r="X1069" s="4"/>
      <c r="Y1069" s="4">
        <v>10</v>
      </c>
      <c r="Z1069" s="4" t="s">
        <v>62</v>
      </c>
      <c r="AA1069" s="4" t="s">
        <v>63</v>
      </c>
      <c r="AB1069" s="4" t="s">
        <v>400</v>
      </c>
      <c r="AC1069" s="4" t="s">
        <v>401</v>
      </c>
      <c r="AD1069" s="4">
        <v>85</v>
      </c>
      <c r="AE1069" s="4"/>
      <c r="AF1069" s="4"/>
      <c r="AG1069" s="4" t="s">
        <v>856</v>
      </c>
      <c r="AH1069" s="4" t="s">
        <v>857</v>
      </c>
      <c r="AI1069" s="4" t="s">
        <v>64</v>
      </c>
      <c r="AJ1069" s="4" t="s">
        <v>65</v>
      </c>
      <c r="AK1069" s="4" t="s">
        <v>66</v>
      </c>
      <c r="AL1069" s="4" t="s">
        <v>67</v>
      </c>
      <c r="AM1069" s="4"/>
      <c r="AN1069" s="4"/>
      <c r="AO1069" s="4"/>
      <c r="AP1069" s="4"/>
      <c r="AQ1069" s="4"/>
      <c r="AR1069" s="4"/>
      <c r="AS1069" s="4">
        <v>2600</v>
      </c>
      <c r="AT1069" s="4">
        <v>2600</v>
      </c>
      <c r="AU1069" s="4"/>
      <c r="AV1069" s="4"/>
      <c r="AW1069" s="4"/>
      <c r="AX1069" s="4"/>
      <c r="AY1069" s="4"/>
      <c r="AZ1069" s="4"/>
      <c r="BA1069" s="4"/>
      <c r="BB1069" s="4"/>
      <c r="BC1069" s="4"/>
      <c r="BD1069" s="4"/>
      <c r="BE1069" s="4"/>
      <c r="BF1069" s="4"/>
      <c r="BG1069" s="4"/>
      <c r="BH1069" s="4"/>
      <c r="BI1069" s="4"/>
      <c r="BJ1069" s="4"/>
      <c r="BK1069" s="4"/>
      <c r="BL1069" s="4"/>
      <c r="BM1069" s="4"/>
      <c r="BN1069" s="92" t="s">
        <v>1004</v>
      </c>
      <c r="BO1069" s="4">
        <v>2</v>
      </c>
      <c r="BP1069" s="4">
        <v>2</v>
      </c>
      <c r="BQ1069" s="4">
        <v>33</v>
      </c>
      <c r="BR1069" s="4" t="s">
        <v>76</v>
      </c>
      <c r="BS1069" s="4"/>
      <c r="BT1069" s="4" t="s">
        <v>998</v>
      </c>
      <c r="BU1069" s="89">
        <v>44900</v>
      </c>
      <c r="BV1069" s="4">
        <v>32499</v>
      </c>
      <c r="BW1069" s="5"/>
      <c r="BX1069" s="4" t="s">
        <v>63</v>
      </c>
      <c r="BY1069" s="4" t="s">
        <v>63</v>
      </c>
      <c r="BZ1069" s="4"/>
      <c r="CA1069" s="4"/>
      <c r="CB1069" s="4" t="s">
        <v>63</v>
      </c>
      <c r="CC1069" s="4" t="s">
        <v>63</v>
      </c>
      <c r="CD1069" s="4" t="s">
        <v>2414</v>
      </c>
      <c r="CE1069" s="4" t="s">
        <v>63</v>
      </c>
      <c r="CF1069" s="4"/>
      <c r="CG1069" s="4" t="s">
        <v>62</v>
      </c>
      <c r="CH1069" s="4" t="s">
        <v>1286</v>
      </c>
      <c r="CI1069" s="4" t="s">
        <v>63</v>
      </c>
      <c r="CJ1069" s="4"/>
      <c r="CK1069" s="4"/>
      <c r="CL1069" s="4"/>
      <c r="CM1069" s="4"/>
      <c r="CN1069" s="4"/>
      <c r="CO1069" s="4"/>
      <c r="CP1069" s="4"/>
      <c r="CQ1069" s="4"/>
      <c r="CR1069" s="4"/>
      <c r="CS1069" s="4"/>
      <c r="CT1069" s="4"/>
      <c r="CU1069" s="4"/>
      <c r="CV1069" s="4"/>
      <c r="CW1069" s="4"/>
      <c r="CX1069" s="4"/>
      <c r="CY1069" s="4"/>
      <c r="CZ1069" s="4"/>
      <c r="DA1069" s="4"/>
      <c r="DB1069" s="4"/>
      <c r="DC1069" s="4"/>
      <c r="DD1069" s="4"/>
      <c r="DE1069" s="4"/>
      <c r="DF1069" s="4"/>
      <c r="DG1069" s="4"/>
      <c r="DH1069" s="4"/>
      <c r="DI1069" s="4"/>
      <c r="DJ1069" s="4" t="s">
        <v>806</v>
      </c>
      <c r="DK1069" s="4" t="s">
        <v>807</v>
      </c>
      <c r="DL1069" s="4"/>
      <c r="DM1069" s="4"/>
      <c r="DN1069" s="4" t="s">
        <v>63</v>
      </c>
      <c r="DO1069" s="4" t="s">
        <v>2415</v>
      </c>
      <c r="DP1069" s="4" t="s">
        <v>63</v>
      </c>
      <c r="DQ1069" s="4" t="s">
        <v>69</v>
      </c>
      <c r="DR1069" s="4" t="s">
        <v>2578</v>
      </c>
      <c r="DS1069" s="4"/>
      <c r="DT1069" s="4"/>
      <c r="DU1069" s="4"/>
      <c r="DV1069" s="4"/>
      <c r="DW1069" s="4"/>
      <c r="DX1069" s="4"/>
      <c r="DY1069" s="4"/>
      <c r="DZ1069" s="4"/>
      <c r="EA1069" s="213"/>
      <c r="EB1069" s="4">
        <v>3</v>
      </c>
      <c r="EC1069" s="4">
        <v>3</v>
      </c>
      <c r="ED1069" s="4"/>
      <c r="EE1069" s="4" t="s">
        <v>2417</v>
      </c>
      <c r="EF1069" s="4">
        <v>6</v>
      </c>
      <c r="EG1069" s="4"/>
      <c r="EH1069" s="4"/>
      <c r="EI1069" s="4"/>
      <c r="EJ1069" s="4"/>
      <c r="EK1069" s="4"/>
      <c r="EL1069" s="4"/>
      <c r="EM1069" s="4"/>
      <c r="EN1069" s="4"/>
      <c r="EO1069" s="4"/>
      <c r="EP1069" s="4"/>
      <c r="EQ1069" s="4"/>
      <c r="ER1069" s="4"/>
      <c r="ES1069" s="4"/>
      <c r="ET1069" s="4"/>
      <c r="EU1069" s="4"/>
      <c r="EV1069" s="4">
        <v>5000</v>
      </c>
      <c r="EW1069" s="4">
        <v>588</v>
      </c>
      <c r="EX1069" s="4">
        <v>414</v>
      </c>
      <c r="EY1069" s="4">
        <v>510</v>
      </c>
      <c r="EZ1069" s="4"/>
      <c r="FA1069" s="4"/>
      <c r="FB1069" s="4"/>
      <c r="FC1069" s="4"/>
      <c r="FD1069" s="4"/>
      <c r="FE1069" s="4"/>
      <c r="FF1069" s="4"/>
      <c r="FG1069" s="4"/>
      <c r="FH1069" s="4"/>
      <c r="FI1069" s="4"/>
    </row>
    <row r="1070" spans="1:165" x14ac:dyDescent="0.35">
      <c r="A1070" s="4">
        <v>2023</v>
      </c>
      <c r="B1070" s="4" t="s">
        <v>293</v>
      </c>
      <c r="C1070" s="4" t="s">
        <v>909</v>
      </c>
      <c r="D1070" s="4" t="s">
        <v>2577</v>
      </c>
      <c r="E1070" s="4" t="s">
        <v>145</v>
      </c>
      <c r="F1070" s="4">
        <v>135</v>
      </c>
      <c r="G1070" s="88">
        <v>3.5</v>
      </c>
      <c r="H1070" s="4">
        <v>6</v>
      </c>
      <c r="I1070" s="4" t="s">
        <v>911</v>
      </c>
      <c r="J1070" s="4">
        <v>16</v>
      </c>
      <c r="K1070" s="4">
        <v>22</v>
      </c>
      <c r="L1070" s="4">
        <v>18</v>
      </c>
      <c r="M1070" s="4">
        <v>19.2</v>
      </c>
      <c r="N1070" s="4">
        <v>30.4</v>
      </c>
      <c r="O1070" s="4">
        <v>23.015799999999999</v>
      </c>
      <c r="P1070" s="4">
        <v>15.5008</v>
      </c>
      <c r="Q1070" s="4">
        <v>21.846800000000002</v>
      </c>
      <c r="R1070" s="4">
        <v>17.831700000000001</v>
      </c>
      <c r="S1070" s="4"/>
      <c r="T1070" s="4" t="s">
        <v>796</v>
      </c>
      <c r="U1070" s="4" t="s">
        <v>797</v>
      </c>
      <c r="V1070" s="4" t="s">
        <v>819</v>
      </c>
      <c r="W1070" s="4" t="s">
        <v>820</v>
      </c>
      <c r="X1070" s="4"/>
      <c r="Y1070" s="4">
        <v>10</v>
      </c>
      <c r="Z1070" s="4" t="s">
        <v>62</v>
      </c>
      <c r="AA1070" s="4" t="s">
        <v>63</v>
      </c>
      <c r="AB1070" s="4" t="s">
        <v>400</v>
      </c>
      <c r="AC1070" s="4" t="s">
        <v>401</v>
      </c>
      <c r="AD1070" s="4">
        <v>85</v>
      </c>
      <c r="AE1070" s="4"/>
      <c r="AF1070" s="4"/>
      <c r="AG1070" s="4" t="s">
        <v>856</v>
      </c>
      <c r="AH1070" s="4" t="s">
        <v>857</v>
      </c>
      <c r="AI1070" s="4" t="s">
        <v>64</v>
      </c>
      <c r="AJ1070" s="4" t="s">
        <v>65</v>
      </c>
      <c r="AK1070" s="4" t="s">
        <v>66</v>
      </c>
      <c r="AL1070" s="4" t="s">
        <v>67</v>
      </c>
      <c r="AM1070" s="4"/>
      <c r="AN1070" s="4"/>
      <c r="AO1070" s="4"/>
      <c r="AP1070" s="4"/>
      <c r="AQ1070" s="4"/>
      <c r="AR1070" s="4"/>
      <c r="AS1070" s="4">
        <v>2450</v>
      </c>
      <c r="AT1070" s="4">
        <v>2450</v>
      </c>
      <c r="AU1070" s="4"/>
      <c r="AV1070" s="4"/>
      <c r="AW1070" s="4"/>
      <c r="AX1070" s="4"/>
      <c r="AY1070" s="4"/>
      <c r="AZ1070" s="4"/>
      <c r="BA1070" s="4"/>
      <c r="BB1070" s="4"/>
      <c r="BC1070" s="4"/>
      <c r="BD1070" s="4"/>
      <c r="BE1070" s="4"/>
      <c r="BF1070" s="4"/>
      <c r="BG1070" s="4"/>
      <c r="BH1070" s="4"/>
      <c r="BI1070" s="4"/>
      <c r="BJ1070" s="4"/>
      <c r="BK1070" s="4"/>
      <c r="BL1070" s="4"/>
      <c r="BM1070" s="4"/>
      <c r="BN1070" s="92" t="s">
        <v>1004</v>
      </c>
      <c r="BO1070" s="4">
        <v>2</v>
      </c>
      <c r="BP1070" s="4">
        <v>2</v>
      </c>
      <c r="BQ1070" s="4">
        <v>33</v>
      </c>
      <c r="BR1070" s="4" t="s">
        <v>76</v>
      </c>
      <c r="BS1070" s="4"/>
      <c r="BT1070" s="4" t="s">
        <v>998</v>
      </c>
      <c r="BU1070" s="89">
        <v>44900</v>
      </c>
      <c r="BV1070" s="4">
        <v>32496</v>
      </c>
      <c r="BW1070" s="5"/>
      <c r="BX1070" s="4" t="s">
        <v>63</v>
      </c>
      <c r="BY1070" s="4" t="s">
        <v>63</v>
      </c>
      <c r="BZ1070" s="4"/>
      <c r="CA1070" s="4"/>
      <c r="CB1070" s="4" t="s">
        <v>63</v>
      </c>
      <c r="CC1070" s="4" t="s">
        <v>63</v>
      </c>
      <c r="CD1070" s="4" t="s">
        <v>2414</v>
      </c>
      <c r="CE1070" s="4" t="s">
        <v>63</v>
      </c>
      <c r="CF1070" s="4"/>
      <c r="CG1070" s="4" t="s">
        <v>62</v>
      </c>
      <c r="CH1070" s="4" t="s">
        <v>1286</v>
      </c>
      <c r="CI1070" s="4" t="s">
        <v>63</v>
      </c>
      <c r="CJ1070" s="4"/>
      <c r="CK1070" s="4"/>
      <c r="CL1070" s="4"/>
      <c r="CM1070" s="4"/>
      <c r="CN1070" s="4"/>
      <c r="CO1070" s="4"/>
      <c r="CP1070" s="4"/>
      <c r="CQ1070" s="4"/>
      <c r="CR1070" s="4"/>
      <c r="CS1070" s="4"/>
      <c r="CT1070" s="4"/>
      <c r="CU1070" s="4"/>
      <c r="CV1070" s="4"/>
      <c r="CW1070" s="4"/>
      <c r="CX1070" s="4"/>
      <c r="CY1070" s="4"/>
      <c r="CZ1070" s="4"/>
      <c r="DA1070" s="4"/>
      <c r="DB1070" s="4"/>
      <c r="DC1070" s="4"/>
      <c r="DD1070" s="4"/>
      <c r="DE1070" s="4"/>
      <c r="DF1070" s="4"/>
      <c r="DG1070" s="4"/>
      <c r="DH1070" s="4"/>
      <c r="DI1070" s="4"/>
      <c r="DJ1070" s="4" t="s">
        <v>806</v>
      </c>
      <c r="DK1070" s="4" t="s">
        <v>807</v>
      </c>
      <c r="DL1070" s="4"/>
      <c r="DM1070" s="4"/>
      <c r="DN1070" s="4" t="s">
        <v>63</v>
      </c>
      <c r="DO1070" s="4" t="s">
        <v>2415</v>
      </c>
      <c r="DP1070" s="4" t="s">
        <v>62</v>
      </c>
      <c r="DQ1070" s="4" t="s">
        <v>77</v>
      </c>
      <c r="DR1070" s="4" t="s">
        <v>2416</v>
      </c>
      <c r="DS1070" s="4"/>
      <c r="DT1070" s="4"/>
      <c r="DU1070" s="4"/>
      <c r="DV1070" s="4"/>
      <c r="DW1070" s="4"/>
      <c r="DX1070" s="4"/>
      <c r="DY1070" s="4"/>
      <c r="DZ1070" s="4"/>
      <c r="EA1070" s="213"/>
      <c r="EB1070" s="4">
        <v>4</v>
      </c>
      <c r="EC1070" s="4">
        <v>4</v>
      </c>
      <c r="ED1070" s="4"/>
      <c r="EE1070" s="4" t="s">
        <v>2417</v>
      </c>
      <c r="EF1070" s="4">
        <v>6</v>
      </c>
      <c r="EG1070" s="4"/>
      <c r="EH1070" s="4"/>
      <c r="EI1070" s="4"/>
      <c r="EJ1070" s="4"/>
      <c r="EK1070" s="4"/>
      <c r="EL1070" s="4"/>
      <c r="EM1070" s="4"/>
      <c r="EN1070" s="4"/>
      <c r="EO1070" s="4"/>
      <c r="EP1070" s="4"/>
      <c r="EQ1070" s="4"/>
      <c r="ER1070" s="4"/>
      <c r="ES1070" s="4"/>
      <c r="ET1070" s="4"/>
      <c r="EU1070" s="4"/>
      <c r="EV1070" s="4">
        <v>4250</v>
      </c>
      <c r="EW1070" s="4">
        <v>574</v>
      </c>
      <c r="EX1070" s="4">
        <v>406</v>
      </c>
      <c r="EY1070" s="4">
        <v>498</v>
      </c>
      <c r="EZ1070" s="4"/>
      <c r="FA1070" s="4"/>
      <c r="FB1070" s="4"/>
      <c r="FC1070" s="4"/>
      <c r="FD1070" s="4"/>
      <c r="FE1070" s="4"/>
      <c r="FF1070" s="4"/>
      <c r="FG1070" s="4"/>
      <c r="FH1070" s="4"/>
      <c r="FI1070" s="4"/>
    </row>
    <row r="1071" spans="1:165" x14ac:dyDescent="0.35">
      <c r="A1071">
        <v>2023</v>
      </c>
      <c r="B1071" t="s">
        <v>1098</v>
      </c>
      <c r="C1071" t="s">
        <v>1099</v>
      </c>
      <c r="D1071" t="s">
        <v>2579</v>
      </c>
      <c r="E1071" t="s">
        <v>1101</v>
      </c>
      <c r="F1071">
        <v>41</v>
      </c>
      <c r="G1071" s="209">
        <v>3</v>
      </c>
      <c r="H1071">
        <v>6</v>
      </c>
      <c r="I1071" t="s">
        <v>882</v>
      </c>
      <c r="J1071">
        <v>16</v>
      </c>
      <c r="K1071">
        <v>22</v>
      </c>
      <c r="L1071">
        <v>18</v>
      </c>
      <c r="M1071">
        <v>19.28</v>
      </c>
      <c r="N1071">
        <v>30.07</v>
      </c>
      <c r="O1071">
        <v>22.992699999999999</v>
      </c>
      <c r="P1071">
        <v>15.561299999999999</v>
      </c>
      <c r="Q1071">
        <v>21.626000000000001</v>
      </c>
      <c r="R1071">
        <v>17.808700000000002</v>
      </c>
      <c r="T1071" t="s">
        <v>796</v>
      </c>
      <c r="U1071" t="s">
        <v>797</v>
      </c>
      <c r="V1071" t="s">
        <v>73</v>
      </c>
      <c r="W1071" t="s">
        <v>74</v>
      </c>
      <c r="Y1071">
        <v>8</v>
      </c>
      <c r="Z1071" t="s">
        <v>62</v>
      </c>
      <c r="AA1071" t="s">
        <v>63</v>
      </c>
      <c r="AB1071" t="s">
        <v>73</v>
      </c>
      <c r="AC1071" t="s">
        <v>75</v>
      </c>
      <c r="AD1071">
        <v>10</v>
      </c>
      <c r="AG1071" t="s">
        <v>841</v>
      </c>
      <c r="AH1071" t="s">
        <v>842</v>
      </c>
      <c r="AI1071" t="s">
        <v>64</v>
      </c>
      <c r="AJ1071" t="s">
        <v>65</v>
      </c>
      <c r="AK1071" t="s">
        <v>66</v>
      </c>
      <c r="AL1071" t="s">
        <v>67</v>
      </c>
      <c r="AS1071">
        <v>3050</v>
      </c>
      <c r="AT1071">
        <v>3050</v>
      </c>
      <c r="BN1071" s="192" t="s">
        <v>1004</v>
      </c>
      <c r="BO1071">
        <v>2</v>
      </c>
      <c r="BP1071">
        <v>2</v>
      </c>
      <c r="BQ1071">
        <v>33</v>
      </c>
      <c r="BR1071" t="s">
        <v>76</v>
      </c>
      <c r="BT1071" t="s">
        <v>998</v>
      </c>
      <c r="BU1071" s="210">
        <v>44713</v>
      </c>
      <c r="BV1071">
        <v>31313</v>
      </c>
      <c r="BX1071" t="s">
        <v>63</v>
      </c>
      <c r="BY1071" t="s">
        <v>63</v>
      </c>
      <c r="CB1071" t="s">
        <v>63</v>
      </c>
      <c r="CC1071" t="s">
        <v>63</v>
      </c>
      <c r="CE1071" t="s">
        <v>63</v>
      </c>
      <c r="CG1071" t="s">
        <v>62</v>
      </c>
      <c r="CH1071" t="s">
        <v>1102</v>
      </c>
      <c r="CI1071" t="s">
        <v>63</v>
      </c>
      <c r="DJ1071" t="s">
        <v>806</v>
      </c>
      <c r="DK1071" t="s">
        <v>807</v>
      </c>
      <c r="DL1071" t="s">
        <v>63</v>
      </c>
      <c r="DN1071" t="s">
        <v>63</v>
      </c>
      <c r="DO1071" t="s">
        <v>1644</v>
      </c>
      <c r="DP1071" t="s">
        <v>62</v>
      </c>
      <c r="DQ1071" t="s">
        <v>77</v>
      </c>
      <c r="EB1071">
        <v>4</v>
      </c>
      <c r="EC1071">
        <v>4</v>
      </c>
      <c r="EE1071" t="s">
        <v>1645</v>
      </c>
      <c r="EF1071">
        <v>3</v>
      </c>
      <c r="EV1071">
        <v>7250</v>
      </c>
      <c r="EW1071">
        <v>567</v>
      </c>
      <c r="EX1071">
        <v>408</v>
      </c>
      <c r="EY1071">
        <v>495</v>
      </c>
    </row>
    <row r="1072" spans="1:165" x14ac:dyDescent="0.35">
      <c r="A1072">
        <v>2023</v>
      </c>
      <c r="B1072" t="s">
        <v>1098</v>
      </c>
      <c r="C1072" t="s">
        <v>1099</v>
      </c>
      <c r="D1072" t="s">
        <v>2580</v>
      </c>
      <c r="E1072" t="s">
        <v>1101</v>
      </c>
      <c r="F1072">
        <v>40</v>
      </c>
      <c r="G1072" s="209">
        <v>3</v>
      </c>
      <c r="H1072">
        <v>6</v>
      </c>
      <c r="I1072" t="s">
        <v>882</v>
      </c>
      <c r="J1072">
        <v>16</v>
      </c>
      <c r="K1072">
        <v>22</v>
      </c>
      <c r="L1072">
        <v>18</v>
      </c>
      <c r="M1072">
        <v>19.28</v>
      </c>
      <c r="N1072">
        <v>30.07</v>
      </c>
      <c r="O1072">
        <v>22.992699999999999</v>
      </c>
      <c r="P1072">
        <v>15.561299999999999</v>
      </c>
      <c r="Q1072">
        <v>21.626000000000001</v>
      </c>
      <c r="R1072">
        <v>17.808700000000002</v>
      </c>
      <c r="T1072" t="s">
        <v>796</v>
      </c>
      <c r="U1072" t="s">
        <v>797</v>
      </c>
      <c r="V1072" t="s">
        <v>73</v>
      </c>
      <c r="W1072" t="s">
        <v>74</v>
      </c>
      <c r="Y1072">
        <v>8</v>
      </c>
      <c r="Z1072" t="s">
        <v>62</v>
      </c>
      <c r="AA1072" t="s">
        <v>63</v>
      </c>
      <c r="AB1072" t="s">
        <v>73</v>
      </c>
      <c r="AC1072" t="s">
        <v>75</v>
      </c>
      <c r="AD1072">
        <v>10</v>
      </c>
      <c r="AG1072" t="s">
        <v>841</v>
      </c>
      <c r="AH1072" t="s">
        <v>842</v>
      </c>
      <c r="AI1072" t="s">
        <v>64</v>
      </c>
      <c r="AJ1072" t="s">
        <v>65</v>
      </c>
      <c r="AK1072" t="s">
        <v>66</v>
      </c>
      <c r="AL1072" t="s">
        <v>67</v>
      </c>
      <c r="AS1072">
        <v>3050</v>
      </c>
      <c r="AT1072">
        <v>3050</v>
      </c>
      <c r="BN1072" s="192" t="s">
        <v>1004</v>
      </c>
      <c r="BO1072">
        <v>2</v>
      </c>
      <c r="BP1072">
        <v>2</v>
      </c>
      <c r="BQ1072">
        <v>33</v>
      </c>
      <c r="BR1072" t="s">
        <v>76</v>
      </c>
      <c r="BT1072" t="s">
        <v>998</v>
      </c>
      <c r="BU1072" s="210">
        <v>44713</v>
      </c>
      <c r="BV1072">
        <v>31310</v>
      </c>
      <c r="BX1072" t="s">
        <v>63</v>
      </c>
      <c r="BY1072" t="s">
        <v>63</v>
      </c>
      <c r="CB1072" t="s">
        <v>63</v>
      </c>
      <c r="CC1072" t="s">
        <v>63</v>
      </c>
      <c r="CE1072" t="s">
        <v>63</v>
      </c>
      <c r="CG1072" t="s">
        <v>62</v>
      </c>
      <c r="CH1072" t="s">
        <v>1102</v>
      </c>
      <c r="CI1072" t="s">
        <v>63</v>
      </c>
      <c r="DJ1072" t="s">
        <v>806</v>
      </c>
      <c r="DK1072" t="s">
        <v>807</v>
      </c>
      <c r="DL1072" t="s">
        <v>63</v>
      </c>
      <c r="DN1072" t="s">
        <v>63</v>
      </c>
      <c r="DO1072" t="s">
        <v>1644</v>
      </c>
      <c r="DP1072" t="s">
        <v>62</v>
      </c>
      <c r="DQ1072" t="s">
        <v>77</v>
      </c>
      <c r="EB1072">
        <v>4</v>
      </c>
      <c r="EC1072">
        <v>4</v>
      </c>
      <c r="EE1072" t="s">
        <v>1645</v>
      </c>
      <c r="EF1072">
        <v>3</v>
      </c>
      <c r="EV1072">
        <v>7250</v>
      </c>
      <c r="EW1072">
        <v>567</v>
      </c>
      <c r="EX1072">
        <v>408</v>
      </c>
      <c r="EY1072">
        <v>495</v>
      </c>
    </row>
    <row r="1073" spans="1:165" x14ac:dyDescent="0.35">
      <c r="A1073">
        <v>2023</v>
      </c>
      <c r="B1073" t="s">
        <v>1098</v>
      </c>
      <c r="C1073" t="s">
        <v>1099</v>
      </c>
      <c r="D1073" t="s">
        <v>2581</v>
      </c>
      <c r="E1073" t="s">
        <v>1101</v>
      </c>
      <c r="F1073">
        <v>45</v>
      </c>
      <c r="G1073" s="209">
        <v>3.8</v>
      </c>
      <c r="H1073">
        <v>8</v>
      </c>
      <c r="I1073" t="s">
        <v>882</v>
      </c>
      <c r="J1073">
        <v>13</v>
      </c>
      <c r="K1073">
        <v>20</v>
      </c>
      <c r="L1073">
        <v>16</v>
      </c>
      <c r="M1073">
        <v>16.57</v>
      </c>
      <c r="N1073">
        <v>26.36</v>
      </c>
      <c r="O1073">
        <v>19.895</v>
      </c>
      <c r="P1073">
        <v>13.4955</v>
      </c>
      <c r="Q1073">
        <v>19.557600000000001</v>
      </c>
      <c r="R1073">
        <v>15.683</v>
      </c>
      <c r="T1073" t="s">
        <v>796</v>
      </c>
      <c r="U1073" t="s">
        <v>797</v>
      </c>
      <c r="V1073" t="s">
        <v>73</v>
      </c>
      <c r="W1073" t="s">
        <v>74</v>
      </c>
      <c r="Y1073">
        <v>8</v>
      </c>
      <c r="Z1073" t="s">
        <v>62</v>
      </c>
      <c r="AA1073" t="s">
        <v>63</v>
      </c>
      <c r="AB1073" t="s">
        <v>73</v>
      </c>
      <c r="AC1073" t="s">
        <v>75</v>
      </c>
      <c r="AD1073">
        <v>10</v>
      </c>
      <c r="AG1073" t="s">
        <v>841</v>
      </c>
      <c r="AH1073" t="s">
        <v>842</v>
      </c>
      <c r="AI1073" t="s">
        <v>64</v>
      </c>
      <c r="AJ1073" t="s">
        <v>65</v>
      </c>
      <c r="AK1073" t="s">
        <v>66</v>
      </c>
      <c r="AL1073" t="s">
        <v>67</v>
      </c>
      <c r="AS1073">
        <v>3400</v>
      </c>
      <c r="AT1073">
        <v>3400</v>
      </c>
      <c r="BN1073" s="192" t="s">
        <v>1004</v>
      </c>
      <c r="BO1073">
        <v>2</v>
      </c>
      <c r="BP1073">
        <v>2</v>
      </c>
      <c r="BQ1073">
        <v>33</v>
      </c>
      <c r="BR1073" t="s">
        <v>76</v>
      </c>
      <c r="BT1073" t="s">
        <v>1011</v>
      </c>
      <c r="BU1073" s="210">
        <v>44713</v>
      </c>
      <c r="BV1073">
        <v>31312</v>
      </c>
      <c r="BX1073" t="s">
        <v>63</v>
      </c>
      <c r="BY1073" t="s">
        <v>63</v>
      </c>
      <c r="CB1073" t="s">
        <v>63</v>
      </c>
      <c r="CC1073" t="s">
        <v>63</v>
      </c>
      <c r="CE1073" t="s">
        <v>63</v>
      </c>
      <c r="CG1073" t="s">
        <v>62</v>
      </c>
      <c r="CH1073" t="s">
        <v>1102</v>
      </c>
      <c r="CI1073" t="s">
        <v>63</v>
      </c>
      <c r="DJ1073" t="s">
        <v>806</v>
      </c>
      <c r="DK1073" t="s">
        <v>807</v>
      </c>
      <c r="DL1073" t="s">
        <v>63</v>
      </c>
      <c r="DN1073" t="s">
        <v>63</v>
      </c>
      <c r="DO1073" t="s">
        <v>1103</v>
      </c>
      <c r="DP1073" t="s">
        <v>62</v>
      </c>
      <c r="DQ1073" t="s">
        <v>77</v>
      </c>
      <c r="EB1073">
        <v>3</v>
      </c>
      <c r="EC1073">
        <v>3</v>
      </c>
      <c r="EE1073" t="s">
        <v>1649</v>
      </c>
      <c r="EF1073">
        <v>1</v>
      </c>
      <c r="EV1073">
        <v>9000</v>
      </c>
      <c r="EW1073">
        <v>654</v>
      </c>
      <c r="EX1073">
        <v>449</v>
      </c>
      <c r="EY1073">
        <v>562</v>
      </c>
    </row>
    <row r="1074" spans="1:165" x14ac:dyDescent="0.35">
      <c r="A1074">
        <v>2023</v>
      </c>
      <c r="B1074" t="s">
        <v>1098</v>
      </c>
      <c r="C1074" t="s">
        <v>1099</v>
      </c>
      <c r="D1074" t="s">
        <v>2582</v>
      </c>
      <c r="E1074" t="s">
        <v>1101</v>
      </c>
      <c r="F1074">
        <v>46</v>
      </c>
      <c r="G1074" s="209">
        <v>3.8</v>
      </c>
      <c r="H1074">
        <v>8</v>
      </c>
      <c r="I1074" t="s">
        <v>882</v>
      </c>
      <c r="J1074">
        <v>13</v>
      </c>
      <c r="K1074">
        <v>20</v>
      </c>
      <c r="L1074">
        <v>16</v>
      </c>
      <c r="M1074">
        <v>16.57</v>
      </c>
      <c r="N1074">
        <v>26.36</v>
      </c>
      <c r="O1074">
        <v>19.895</v>
      </c>
      <c r="P1074">
        <v>13.4955</v>
      </c>
      <c r="Q1074">
        <v>19.557600000000001</v>
      </c>
      <c r="R1074">
        <v>15.683</v>
      </c>
      <c r="T1074" t="s">
        <v>796</v>
      </c>
      <c r="U1074" t="s">
        <v>797</v>
      </c>
      <c r="V1074" t="s">
        <v>73</v>
      </c>
      <c r="W1074" t="s">
        <v>74</v>
      </c>
      <c r="Y1074">
        <v>8</v>
      </c>
      <c r="Z1074" t="s">
        <v>62</v>
      </c>
      <c r="AA1074" t="s">
        <v>63</v>
      </c>
      <c r="AB1074" t="s">
        <v>73</v>
      </c>
      <c r="AC1074" t="s">
        <v>75</v>
      </c>
      <c r="AD1074">
        <v>10</v>
      </c>
      <c r="AG1074" t="s">
        <v>841</v>
      </c>
      <c r="AH1074" t="s">
        <v>842</v>
      </c>
      <c r="AI1074" t="s">
        <v>64</v>
      </c>
      <c r="AJ1074" t="s">
        <v>65</v>
      </c>
      <c r="AK1074" t="s">
        <v>66</v>
      </c>
      <c r="AL1074" t="s">
        <v>67</v>
      </c>
      <c r="AS1074">
        <v>3400</v>
      </c>
      <c r="AT1074">
        <v>3400</v>
      </c>
      <c r="BN1074" s="192" t="s">
        <v>1004</v>
      </c>
      <c r="BO1074">
        <v>2</v>
      </c>
      <c r="BP1074">
        <v>2</v>
      </c>
      <c r="BQ1074">
        <v>33</v>
      </c>
      <c r="BR1074" t="s">
        <v>76</v>
      </c>
      <c r="BT1074" t="s">
        <v>1011</v>
      </c>
      <c r="BU1074" s="210">
        <v>44713</v>
      </c>
      <c r="BV1074">
        <v>31311</v>
      </c>
      <c r="BX1074" t="s">
        <v>63</v>
      </c>
      <c r="BY1074" t="s">
        <v>63</v>
      </c>
      <c r="CB1074" t="s">
        <v>63</v>
      </c>
      <c r="CC1074" t="s">
        <v>63</v>
      </c>
      <c r="CE1074" t="s">
        <v>63</v>
      </c>
      <c r="CG1074" t="s">
        <v>62</v>
      </c>
      <c r="CH1074" t="s">
        <v>1102</v>
      </c>
      <c r="CI1074" t="s">
        <v>63</v>
      </c>
      <c r="DJ1074" t="s">
        <v>806</v>
      </c>
      <c r="DK1074" t="s">
        <v>807</v>
      </c>
      <c r="DL1074" t="s">
        <v>63</v>
      </c>
      <c r="DN1074" t="s">
        <v>63</v>
      </c>
      <c r="DO1074" t="s">
        <v>1103</v>
      </c>
      <c r="DP1074" t="s">
        <v>62</v>
      </c>
      <c r="DQ1074" t="s">
        <v>77</v>
      </c>
      <c r="EB1074">
        <v>3</v>
      </c>
      <c r="EC1074">
        <v>3</v>
      </c>
      <c r="EE1074" t="s">
        <v>1649</v>
      </c>
      <c r="EF1074">
        <v>1</v>
      </c>
      <c r="EV1074">
        <v>9000</v>
      </c>
      <c r="EW1074">
        <v>654</v>
      </c>
      <c r="EX1074">
        <v>449</v>
      </c>
      <c r="EY1074">
        <v>562</v>
      </c>
    </row>
    <row r="1075" spans="1:165" x14ac:dyDescent="0.35">
      <c r="A1075">
        <v>2023</v>
      </c>
      <c r="B1075" t="s">
        <v>106</v>
      </c>
      <c r="C1075" t="s">
        <v>106</v>
      </c>
      <c r="D1075" t="s">
        <v>2583</v>
      </c>
      <c r="E1075" t="s">
        <v>107</v>
      </c>
      <c r="F1075">
        <v>440</v>
      </c>
      <c r="G1075" s="209">
        <v>4</v>
      </c>
      <c r="H1075">
        <v>8</v>
      </c>
      <c r="I1075" t="s">
        <v>1165</v>
      </c>
      <c r="J1075">
        <v>13</v>
      </c>
      <c r="K1075">
        <v>16</v>
      </c>
      <c r="L1075">
        <v>14</v>
      </c>
      <c r="M1075">
        <v>16.100000000000001</v>
      </c>
      <c r="N1075">
        <v>21.7</v>
      </c>
      <c r="O1075">
        <v>18.215299999999999</v>
      </c>
      <c r="P1075">
        <v>13.1325</v>
      </c>
      <c r="Q1075">
        <v>15.912100000000001</v>
      </c>
      <c r="R1075">
        <v>14.2529</v>
      </c>
      <c r="T1075" t="s">
        <v>796</v>
      </c>
      <c r="U1075" t="s">
        <v>797</v>
      </c>
      <c r="V1075" t="s">
        <v>73</v>
      </c>
      <c r="W1075" t="s">
        <v>74</v>
      </c>
      <c r="Y1075">
        <v>9</v>
      </c>
      <c r="Z1075" t="s">
        <v>62</v>
      </c>
      <c r="AA1075" t="s">
        <v>63</v>
      </c>
      <c r="AB1075">
        <v>4</v>
      </c>
      <c r="AC1075" t="s">
        <v>114</v>
      </c>
      <c r="AD1075">
        <v>10</v>
      </c>
      <c r="AG1075" t="s">
        <v>841</v>
      </c>
      <c r="AH1075" t="s">
        <v>842</v>
      </c>
      <c r="AI1075" t="s">
        <v>64</v>
      </c>
      <c r="AJ1075" t="s">
        <v>65</v>
      </c>
      <c r="AK1075" t="s">
        <v>66</v>
      </c>
      <c r="AL1075" t="s">
        <v>67</v>
      </c>
      <c r="AS1075">
        <v>3900</v>
      </c>
      <c r="AT1075">
        <v>3900</v>
      </c>
      <c r="BN1075" s="192" t="s">
        <v>1004</v>
      </c>
      <c r="BO1075">
        <v>2</v>
      </c>
      <c r="BP1075">
        <v>2</v>
      </c>
      <c r="BQ1075">
        <v>33</v>
      </c>
      <c r="BR1075" t="s">
        <v>76</v>
      </c>
      <c r="BT1075" t="s">
        <v>998</v>
      </c>
      <c r="BU1075" s="210">
        <v>44967</v>
      </c>
      <c r="BV1075">
        <v>32730</v>
      </c>
      <c r="BY1075" t="s">
        <v>63</v>
      </c>
      <c r="CB1075" t="s">
        <v>63</v>
      </c>
      <c r="CC1075" t="s">
        <v>63</v>
      </c>
      <c r="CE1075" t="s">
        <v>62</v>
      </c>
      <c r="CF1075" t="s">
        <v>2583</v>
      </c>
      <c r="CG1075" t="s">
        <v>62</v>
      </c>
      <c r="CH1075" t="s">
        <v>1319</v>
      </c>
      <c r="CI1075" t="s">
        <v>63</v>
      </c>
      <c r="DJ1075" t="s">
        <v>806</v>
      </c>
      <c r="DK1075" t="s">
        <v>807</v>
      </c>
      <c r="DN1075" t="s">
        <v>63</v>
      </c>
      <c r="DO1075" t="s">
        <v>1062</v>
      </c>
      <c r="DP1075" t="s">
        <v>62</v>
      </c>
      <c r="DQ1075" t="s">
        <v>77</v>
      </c>
      <c r="DR1075" t="s">
        <v>2583</v>
      </c>
      <c r="DY1075">
        <v>18.3</v>
      </c>
      <c r="EB1075">
        <v>2</v>
      </c>
      <c r="EC1075">
        <v>2</v>
      </c>
      <c r="EE1075" t="s">
        <v>2584</v>
      </c>
      <c r="EF1075">
        <v>3</v>
      </c>
      <c r="EV1075">
        <v>11500</v>
      </c>
      <c r="EW1075">
        <v>674</v>
      </c>
      <c r="EX1075">
        <v>555</v>
      </c>
      <c r="EY1075">
        <v>621</v>
      </c>
    </row>
    <row r="1076" spans="1:165" x14ac:dyDescent="0.35">
      <c r="A1076">
        <v>2023</v>
      </c>
      <c r="B1076" t="s">
        <v>106</v>
      </c>
      <c r="C1076" t="s">
        <v>106</v>
      </c>
      <c r="D1076" t="s">
        <v>2585</v>
      </c>
      <c r="E1076" t="s">
        <v>107</v>
      </c>
      <c r="F1076">
        <v>442</v>
      </c>
      <c r="G1076" s="209">
        <v>4</v>
      </c>
      <c r="H1076">
        <v>8</v>
      </c>
      <c r="I1076" t="s">
        <v>1165</v>
      </c>
      <c r="J1076">
        <v>10</v>
      </c>
      <c r="K1076">
        <v>12</v>
      </c>
      <c r="L1076">
        <v>11</v>
      </c>
      <c r="M1076">
        <v>12.1</v>
      </c>
      <c r="N1076">
        <v>16.3</v>
      </c>
      <c r="O1076">
        <v>13.686999999999999</v>
      </c>
      <c r="P1076">
        <v>10.003299999999999</v>
      </c>
      <c r="Q1076">
        <v>12.1053</v>
      </c>
      <c r="R1076">
        <v>10.8512</v>
      </c>
      <c r="T1076" t="s">
        <v>796</v>
      </c>
      <c r="U1076" t="s">
        <v>797</v>
      </c>
      <c r="V1076" t="s">
        <v>73</v>
      </c>
      <c r="W1076" t="s">
        <v>74</v>
      </c>
      <c r="Y1076">
        <v>9</v>
      </c>
      <c r="Z1076" t="s">
        <v>62</v>
      </c>
      <c r="AA1076" t="s">
        <v>63</v>
      </c>
      <c r="AB1076">
        <v>4</v>
      </c>
      <c r="AC1076" t="s">
        <v>114</v>
      </c>
      <c r="AD1076">
        <v>10</v>
      </c>
      <c r="AG1076" t="s">
        <v>841</v>
      </c>
      <c r="AH1076" t="s">
        <v>842</v>
      </c>
      <c r="AI1076" t="s">
        <v>64</v>
      </c>
      <c r="AJ1076" t="s">
        <v>65</v>
      </c>
      <c r="AK1076" t="s">
        <v>66</v>
      </c>
      <c r="AL1076" t="s">
        <v>67</v>
      </c>
      <c r="AS1076">
        <v>5000</v>
      </c>
      <c r="AT1076">
        <v>5000</v>
      </c>
      <c r="BO1076">
        <v>2</v>
      </c>
      <c r="BP1076">
        <v>2</v>
      </c>
      <c r="BQ1076">
        <v>33</v>
      </c>
      <c r="BR1076" t="s">
        <v>76</v>
      </c>
      <c r="BT1076" t="s">
        <v>998</v>
      </c>
      <c r="BU1076" s="210">
        <v>44963</v>
      </c>
      <c r="BV1076">
        <v>32735</v>
      </c>
      <c r="BY1076" t="s">
        <v>63</v>
      </c>
      <c r="CB1076" t="s">
        <v>63</v>
      </c>
      <c r="CC1076" t="s">
        <v>63</v>
      </c>
      <c r="CE1076" t="s">
        <v>63</v>
      </c>
      <c r="CG1076" t="s">
        <v>62</v>
      </c>
      <c r="CH1076" t="s">
        <v>1166</v>
      </c>
      <c r="CI1076" t="s">
        <v>63</v>
      </c>
      <c r="DJ1076" t="s">
        <v>864</v>
      </c>
      <c r="DK1076" t="s">
        <v>865</v>
      </c>
      <c r="DN1076" t="s">
        <v>63</v>
      </c>
      <c r="DO1076" t="s">
        <v>1784</v>
      </c>
      <c r="DP1076" t="s">
        <v>62</v>
      </c>
      <c r="DQ1076" t="s">
        <v>77</v>
      </c>
      <c r="DR1076" t="s">
        <v>2586</v>
      </c>
      <c r="DY1076">
        <v>13.8</v>
      </c>
      <c r="EB1076">
        <v>1</v>
      </c>
      <c r="EC1076">
        <v>1</v>
      </c>
      <c r="EE1076" t="s">
        <v>2587</v>
      </c>
      <c r="EF1076">
        <v>3</v>
      </c>
      <c r="EV1076">
        <v>17000</v>
      </c>
      <c r="EW1076">
        <v>887</v>
      </c>
      <c r="EX1076">
        <v>733</v>
      </c>
      <c r="EY1076">
        <v>817</v>
      </c>
    </row>
    <row r="1077" spans="1:165" x14ac:dyDescent="0.35">
      <c r="A1077">
        <v>2023</v>
      </c>
      <c r="B1077" t="s">
        <v>106</v>
      </c>
      <c r="C1077" t="s">
        <v>106</v>
      </c>
      <c r="D1077" t="s">
        <v>2588</v>
      </c>
      <c r="E1077" t="s">
        <v>107</v>
      </c>
      <c r="F1077">
        <v>431</v>
      </c>
      <c r="G1077" s="209">
        <v>3</v>
      </c>
      <c r="H1077">
        <v>6</v>
      </c>
      <c r="I1077" t="s">
        <v>1165</v>
      </c>
      <c r="J1077">
        <v>18</v>
      </c>
      <c r="K1077">
        <v>22</v>
      </c>
      <c r="L1077">
        <v>19</v>
      </c>
      <c r="M1077">
        <v>21.944400000000002</v>
      </c>
      <c r="N1077">
        <v>30.5</v>
      </c>
      <c r="O1077">
        <v>25.114599999999999</v>
      </c>
      <c r="P1077">
        <v>17.557300000000001</v>
      </c>
      <c r="Q1077">
        <v>21.913699999999999</v>
      </c>
      <c r="R1077">
        <v>19.282299999999999</v>
      </c>
      <c r="T1077" t="s">
        <v>1323</v>
      </c>
      <c r="U1077" t="s">
        <v>88</v>
      </c>
      <c r="V1077" t="s">
        <v>73</v>
      </c>
      <c r="W1077" t="s">
        <v>74</v>
      </c>
      <c r="Y1077">
        <v>9</v>
      </c>
      <c r="Z1077" t="s">
        <v>62</v>
      </c>
      <c r="AA1077" t="s">
        <v>63</v>
      </c>
      <c r="AB1077" t="s">
        <v>73</v>
      </c>
      <c r="AC1077" t="s">
        <v>75</v>
      </c>
      <c r="AD1077">
        <v>10</v>
      </c>
      <c r="AG1077" t="s">
        <v>841</v>
      </c>
      <c r="AH1077" t="s">
        <v>842</v>
      </c>
      <c r="AI1077" t="s">
        <v>64</v>
      </c>
      <c r="AJ1077" t="s">
        <v>65</v>
      </c>
      <c r="AK1077" t="s">
        <v>66</v>
      </c>
      <c r="AL1077" t="s">
        <v>67</v>
      </c>
      <c r="AS1077">
        <v>2900</v>
      </c>
      <c r="AT1077">
        <v>2900</v>
      </c>
      <c r="BN1077" s="192" t="s">
        <v>1205</v>
      </c>
      <c r="BO1077">
        <v>2</v>
      </c>
      <c r="BP1077">
        <v>2</v>
      </c>
      <c r="BQ1077">
        <v>33</v>
      </c>
      <c r="BR1077" t="s">
        <v>76</v>
      </c>
      <c r="BT1077" t="s">
        <v>998</v>
      </c>
      <c r="BU1077" s="210">
        <v>44806</v>
      </c>
      <c r="BV1077">
        <v>32114</v>
      </c>
      <c r="BY1077" t="s">
        <v>63</v>
      </c>
      <c r="CB1077" t="s">
        <v>63</v>
      </c>
      <c r="CC1077" t="s">
        <v>63</v>
      </c>
      <c r="CD1077" t="s">
        <v>2589</v>
      </c>
      <c r="CE1077" t="s">
        <v>63</v>
      </c>
      <c r="CG1077" t="s">
        <v>62</v>
      </c>
      <c r="CH1077" t="s">
        <v>1166</v>
      </c>
      <c r="CI1077" t="s">
        <v>62</v>
      </c>
      <c r="CJ1077" t="s">
        <v>1325</v>
      </c>
      <c r="CK1077" t="s">
        <v>83</v>
      </c>
      <c r="CM1077">
        <v>1</v>
      </c>
      <c r="CN1077" t="s">
        <v>84</v>
      </c>
      <c r="CP1077">
        <v>48</v>
      </c>
      <c r="CQ1077">
        <v>20</v>
      </c>
      <c r="CR1077">
        <v>80</v>
      </c>
      <c r="CS1077" t="s">
        <v>85</v>
      </c>
      <c r="CV1077" t="s">
        <v>86</v>
      </c>
      <c r="CX1077" t="s">
        <v>87</v>
      </c>
      <c r="CY1077" t="s">
        <v>63</v>
      </c>
      <c r="DC1077" t="s">
        <v>1789</v>
      </c>
      <c r="DD1077">
        <v>1</v>
      </c>
      <c r="DE1077" t="s">
        <v>88</v>
      </c>
      <c r="DF1077" t="s">
        <v>112</v>
      </c>
      <c r="DG1077">
        <v>16</v>
      </c>
      <c r="DJ1077" t="s">
        <v>806</v>
      </c>
      <c r="DK1077" t="s">
        <v>807</v>
      </c>
      <c r="DL1077" t="s">
        <v>63</v>
      </c>
      <c r="DM1077" t="s">
        <v>63</v>
      </c>
      <c r="DN1077" t="s">
        <v>63</v>
      </c>
      <c r="DO1077" t="s">
        <v>825</v>
      </c>
      <c r="DP1077" t="s">
        <v>62</v>
      </c>
      <c r="DQ1077" t="s">
        <v>77</v>
      </c>
      <c r="DR1077" t="s">
        <v>2588</v>
      </c>
      <c r="DY1077">
        <v>25.3</v>
      </c>
      <c r="EB1077">
        <v>4</v>
      </c>
      <c r="EC1077">
        <v>4</v>
      </c>
      <c r="EE1077" t="s">
        <v>2590</v>
      </c>
      <c r="EF1077">
        <v>6</v>
      </c>
      <c r="EV1077">
        <v>6500</v>
      </c>
      <c r="EW1077">
        <v>500</v>
      </c>
      <c r="EX1077">
        <v>402</v>
      </c>
      <c r="EY1077">
        <v>456</v>
      </c>
    </row>
    <row r="1078" spans="1:165" x14ac:dyDescent="0.35">
      <c r="A1078">
        <v>2023</v>
      </c>
      <c r="B1078" t="s">
        <v>106</v>
      </c>
      <c r="C1078" t="s">
        <v>106</v>
      </c>
      <c r="D1078" t="s">
        <v>2591</v>
      </c>
      <c r="E1078" t="s">
        <v>107</v>
      </c>
      <c r="F1078">
        <v>432</v>
      </c>
      <c r="G1078" s="209">
        <v>3</v>
      </c>
      <c r="H1078">
        <v>6</v>
      </c>
      <c r="I1078" t="s">
        <v>1165</v>
      </c>
      <c r="J1078">
        <v>17</v>
      </c>
      <c r="K1078">
        <v>21</v>
      </c>
      <c r="L1078">
        <v>19</v>
      </c>
      <c r="M1078">
        <v>21.2</v>
      </c>
      <c r="N1078">
        <v>29.7</v>
      </c>
      <c r="O1078">
        <v>24.3339</v>
      </c>
      <c r="P1078">
        <v>17.0031</v>
      </c>
      <c r="Q1078">
        <v>21.3781</v>
      </c>
      <c r="R1078">
        <v>18.727799999999998</v>
      </c>
      <c r="T1078" t="s">
        <v>1323</v>
      </c>
      <c r="U1078" t="s">
        <v>88</v>
      </c>
      <c r="V1078" t="s">
        <v>73</v>
      </c>
      <c r="W1078" t="s">
        <v>74</v>
      </c>
      <c r="Y1078">
        <v>9</v>
      </c>
      <c r="Z1078" t="s">
        <v>62</v>
      </c>
      <c r="AA1078" t="s">
        <v>63</v>
      </c>
      <c r="AB1078" t="s">
        <v>73</v>
      </c>
      <c r="AC1078" t="s">
        <v>75</v>
      </c>
      <c r="AD1078">
        <v>10</v>
      </c>
      <c r="AG1078" t="s">
        <v>841</v>
      </c>
      <c r="AH1078" t="s">
        <v>842</v>
      </c>
      <c r="AI1078" t="s">
        <v>64</v>
      </c>
      <c r="AJ1078" t="s">
        <v>65</v>
      </c>
      <c r="AK1078" t="s">
        <v>66</v>
      </c>
      <c r="AL1078" t="s">
        <v>67</v>
      </c>
      <c r="AS1078">
        <v>2900</v>
      </c>
      <c r="AT1078">
        <v>2900</v>
      </c>
      <c r="BN1078" s="192" t="s">
        <v>1205</v>
      </c>
      <c r="BO1078">
        <v>2</v>
      </c>
      <c r="BP1078">
        <v>2</v>
      </c>
      <c r="BQ1078">
        <v>33</v>
      </c>
      <c r="BR1078" t="s">
        <v>76</v>
      </c>
      <c r="BT1078" t="s">
        <v>998</v>
      </c>
      <c r="BU1078" s="210">
        <v>44805</v>
      </c>
      <c r="BV1078">
        <v>32115</v>
      </c>
      <c r="BY1078" t="s">
        <v>63</v>
      </c>
      <c r="CB1078" t="s">
        <v>63</v>
      </c>
      <c r="CC1078" t="s">
        <v>63</v>
      </c>
      <c r="CD1078" t="s">
        <v>2589</v>
      </c>
      <c r="CE1078" t="s">
        <v>63</v>
      </c>
      <c r="CG1078" t="s">
        <v>62</v>
      </c>
      <c r="CH1078" t="s">
        <v>1166</v>
      </c>
      <c r="CI1078" t="s">
        <v>62</v>
      </c>
      <c r="CJ1078" t="s">
        <v>1325</v>
      </c>
      <c r="CK1078" t="s">
        <v>83</v>
      </c>
      <c r="CM1078">
        <v>1</v>
      </c>
      <c r="CN1078" t="s">
        <v>84</v>
      </c>
      <c r="CP1078">
        <v>48</v>
      </c>
      <c r="CQ1078">
        <v>20</v>
      </c>
      <c r="CR1078">
        <v>80</v>
      </c>
      <c r="CS1078" t="s">
        <v>85</v>
      </c>
      <c r="CV1078" t="s">
        <v>86</v>
      </c>
      <c r="CX1078" t="s">
        <v>87</v>
      </c>
      <c r="CY1078" t="s">
        <v>63</v>
      </c>
      <c r="DC1078" t="s">
        <v>1789</v>
      </c>
      <c r="DD1078">
        <v>1</v>
      </c>
      <c r="DE1078" t="s">
        <v>88</v>
      </c>
      <c r="DF1078" t="s">
        <v>112</v>
      </c>
      <c r="DG1078">
        <v>16</v>
      </c>
      <c r="DJ1078" t="s">
        <v>806</v>
      </c>
      <c r="DK1078" t="s">
        <v>807</v>
      </c>
      <c r="DL1078" t="s">
        <v>63</v>
      </c>
      <c r="DM1078" t="s">
        <v>63</v>
      </c>
      <c r="DN1078" t="s">
        <v>63</v>
      </c>
      <c r="DO1078" t="s">
        <v>825</v>
      </c>
      <c r="DP1078" t="s">
        <v>62</v>
      </c>
      <c r="DQ1078" t="s">
        <v>77</v>
      </c>
      <c r="DR1078" t="s">
        <v>2591</v>
      </c>
      <c r="DY1078">
        <v>24.5</v>
      </c>
      <c r="EB1078">
        <v>4</v>
      </c>
      <c r="EC1078">
        <v>4</v>
      </c>
      <c r="EE1078" t="s">
        <v>2590</v>
      </c>
      <c r="EF1078">
        <v>6</v>
      </c>
      <c r="EV1078">
        <v>6500</v>
      </c>
      <c r="EW1078">
        <v>518</v>
      </c>
      <c r="EX1078">
        <v>413</v>
      </c>
      <c r="EY1078">
        <v>471</v>
      </c>
    </row>
    <row r="1079" spans="1:165" x14ac:dyDescent="0.35">
      <c r="A1079">
        <v>2023</v>
      </c>
      <c r="B1079" t="s">
        <v>106</v>
      </c>
      <c r="C1079" t="s">
        <v>106</v>
      </c>
      <c r="D1079" t="s">
        <v>2592</v>
      </c>
      <c r="E1079" t="s">
        <v>107</v>
      </c>
      <c r="F1079">
        <v>401</v>
      </c>
      <c r="G1079" s="209">
        <v>4</v>
      </c>
      <c r="H1079">
        <v>8</v>
      </c>
      <c r="I1079" t="s">
        <v>1165</v>
      </c>
      <c r="J1079">
        <v>15</v>
      </c>
      <c r="K1079">
        <v>20</v>
      </c>
      <c r="L1079">
        <v>17</v>
      </c>
      <c r="M1079">
        <v>18.399999999999999</v>
      </c>
      <c r="N1079">
        <v>27.4</v>
      </c>
      <c r="O1079">
        <v>21.5914</v>
      </c>
      <c r="P1079">
        <v>14.894299999999999</v>
      </c>
      <c r="Q1079">
        <v>19.827300000000001</v>
      </c>
      <c r="R1079">
        <v>16.772099999999998</v>
      </c>
      <c r="T1079" t="s">
        <v>796</v>
      </c>
      <c r="U1079" t="s">
        <v>797</v>
      </c>
      <c r="V1079" t="s">
        <v>73</v>
      </c>
      <c r="W1079" t="s">
        <v>74</v>
      </c>
      <c r="Y1079">
        <v>9</v>
      </c>
      <c r="Z1079" t="s">
        <v>62</v>
      </c>
      <c r="AA1079" t="s">
        <v>63</v>
      </c>
      <c r="AB1079" t="s">
        <v>73</v>
      </c>
      <c r="AC1079" t="s">
        <v>75</v>
      </c>
      <c r="AD1079">
        <v>10</v>
      </c>
      <c r="AG1079" t="s">
        <v>841</v>
      </c>
      <c r="AH1079" t="s">
        <v>842</v>
      </c>
      <c r="AI1079" t="s">
        <v>64</v>
      </c>
      <c r="AJ1079" t="s">
        <v>65</v>
      </c>
      <c r="AK1079" t="s">
        <v>66</v>
      </c>
      <c r="AL1079" t="s">
        <v>67</v>
      </c>
      <c r="AS1079">
        <v>3200</v>
      </c>
      <c r="AT1079">
        <v>3200</v>
      </c>
      <c r="BN1079" s="192" t="s">
        <v>1205</v>
      </c>
      <c r="BO1079">
        <v>2</v>
      </c>
      <c r="BP1079">
        <v>2</v>
      </c>
      <c r="BQ1079">
        <v>33</v>
      </c>
      <c r="BR1079" t="s">
        <v>76</v>
      </c>
      <c r="BT1079" t="s">
        <v>998</v>
      </c>
      <c r="BU1079" s="210">
        <v>44897</v>
      </c>
      <c r="BV1079">
        <v>32551</v>
      </c>
      <c r="BY1079" t="s">
        <v>63</v>
      </c>
      <c r="CB1079" t="s">
        <v>63</v>
      </c>
      <c r="CC1079" t="s">
        <v>63</v>
      </c>
      <c r="CD1079" t="s">
        <v>2593</v>
      </c>
      <c r="CE1079" t="s">
        <v>62</v>
      </c>
      <c r="CF1079" t="s">
        <v>2594</v>
      </c>
      <c r="CG1079" t="s">
        <v>62</v>
      </c>
      <c r="CH1079" t="s">
        <v>1166</v>
      </c>
      <c r="CI1079" t="s">
        <v>63</v>
      </c>
      <c r="CK1079" t="s">
        <v>83</v>
      </c>
      <c r="CM1079">
        <v>1</v>
      </c>
      <c r="CN1079" t="s">
        <v>84</v>
      </c>
      <c r="CP1079">
        <v>48</v>
      </c>
      <c r="CQ1079">
        <v>20</v>
      </c>
      <c r="CR1079">
        <v>80</v>
      </c>
      <c r="CS1079" t="s">
        <v>85</v>
      </c>
      <c r="CV1079" t="s">
        <v>86</v>
      </c>
      <c r="CX1079" t="s">
        <v>87</v>
      </c>
      <c r="CY1079" t="s">
        <v>63</v>
      </c>
      <c r="DC1079" t="s">
        <v>1792</v>
      </c>
      <c r="DD1079">
        <v>1</v>
      </c>
      <c r="DE1079" t="s">
        <v>88</v>
      </c>
      <c r="DF1079" t="s">
        <v>1793</v>
      </c>
      <c r="DG1079">
        <v>16</v>
      </c>
      <c r="DJ1079" t="s">
        <v>806</v>
      </c>
      <c r="DK1079" t="s">
        <v>807</v>
      </c>
      <c r="DL1079" t="s">
        <v>63</v>
      </c>
      <c r="DM1079" t="s">
        <v>63</v>
      </c>
      <c r="DN1079" t="s">
        <v>63</v>
      </c>
      <c r="DO1079" t="s">
        <v>825</v>
      </c>
      <c r="DP1079" t="s">
        <v>62</v>
      </c>
      <c r="DQ1079" t="s">
        <v>77</v>
      </c>
      <c r="DY1079">
        <v>21.7</v>
      </c>
      <c r="EB1079">
        <v>3</v>
      </c>
      <c r="EC1079">
        <v>3</v>
      </c>
      <c r="EE1079" t="s">
        <v>2595</v>
      </c>
      <c r="EF1079">
        <v>5</v>
      </c>
      <c r="EV1079">
        <v>8000</v>
      </c>
      <c r="EW1079">
        <v>596</v>
      </c>
      <c r="EX1079">
        <v>446</v>
      </c>
      <c r="EY1079">
        <v>528</v>
      </c>
    </row>
    <row r="1080" spans="1:165" x14ac:dyDescent="0.35">
      <c r="A1080">
        <v>2023</v>
      </c>
      <c r="B1080" t="s">
        <v>106</v>
      </c>
      <c r="C1080" t="s">
        <v>106</v>
      </c>
      <c r="D1080" t="s">
        <v>2596</v>
      </c>
      <c r="E1080" t="s">
        <v>107</v>
      </c>
      <c r="F1080">
        <v>400</v>
      </c>
      <c r="G1080" s="209">
        <v>4</v>
      </c>
      <c r="H1080">
        <v>8</v>
      </c>
      <c r="I1080" t="s">
        <v>1165</v>
      </c>
      <c r="J1080">
        <v>15</v>
      </c>
      <c r="K1080">
        <v>19</v>
      </c>
      <c r="L1080">
        <v>17</v>
      </c>
      <c r="M1080">
        <v>18.5</v>
      </c>
      <c r="N1080">
        <v>26.3</v>
      </c>
      <c r="O1080">
        <v>21.349299999999999</v>
      </c>
      <c r="P1080">
        <v>14.9703</v>
      </c>
      <c r="Q1080">
        <v>19.079799999999999</v>
      </c>
      <c r="R1080">
        <v>16.577000000000002</v>
      </c>
      <c r="T1080" t="s">
        <v>796</v>
      </c>
      <c r="U1080" t="s">
        <v>797</v>
      </c>
      <c r="V1080" t="s">
        <v>73</v>
      </c>
      <c r="W1080" t="s">
        <v>74</v>
      </c>
      <c r="Y1080">
        <v>9</v>
      </c>
      <c r="Z1080" t="s">
        <v>62</v>
      </c>
      <c r="AA1080" t="s">
        <v>63</v>
      </c>
      <c r="AB1080" t="s">
        <v>73</v>
      </c>
      <c r="AC1080" t="s">
        <v>75</v>
      </c>
      <c r="AD1080">
        <v>10</v>
      </c>
      <c r="AG1080" t="s">
        <v>841</v>
      </c>
      <c r="AH1080" t="s">
        <v>842</v>
      </c>
      <c r="AI1080" t="s">
        <v>64</v>
      </c>
      <c r="AJ1080" t="s">
        <v>65</v>
      </c>
      <c r="AK1080" t="s">
        <v>66</v>
      </c>
      <c r="AL1080" t="s">
        <v>67</v>
      </c>
      <c r="AO1080">
        <v>104</v>
      </c>
      <c r="AP1080">
        <v>17</v>
      </c>
      <c r="AS1080">
        <v>3200</v>
      </c>
      <c r="AT1080">
        <v>3200</v>
      </c>
      <c r="BN1080" s="192" t="s">
        <v>1205</v>
      </c>
      <c r="BO1080">
        <v>2</v>
      </c>
      <c r="BP1080">
        <v>2</v>
      </c>
      <c r="BQ1080">
        <v>33</v>
      </c>
      <c r="BR1080" t="s">
        <v>76</v>
      </c>
      <c r="BT1080" t="s">
        <v>998</v>
      </c>
      <c r="BU1080" s="210">
        <v>44897</v>
      </c>
      <c r="BV1080">
        <v>32550</v>
      </c>
      <c r="BY1080" t="s">
        <v>63</v>
      </c>
      <c r="CB1080" t="s">
        <v>63</v>
      </c>
      <c r="CC1080" t="s">
        <v>63</v>
      </c>
      <c r="CD1080" t="s">
        <v>2593</v>
      </c>
      <c r="CE1080" t="s">
        <v>62</v>
      </c>
      <c r="CF1080" t="s">
        <v>2594</v>
      </c>
      <c r="CG1080" t="s">
        <v>62</v>
      </c>
      <c r="CH1080" t="s">
        <v>1166</v>
      </c>
      <c r="CI1080" t="s">
        <v>63</v>
      </c>
      <c r="CK1080" t="s">
        <v>83</v>
      </c>
      <c r="CM1080">
        <v>1</v>
      </c>
      <c r="CN1080" t="s">
        <v>84</v>
      </c>
      <c r="CP1080">
        <v>48</v>
      </c>
      <c r="CQ1080">
        <v>20</v>
      </c>
      <c r="CR1080">
        <v>80</v>
      </c>
      <c r="CS1080" t="s">
        <v>85</v>
      </c>
      <c r="CV1080" t="s">
        <v>86</v>
      </c>
      <c r="CX1080" t="s">
        <v>87</v>
      </c>
      <c r="CY1080" t="s">
        <v>63</v>
      </c>
      <c r="DC1080" t="s">
        <v>1792</v>
      </c>
      <c r="DD1080">
        <v>1</v>
      </c>
      <c r="DE1080" t="s">
        <v>88</v>
      </c>
      <c r="DF1080" t="s">
        <v>1793</v>
      </c>
      <c r="DG1080">
        <v>16</v>
      </c>
      <c r="DJ1080" t="s">
        <v>806</v>
      </c>
      <c r="DK1080" t="s">
        <v>807</v>
      </c>
      <c r="DL1080" t="s">
        <v>63</v>
      </c>
      <c r="DM1080" t="s">
        <v>63</v>
      </c>
      <c r="DN1080" t="s">
        <v>63</v>
      </c>
      <c r="DO1080" t="s">
        <v>825</v>
      </c>
      <c r="DP1080" t="s">
        <v>62</v>
      </c>
      <c r="DQ1080" t="s">
        <v>77</v>
      </c>
      <c r="DY1080">
        <v>21.5</v>
      </c>
      <c r="EB1080">
        <v>3</v>
      </c>
      <c r="EC1080">
        <v>3</v>
      </c>
      <c r="EE1080" t="s">
        <v>2595</v>
      </c>
      <c r="EF1080">
        <v>5</v>
      </c>
      <c r="EV1080">
        <v>8000</v>
      </c>
      <c r="EW1080">
        <v>592</v>
      </c>
      <c r="EX1080">
        <v>465</v>
      </c>
      <c r="EY1080">
        <v>535</v>
      </c>
    </row>
    <row r="1081" spans="1:165" x14ac:dyDescent="0.35">
      <c r="A1081">
        <v>2023</v>
      </c>
      <c r="B1081" t="s">
        <v>106</v>
      </c>
      <c r="C1081" t="s">
        <v>106</v>
      </c>
      <c r="D1081" t="s">
        <v>2597</v>
      </c>
      <c r="E1081" t="s">
        <v>107</v>
      </c>
      <c r="F1081">
        <v>403</v>
      </c>
      <c r="G1081" s="209">
        <v>4</v>
      </c>
      <c r="H1081">
        <v>8</v>
      </c>
      <c r="I1081" t="s">
        <v>1165</v>
      </c>
      <c r="J1081">
        <v>14</v>
      </c>
      <c r="K1081">
        <v>19</v>
      </c>
      <c r="L1081">
        <v>16</v>
      </c>
      <c r="M1081">
        <v>17.3977</v>
      </c>
      <c r="N1081">
        <v>25.6</v>
      </c>
      <c r="O1081">
        <v>20.328700000000001</v>
      </c>
      <c r="P1081">
        <v>14.129799999999999</v>
      </c>
      <c r="Q1081">
        <v>18.6021</v>
      </c>
      <c r="R1081">
        <v>15.8439</v>
      </c>
      <c r="T1081" t="s">
        <v>796</v>
      </c>
      <c r="U1081" t="s">
        <v>797</v>
      </c>
      <c r="V1081" t="s">
        <v>73</v>
      </c>
      <c r="W1081" t="s">
        <v>74</v>
      </c>
      <c r="Y1081">
        <v>9</v>
      </c>
      <c r="Z1081" t="s">
        <v>62</v>
      </c>
      <c r="AA1081" t="s">
        <v>63</v>
      </c>
      <c r="AB1081" t="s">
        <v>73</v>
      </c>
      <c r="AC1081" t="s">
        <v>75</v>
      </c>
      <c r="AD1081">
        <v>10</v>
      </c>
      <c r="AG1081" t="s">
        <v>841</v>
      </c>
      <c r="AH1081" t="s">
        <v>842</v>
      </c>
      <c r="AI1081" t="s">
        <v>64</v>
      </c>
      <c r="AJ1081" t="s">
        <v>65</v>
      </c>
      <c r="AK1081" t="s">
        <v>66</v>
      </c>
      <c r="AL1081" t="s">
        <v>67</v>
      </c>
      <c r="AS1081">
        <v>3400</v>
      </c>
      <c r="AT1081">
        <v>3400</v>
      </c>
      <c r="BN1081" s="192" t="s">
        <v>1205</v>
      </c>
      <c r="BO1081">
        <v>2</v>
      </c>
      <c r="BP1081">
        <v>2</v>
      </c>
      <c r="BQ1081">
        <v>33</v>
      </c>
      <c r="BR1081" t="s">
        <v>76</v>
      </c>
      <c r="BT1081" t="s">
        <v>998</v>
      </c>
      <c r="BU1081" s="210">
        <v>44897</v>
      </c>
      <c r="BV1081">
        <v>32552</v>
      </c>
      <c r="BY1081" t="s">
        <v>63</v>
      </c>
      <c r="CB1081" t="s">
        <v>63</v>
      </c>
      <c r="CC1081" t="s">
        <v>63</v>
      </c>
      <c r="CD1081" t="s">
        <v>2593</v>
      </c>
      <c r="CE1081" t="s">
        <v>62</v>
      </c>
      <c r="CF1081" t="s">
        <v>2594</v>
      </c>
      <c r="CG1081" t="s">
        <v>62</v>
      </c>
      <c r="CH1081" t="s">
        <v>1166</v>
      </c>
      <c r="CI1081" t="s">
        <v>63</v>
      </c>
      <c r="CK1081" t="s">
        <v>83</v>
      </c>
      <c r="CM1081">
        <v>1</v>
      </c>
      <c r="CN1081" t="s">
        <v>84</v>
      </c>
      <c r="CP1081">
        <v>48</v>
      </c>
      <c r="CQ1081">
        <v>20</v>
      </c>
      <c r="CR1081">
        <v>80</v>
      </c>
      <c r="CS1081" t="s">
        <v>85</v>
      </c>
      <c r="CV1081" t="s">
        <v>86</v>
      </c>
      <c r="CX1081" t="s">
        <v>87</v>
      </c>
      <c r="CY1081" t="s">
        <v>63</v>
      </c>
      <c r="DC1081" t="s">
        <v>1792</v>
      </c>
      <c r="DD1081">
        <v>1</v>
      </c>
      <c r="DE1081" t="s">
        <v>88</v>
      </c>
      <c r="DF1081" t="s">
        <v>1793</v>
      </c>
      <c r="DG1081">
        <v>16</v>
      </c>
      <c r="DJ1081" t="s">
        <v>806</v>
      </c>
      <c r="DK1081" t="s">
        <v>807</v>
      </c>
      <c r="DL1081" t="s">
        <v>63</v>
      </c>
      <c r="DM1081" t="s">
        <v>63</v>
      </c>
      <c r="DN1081" t="s">
        <v>63</v>
      </c>
      <c r="DO1081" t="s">
        <v>825</v>
      </c>
      <c r="DP1081" t="s">
        <v>62</v>
      </c>
      <c r="DQ1081" t="s">
        <v>77</v>
      </c>
      <c r="DY1081">
        <v>20.5</v>
      </c>
      <c r="EB1081">
        <v>3</v>
      </c>
      <c r="EC1081">
        <v>3</v>
      </c>
      <c r="EE1081" t="s">
        <v>2595</v>
      </c>
      <c r="EF1081">
        <v>5</v>
      </c>
      <c r="EV1081">
        <v>9000</v>
      </c>
      <c r="EW1081">
        <v>627</v>
      </c>
      <c r="EX1081">
        <v>478</v>
      </c>
      <c r="EY1081">
        <v>560</v>
      </c>
    </row>
    <row r="1082" spans="1:165" x14ac:dyDescent="0.35">
      <c r="A1082">
        <v>2023</v>
      </c>
      <c r="B1082" t="s">
        <v>106</v>
      </c>
      <c r="C1082" t="s">
        <v>106</v>
      </c>
      <c r="D1082" t="s">
        <v>2598</v>
      </c>
      <c r="E1082" t="s">
        <v>107</v>
      </c>
      <c r="F1082">
        <v>435</v>
      </c>
      <c r="G1082" s="209">
        <v>4</v>
      </c>
      <c r="H1082">
        <v>8</v>
      </c>
      <c r="I1082" t="s">
        <v>1165</v>
      </c>
      <c r="J1082">
        <v>13</v>
      </c>
      <c r="K1082">
        <v>16</v>
      </c>
      <c r="L1082">
        <v>14</v>
      </c>
      <c r="M1082">
        <v>16.100000000000001</v>
      </c>
      <c r="N1082">
        <v>22.3</v>
      </c>
      <c r="O1082">
        <v>18.4024</v>
      </c>
      <c r="P1082">
        <v>13.1325</v>
      </c>
      <c r="Q1082">
        <v>16.3291</v>
      </c>
      <c r="R1082">
        <v>14.4011</v>
      </c>
      <c r="T1082" t="s">
        <v>796</v>
      </c>
      <c r="U1082" t="s">
        <v>797</v>
      </c>
      <c r="V1082" t="s">
        <v>73</v>
      </c>
      <c r="W1082" t="s">
        <v>74</v>
      </c>
      <c r="Y1082">
        <v>9</v>
      </c>
      <c r="Z1082" t="s">
        <v>62</v>
      </c>
      <c r="AA1082" t="s">
        <v>63</v>
      </c>
      <c r="AB1082">
        <v>4</v>
      </c>
      <c r="AC1082" t="s">
        <v>114</v>
      </c>
      <c r="AD1082">
        <v>10</v>
      </c>
      <c r="AG1082" t="s">
        <v>841</v>
      </c>
      <c r="AH1082" t="s">
        <v>842</v>
      </c>
      <c r="AI1082" t="s">
        <v>64</v>
      </c>
      <c r="AJ1082" t="s">
        <v>65</v>
      </c>
      <c r="AK1082" t="s">
        <v>66</v>
      </c>
      <c r="AL1082" t="s">
        <v>67</v>
      </c>
      <c r="AS1082">
        <v>3900</v>
      </c>
      <c r="AT1082">
        <v>3900</v>
      </c>
      <c r="BN1082" s="192" t="s">
        <v>1004</v>
      </c>
      <c r="BO1082">
        <v>2</v>
      </c>
      <c r="BP1082">
        <v>2</v>
      </c>
      <c r="BQ1082">
        <v>33</v>
      </c>
      <c r="BR1082" t="s">
        <v>76</v>
      </c>
      <c r="BT1082" t="s">
        <v>998</v>
      </c>
      <c r="BU1082" s="210">
        <v>44875</v>
      </c>
      <c r="BV1082">
        <v>32429</v>
      </c>
      <c r="CB1082" t="s">
        <v>63</v>
      </c>
      <c r="CC1082" t="s">
        <v>63</v>
      </c>
      <c r="CE1082" t="s">
        <v>62</v>
      </c>
      <c r="CF1082" t="s">
        <v>2598</v>
      </c>
      <c r="CG1082" t="s">
        <v>62</v>
      </c>
      <c r="CH1082" t="s">
        <v>1319</v>
      </c>
      <c r="CI1082" t="s">
        <v>63</v>
      </c>
      <c r="DJ1082" t="s">
        <v>806</v>
      </c>
      <c r="DK1082" t="s">
        <v>807</v>
      </c>
      <c r="DN1082" t="s">
        <v>63</v>
      </c>
      <c r="DO1082" t="s">
        <v>1062</v>
      </c>
      <c r="DP1082" t="s">
        <v>62</v>
      </c>
      <c r="DQ1082" t="s">
        <v>77</v>
      </c>
      <c r="DR1082" t="s">
        <v>2598</v>
      </c>
      <c r="DY1082">
        <v>18.5</v>
      </c>
      <c r="EB1082">
        <v>2</v>
      </c>
      <c r="EC1082">
        <v>2</v>
      </c>
      <c r="EE1082" t="s">
        <v>2599</v>
      </c>
      <c r="EF1082">
        <v>3</v>
      </c>
      <c r="EV1082">
        <v>11500</v>
      </c>
      <c r="EW1082">
        <v>677</v>
      </c>
      <c r="EX1082">
        <v>544</v>
      </c>
      <c r="EY1082">
        <v>617</v>
      </c>
    </row>
    <row r="1083" spans="1:165" x14ac:dyDescent="0.35">
      <c r="A1083">
        <v>2023</v>
      </c>
      <c r="B1083" t="s">
        <v>106</v>
      </c>
      <c r="C1083" t="s">
        <v>106</v>
      </c>
      <c r="D1083" t="s">
        <v>2600</v>
      </c>
      <c r="E1083" t="s">
        <v>107</v>
      </c>
      <c r="F1083">
        <v>508</v>
      </c>
      <c r="G1083" s="209">
        <v>3</v>
      </c>
      <c r="H1083">
        <v>6</v>
      </c>
      <c r="I1083" t="s">
        <v>1165</v>
      </c>
      <c r="J1083">
        <v>20</v>
      </c>
      <c r="K1083">
        <v>25</v>
      </c>
      <c r="L1083">
        <v>22</v>
      </c>
      <c r="M1083">
        <v>25.793099999999999</v>
      </c>
      <c r="N1083">
        <v>35.797499999999999</v>
      </c>
      <c r="O1083">
        <v>29.503499999999999</v>
      </c>
      <c r="P1083">
        <v>20.379799999999999</v>
      </c>
      <c r="Q1083">
        <v>25.411200000000001</v>
      </c>
      <c r="R1083">
        <v>22.373200000000001</v>
      </c>
      <c r="T1083" t="s">
        <v>796</v>
      </c>
      <c r="U1083" t="s">
        <v>797</v>
      </c>
      <c r="V1083" t="s">
        <v>73</v>
      </c>
      <c r="W1083" t="s">
        <v>74</v>
      </c>
      <c r="Y1083">
        <v>9</v>
      </c>
      <c r="Z1083" t="s">
        <v>62</v>
      </c>
      <c r="AA1083" t="s">
        <v>63</v>
      </c>
      <c r="AB1083" t="s">
        <v>73</v>
      </c>
      <c r="AC1083" t="s">
        <v>75</v>
      </c>
      <c r="AD1083">
        <v>10</v>
      </c>
      <c r="AG1083" t="s">
        <v>841</v>
      </c>
      <c r="AH1083" t="s">
        <v>842</v>
      </c>
      <c r="AI1083" t="s">
        <v>64</v>
      </c>
      <c r="AJ1083" t="s">
        <v>65</v>
      </c>
      <c r="AK1083" t="s">
        <v>66</v>
      </c>
      <c r="AL1083" t="s">
        <v>67</v>
      </c>
      <c r="AS1083">
        <v>2500</v>
      </c>
      <c r="AT1083">
        <v>2500</v>
      </c>
      <c r="BN1083" s="192" t="s">
        <v>1205</v>
      </c>
      <c r="BO1083">
        <v>2</v>
      </c>
      <c r="BP1083">
        <v>2</v>
      </c>
      <c r="BQ1083">
        <v>33</v>
      </c>
      <c r="BR1083" t="s">
        <v>76</v>
      </c>
      <c r="BT1083" t="s">
        <v>998</v>
      </c>
      <c r="BU1083" s="210">
        <v>44816</v>
      </c>
      <c r="BV1083">
        <v>32107</v>
      </c>
      <c r="BY1083" t="s">
        <v>63</v>
      </c>
      <c r="CB1083" t="s">
        <v>63</v>
      </c>
      <c r="CC1083" t="s">
        <v>63</v>
      </c>
      <c r="CD1083" t="s">
        <v>2601</v>
      </c>
      <c r="CE1083" t="s">
        <v>63</v>
      </c>
      <c r="CG1083" t="s">
        <v>62</v>
      </c>
      <c r="CH1083" t="s">
        <v>1166</v>
      </c>
      <c r="CI1083" t="s">
        <v>62</v>
      </c>
      <c r="CJ1083" t="s">
        <v>1325</v>
      </c>
      <c r="CK1083" t="s">
        <v>83</v>
      </c>
      <c r="CM1083">
        <v>1</v>
      </c>
      <c r="CN1083" t="s">
        <v>84</v>
      </c>
      <c r="CP1083">
        <v>48</v>
      </c>
      <c r="CQ1083">
        <v>20</v>
      </c>
      <c r="CR1083">
        <v>80</v>
      </c>
      <c r="CS1083" t="s">
        <v>85</v>
      </c>
      <c r="CV1083" t="s">
        <v>86</v>
      </c>
      <c r="CX1083" t="s">
        <v>87</v>
      </c>
      <c r="CY1083" t="s">
        <v>63</v>
      </c>
      <c r="DC1083" t="s">
        <v>2602</v>
      </c>
      <c r="DD1083">
        <v>1</v>
      </c>
      <c r="DE1083" t="s">
        <v>88</v>
      </c>
      <c r="DF1083" t="s">
        <v>112</v>
      </c>
      <c r="DG1083">
        <v>16</v>
      </c>
      <c r="DJ1083" t="s">
        <v>806</v>
      </c>
      <c r="DK1083" t="s">
        <v>807</v>
      </c>
      <c r="DL1083" t="s">
        <v>63</v>
      </c>
      <c r="DM1083" t="s">
        <v>63</v>
      </c>
      <c r="DN1083" t="s">
        <v>63</v>
      </c>
      <c r="DO1083" t="s">
        <v>2603</v>
      </c>
      <c r="DP1083" t="s">
        <v>62</v>
      </c>
      <c r="DQ1083" t="s">
        <v>77</v>
      </c>
      <c r="DR1083" t="s">
        <v>2604</v>
      </c>
      <c r="DY1083">
        <v>29.7</v>
      </c>
      <c r="EB1083">
        <v>5</v>
      </c>
      <c r="EC1083">
        <v>5</v>
      </c>
      <c r="EE1083" t="s">
        <v>2605</v>
      </c>
      <c r="EF1083">
        <v>6</v>
      </c>
      <c r="EV1083">
        <v>4500</v>
      </c>
      <c r="EW1083">
        <v>433</v>
      </c>
      <c r="EX1083">
        <v>347</v>
      </c>
      <c r="EY1083">
        <v>394</v>
      </c>
    </row>
    <row r="1084" spans="1:165" x14ac:dyDescent="0.35">
      <c r="A1084">
        <v>2023</v>
      </c>
      <c r="B1084" t="s">
        <v>106</v>
      </c>
      <c r="C1084" t="s">
        <v>106</v>
      </c>
      <c r="D1084" t="s">
        <v>2606</v>
      </c>
      <c r="E1084" t="s">
        <v>107</v>
      </c>
      <c r="F1084">
        <v>405</v>
      </c>
      <c r="G1084" s="209">
        <v>4</v>
      </c>
      <c r="H1084">
        <v>8</v>
      </c>
      <c r="I1084" t="s">
        <v>1165</v>
      </c>
      <c r="J1084">
        <v>16</v>
      </c>
      <c r="K1084">
        <v>21</v>
      </c>
      <c r="L1084">
        <v>18</v>
      </c>
      <c r="M1084">
        <v>20.100000000000001</v>
      </c>
      <c r="N1084">
        <v>28.9</v>
      </c>
      <c r="O1084">
        <v>23.291499999999999</v>
      </c>
      <c r="P1084">
        <v>16.179300000000001</v>
      </c>
      <c r="Q1084">
        <v>20.840499999999999</v>
      </c>
      <c r="R1084">
        <v>17.989899999999999</v>
      </c>
      <c r="T1084" t="s">
        <v>796</v>
      </c>
      <c r="U1084" t="s">
        <v>797</v>
      </c>
      <c r="V1084" t="s">
        <v>73</v>
      </c>
      <c r="W1084" t="s">
        <v>74</v>
      </c>
      <c r="Y1084">
        <v>9</v>
      </c>
      <c r="Z1084" t="s">
        <v>62</v>
      </c>
      <c r="AA1084" t="s">
        <v>63</v>
      </c>
      <c r="AB1084" t="s">
        <v>73</v>
      </c>
      <c r="AC1084" t="s">
        <v>75</v>
      </c>
      <c r="AD1084">
        <v>10</v>
      </c>
      <c r="AG1084" t="s">
        <v>841</v>
      </c>
      <c r="AH1084" t="s">
        <v>842</v>
      </c>
      <c r="AI1084" t="s">
        <v>64</v>
      </c>
      <c r="AJ1084" t="s">
        <v>65</v>
      </c>
      <c r="AK1084" t="s">
        <v>66</v>
      </c>
      <c r="AL1084" t="s">
        <v>67</v>
      </c>
      <c r="AS1084">
        <v>3050</v>
      </c>
      <c r="AT1084">
        <v>3050</v>
      </c>
      <c r="BN1084" s="192" t="s">
        <v>1205</v>
      </c>
      <c r="BO1084">
        <v>2</v>
      </c>
      <c r="BP1084">
        <v>2</v>
      </c>
      <c r="BQ1084">
        <v>33</v>
      </c>
      <c r="BR1084" t="s">
        <v>76</v>
      </c>
      <c r="BT1084" t="s">
        <v>998</v>
      </c>
      <c r="BU1084" s="210">
        <v>44895</v>
      </c>
      <c r="BV1084">
        <v>32631</v>
      </c>
      <c r="BY1084" t="s">
        <v>63</v>
      </c>
      <c r="CB1084" t="s">
        <v>63</v>
      </c>
      <c r="CC1084" t="s">
        <v>63</v>
      </c>
      <c r="CD1084" t="s">
        <v>2607</v>
      </c>
      <c r="CE1084" t="s">
        <v>62</v>
      </c>
      <c r="CF1084" t="s">
        <v>2594</v>
      </c>
      <c r="CG1084" t="s">
        <v>62</v>
      </c>
      <c r="CH1084" t="s">
        <v>1166</v>
      </c>
      <c r="CI1084" t="s">
        <v>63</v>
      </c>
      <c r="CK1084" t="s">
        <v>83</v>
      </c>
      <c r="CM1084">
        <v>1</v>
      </c>
      <c r="CN1084" t="s">
        <v>84</v>
      </c>
      <c r="CP1084">
        <v>48</v>
      </c>
      <c r="CQ1084">
        <v>20</v>
      </c>
      <c r="CR1084">
        <v>80</v>
      </c>
      <c r="CS1084" t="s">
        <v>85</v>
      </c>
      <c r="CV1084" t="s">
        <v>86</v>
      </c>
      <c r="CX1084" t="s">
        <v>87</v>
      </c>
      <c r="CY1084" t="s">
        <v>63</v>
      </c>
      <c r="DC1084" t="s">
        <v>1792</v>
      </c>
      <c r="DD1084">
        <v>1</v>
      </c>
      <c r="DE1084" t="s">
        <v>88</v>
      </c>
      <c r="DF1084" t="s">
        <v>1793</v>
      </c>
      <c r="DG1084">
        <v>16</v>
      </c>
      <c r="DJ1084" t="s">
        <v>806</v>
      </c>
      <c r="DK1084" t="s">
        <v>807</v>
      </c>
      <c r="DL1084" t="s">
        <v>63</v>
      </c>
      <c r="DM1084" t="s">
        <v>63</v>
      </c>
      <c r="DN1084" t="s">
        <v>63</v>
      </c>
      <c r="DO1084" t="s">
        <v>825</v>
      </c>
      <c r="DP1084" t="s">
        <v>62</v>
      </c>
      <c r="DQ1084" t="s">
        <v>77</v>
      </c>
      <c r="DY1084">
        <v>23.4</v>
      </c>
      <c r="EB1084">
        <v>4</v>
      </c>
      <c r="EC1084">
        <v>4</v>
      </c>
      <c r="EE1084" t="s">
        <v>2608</v>
      </c>
      <c r="EF1084">
        <v>5</v>
      </c>
      <c r="EV1084">
        <v>7250</v>
      </c>
      <c r="EW1084">
        <v>547</v>
      </c>
      <c r="EX1084">
        <v>424</v>
      </c>
      <c r="EY1084">
        <v>492</v>
      </c>
    </row>
    <row r="1085" spans="1:165" s="4" customFormat="1" x14ac:dyDescent="0.35">
      <c r="A1085">
        <v>2023</v>
      </c>
      <c r="B1085" t="s">
        <v>106</v>
      </c>
      <c r="C1085" t="s">
        <v>106</v>
      </c>
      <c r="D1085" t="s">
        <v>2609</v>
      </c>
      <c r="E1085" t="s">
        <v>107</v>
      </c>
      <c r="F1085">
        <v>421</v>
      </c>
      <c r="G1085" s="209">
        <v>3</v>
      </c>
      <c r="H1085">
        <v>6</v>
      </c>
      <c r="I1085" t="s">
        <v>1165</v>
      </c>
      <c r="J1085">
        <v>18</v>
      </c>
      <c r="K1085">
        <v>23</v>
      </c>
      <c r="L1085">
        <v>20</v>
      </c>
      <c r="M1085">
        <v>23.1996</v>
      </c>
      <c r="N1085">
        <v>32.497199999999999</v>
      </c>
      <c r="O1085">
        <v>26.6279</v>
      </c>
      <c r="P1085">
        <v>18.485600000000002</v>
      </c>
      <c r="Q1085">
        <v>23.2422</v>
      </c>
      <c r="R1085">
        <v>20.360700000000001</v>
      </c>
      <c r="S1085"/>
      <c r="T1085" t="s">
        <v>796</v>
      </c>
      <c r="U1085" t="s">
        <v>797</v>
      </c>
      <c r="V1085" t="s">
        <v>73</v>
      </c>
      <c r="W1085" t="s">
        <v>74</v>
      </c>
      <c r="X1085"/>
      <c r="Y1085">
        <v>9</v>
      </c>
      <c r="Z1085" t="s">
        <v>62</v>
      </c>
      <c r="AA1085" t="s">
        <v>63</v>
      </c>
      <c r="AB1085" t="s">
        <v>73</v>
      </c>
      <c r="AC1085" t="s">
        <v>75</v>
      </c>
      <c r="AD1085">
        <v>10</v>
      </c>
      <c r="AE1085"/>
      <c r="AF1085"/>
      <c r="AG1085" t="s">
        <v>841</v>
      </c>
      <c r="AH1085" t="s">
        <v>842</v>
      </c>
      <c r="AI1085" t="s">
        <v>64</v>
      </c>
      <c r="AJ1085" t="s">
        <v>65</v>
      </c>
      <c r="AK1085" t="s">
        <v>66</v>
      </c>
      <c r="AL1085" t="s">
        <v>67</v>
      </c>
      <c r="AM1085"/>
      <c r="AN1085"/>
      <c r="AO1085"/>
      <c r="AP1085"/>
      <c r="AQ1085"/>
      <c r="AR1085"/>
      <c r="AS1085">
        <v>2750</v>
      </c>
      <c r="AT1085">
        <v>2750</v>
      </c>
      <c r="AU1085"/>
      <c r="AV1085"/>
      <c r="AW1085"/>
      <c r="AX1085"/>
      <c r="AY1085"/>
      <c r="AZ1085"/>
      <c r="BA1085"/>
      <c r="BB1085"/>
      <c r="BC1085"/>
      <c r="BD1085"/>
      <c r="BE1085"/>
      <c r="BF1085"/>
      <c r="BG1085"/>
      <c r="BH1085"/>
      <c r="BI1085"/>
      <c r="BJ1085"/>
      <c r="BK1085"/>
      <c r="BL1085"/>
      <c r="BM1085"/>
      <c r="BN1085" s="192" t="s">
        <v>1205</v>
      </c>
      <c r="BO1085">
        <v>2</v>
      </c>
      <c r="BP1085">
        <v>2</v>
      </c>
      <c r="BQ1085">
        <v>33</v>
      </c>
      <c r="BR1085" t="s">
        <v>76</v>
      </c>
      <c r="BS1085"/>
      <c r="BT1085" t="s">
        <v>998</v>
      </c>
      <c r="BU1085" s="210">
        <v>44805</v>
      </c>
      <c r="BV1085">
        <v>32116</v>
      </c>
      <c r="BW1085" s="211"/>
      <c r="BX1085"/>
      <c r="BY1085" t="s">
        <v>63</v>
      </c>
      <c r="BZ1085"/>
      <c r="CA1085"/>
      <c r="CB1085" t="s">
        <v>63</v>
      </c>
      <c r="CC1085" t="s">
        <v>63</v>
      </c>
      <c r="CD1085" t="s">
        <v>2610</v>
      </c>
      <c r="CE1085" t="s">
        <v>63</v>
      </c>
      <c r="CF1085"/>
      <c r="CG1085" t="s">
        <v>62</v>
      </c>
      <c r="CH1085" t="s">
        <v>1166</v>
      </c>
      <c r="CI1085" t="s">
        <v>62</v>
      </c>
      <c r="CJ1085" t="s">
        <v>1325</v>
      </c>
      <c r="CK1085" t="s">
        <v>83</v>
      </c>
      <c r="CL1085"/>
      <c r="CM1085">
        <v>1</v>
      </c>
      <c r="CN1085" t="s">
        <v>84</v>
      </c>
      <c r="CO1085"/>
      <c r="CP1085">
        <v>48</v>
      </c>
      <c r="CQ1085">
        <v>20</v>
      </c>
      <c r="CR1085">
        <v>80</v>
      </c>
      <c r="CS1085" t="s">
        <v>85</v>
      </c>
      <c r="CT1085"/>
      <c r="CU1085"/>
      <c r="CV1085" t="s">
        <v>86</v>
      </c>
      <c r="CW1085"/>
      <c r="CX1085" t="s">
        <v>87</v>
      </c>
      <c r="CY1085" t="s">
        <v>63</v>
      </c>
      <c r="CZ1085"/>
      <c r="DA1085"/>
      <c r="DB1085"/>
      <c r="DC1085" t="s">
        <v>1789</v>
      </c>
      <c r="DD1085">
        <v>1</v>
      </c>
      <c r="DE1085" t="s">
        <v>88</v>
      </c>
      <c r="DF1085" t="s">
        <v>112</v>
      </c>
      <c r="DG1085">
        <v>16</v>
      </c>
      <c r="DH1085"/>
      <c r="DI1085"/>
      <c r="DJ1085" t="s">
        <v>806</v>
      </c>
      <c r="DK1085" t="s">
        <v>807</v>
      </c>
      <c r="DL1085" t="s">
        <v>63</v>
      </c>
      <c r="DM1085" t="s">
        <v>63</v>
      </c>
      <c r="DN1085" t="s">
        <v>63</v>
      </c>
      <c r="DO1085" t="s">
        <v>825</v>
      </c>
      <c r="DP1085" t="s">
        <v>62</v>
      </c>
      <c r="DQ1085" t="s">
        <v>77</v>
      </c>
      <c r="DR1085" t="s">
        <v>2609</v>
      </c>
      <c r="DS1085"/>
      <c r="DT1085"/>
      <c r="DU1085"/>
      <c r="DV1085"/>
      <c r="DW1085"/>
      <c r="DX1085"/>
      <c r="DY1085">
        <v>26.8</v>
      </c>
      <c r="DZ1085"/>
      <c r="EA1085" s="212"/>
      <c r="EB1085">
        <v>4</v>
      </c>
      <c r="EC1085">
        <v>4</v>
      </c>
      <c r="ED1085"/>
      <c r="EE1085" t="s">
        <v>2590</v>
      </c>
      <c r="EF1085">
        <v>6</v>
      </c>
      <c r="EG1085"/>
      <c r="EH1085"/>
      <c r="EI1085"/>
      <c r="EJ1085"/>
      <c r="EK1085"/>
      <c r="EL1085"/>
      <c r="EM1085"/>
      <c r="EN1085"/>
      <c r="EO1085"/>
      <c r="EP1085"/>
      <c r="EQ1085"/>
      <c r="ER1085"/>
      <c r="ES1085"/>
      <c r="ET1085"/>
      <c r="EU1085"/>
      <c r="EV1085">
        <v>5750</v>
      </c>
      <c r="EW1085">
        <v>477</v>
      </c>
      <c r="EX1085">
        <v>380</v>
      </c>
      <c r="EY1085">
        <v>433</v>
      </c>
      <c r="EZ1085"/>
      <c r="FA1085"/>
      <c r="FB1085"/>
      <c r="FC1085"/>
      <c r="FD1085"/>
      <c r="FE1085"/>
      <c r="FF1085"/>
      <c r="FG1085"/>
      <c r="FH1085"/>
      <c r="FI1085"/>
    </row>
    <row r="1086" spans="1:165" x14ac:dyDescent="0.35">
      <c r="A1086">
        <v>2023</v>
      </c>
      <c r="B1086" t="s">
        <v>106</v>
      </c>
      <c r="C1086" t="s">
        <v>106</v>
      </c>
      <c r="D1086" t="s">
        <v>2611</v>
      </c>
      <c r="E1086" t="s">
        <v>107</v>
      </c>
      <c r="F1086">
        <v>406</v>
      </c>
      <c r="G1086" s="209">
        <v>4</v>
      </c>
      <c r="H1086">
        <v>8</v>
      </c>
      <c r="I1086" t="s">
        <v>1165</v>
      </c>
      <c r="J1086">
        <v>16</v>
      </c>
      <c r="K1086">
        <v>21</v>
      </c>
      <c r="L1086">
        <v>18</v>
      </c>
      <c r="M1086">
        <v>19.600000000000001</v>
      </c>
      <c r="N1086">
        <v>29.1</v>
      </c>
      <c r="O1086">
        <v>22.975200000000001</v>
      </c>
      <c r="P1086">
        <v>15.8028</v>
      </c>
      <c r="Q1086">
        <v>20.975100000000001</v>
      </c>
      <c r="R1086">
        <v>17.775300000000001</v>
      </c>
      <c r="T1086" t="s">
        <v>796</v>
      </c>
      <c r="U1086" t="s">
        <v>797</v>
      </c>
      <c r="V1086" t="s">
        <v>73</v>
      </c>
      <c r="W1086" t="s">
        <v>74</v>
      </c>
      <c r="Y1086">
        <v>9</v>
      </c>
      <c r="Z1086" t="s">
        <v>62</v>
      </c>
      <c r="AA1086" t="s">
        <v>63</v>
      </c>
      <c r="AB1086" t="s">
        <v>73</v>
      </c>
      <c r="AC1086" t="s">
        <v>75</v>
      </c>
      <c r="AD1086">
        <v>10</v>
      </c>
      <c r="AG1086" t="s">
        <v>841</v>
      </c>
      <c r="AH1086" t="s">
        <v>842</v>
      </c>
      <c r="AI1086" t="s">
        <v>64</v>
      </c>
      <c r="AJ1086" t="s">
        <v>65</v>
      </c>
      <c r="AK1086" t="s">
        <v>66</v>
      </c>
      <c r="AL1086" t="s">
        <v>67</v>
      </c>
      <c r="AS1086">
        <v>3050</v>
      </c>
      <c r="AT1086">
        <v>3050</v>
      </c>
      <c r="BN1086" s="192" t="s">
        <v>1205</v>
      </c>
      <c r="BO1086">
        <v>2</v>
      </c>
      <c r="BP1086">
        <v>2</v>
      </c>
      <c r="BQ1086">
        <v>33</v>
      </c>
      <c r="BR1086" t="s">
        <v>76</v>
      </c>
      <c r="BT1086" t="s">
        <v>998</v>
      </c>
      <c r="BU1086" s="210">
        <v>44895</v>
      </c>
      <c r="BV1086">
        <v>32630</v>
      </c>
      <c r="BY1086" t="s">
        <v>63</v>
      </c>
      <c r="CB1086" t="s">
        <v>63</v>
      </c>
      <c r="CC1086" t="s">
        <v>63</v>
      </c>
      <c r="CD1086" t="s">
        <v>2607</v>
      </c>
      <c r="CE1086" t="s">
        <v>62</v>
      </c>
      <c r="CF1086" t="s">
        <v>2594</v>
      </c>
      <c r="CG1086" t="s">
        <v>62</v>
      </c>
      <c r="CH1086" t="s">
        <v>1166</v>
      </c>
      <c r="CI1086" t="s">
        <v>63</v>
      </c>
      <c r="CK1086" t="s">
        <v>83</v>
      </c>
      <c r="CM1086">
        <v>1</v>
      </c>
      <c r="CN1086" t="s">
        <v>84</v>
      </c>
      <c r="CP1086">
        <v>48</v>
      </c>
      <c r="CQ1086">
        <v>20</v>
      </c>
      <c r="CR1086">
        <v>80</v>
      </c>
      <c r="CS1086" t="s">
        <v>85</v>
      </c>
      <c r="CV1086" t="s">
        <v>86</v>
      </c>
      <c r="CX1086" t="s">
        <v>87</v>
      </c>
      <c r="CY1086" t="s">
        <v>63</v>
      </c>
      <c r="DC1086" t="s">
        <v>1792</v>
      </c>
      <c r="DD1086">
        <v>1</v>
      </c>
      <c r="DE1086" t="s">
        <v>88</v>
      </c>
      <c r="DF1086" t="s">
        <v>1793</v>
      </c>
      <c r="DG1086">
        <v>16</v>
      </c>
      <c r="DJ1086" t="s">
        <v>806</v>
      </c>
      <c r="DK1086" t="s">
        <v>807</v>
      </c>
      <c r="DL1086" t="s">
        <v>63</v>
      </c>
      <c r="DM1086" t="s">
        <v>63</v>
      </c>
      <c r="DN1086" t="s">
        <v>63</v>
      </c>
      <c r="DO1086" t="s">
        <v>825</v>
      </c>
      <c r="DP1086" t="s">
        <v>62</v>
      </c>
      <c r="DQ1086" t="s">
        <v>77</v>
      </c>
      <c r="DY1086">
        <v>23.1</v>
      </c>
      <c r="EB1086">
        <v>4</v>
      </c>
      <c r="EC1086">
        <v>4</v>
      </c>
      <c r="EE1086" t="s">
        <v>2608</v>
      </c>
      <c r="EF1086">
        <v>5</v>
      </c>
      <c r="EV1086">
        <v>7250</v>
      </c>
      <c r="EW1086">
        <v>561</v>
      </c>
      <c r="EX1086">
        <v>423</v>
      </c>
      <c r="EY1086">
        <v>499</v>
      </c>
    </row>
    <row r="1087" spans="1:165" x14ac:dyDescent="0.35">
      <c r="A1087">
        <v>2023</v>
      </c>
      <c r="B1087" t="s">
        <v>106</v>
      </c>
      <c r="C1087" t="s">
        <v>106</v>
      </c>
      <c r="D1087" t="s">
        <v>2612</v>
      </c>
      <c r="E1087" t="s">
        <v>107</v>
      </c>
      <c r="F1087">
        <v>404</v>
      </c>
      <c r="G1087" s="209">
        <v>4</v>
      </c>
      <c r="H1087">
        <v>8</v>
      </c>
      <c r="I1087" t="s">
        <v>1165</v>
      </c>
      <c r="J1087">
        <v>15</v>
      </c>
      <c r="K1087">
        <v>20</v>
      </c>
      <c r="L1087">
        <v>17</v>
      </c>
      <c r="M1087">
        <v>18.299499999999998</v>
      </c>
      <c r="N1087">
        <v>27.6996</v>
      </c>
      <c r="O1087">
        <v>21.5977</v>
      </c>
      <c r="P1087">
        <v>14.8178</v>
      </c>
      <c r="Q1087">
        <v>20.030200000000001</v>
      </c>
      <c r="R1087">
        <v>16.783100000000001</v>
      </c>
      <c r="T1087" t="s">
        <v>796</v>
      </c>
      <c r="U1087" t="s">
        <v>797</v>
      </c>
      <c r="V1087" t="s">
        <v>73</v>
      </c>
      <c r="W1087" t="s">
        <v>74</v>
      </c>
      <c r="Y1087">
        <v>9</v>
      </c>
      <c r="Z1087" t="s">
        <v>62</v>
      </c>
      <c r="AA1087" t="s">
        <v>63</v>
      </c>
      <c r="AB1087" t="s">
        <v>73</v>
      </c>
      <c r="AC1087" t="s">
        <v>75</v>
      </c>
      <c r="AD1087">
        <v>10</v>
      </c>
      <c r="AG1087" t="s">
        <v>841</v>
      </c>
      <c r="AH1087" t="s">
        <v>842</v>
      </c>
      <c r="AI1087" t="s">
        <v>64</v>
      </c>
      <c r="AJ1087" t="s">
        <v>65</v>
      </c>
      <c r="AK1087" t="s">
        <v>66</v>
      </c>
      <c r="AL1087" t="s">
        <v>67</v>
      </c>
      <c r="AS1087">
        <v>3200</v>
      </c>
      <c r="AT1087">
        <v>3200</v>
      </c>
      <c r="BN1087" s="192" t="s">
        <v>1205</v>
      </c>
      <c r="BO1087">
        <v>2</v>
      </c>
      <c r="BP1087">
        <v>2</v>
      </c>
      <c r="BQ1087">
        <v>33</v>
      </c>
      <c r="BR1087" t="s">
        <v>76</v>
      </c>
      <c r="BT1087" t="s">
        <v>998</v>
      </c>
      <c r="BU1087" s="210">
        <v>44897</v>
      </c>
      <c r="BV1087">
        <v>32553</v>
      </c>
      <c r="CB1087" t="s">
        <v>63</v>
      </c>
      <c r="CC1087" t="s">
        <v>63</v>
      </c>
      <c r="CE1087" t="s">
        <v>62</v>
      </c>
      <c r="CF1087" t="s">
        <v>2594</v>
      </c>
      <c r="CG1087" t="s">
        <v>62</v>
      </c>
      <c r="CH1087" t="s">
        <v>1166</v>
      </c>
      <c r="CI1087" t="s">
        <v>63</v>
      </c>
      <c r="CK1087" t="s">
        <v>83</v>
      </c>
      <c r="CM1087">
        <v>1</v>
      </c>
      <c r="CN1087" t="s">
        <v>84</v>
      </c>
      <c r="CP1087">
        <v>48</v>
      </c>
      <c r="CQ1087">
        <v>20</v>
      </c>
      <c r="CR1087">
        <v>80</v>
      </c>
      <c r="CS1087" t="s">
        <v>85</v>
      </c>
      <c r="CV1087" t="s">
        <v>86</v>
      </c>
      <c r="CX1087" t="s">
        <v>87</v>
      </c>
      <c r="CY1087" t="s">
        <v>63</v>
      </c>
      <c r="DC1087" t="s">
        <v>1792</v>
      </c>
      <c r="DD1087">
        <v>1</v>
      </c>
      <c r="DE1087" t="s">
        <v>88</v>
      </c>
      <c r="DF1087" t="s">
        <v>1793</v>
      </c>
      <c r="DG1087">
        <v>16</v>
      </c>
      <c r="DJ1087" t="s">
        <v>806</v>
      </c>
      <c r="DK1087" t="s">
        <v>807</v>
      </c>
      <c r="DL1087" t="s">
        <v>63</v>
      </c>
      <c r="DM1087" t="s">
        <v>63</v>
      </c>
      <c r="DN1087" t="s">
        <v>63</v>
      </c>
      <c r="DO1087" t="s">
        <v>825</v>
      </c>
      <c r="DP1087" t="s">
        <v>62</v>
      </c>
      <c r="DQ1087" t="s">
        <v>77</v>
      </c>
      <c r="DY1087">
        <v>21.7</v>
      </c>
      <c r="EB1087">
        <v>3</v>
      </c>
      <c r="EC1087">
        <v>3</v>
      </c>
      <c r="EE1087" t="s">
        <v>2595</v>
      </c>
      <c r="EF1087">
        <v>5</v>
      </c>
      <c r="EV1087">
        <v>8000</v>
      </c>
      <c r="EW1087">
        <v>598</v>
      </c>
      <c r="EX1087">
        <v>443</v>
      </c>
      <c r="EY1087">
        <v>528</v>
      </c>
    </row>
    <row r="1088" spans="1:165" x14ac:dyDescent="0.35">
      <c r="A1088" s="4">
        <v>2023</v>
      </c>
      <c r="B1088" s="4" t="s">
        <v>59</v>
      </c>
      <c r="C1088" s="4" t="s">
        <v>60</v>
      </c>
      <c r="D1088" s="4" t="s">
        <v>2613</v>
      </c>
      <c r="E1088" s="4" t="s">
        <v>61</v>
      </c>
      <c r="F1088" s="4">
        <v>289</v>
      </c>
      <c r="G1088" s="88">
        <v>5.6</v>
      </c>
      <c r="H1088" s="4">
        <v>8</v>
      </c>
      <c r="I1088" s="4" t="s">
        <v>1602</v>
      </c>
      <c r="J1088" s="4">
        <v>13</v>
      </c>
      <c r="K1088" s="4">
        <v>18</v>
      </c>
      <c r="L1088" s="4">
        <v>15</v>
      </c>
      <c r="M1088" s="4">
        <v>16.623799999999999</v>
      </c>
      <c r="N1088" s="4">
        <v>26.6935</v>
      </c>
      <c r="O1088" s="4">
        <v>20.0228</v>
      </c>
      <c r="P1088" s="4">
        <v>13</v>
      </c>
      <c r="Q1088" s="4">
        <v>18</v>
      </c>
      <c r="R1088" s="4">
        <v>15</v>
      </c>
      <c r="S1088" s="4"/>
      <c r="T1088" s="4" t="s">
        <v>852</v>
      </c>
      <c r="U1088" s="4" t="s">
        <v>853</v>
      </c>
      <c r="V1088" s="4" t="s">
        <v>819</v>
      </c>
      <c r="W1088" s="4" t="s">
        <v>820</v>
      </c>
      <c r="X1088" s="4"/>
      <c r="Y1088" s="4">
        <v>7</v>
      </c>
      <c r="Z1088" s="4" t="s">
        <v>62</v>
      </c>
      <c r="AA1088" s="4" t="s">
        <v>63</v>
      </c>
      <c r="AB1088" s="4">
        <v>4</v>
      </c>
      <c r="AC1088" s="4" t="s">
        <v>114</v>
      </c>
      <c r="AD1088" s="4">
        <v>10</v>
      </c>
      <c r="AE1088" s="4"/>
      <c r="AF1088" s="4"/>
      <c r="AG1088" s="4" t="s">
        <v>800</v>
      </c>
      <c r="AH1088" s="4" t="s">
        <v>801</v>
      </c>
      <c r="AI1088" s="4" t="s">
        <v>64</v>
      </c>
      <c r="AJ1088" s="4" t="s">
        <v>65</v>
      </c>
      <c r="AK1088" s="4" t="s">
        <v>66</v>
      </c>
      <c r="AL1088" s="4" t="s">
        <v>67</v>
      </c>
      <c r="AM1088" s="4"/>
      <c r="AN1088" s="4"/>
      <c r="AO1088" s="4"/>
      <c r="AP1088" s="4"/>
      <c r="AQ1088" s="4"/>
      <c r="AR1088" s="4"/>
      <c r="AS1088" s="4">
        <v>3650</v>
      </c>
      <c r="AT1088" s="4">
        <v>3650</v>
      </c>
      <c r="AU1088" s="4"/>
      <c r="AV1088" s="4"/>
      <c r="AW1088" s="4"/>
      <c r="AX1088" s="4"/>
      <c r="AY1088" s="4"/>
      <c r="AZ1088" s="4"/>
      <c r="BA1088" s="4"/>
      <c r="BB1088" s="4"/>
      <c r="BC1088" s="4"/>
      <c r="BD1088" s="4"/>
      <c r="BE1088" s="4"/>
      <c r="BF1088" s="4"/>
      <c r="BG1088" s="4"/>
      <c r="BH1088" s="4"/>
      <c r="BI1088" s="4"/>
      <c r="BJ1088" s="4"/>
      <c r="BK1088" s="4"/>
      <c r="BL1088" s="4"/>
      <c r="BM1088" s="4"/>
      <c r="BN1088" s="92" t="s">
        <v>2526</v>
      </c>
      <c r="BO1088" s="4">
        <v>2</v>
      </c>
      <c r="BP1088" s="4">
        <v>2</v>
      </c>
      <c r="BQ1088" s="4">
        <v>33</v>
      </c>
      <c r="BR1088" s="4" t="s">
        <v>76</v>
      </c>
      <c r="BS1088" s="4"/>
      <c r="BT1088" s="4" t="s">
        <v>998</v>
      </c>
      <c r="BU1088" s="89">
        <v>44883</v>
      </c>
      <c r="BV1088" s="4">
        <v>32412</v>
      </c>
      <c r="BW1088" s="5"/>
      <c r="BX1088" s="4" t="s">
        <v>63</v>
      </c>
      <c r="BY1088" s="4" t="s">
        <v>63</v>
      </c>
      <c r="BZ1088" s="4"/>
      <c r="CA1088" s="4"/>
      <c r="CB1088" s="4" t="s">
        <v>63</v>
      </c>
      <c r="CC1088" s="4" t="s">
        <v>63</v>
      </c>
      <c r="CD1088" s="4"/>
      <c r="CE1088" s="4" t="s">
        <v>63</v>
      </c>
      <c r="CF1088" s="4"/>
      <c r="CG1088" s="4" t="s">
        <v>62</v>
      </c>
      <c r="CH1088" s="4" t="s">
        <v>2433</v>
      </c>
      <c r="CI1088" s="4" t="s">
        <v>62</v>
      </c>
      <c r="CJ1088" s="4" t="s">
        <v>1954</v>
      </c>
      <c r="CK1088" s="4"/>
      <c r="CL1088" s="4"/>
      <c r="CM1088" s="4"/>
      <c r="CN1088" s="4"/>
      <c r="CO1088" s="4"/>
      <c r="CP1088" s="4"/>
      <c r="CQ1088" s="4"/>
      <c r="CR1088" s="4"/>
      <c r="CS1088" s="4"/>
      <c r="CT1088" s="4"/>
      <c r="CU1088" s="4"/>
      <c r="CV1088" s="4"/>
      <c r="CW1088" s="4"/>
      <c r="CX1088" s="4"/>
      <c r="CY1088" s="4"/>
      <c r="CZ1088" s="4"/>
      <c r="DA1088" s="4"/>
      <c r="DB1088" s="4"/>
      <c r="DC1088" s="4"/>
      <c r="DD1088" s="4"/>
      <c r="DE1088" s="4"/>
      <c r="DF1088" s="4"/>
      <c r="DG1088" s="4"/>
      <c r="DH1088" s="4"/>
      <c r="DI1088" s="4"/>
      <c r="DJ1088" s="4" t="s">
        <v>806</v>
      </c>
      <c r="DK1088" s="4" t="s">
        <v>807</v>
      </c>
      <c r="DL1088" s="4"/>
      <c r="DM1088" s="4"/>
      <c r="DN1088" s="4" t="s">
        <v>63</v>
      </c>
      <c r="DO1088" s="4" t="s">
        <v>1116</v>
      </c>
      <c r="DP1088" s="4" t="s">
        <v>63</v>
      </c>
      <c r="DQ1088" s="4" t="s">
        <v>69</v>
      </c>
      <c r="DR1088" s="4" t="s">
        <v>2614</v>
      </c>
      <c r="DS1088" s="4"/>
      <c r="DT1088" s="4"/>
      <c r="DU1088" s="4"/>
      <c r="DV1088" s="4"/>
      <c r="DW1088" s="4"/>
      <c r="DX1088" s="4"/>
      <c r="DY1088" s="4"/>
      <c r="DZ1088" s="4"/>
      <c r="EA1088" s="213"/>
      <c r="EB1088" s="4">
        <v>2</v>
      </c>
      <c r="EC1088" s="4">
        <v>2</v>
      </c>
      <c r="ED1088" s="4"/>
      <c r="EE1088" s="4" t="s">
        <v>2434</v>
      </c>
      <c r="EF1088" s="4">
        <v>3</v>
      </c>
      <c r="EG1088" s="4"/>
      <c r="EH1088" s="4"/>
      <c r="EI1088" s="4" t="s">
        <v>2445</v>
      </c>
      <c r="EJ1088" s="4">
        <v>5</v>
      </c>
      <c r="EK1088" s="4"/>
      <c r="EL1088" s="4"/>
      <c r="EM1088" s="4"/>
      <c r="EN1088" s="4"/>
      <c r="EO1088" s="4"/>
      <c r="EP1088" s="4"/>
      <c r="EQ1088" s="4"/>
      <c r="ER1088" s="4"/>
      <c r="ES1088" s="4"/>
      <c r="ET1088" s="4"/>
      <c r="EU1088" s="4"/>
      <c r="EV1088" s="4">
        <v>10250</v>
      </c>
      <c r="EW1088" s="4">
        <v>685</v>
      </c>
      <c r="EX1088" s="4">
        <v>495</v>
      </c>
      <c r="EY1088" s="4">
        <v>594</v>
      </c>
      <c r="EZ1088" s="4"/>
      <c r="FA1088" s="4"/>
      <c r="FB1088" s="4"/>
      <c r="FC1088" s="4"/>
      <c r="FD1088" s="4"/>
      <c r="FE1088" s="4"/>
      <c r="FF1088" s="4"/>
      <c r="FG1088" s="4"/>
      <c r="FH1088" s="4"/>
      <c r="FI1088" s="4"/>
    </row>
    <row r="1089" spans="1:165" x14ac:dyDescent="0.35">
      <c r="A1089" s="4">
        <v>2023</v>
      </c>
      <c r="B1089" s="4" t="s">
        <v>59</v>
      </c>
      <c r="C1089" s="4" t="s">
        <v>60</v>
      </c>
      <c r="D1089" s="4" t="s">
        <v>2613</v>
      </c>
      <c r="E1089" s="4" t="s">
        <v>61</v>
      </c>
      <c r="F1089" s="4">
        <v>283</v>
      </c>
      <c r="G1089" s="88">
        <v>5.6</v>
      </c>
      <c r="H1089" s="4">
        <v>8</v>
      </c>
      <c r="I1089" s="4" t="s">
        <v>1602</v>
      </c>
      <c r="J1089" s="4">
        <v>13</v>
      </c>
      <c r="K1089" s="4">
        <v>18</v>
      </c>
      <c r="L1089" s="4">
        <v>15</v>
      </c>
      <c r="M1089" s="4">
        <v>17.2</v>
      </c>
      <c r="N1089" s="4">
        <v>27</v>
      </c>
      <c r="O1089" s="4">
        <v>20.5578</v>
      </c>
      <c r="P1089" s="4">
        <v>13</v>
      </c>
      <c r="Q1089" s="4">
        <v>18</v>
      </c>
      <c r="R1089" s="4">
        <v>15</v>
      </c>
      <c r="S1089" s="4"/>
      <c r="T1089" s="4" t="s">
        <v>852</v>
      </c>
      <c r="U1089" s="4" t="s">
        <v>853</v>
      </c>
      <c r="V1089" s="4" t="s">
        <v>819</v>
      </c>
      <c r="W1089" s="4" t="s">
        <v>820</v>
      </c>
      <c r="X1089" s="4"/>
      <c r="Y1089" s="4">
        <v>7</v>
      </c>
      <c r="Z1089" s="4" t="s">
        <v>62</v>
      </c>
      <c r="AA1089" s="4" t="s">
        <v>63</v>
      </c>
      <c r="AB1089" s="4">
        <v>4</v>
      </c>
      <c r="AC1089" s="4" t="s">
        <v>114</v>
      </c>
      <c r="AD1089" s="4">
        <v>10</v>
      </c>
      <c r="AE1089" s="4"/>
      <c r="AF1089" s="4"/>
      <c r="AG1089" s="4" t="s">
        <v>800</v>
      </c>
      <c r="AH1089" s="4" t="s">
        <v>801</v>
      </c>
      <c r="AI1089" s="4" t="s">
        <v>64</v>
      </c>
      <c r="AJ1089" s="4" t="s">
        <v>65</v>
      </c>
      <c r="AK1089" s="4" t="s">
        <v>66</v>
      </c>
      <c r="AL1089" s="4" t="s">
        <v>67</v>
      </c>
      <c r="AM1089" s="4"/>
      <c r="AN1089" s="4"/>
      <c r="AO1089" s="4"/>
      <c r="AP1089" s="4"/>
      <c r="AQ1089" s="4"/>
      <c r="AR1089" s="4"/>
      <c r="AS1089" s="4">
        <v>3650</v>
      </c>
      <c r="AT1089" s="4">
        <v>3650</v>
      </c>
      <c r="AU1089" s="4"/>
      <c r="AV1089" s="4"/>
      <c r="AW1089" s="4"/>
      <c r="AX1089" s="4"/>
      <c r="AY1089" s="4"/>
      <c r="AZ1089" s="4"/>
      <c r="BA1089" s="4"/>
      <c r="BB1089" s="4"/>
      <c r="BC1089" s="4"/>
      <c r="BD1089" s="4"/>
      <c r="BE1089" s="4"/>
      <c r="BF1089" s="4"/>
      <c r="BG1089" s="4"/>
      <c r="BH1089" s="4"/>
      <c r="BI1089" s="4"/>
      <c r="BJ1089" s="4"/>
      <c r="BK1089" s="4"/>
      <c r="BL1089" s="4"/>
      <c r="BM1089" s="4"/>
      <c r="BN1089" s="92" t="s">
        <v>1004</v>
      </c>
      <c r="BO1089" s="4">
        <v>2</v>
      </c>
      <c r="BP1089" s="4">
        <v>2</v>
      </c>
      <c r="BQ1089" s="4">
        <v>33</v>
      </c>
      <c r="BR1089" s="4" t="s">
        <v>76</v>
      </c>
      <c r="BS1089" s="4"/>
      <c r="BT1089" s="4" t="s">
        <v>1289</v>
      </c>
      <c r="BU1089" s="89">
        <v>44883</v>
      </c>
      <c r="BV1089" s="4">
        <v>32411</v>
      </c>
      <c r="BW1089" s="5"/>
      <c r="BX1089" s="4" t="s">
        <v>63</v>
      </c>
      <c r="BY1089" s="4" t="s">
        <v>63</v>
      </c>
      <c r="BZ1089" s="4"/>
      <c r="CA1089" s="4"/>
      <c r="CB1089" s="4" t="s">
        <v>63</v>
      </c>
      <c r="CC1089" s="4" t="s">
        <v>63</v>
      </c>
      <c r="CD1089" s="4"/>
      <c r="CE1089" s="4" t="s">
        <v>63</v>
      </c>
      <c r="CF1089" s="4"/>
      <c r="CG1089" s="4" t="s">
        <v>62</v>
      </c>
      <c r="CH1089" s="4" t="s">
        <v>2433</v>
      </c>
      <c r="CI1089" s="4" t="s">
        <v>62</v>
      </c>
      <c r="CJ1089" s="4" t="s">
        <v>1954</v>
      </c>
      <c r="CK1089" s="4"/>
      <c r="CL1089" s="4"/>
      <c r="CM1089" s="4"/>
      <c r="CN1089" s="4"/>
      <c r="CO1089" s="4"/>
      <c r="CP1089" s="4"/>
      <c r="CQ1089" s="4"/>
      <c r="CR1089" s="4"/>
      <c r="CS1089" s="4"/>
      <c r="CT1089" s="4"/>
      <c r="CU1089" s="4"/>
      <c r="CV1089" s="4"/>
      <c r="CW1089" s="4"/>
      <c r="CX1089" s="4"/>
      <c r="CY1089" s="4"/>
      <c r="CZ1089" s="4"/>
      <c r="DA1089" s="4"/>
      <c r="DB1089" s="4"/>
      <c r="DC1089" s="4"/>
      <c r="DD1089" s="4"/>
      <c r="DE1089" s="4"/>
      <c r="DF1089" s="4"/>
      <c r="DG1089" s="4"/>
      <c r="DH1089" s="4"/>
      <c r="DI1089" s="4"/>
      <c r="DJ1089" s="4" t="s">
        <v>806</v>
      </c>
      <c r="DK1089" s="4" t="s">
        <v>807</v>
      </c>
      <c r="DL1089" s="4"/>
      <c r="DM1089" s="4"/>
      <c r="DN1089" s="4" t="s">
        <v>63</v>
      </c>
      <c r="DO1089" s="4" t="s">
        <v>1116</v>
      </c>
      <c r="DP1089" s="4" t="s">
        <v>63</v>
      </c>
      <c r="DQ1089" s="4" t="s">
        <v>69</v>
      </c>
      <c r="DR1089" s="4" t="s">
        <v>2615</v>
      </c>
      <c r="DS1089" s="4"/>
      <c r="DT1089" s="4"/>
      <c r="DU1089" s="4"/>
      <c r="DV1089" s="4"/>
      <c r="DW1089" s="4"/>
      <c r="DX1089" s="4"/>
      <c r="DY1089" s="4"/>
      <c r="DZ1089" s="4"/>
      <c r="EA1089" s="213"/>
      <c r="EB1089" s="4">
        <v>2</v>
      </c>
      <c r="EC1089" s="4">
        <v>2</v>
      </c>
      <c r="ED1089" s="4"/>
      <c r="EE1089" s="4" t="s">
        <v>2434</v>
      </c>
      <c r="EF1089" s="4">
        <v>3</v>
      </c>
      <c r="EG1089" s="4"/>
      <c r="EH1089" s="4"/>
      <c r="EI1089" s="4" t="s">
        <v>2445</v>
      </c>
      <c r="EJ1089" s="4">
        <v>5</v>
      </c>
      <c r="EK1089" s="4"/>
      <c r="EL1089" s="4"/>
      <c r="EM1089" s="4"/>
      <c r="EN1089" s="4"/>
      <c r="EO1089" s="4"/>
      <c r="EP1089" s="4"/>
      <c r="EQ1089" s="4"/>
      <c r="ER1089" s="4"/>
      <c r="ES1089" s="4"/>
      <c r="ET1089" s="4"/>
      <c r="EU1089" s="4"/>
      <c r="EV1089" s="4">
        <v>10250</v>
      </c>
      <c r="EW1089" s="4">
        <v>684</v>
      </c>
      <c r="EX1089" s="4">
        <v>493</v>
      </c>
      <c r="EY1089" s="4">
        <v>592</v>
      </c>
      <c r="EZ1089" s="4"/>
      <c r="FA1089" s="4"/>
      <c r="FB1089" s="4"/>
      <c r="FC1089" s="4"/>
      <c r="FD1089" s="4"/>
      <c r="FE1089" s="4"/>
      <c r="FF1089" s="4"/>
      <c r="FG1089" s="4"/>
      <c r="FH1089" s="4"/>
      <c r="FI1089" s="4"/>
    </row>
    <row r="1090" spans="1:165" x14ac:dyDescent="0.35">
      <c r="A1090">
        <v>2023</v>
      </c>
      <c r="B1090" t="s">
        <v>131</v>
      </c>
      <c r="C1090" t="s">
        <v>131</v>
      </c>
      <c r="D1090" t="s">
        <v>2616</v>
      </c>
      <c r="E1090" t="s">
        <v>132</v>
      </c>
      <c r="F1090">
        <v>401</v>
      </c>
      <c r="G1090" s="209">
        <v>3</v>
      </c>
      <c r="H1090">
        <v>6</v>
      </c>
      <c r="I1090" t="s">
        <v>818</v>
      </c>
      <c r="J1090">
        <v>17</v>
      </c>
      <c r="K1090">
        <v>22</v>
      </c>
      <c r="L1090">
        <v>19</v>
      </c>
      <c r="M1090">
        <v>22</v>
      </c>
      <c r="N1090">
        <v>31.5</v>
      </c>
      <c r="O1090">
        <v>25.454499999999999</v>
      </c>
      <c r="P1090">
        <v>17</v>
      </c>
      <c r="Q1090">
        <v>22</v>
      </c>
      <c r="R1090">
        <v>19</v>
      </c>
      <c r="T1090" t="s">
        <v>796</v>
      </c>
      <c r="U1090" t="s">
        <v>797</v>
      </c>
      <c r="V1090" t="s">
        <v>819</v>
      </c>
      <c r="W1090" t="s">
        <v>820</v>
      </c>
      <c r="Y1090">
        <v>8</v>
      </c>
      <c r="Z1090" t="s">
        <v>62</v>
      </c>
      <c r="AA1090" t="s">
        <v>63</v>
      </c>
      <c r="AB1090" t="s">
        <v>73</v>
      </c>
      <c r="AC1090" t="s">
        <v>75</v>
      </c>
      <c r="AD1090">
        <v>10</v>
      </c>
      <c r="AG1090" t="s">
        <v>841</v>
      </c>
      <c r="AH1090" t="s">
        <v>842</v>
      </c>
      <c r="AI1090" t="s">
        <v>64</v>
      </c>
      <c r="AJ1090" t="s">
        <v>65</v>
      </c>
      <c r="AK1090" t="s">
        <v>66</v>
      </c>
      <c r="AL1090" t="s">
        <v>67</v>
      </c>
      <c r="AS1090">
        <v>2900</v>
      </c>
      <c r="AT1090">
        <v>2900</v>
      </c>
      <c r="BN1090" s="192" t="s">
        <v>1004</v>
      </c>
      <c r="BO1090">
        <v>2</v>
      </c>
      <c r="BP1090">
        <v>2</v>
      </c>
      <c r="BQ1090">
        <v>33</v>
      </c>
      <c r="BR1090" t="s">
        <v>76</v>
      </c>
      <c r="BT1090" t="s">
        <v>998</v>
      </c>
      <c r="BU1090" s="210">
        <v>44767</v>
      </c>
      <c r="BV1090">
        <v>31504</v>
      </c>
      <c r="BY1090" t="s">
        <v>63</v>
      </c>
      <c r="CB1090" t="s">
        <v>63</v>
      </c>
      <c r="CC1090" t="s">
        <v>63</v>
      </c>
      <c r="CD1090" t="s">
        <v>2617</v>
      </c>
      <c r="CE1090" t="s">
        <v>63</v>
      </c>
      <c r="CG1090" t="s">
        <v>62</v>
      </c>
      <c r="CH1090" t="s">
        <v>940</v>
      </c>
      <c r="CI1090" t="s">
        <v>62</v>
      </c>
      <c r="CJ1090" t="s">
        <v>941</v>
      </c>
      <c r="DJ1090" t="s">
        <v>806</v>
      </c>
      <c r="DK1090" t="s">
        <v>807</v>
      </c>
      <c r="DN1090" t="s">
        <v>63</v>
      </c>
      <c r="DO1090" t="s">
        <v>932</v>
      </c>
      <c r="DP1090" t="s">
        <v>62</v>
      </c>
      <c r="DQ1090" t="s">
        <v>77</v>
      </c>
      <c r="DR1090" t="s">
        <v>573</v>
      </c>
      <c r="EB1090">
        <v>4</v>
      </c>
      <c r="EC1090">
        <v>4</v>
      </c>
      <c r="EE1090" t="s">
        <v>2376</v>
      </c>
      <c r="EF1090">
        <v>5</v>
      </c>
      <c r="EV1090">
        <v>6500</v>
      </c>
      <c r="EW1090">
        <v>521</v>
      </c>
      <c r="EX1090">
        <v>401</v>
      </c>
      <c r="EY1090">
        <v>466</v>
      </c>
    </row>
    <row r="1091" spans="1:165" x14ac:dyDescent="0.35">
      <c r="A1091">
        <v>2023</v>
      </c>
      <c r="B1091" t="s">
        <v>131</v>
      </c>
      <c r="C1091" t="s">
        <v>131</v>
      </c>
      <c r="D1091" t="s">
        <v>2618</v>
      </c>
      <c r="E1091" t="s">
        <v>132</v>
      </c>
      <c r="F1091">
        <v>470</v>
      </c>
      <c r="G1091" s="209">
        <v>4</v>
      </c>
      <c r="H1091">
        <v>8</v>
      </c>
      <c r="I1091" t="s">
        <v>818</v>
      </c>
      <c r="J1091">
        <v>15</v>
      </c>
      <c r="K1091">
        <v>19</v>
      </c>
      <c r="L1091">
        <v>17</v>
      </c>
      <c r="M1091">
        <v>18.399999999999999</v>
      </c>
      <c r="N1091">
        <v>26.4</v>
      </c>
      <c r="O1091">
        <v>21.305299999999999</v>
      </c>
      <c r="P1091">
        <v>14.894299999999999</v>
      </c>
      <c r="Q1091">
        <v>19.1479</v>
      </c>
      <c r="R1091">
        <v>16.5486</v>
      </c>
      <c r="T1091" t="s">
        <v>796</v>
      </c>
      <c r="U1091" t="s">
        <v>797</v>
      </c>
      <c r="V1091" t="s">
        <v>819</v>
      </c>
      <c r="W1091" t="s">
        <v>820</v>
      </c>
      <c r="Y1091">
        <v>8</v>
      </c>
      <c r="Z1091" t="s">
        <v>62</v>
      </c>
      <c r="AA1091" t="s">
        <v>63</v>
      </c>
      <c r="AB1091" t="s">
        <v>73</v>
      </c>
      <c r="AC1091" t="s">
        <v>75</v>
      </c>
      <c r="AD1091">
        <v>10</v>
      </c>
      <c r="AG1091" t="s">
        <v>841</v>
      </c>
      <c r="AH1091" t="s">
        <v>842</v>
      </c>
      <c r="AI1091" t="s">
        <v>64</v>
      </c>
      <c r="AJ1091" t="s">
        <v>65</v>
      </c>
      <c r="AK1091" t="s">
        <v>66</v>
      </c>
      <c r="AL1091" t="s">
        <v>67</v>
      </c>
      <c r="AS1091">
        <v>3200</v>
      </c>
      <c r="AT1091">
        <v>3200</v>
      </c>
      <c r="BN1091" s="192" t="s">
        <v>1004</v>
      </c>
      <c r="BO1091">
        <v>2</v>
      </c>
      <c r="BP1091">
        <v>2</v>
      </c>
      <c r="BQ1091">
        <v>33</v>
      </c>
      <c r="BR1091" t="s">
        <v>76</v>
      </c>
      <c r="BT1091" t="s">
        <v>998</v>
      </c>
      <c r="BU1091" s="210">
        <v>44767</v>
      </c>
      <c r="BV1091">
        <v>31506</v>
      </c>
      <c r="BY1091" t="s">
        <v>63</v>
      </c>
      <c r="CB1091" t="s">
        <v>63</v>
      </c>
      <c r="CC1091" t="s">
        <v>63</v>
      </c>
      <c r="CD1091" t="s">
        <v>2619</v>
      </c>
      <c r="CE1091" t="s">
        <v>62</v>
      </c>
      <c r="CF1091" t="s">
        <v>2620</v>
      </c>
      <c r="CG1091" t="s">
        <v>62</v>
      </c>
      <c r="CH1091" t="s">
        <v>940</v>
      </c>
      <c r="CI1091" t="s">
        <v>62</v>
      </c>
      <c r="CJ1091" t="s">
        <v>941</v>
      </c>
      <c r="DJ1091" t="s">
        <v>806</v>
      </c>
      <c r="DK1091" t="s">
        <v>807</v>
      </c>
      <c r="DN1091" t="s">
        <v>63</v>
      </c>
      <c r="DO1091" t="s">
        <v>932</v>
      </c>
      <c r="DP1091" t="s">
        <v>62</v>
      </c>
      <c r="DQ1091" t="s">
        <v>77</v>
      </c>
      <c r="DR1091" t="s">
        <v>573</v>
      </c>
      <c r="EB1091">
        <v>3</v>
      </c>
      <c r="EC1091">
        <v>3</v>
      </c>
      <c r="EE1091" t="s">
        <v>2621</v>
      </c>
      <c r="EF1091">
        <v>3</v>
      </c>
      <c r="EV1091">
        <v>8000</v>
      </c>
      <c r="EW1091">
        <v>591</v>
      </c>
      <c r="EX1091">
        <v>461</v>
      </c>
      <c r="EY1091">
        <v>533</v>
      </c>
    </row>
    <row r="1092" spans="1:165" x14ac:dyDescent="0.35">
      <c r="A1092">
        <v>2023</v>
      </c>
      <c r="B1092" t="s">
        <v>131</v>
      </c>
      <c r="C1092" t="s">
        <v>131</v>
      </c>
      <c r="D1092" t="s">
        <v>2622</v>
      </c>
      <c r="E1092" t="s">
        <v>132</v>
      </c>
      <c r="F1092">
        <v>471</v>
      </c>
      <c r="G1092" s="209">
        <v>4</v>
      </c>
      <c r="H1092">
        <v>8</v>
      </c>
      <c r="I1092" t="s">
        <v>818</v>
      </c>
      <c r="J1092">
        <v>15</v>
      </c>
      <c r="K1092">
        <v>19</v>
      </c>
      <c r="L1092">
        <v>17</v>
      </c>
      <c r="M1092">
        <v>19.100000000000001</v>
      </c>
      <c r="N1092">
        <v>27.8</v>
      </c>
      <c r="O1092">
        <v>22.230699999999999</v>
      </c>
      <c r="P1092">
        <v>15.4251</v>
      </c>
      <c r="Q1092">
        <v>19</v>
      </c>
      <c r="R1092">
        <v>17.227599999999999</v>
      </c>
      <c r="T1092" t="s">
        <v>796</v>
      </c>
      <c r="U1092" t="s">
        <v>797</v>
      </c>
      <c r="V1092" t="s">
        <v>819</v>
      </c>
      <c r="W1092" t="s">
        <v>820</v>
      </c>
      <c r="Y1092">
        <v>8</v>
      </c>
      <c r="Z1092" t="s">
        <v>62</v>
      </c>
      <c r="AA1092" t="s">
        <v>63</v>
      </c>
      <c r="AB1092" t="s">
        <v>73</v>
      </c>
      <c r="AC1092" t="s">
        <v>75</v>
      </c>
      <c r="AD1092">
        <v>10</v>
      </c>
      <c r="AG1092" t="s">
        <v>841</v>
      </c>
      <c r="AH1092" t="s">
        <v>842</v>
      </c>
      <c r="AI1092" t="s">
        <v>64</v>
      </c>
      <c r="AJ1092" t="s">
        <v>65</v>
      </c>
      <c r="AK1092" t="s">
        <v>66</v>
      </c>
      <c r="AL1092" t="s">
        <v>67</v>
      </c>
      <c r="AS1092">
        <v>3200</v>
      </c>
      <c r="AT1092">
        <v>3200</v>
      </c>
      <c r="BN1092" s="192" t="s">
        <v>1004</v>
      </c>
      <c r="BO1092">
        <v>2</v>
      </c>
      <c r="BP1092">
        <v>2</v>
      </c>
      <c r="BQ1092">
        <v>33</v>
      </c>
      <c r="BR1092" t="s">
        <v>76</v>
      </c>
      <c r="BT1092" t="s">
        <v>998</v>
      </c>
      <c r="BU1092" s="210">
        <v>44767</v>
      </c>
      <c r="BV1092">
        <v>31505</v>
      </c>
      <c r="BY1092" t="s">
        <v>63</v>
      </c>
      <c r="CB1092" t="s">
        <v>63</v>
      </c>
      <c r="CC1092" t="s">
        <v>63</v>
      </c>
      <c r="CD1092" t="s">
        <v>2619</v>
      </c>
      <c r="CE1092" t="s">
        <v>62</v>
      </c>
      <c r="CF1092" t="s">
        <v>2620</v>
      </c>
      <c r="CG1092" t="s">
        <v>62</v>
      </c>
      <c r="CH1092" t="s">
        <v>940</v>
      </c>
      <c r="CI1092" t="s">
        <v>62</v>
      </c>
      <c r="CJ1092" t="s">
        <v>941</v>
      </c>
      <c r="DJ1092" t="s">
        <v>806</v>
      </c>
      <c r="DK1092" t="s">
        <v>807</v>
      </c>
      <c r="DN1092" t="s">
        <v>63</v>
      </c>
      <c r="DO1092" t="s">
        <v>932</v>
      </c>
      <c r="DP1092" t="s">
        <v>62</v>
      </c>
      <c r="DQ1092" t="s">
        <v>77</v>
      </c>
      <c r="DR1092" t="s">
        <v>573</v>
      </c>
      <c r="EB1092">
        <v>3</v>
      </c>
      <c r="EC1092">
        <v>3</v>
      </c>
      <c r="EE1092" t="s">
        <v>2621</v>
      </c>
      <c r="EF1092">
        <v>3</v>
      </c>
      <c r="EV1092">
        <v>8000</v>
      </c>
      <c r="EW1092">
        <v>574</v>
      </c>
      <c r="EX1092">
        <v>464</v>
      </c>
      <c r="EY1092">
        <v>525</v>
      </c>
    </row>
    <row r="1093" spans="1:165" x14ac:dyDescent="0.35">
      <c r="A1093">
        <v>2023</v>
      </c>
      <c r="B1093" t="s">
        <v>131</v>
      </c>
      <c r="C1093" t="s">
        <v>131</v>
      </c>
      <c r="D1093" t="s">
        <v>2623</v>
      </c>
      <c r="E1093" t="s">
        <v>132</v>
      </c>
      <c r="F1093">
        <v>410</v>
      </c>
      <c r="G1093" s="209">
        <v>2.9</v>
      </c>
      <c r="H1093">
        <v>6</v>
      </c>
      <c r="I1093" t="s">
        <v>818</v>
      </c>
      <c r="J1093">
        <v>16</v>
      </c>
      <c r="K1093">
        <v>22</v>
      </c>
      <c r="L1093">
        <v>18</v>
      </c>
      <c r="M1093">
        <v>20.9</v>
      </c>
      <c r="N1093">
        <v>30.9</v>
      </c>
      <c r="O1093">
        <v>24.462499999999999</v>
      </c>
      <c r="P1093">
        <v>16</v>
      </c>
      <c r="Q1093">
        <v>22.180700000000002</v>
      </c>
      <c r="R1093">
        <v>18</v>
      </c>
      <c r="T1093" t="s">
        <v>796</v>
      </c>
      <c r="U1093" t="s">
        <v>797</v>
      </c>
      <c r="V1093" t="s">
        <v>819</v>
      </c>
      <c r="W1093" t="s">
        <v>820</v>
      </c>
      <c r="Y1093">
        <v>8</v>
      </c>
      <c r="Z1093" t="s">
        <v>62</v>
      </c>
      <c r="AA1093" t="s">
        <v>63</v>
      </c>
      <c r="AB1093" t="s">
        <v>73</v>
      </c>
      <c r="AC1093" t="s">
        <v>75</v>
      </c>
      <c r="AD1093">
        <v>10</v>
      </c>
      <c r="AG1093" t="s">
        <v>841</v>
      </c>
      <c r="AH1093" t="s">
        <v>842</v>
      </c>
      <c r="AI1093" t="s">
        <v>64</v>
      </c>
      <c r="AJ1093" t="s">
        <v>65</v>
      </c>
      <c r="AK1093" t="s">
        <v>66</v>
      </c>
      <c r="AL1093" t="s">
        <v>67</v>
      </c>
      <c r="AS1093">
        <v>3050</v>
      </c>
      <c r="AT1093">
        <v>3050</v>
      </c>
      <c r="BN1093" s="192" t="s">
        <v>1004</v>
      </c>
      <c r="BO1093">
        <v>2</v>
      </c>
      <c r="BP1093">
        <v>2</v>
      </c>
      <c r="BQ1093">
        <v>33</v>
      </c>
      <c r="BR1093" t="s">
        <v>76</v>
      </c>
      <c r="BT1093" t="s">
        <v>998</v>
      </c>
      <c r="BU1093" s="210">
        <v>44767</v>
      </c>
      <c r="BV1093">
        <v>31503</v>
      </c>
      <c r="BY1093" t="s">
        <v>63</v>
      </c>
      <c r="CB1093" t="s">
        <v>63</v>
      </c>
      <c r="CC1093" t="s">
        <v>63</v>
      </c>
      <c r="CD1093" t="s">
        <v>2624</v>
      </c>
      <c r="CE1093" t="s">
        <v>63</v>
      </c>
      <c r="CG1093" t="s">
        <v>62</v>
      </c>
      <c r="CH1093" t="s">
        <v>940</v>
      </c>
      <c r="CI1093" t="s">
        <v>62</v>
      </c>
      <c r="CJ1093" t="s">
        <v>941</v>
      </c>
      <c r="DJ1093" t="s">
        <v>806</v>
      </c>
      <c r="DK1093" t="s">
        <v>807</v>
      </c>
      <c r="DN1093" t="s">
        <v>63</v>
      </c>
      <c r="DO1093" t="s">
        <v>932</v>
      </c>
      <c r="DP1093" t="s">
        <v>62</v>
      </c>
      <c r="DQ1093" t="s">
        <v>77</v>
      </c>
      <c r="DR1093" t="s">
        <v>573</v>
      </c>
      <c r="EB1093">
        <v>4</v>
      </c>
      <c r="EC1093">
        <v>4</v>
      </c>
      <c r="EE1093" t="s">
        <v>2376</v>
      </c>
      <c r="EF1093">
        <v>5</v>
      </c>
      <c r="EV1093">
        <v>7250</v>
      </c>
      <c r="EW1093">
        <v>555</v>
      </c>
      <c r="EX1093">
        <v>402</v>
      </c>
      <c r="EY1093">
        <v>494</v>
      </c>
    </row>
    <row r="1094" spans="1:165" x14ac:dyDescent="0.35">
      <c r="A1094">
        <v>2023</v>
      </c>
      <c r="B1094" t="s">
        <v>131</v>
      </c>
      <c r="C1094" t="s">
        <v>131</v>
      </c>
      <c r="D1094" t="s">
        <v>2625</v>
      </c>
      <c r="E1094" t="s">
        <v>132</v>
      </c>
      <c r="F1094">
        <v>411</v>
      </c>
      <c r="G1094" s="209">
        <v>2.9</v>
      </c>
      <c r="H1094">
        <v>6</v>
      </c>
      <c r="I1094" t="s">
        <v>818</v>
      </c>
      <c r="J1094">
        <v>16</v>
      </c>
      <c r="K1094">
        <v>21</v>
      </c>
      <c r="L1094">
        <v>18</v>
      </c>
      <c r="M1094">
        <v>20.3</v>
      </c>
      <c r="N1094">
        <v>29.2</v>
      </c>
      <c r="O1094">
        <v>23.526900000000001</v>
      </c>
      <c r="P1094">
        <v>16.329499999999999</v>
      </c>
      <c r="Q1094">
        <v>21.042400000000001</v>
      </c>
      <c r="R1094">
        <v>18.159800000000001</v>
      </c>
      <c r="T1094" t="s">
        <v>796</v>
      </c>
      <c r="U1094" t="s">
        <v>797</v>
      </c>
      <c r="V1094" t="s">
        <v>819</v>
      </c>
      <c r="W1094" t="s">
        <v>820</v>
      </c>
      <c r="Y1094">
        <v>8</v>
      </c>
      <c r="Z1094" t="s">
        <v>62</v>
      </c>
      <c r="AA1094" t="s">
        <v>63</v>
      </c>
      <c r="AB1094" t="s">
        <v>73</v>
      </c>
      <c r="AC1094" t="s">
        <v>75</v>
      </c>
      <c r="AD1094">
        <v>10</v>
      </c>
      <c r="AG1094" t="s">
        <v>841</v>
      </c>
      <c r="AH1094" t="s">
        <v>842</v>
      </c>
      <c r="AI1094" t="s">
        <v>64</v>
      </c>
      <c r="AJ1094" t="s">
        <v>65</v>
      </c>
      <c r="AK1094" t="s">
        <v>66</v>
      </c>
      <c r="AL1094" t="s">
        <v>67</v>
      </c>
      <c r="AS1094">
        <v>3050</v>
      </c>
      <c r="AT1094">
        <v>3050</v>
      </c>
      <c r="BN1094" s="192" t="s">
        <v>1004</v>
      </c>
      <c r="BO1094">
        <v>2</v>
      </c>
      <c r="BP1094">
        <v>2</v>
      </c>
      <c r="BQ1094">
        <v>33</v>
      </c>
      <c r="BR1094" t="s">
        <v>76</v>
      </c>
      <c r="BT1094" t="s">
        <v>998</v>
      </c>
      <c r="BU1094" s="210">
        <v>44767</v>
      </c>
      <c r="BV1094">
        <v>31502</v>
      </c>
      <c r="BY1094" t="s">
        <v>63</v>
      </c>
      <c r="CB1094" t="s">
        <v>63</v>
      </c>
      <c r="CC1094" t="s">
        <v>63</v>
      </c>
      <c r="CD1094" t="s">
        <v>2624</v>
      </c>
      <c r="CE1094" t="s">
        <v>63</v>
      </c>
      <c r="CG1094" t="s">
        <v>62</v>
      </c>
      <c r="CH1094" t="s">
        <v>940</v>
      </c>
      <c r="CI1094" t="s">
        <v>62</v>
      </c>
      <c r="CJ1094" t="s">
        <v>941</v>
      </c>
      <c r="DJ1094" t="s">
        <v>806</v>
      </c>
      <c r="DK1094" t="s">
        <v>807</v>
      </c>
      <c r="DN1094" t="s">
        <v>63</v>
      </c>
      <c r="DO1094" t="s">
        <v>932</v>
      </c>
      <c r="DP1094" t="s">
        <v>62</v>
      </c>
      <c r="DQ1094" t="s">
        <v>77</v>
      </c>
      <c r="DR1094" t="s">
        <v>573</v>
      </c>
      <c r="EB1094">
        <v>4</v>
      </c>
      <c r="EC1094">
        <v>4</v>
      </c>
      <c r="EE1094" t="s">
        <v>2376</v>
      </c>
      <c r="EF1094">
        <v>5</v>
      </c>
      <c r="EV1094">
        <v>7250</v>
      </c>
      <c r="EW1094">
        <v>546</v>
      </c>
      <c r="EX1094">
        <v>423</v>
      </c>
      <c r="EY1094">
        <v>490</v>
      </c>
    </row>
    <row r="1095" spans="1:165" x14ac:dyDescent="0.35">
      <c r="A1095">
        <v>2023</v>
      </c>
      <c r="B1095" t="s">
        <v>131</v>
      </c>
      <c r="C1095" t="s">
        <v>131</v>
      </c>
      <c r="D1095" t="s">
        <v>2626</v>
      </c>
      <c r="E1095" t="s">
        <v>132</v>
      </c>
      <c r="F1095">
        <v>440</v>
      </c>
      <c r="G1095" s="209">
        <v>4</v>
      </c>
      <c r="H1095">
        <v>8</v>
      </c>
      <c r="I1095" t="s">
        <v>818</v>
      </c>
      <c r="J1095">
        <v>14</v>
      </c>
      <c r="K1095">
        <v>19</v>
      </c>
      <c r="L1095">
        <v>16</v>
      </c>
      <c r="M1095">
        <v>18.3</v>
      </c>
      <c r="N1095">
        <v>27.1</v>
      </c>
      <c r="O1095">
        <v>21.431699999999999</v>
      </c>
      <c r="P1095">
        <v>14</v>
      </c>
      <c r="Q1095">
        <v>19</v>
      </c>
      <c r="R1095">
        <v>16</v>
      </c>
      <c r="T1095" t="s">
        <v>796</v>
      </c>
      <c r="U1095" t="s">
        <v>797</v>
      </c>
      <c r="V1095" t="s">
        <v>819</v>
      </c>
      <c r="W1095" t="s">
        <v>820</v>
      </c>
      <c r="Y1095">
        <v>8</v>
      </c>
      <c r="Z1095" t="s">
        <v>62</v>
      </c>
      <c r="AA1095" t="s">
        <v>63</v>
      </c>
      <c r="AB1095" t="s">
        <v>73</v>
      </c>
      <c r="AC1095" t="s">
        <v>75</v>
      </c>
      <c r="AD1095">
        <v>10</v>
      </c>
      <c r="AG1095" t="s">
        <v>841</v>
      </c>
      <c r="AH1095" t="s">
        <v>842</v>
      </c>
      <c r="AI1095" t="s">
        <v>64</v>
      </c>
      <c r="AJ1095" t="s">
        <v>65</v>
      </c>
      <c r="AK1095" t="s">
        <v>66</v>
      </c>
      <c r="AL1095" t="s">
        <v>67</v>
      </c>
      <c r="AS1095">
        <v>3400</v>
      </c>
      <c r="AT1095">
        <v>3400</v>
      </c>
      <c r="BN1095" s="192" t="s">
        <v>1004</v>
      </c>
      <c r="BO1095">
        <v>2</v>
      </c>
      <c r="BP1095">
        <v>2</v>
      </c>
      <c r="BQ1095">
        <v>33</v>
      </c>
      <c r="BR1095" t="s">
        <v>76</v>
      </c>
      <c r="BT1095" t="s">
        <v>998</v>
      </c>
      <c r="BU1095" s="210">
        <v>44767</v>
      </c>
      <c r="BV1095">
        <v>31509</v>
      </c>
      <c r="BY1095" t="s">
        <v>63</v>
      </c>
      <c r="CB1095" t="s">
        <v>63</v>
      </c>
      <c r="CC1095" t="s">
        <v>63</v>
      </c>
      <c r="CD1095" t="s">
        <v>2627</v>
      </c>
      <c r="CE1095" t="s">
        <v>62</v>
      </c>
      <c r="CF1095" t="s">
        <v>2620</v>
      </c>
      <c r="CG1095" t="s">
        <v>62</v>
      </c>
      <c r="CH1095" t="s">
        <v>940</v>
      </c>
      <c r="CI1095" t="s">
        <v>62</v>
      </c>
      <c r="CJ1095" t="s">
        <v>941</v>
      </c>
      <c r="DJ1095" t="s">
        <v>806</v>
      </c>
      <c r="DK1095" t="s">
        <v>807</v>
      </c>
      <c r="DN1095" t="s">
        <v>63</v>
      </c>
      <c r="DO1095" t="s">
        <v>932</v>
      </c>
      <c r="DP1095" t="s">
        <v>62</v>
      </c>
      <c r="DQ1095" t="s">
        <v>77</v>
      </c>
      <c r="DR1095" t="s">
        <v>573</v>
      </c>
      <c r="EB1095">
        <v>3</v>
      </c>
      <c r="EC1095">
        <v>3</v>
      </c>
      <c r="EE1095" t="s">
        <v>2621</v>
      </c>
      <c r="EF1095">
        <v>3</v>
      </c>
      <c r="EV1095">
        <v>9000</v>
      </c>
      <c r="EW1095">
        <v>632</v>
      </c>
      <c r="EX1095">
        <v>465</v>
      </c>
      <c r="EY1095">
        <v>553</v>
      </c>
    </row>
    <row r="1096" spans="1:165" x14ac:dyDescent="0.35">
      <c r="A1096">
        <v>2023</v>
      </c>
      <c r="B1096" t="s">
        <v>131</v>
      </c>
      <c r="C1096" t="s">
        <v>131</v>
      </c>
      <c r="D1096" t="s">
        <v>2628</v>
      </c>
      <c r="E1096" t="s">
        <v>132</v>
      </c>
      <c r="F1096">
        <v>451</v>
      </c>
      <c r="G1096" s="209">
        <v>4</v>
      </c>
      <c r="H1096">
        <v>8</v>
      </c>
      <c r="I1096" t="s">
        <v>818</v>
      </c>
      <c r="J1096">
        <v>15</v>
      </c>
      <c r="K1096">
        <v>20</v>
      </c>
      <c r="L1096">
        <v>17</v>
      </c>
      <c r="M1096">
        <v>18.3</v>
      </c>
      <c r="N1096">
        <v>27.1</v>
      </c>
      <c r="O1096">
        <v>21.431699999999999</v>
      </c>
      <c r="P1096">
        <v>14.818199999999999</v>
      </c>
      <c r="Q1096">
        <v>19.623799999999999</v>
      </c>
      <c r="R1096">
        <v>16.653400000000001</v>
      </c>
      <c r="T1096" t="s">
        <v>796</v>
      </c>
      <c r="U1096" t="s">
        <v>797</v>
      </c>
      <c r="V1096" t="s">
        <v>819</v>
      </c>
      <c r="W1096" t="s">
        <v>820</v>
      </c>
      <c r="Y1096">
        <v>8</v>
      </c>
      <c r="Z1096" t="s">
        <v>62</v>
      </c>
      <c r="AA1096" t="s">
        <v>63</v>
      </c>
      <c r="AB1096" t="s">
        <v>73</v>
      </c>
      <c r="AC1096" t="s">
        <v>75</v>
      </c>
      <c r="AD1096">
        <v>10</v>
      </c>
      <c r="AG1096" t="s">
        <v>841</v>
      </c>
      <c r="AH1096" t="s">
        <v>842</v>
      </c>
      <c r="AI1096" t="s">
        <v>64</v>
      </c>
      <c r="AJ1096" t="s">
        <v>65</v>
      </c>
      <c r="AK1096" t="s">
        <v>66</v>
      </c>
      <c r="AL1096" t="s">
        <v>67</v>
      </c>
      <c r="AS1096">
        <v>3200</v>
      </c>
      <c r="AT1096">
        <v>3200</v>
      </c>
      <c r="BN1096" s="192" t="s">
        <v>1004</v>
      </c>
      <c r="BO1096">
        <v>2</v>
      </c>
      <c r="BP1096">
        <v>2</v>
      </c>
      <c r="BQ1096">
        <v>33</v>
      </c>
      <c r="BR1096" t="s">
        <v>76</v>
      </c>
      <c r="BT1096" t="s">
        <v>998</v>
      </c>
      <c r="BU1096" s="210">
        <v>44767</v>
      </c>
      <c r="BV1096">
        <v>31507</v>
      </c>
      <c r="BY1096" t="s">
        <v>63</v>
      </c>
      <c r="CB1096" t="s">
        <v>63</v>
      </c>
      <c r="CC1096" t="s">
        <v>63</v>
      </c>
      <c r="CD1096" t="s">
        <v>2627</v>
      </c>
      <c r="CE1096" t="s">
        <v>62</v>
      </c>
      <c r="CF1096" t="s">
        <v>2620</v>
      </c>
      <c r="CG1096" t="s">
        <v>62</v>
      </c>
      <c r="CH1096" t="s">
        <v>940</v>
      </c>
      <c r="CI1096" t="s">
        <v>62</v>
      </c>
      <c r="CJ1096" t="s">
        <v>941</v>
      </c>
      <c r="DJ1096" t="s">
        <v>806</v>
      </c>
      <c r="DK1096" t="s">
        <v>807</v>
      </c>
      <c r="DN1096" t="s">
        <v>63</v>
      </c>
      <c r="DO1096" t="s">
        <v>932</v>
      </c>
      <c r="DP1096" t="s">
        <v>62</v>
      </c>
      <c r="DQ1096" t="s">
        <v>77</v>
      </c>
      <c r="DR1096" t="s">
        <v>573</v>
      </c>
      <c r="EB1096">
        <v>3</v>
      </c>
      <c r="EC1096">
        <v>3</v>
      </c>
      <c r="EE1096" t="s">
        <v>2621</v>
      </c>
      <c r="EF1096">
        <v>3</v>
      </c>
      <c r="EV1096">
        <v>8000</v>
      </c>
      <c r="EW1096">
        <v>597</v>
      </c>
      <c r="EX1096">
        <v>450</v>
      </c>
      <c r="EY1096">
        <v>531</v>
      </c>
    </row>
    <row r="1097" spans="1:165" x14ac:dyDescent="0.35">
      <c r="A1097">
        <v>2023</v>
      </c>
      <c r="B1097" t="s">
        <v>131</v>
      </c>
      <c r="C1097" t="s">
        <v>131</v>
      </c>
      <c r="D1097" t="s">
        <v>2629</v>
      </c>
      <c r="E1097" t="s">
        <v>132</v>
      </c>
      <c r="F1097">
        <v>442</v>
      </c>
      <c r="G1097" s="209">
        <v>4</v>
      </c>
      <c r="H1097">
        <v>8</v>
      </c>
      <c r="I1097" t="s">
        <v>818</v>
      </c>
      <c r="J1097">
        <v>14</v>
      </c>
      <c r="K1097">
        <v>19</v>
      </c>
      <c r="L1097">
        <v>16</v>
      </c>
      <c r="M1097">
        <v>18</v>
      </c>
      <c r="N1097">
        <v>27.3</v>
      </c>
      <c r="O1097">
        <v>21.258900000000001</v>
      </c>
      <c r="P1097">
        <v>14</v>
      </c>
      <c r="Q1097">
        <v>19</v>
      </c>
      <c r="R1097">
        <v>16</v>
      </c>
      <c r="T1097" t="s">
        <v>796</v>
      </c>
      <c r="U1097" t="s">
        <v>797</v>
      </c>
      <c r="V1097" t="s">
        <v>819</v>
      </c>
      <c r="W1097" t="s">
        <v>820</v>
      </c>
      <c r="Y1097">
        <v>8</v>
      </c>
      <c r="Z1097" t="s">
        <v>62</v>
      </c>
      <c r="AA1097" t="s">
        <v>63</v>
      </c>
      <c r="AB1097" t="s">
        <v>73</v>
      </c>
      <c r="AC1097" t="s">
        <v>75</v>
      </c>
      <c r="AD1097">
        <v>10</v>
      </c>
      <c r="AG1097" t="s">
        <v>841</v>
      </c>
      <c r="AH1097" t="s">
        <v>842</v>
      </c>
      <c r="AI1097" t="s">
        <v>64</v>
      </c>
      <c r="AJ1097" t="s">
        <v>65</v>
      </c>
      <c r="AK1097" t="s">
        <v>66</v>
      </c>
      <c r="AL1097" t="s">
        <v>67</v>
      </c>
      <c r="AS1097">
        <v>3400</v>
      </c>
      <c r="AT1097">
        <v>3400</v>
      </c>
      <c r="BN1097" s="192" t="s">
        <v>1004</v>
      </c>
      <c r="BO1097">
        <v>2</v>
      </c>
      <c r="BP1097">
        <v>2</v>
      </c>
      <c r="BQ1097">
        <v>33</v>
      </c>
      <c r="BR1097" t="s">
        <v>76</v>
      </c>
      <c r="BT1097" t="s">
        <v>998</v>
      </c>
      <c r="BU1097" s="210">
        <v>44767</v>
      </c>
      <c r="BV1097">
        <v>31508</v>
      </c>
      <c r="BY1097" t="s">
        <v>63</v>
      </c>
      <c r="CB1097" t="s">
        <v>63</v>
      </c>
      <c r="CC1097" t="s">
        <v>63</v>
      </c>
      <c r="CD1097" t="s">
        <v>2630</v>
      </c>
      <c r="CE1097" t="s">
        <v>62</v>
      </c>
      <c r="CF1097" t="s">
        <v>2620</v>
      </c>
      <c r="CG1097" t="s">
        <v>62</v>
      </c>
      <c r="CH1097" t="s">
        <v>940</v>
      </c>
      <c r="CI1097" t="s">
        <v>62</v>
      </c>
      <c r="CJ1097" t="s">
        <v>941</v>
      </c>
      <c r="DJ1097" t="s">
        <v>806</v>
      </c>
      <c r="DK1097" t="s">
        <v>807</v>
      </c>
      <c r="DN1097" t="s">
        <v>63</v>
      </c>
      <c r="DO1097" t="s">
        <v>932</v>
      </c>
      <c r="DP1097" t="s">
        <v>62</v>
      </c>
      <c r="DQ1097" t="s">
        <v>77</v>
      </c>
      <c r="DR1097" t="s">
        <v>573</v>
      </c>
      <c r="EB1097">
        <v>3</v>
      </c>
      <c r="EC1097">
        <v>3</v>
      </c>
      <c r="EE1097" t="s">
        <v>2621</v>
      </c>
      <c r="EF1097">
        <v>3</v>
      </c>
      <c r="EV1097">
        <v>9000</v>
      </c>
      <c r="EW1097">
        <v>634</v>
      </c>
      <c r="EX1097">
        <v>468</v>
      </c>
      <c r="EY1097">
        <v>555</v>
      </c>
    </row>
    <row r="1098" spans="1:165" x14ac:dyDescent="0.35">
      <c r="A1098">
        <v>2023</v>
      </c>
      <c r="B1098" t="s">
        <v>108</v>
      </c>
      <c r="C1098" t="s">
        <v>108</v>
      </c>
      <c r="D1098" t="s">
        <v>2631</v>
      </c>
      <c r="E1098" t="s">
        <v>109</v>
      </c>
      <c r="F1098">
        <v>33</v>
      </c>
      <c r="G1098" s="209">
        <v>2.4</v>
      </c>
      <c r="H1098">
        <v>4</v>
      </c>
      <c r="I1098" t="s">
        <v>1673</v>
      </c>
      <c r="J1098">
        <v>20</v>
      </c>
      <c r="K1098">
        <v>26</v>
      </c>
      <c r="L1098">
        <v>22</v>
      </c>
      <c r="M1098">
        <v>25.1</v>
      </c>
      <c r="N1098">
        <v>36.299999999999997</v>
      </c>
      <c r="O1098">
        <v>29.146799999999999</v>
      </c>
      <c r="P1098">
        <v>19.8767</v>
      </c>
      <c r="Q1098">
        <v>25.738600000000002</v>
      </c>
      <c r="R1098">
        <v>22.1464</v>
      </c>
      <c r="T1098" t="s">
        <v>796</v>
      </c>
      <c r="U1098" t="s">
        <v>797</v>
      </c>
      <c r="V1098" t="s">
        <v>895</v>
      </c>
      <c r="W1098" t="s">
        <v>896</v>
      </c>
      <c r="Y1098">
        <v>8</v>
      </c>
      <c r="Z1098" t="s">
        <v>62</v>
      </c>
      <c r="AA1098" t="s">
        <v>63</v>
      </c>
      <c r="AB1098" t="s">
        <v>73</v>
      </c>
      <c r="AC1098" t="s">
        <v>75</v>
      </c>
      <c r="AD1098">
        <v>15</v>
      </c>
      <c r="AG1098" t="s">
        <v>856</v>
      </c>
      <c r="AH1098" t="s">
        <v>857</v>
      </c>
      <c r="AI1098" t="s">
        <v>64</v>
      </c>
      <c r="AJ1098" t="s">
        <v>65</v>
      </c>
      <c r="AK1098" t="s">
        <v>66</v>
      </c>
      <c r="AL1098" t="s">
        <v>67</v>
      </c>
      <c r="AS1098">
        <v>2000</v>
      </c>
      <c r="AT1098">
        <v>2000</v>
      </c>
      <c r="BN1098" s="192" t="s">
        <v>1004</v>
      </c>
      <c r="BO1098">
        <v>2</v>
      </c>
      <c r="BP1098">
        <v>2</v>
      </c>
      <c r="BQ1098">
        <v>33</v>
      </c>
      <c r="BR1098" t="s">
        <v>76</v>
      </c>
      <c r="BT1098" t="s">
        <v>998</v>
      </c>
      <c r="BU1098" s="210">
        <v>44784</v>
      </c>
      <c r="BV1098">
        <v>31914</v>
      </c>
      <c r="BX1098" t="s">
        <v>63</v>
      </c>
      <c r="BY1098" t="s">
        <v>63</v>
      </c>
      <c r="CB1098" t="s">
        <v>63</v>
      </c>
      <c r="CC1098" t="s">
        <v>63</v>
      </c>
      <c r="CE1098" t="s">
        <v>63</v>
      </c>
      <c r="CG1098" t="s">
        <v>62</v>
      </c>
      <c r="CH1098" t="s">
        <v>1200</v>
      </c>
      <c r="CI1098" t="s">
        <v>63</v>
      </c>
      <c r="DJ1098" t="s">
        <v>806</v>
      </c>
      <c r="DK1098" t="s">
        <v>807</v>
      </c>
      <c r="DN1098" t="s">
        <v>63</v>
      </c>
      <c r="DO1098" t="s">
        <v>1688</v>
      </c>
      <c r="DP1098" t="s">
        <v>63</v>
      </c>
      <c r="DQ1098" t="s">
        <v>69</v>
      </c>
      <c r="EB1098">
        <v>5</v>
      </c>
      <c r="EC1098">
        <v>5</v>
      </c>
      <c r="EE1098" t="s">
        <v>2632</v>
      </c>
      <c r="EF1098">
        <v>5</v>
      </c>
      <c r="EV1098">
        <v>2000</v>
      </c>
      <c r="EW1098">
        <v>444</v>
      </c>
      <c r="EX1098">
        <v>343</v>
      </c>
      <c r="EY1098">
        <v>398</v>
      </c>
    </row>
    <row r="1099" spans="1:165" x14ac:dyDescent="0.35">
      <c r="A1099">
        <v>2023</v>
      </c>
      <c r="B1099" t="s">
        <v>108</v>
      </c>
      <c r="C1099" t="s">
        <v>108</v>
      </c>
      <c r="D1099" t="s">
        <v>2633</v>
      </c>
      <c r="E1099" t="s">
        <v>109</v>
      </c>
      <c r="F1099">
        <v>34</v>
      </c>
      <c r="G1099" s="209">
        <v>2.4</v>
      </c>
      <c r="H1099">
        <v>4</v>
      </c>
      <c r="I1099" t="s">
        <v>1673</v>
      </c>
      <c r="J1099">
        <v>19</v>
      </c>
      <c r="K1099">
        <v>25</v>
      </c>
      <c r="L1099">
        <v>21</v>
      </c>
      <c r="M1099">
        <v>23.7</v>
      </c>
      <c r="N1099">
        <v>34.9</v>
      </c>
      <c r="O1099">
        <v>27.700299999999999</v>
      </c>
      <c r="P1099">
        <v>18.8536</v>
      </c>
      <c r="Q1099">
        <v>24.8246</v>
      </c>
      <c r="R1099">
        <v>21.1419</v>
      </c>
      <c r="T1099" t="s">
        <v>796</v>
      </c>
      <c r="U1099" t="s">
        <v>797</v>
      </c>
      <c r="V1099" t="s">
        <v>895</v>
      </c>
      <c r="W1099" t="s">
        <v>896</v>
      </c>
      <c r="Y1099">
        <v>8</v>
      </c>
      <c r="Z1099" t="s">
        <v>62</v>
      </c>
      <c r="AA1099" t="s">
        <v>63</v>
      </c>
      <c r="AB1099" t="s">
        <v>73</v>
      </c>
      <c r="AC1099" t="s">
        <v>75</v>
      </c>
      <c r="AD1099">
        <v>15</v>
      </c>
      <c r="AG1099" t="s">
        <v>856</v>
      </c>
      <c r="AH1099" t="s">
        <v>857</v>
      </c>
      <c r="AI1099" t="s">
        <v>64</v>
      </c>
      <c r="AJ1099" t="s">
        <v>65</v>
      </c>
      <c r="AK1099" t="s">
        <v>66</v>
      </c>
      <c r="AL1099" t="s">
        <v>67</v>
      </c>
      <c r="AS1099">
        <v>2100</v>
      </c>
      <c r="AT1099">
        <v>2100</v>
      </c>
      <c r="BN1099" s="192" t="s">
        <v>1004</v>
      </c>
      <c r="BO1099">
        <v>2</v>
      </c>
      <c r="BP1099">
        <v>2</v>
      </c>
      <c r="BQ1099">
        <v>33</v>
      </c>
      <c r="BR1099" t="s">
        <v>76</v>
      </c>
      <c r="BT1099" t="s">
        <v>998</v>
      </c>
      <c r="BU1099" s="210">
        <v>44784</v>
      </c>
      <c r="BV1099">
        <v>31915</v>
      </c>
      <c r="BX1099" t="s">
        <v>62</v>
      </c>
      <c r="BY1099" t="s">
        <v>63</v>
      </c>
      <c r="CB1099" t="s">
        <v>63</v>
      </c>
      <c r="CC1099" t="s">
        <v>63</v>
      </c>
      <c r="CE1099" t="s">
        <v>63</v>
      </c>
      <c r="CG1099" t="s">
        <v>62</v>
      </c>
      <c r="CH1099" t="s">
        <v>1200</v>
      </c>
      <c r="CI1099" t="s">
        <v>63</v>
      </c>
      <c r="DJ1099" t="s">
        <v>806</v>
      </c>
      <c r="DK1099" t="s">
        <v>807</v>
      </c>
      <c r="DN1099" t="s">
        <v>63</v>
      </c>
      <c r="DO1099" t="s">
        <v>1688</v>
      </c>
      <c r="DP1099" t="s">
        <v>63</v>
      </c>
      <c r="DQ1099" t="s">
        <v>69</v>
      </c>
      <c r="EB1099">
        <v>4</v>
      </c>
      <c r="EC1099">
        <v>4</v>
      </c>
      <c r="EE1099" t="s">
        <v>2632</v>
      </c>
      <c r="EF1099">
        <v>5</v>
      </c>
      <c r="EV1099">
        <v>2500</v>
      </c>
      <c r="EW1099">
        <v>470</v>
      </c>
      <c r="EX1099">
        <v>356</v>
      </c>
      <c r="EY1099">
        <v>419</v>
      </c>
    </row>
    <row r="1100" spans="1:165" x14ac:dyDescent="0.35">
      <c r="A1100" s="4">
        <v>2023</v>
      </c>
      <c r="B1100" s="4" t="s">
        <v>149</v>
      </c>
      <c r="C1100" s="4" t="s">
        <v>155</v>
      </c>
      <c r="D1100" s="4" t="s">
        <v>2634</v>
      </c>
      <c r="E1100" s="4" t="s">
        <v>151</v>
      </c>
      <c r="F1100" s="4">
        <v>10</v>
      </c>
      <c r="G1100" s="88">
        <v>4</v>
      </c>
      <c r="H1100" s="4">
        <v>6</v>
      </c>
      <c r="I1100" s="4" t="s">
        <v>2447</v>
      </c>
      <c r="J1100" s="4">
        <v>16</v>
      </c>
      <c r="K1100" s="4">
        <v>19</v>
      </c>
      <c r="L1100" s="4">
        <v>17</v>
      </c>
      <c r="M1100" s="4">
        <v>19.600000000000001</v>
      </c>
      <c r="N1100" s="4">
        <v>27.7</v>
      </c>
      <c r="O1100" s="4">
        <v>22.569900000000001</v>
      </c>
      <c r="P1100" s="4">
        <v>15.8028</v>
      </c>
      <c r="Q1100" s="4">
        <v>18.688700000000001</v>
      </c>
      <c r="R1100" s="4">
        <v>16.982900000000001</v>
      </c>
      <c r="S1100" s="4"/>
      <c r="T1100" s="4" t="s">
        <v>852</v>
      </c>
      <c r="U1100" s="4" t="s">
        <v>853</v>
      </c>
      <c r="V1100" s="4" t="s">
        <v>819</v>
      </c>
      <c r="W1100" s="4" t="s">
        <v>820</v>
      </c>
      <c r="X1100" s="4"/>
      <c r="Y1100" s="4">
        <v>5</v>
      </c>
      <c r="Z1100" s="4" t="s">
        <v>62</v>
      </c>
      <c r="AA1100" s="4" t="s">
        <v>63</v>
      </c>
      <c r="AB1100" s="4" t="s">
        <v>73</v>
      </c>
      <c r="AC1100" s="4" t="s">
        <v>75</v>
      </c>
      <c r="AD1100" s="4">
        <v>15</v>
      </c>
      <c r="AE1100" s="4"/>
      <c r="AF1100" s="4"/>
      <c r="AG1100" s="4" t="s">
        <v>856</v>
      </c>
      <c r="AH1100" s="4" t="s">
        <v>857</v>
      </c>
      <c r="AI1100" s="4" t="s">
        <v>64</v>
      </c>
      <c r="AJ1100" s="4" t="s">
        <v>65</v>
      </c>
      <c r="AK1100" s="4" t="s">
        <v>66</v>
      </c>
      <c r="AL1100" s="4" t="s">
        <v>67</v>
      </c>
      <c r="AM1100" s="4"/>
      <c r="AN1100" s="4"/>
      <c r="AO1100" s="4"/>
      <c r="AP1100" s="4"/>
      <c r="AQ1100" s="4"/>
      <c r="AR1100" s="4"/>
      <c r="AS1100" s="4">
        <v>2600</v>
      </c>
      <c r="AT1100" s="4">
        <v>2600</v>
      </c>
      <c r="AU1100" s="4"/>
      <c r="AV1100" s="4"/>
      <c r="AW1100" s="4"/>
      <c r="AX1100" s="4"/>
      <c r="AY1100" s="4"/>
      <c r="AZ1100" s="4"/>
      <c r="BA1100" s="4"/>
      <c r="BB1100" s="4"/>
      <c r="BC1100" s="4"/>
      <c r="BD1100" s="4"/>
      <c r="BE1100" s="4"/>
      <c r="BF1100" s="4"/>
      <c r="BG1100" s="4"/>
      <c r="BH1100" s="4"/>
      <c r="BI1100" s="4"/>
      <c r="BJ1100" s="4"/>
      <c r="BK1100" s="4"/>
      <c r="BL1100" s="4"/>
      <c r="BM1100" s="4"/>
      <c r="BN1100" s="92" t="s">
        <v>2635</v>
      </c>
      <c r="BO1100" s="4">
        <v>2</v>
      </c>
      <c r="BP1100" s="4">
        <v>2</v>
      </c>
      <c r="BQ1100" s="4">
        <v>33</v>
      </c>
      <c r="BR1100" s="4" t="s">
        <v>76</v>
      </c>
      <c r="BS1100" s="4"/>
      <c r="BT1100" s="4" t="s">
        <v>1289</v>
      </c>
      <c r="BU1100" s="89">
        <v>44790</v>
      </c>
      <c r="BV1100" s="4">
        <v>31750</v>
      </c>
      <c r="BW1100" s="5"/>
      <c r="BX1100" s="4" t="s">
        <v>63</v>
      </c>
      <c r="BY1100" s="4" t="s">
        <v>63</v>
      </c>
      <c r="BZ1100" s="4"/>
      <c r="CA1100" s="4"/>
      <c r="CB1100" s="4" t="s">
        <v>63</v>
      </c>
      <c r="CC1100" s="4" t="s">
        <v>63</v>
      </c>
      <c r="CD1100" s="4"/>
      <c r="CE1100" s="4" t="s">
        <v>63</v>
      </c>
      <c r="CF1100" s="4"/>
      <c r="CG1100" s="4" t="s">
        <v>62</v>
      </c>
      <c r="CH1100" s="4" t="s">
        <v>898</v>
      </c>
      <c r="CI1100" s="4" t="s">
        <v>63</v>
      </c>
      <c r="CJ1100" s="4"/>
      <c r="CK1100" s="4"/>
      <c r="CL1100" s="4"/>
      <c r="CM1100" s="4"/>
      <c r="CN1100" s="4"/>
      <c r="CO1100" s="4"/>
      <c r="CP1100" s="4"/>
      <c r="CQ1100" s="4"/>
      <c r="CR1100" s="4"/>
      <c r="CS1100" s="4"/>
      <c r="CT1100" s="4"/>
      <c r="CU1100" s="4"/>
      <c r="CV1100" s="4"/>
      <c r="CW1100" s="4"/>
      <c r="CX1100" s="4"/>
      <c r="CY1100" s="4"/>
      <c r="CZ1100" s="4"/>
      <c r="DA1100" s="4"/>
      <c r="DB1100" s="4"/>
      <c r="DC1100" s="4"/>
      <c r="DD1100" s="4"/>
      <c r="DE1100" s="4"/>
      <c r="DF1100" s="4"/>
      <c r="DG1100" s="4"/>
      <c r="DH1100" s="4"/>
      <c r="DI1100" s="4"/>
      <c r="DJ1100" s="4" t="s">
        <v>864</v>
      </c>
      <c r="DK1100" s="4" t="s">
        <v>865</v>
      </c>
      <c r="DL1100" s="4"/>
      <c r="DM1100" s="4"/>
      <c r="DN1100" s="4" t="s">
        <v>63</v>
      </c>
      <c r="DO1100" s="4" t="s">
        <v>1244</v>
      </c>
      <c r="DP1100" s="4" t="s">
        <v>63</v>
      </c>
      <c r="DQ1100" s="4" t="s">
        <v>69</v>
      </c>
      <c r="DR1100" s="4" t="s">
        <v>2636</v>
      </c>
      <c r="DS1100" s="4"/>
      <c r="DT1100" s="4"/>
      <c r="DU1100" s="4"/>
      <c r="DV1100" s="4"/>
      <c r="DW1100" s="4"/>
      <c r="DX1100" s="4"/>
      <c r="DY1100" s="4"/>
      <c r="DZ1100" s="4"/>
      <c r="EA1100" s="213"/>
      <c r="EB1100" s="4">
        <v>3</v>
      </c>
      <c r="EC1100" s="4">
        <v>3</v>
      </c>
      <c r="ED1100" s="4"/>
      <c r="EE1100" s="4" t="s">
        <v>2448</v>
      </c>
      <c r="EF1100" s="4">
        <v>5</v>
      </c>
      <c r="EG1100" s="4"/>
      <c r="EH1100" s="4"/>
      <c r="EI1100" s="4"/>
      <c r="EJ1100" s="4"/>
      <c r="EK1100" s="4"/>
      <c r="EL1100" s="4"/>
      <c r="EM1100" s="4"/>
      <c r="EN1100" s="4"/>
      <c r="EO1100" s="4"/>
      <c r="EP1100" s="4"/>
      <c r="EQ1100" s="4"/>
      <c r="ER1100" s="4"/>
      <c r="ES1100" s="4"/>
      <c r="ET1100" s="4"/>
      <c r="EU1100" s="4"/>
      <c r="EV1100" s="4">
        <v>5000</v>
      </c>
      <c r="EW1100" s="4">
        <v>560</v>
      </c>
      <c r="EX1100" s="4">
        <v>470</v>
      </c>
      <c r="EY1100" s="4">
        <v>519</v>
      </c>
      <c r="EZ1100" s="4"/>
      <c r="FA1100" s="4"/>
      <c r="FB1100" s="4"/>
      <c r="FC1100" s="4"/>
      <c r="FD1100" s="4"/>
      <c r="FE1100" s="4"/>
      <c r="FF1100" s="4"/>
      <c r="FG1100" s="4"/>
      <c r="FH1100" s="4"/>
      <c r="FI1100" s="4"/>
    </row>
    <row r="1101" spans="1:165" x14ac:dyDescent="0.35">
      <c r="A1101" s="4">
        <v>2023</v>
      </c>
      <c r="B1101" s="4" t="s">
        <v>149</v>
      </c>
      <c r="C1101" s="4" t="s">
        <v>155</v>
      </c>
      <c r="D1101" s="4" t="s">
        <v>2634</v>
      </c>
      <c r="E1101" s="4" t="s">
        <v>151</v>
      </c>
      <c r="F1101" s="4">
        <v>9</v>
      </c>
      <c r="G1101" s="88">
        <v>4</v>
      </c>
      <c r="H1101" s="4">
        <v>6</v>
      </c>
      <c r="I1101" s="4" t="s">
        <v>2447</v>
      </c>
      <c r="J1101" s="4">
        <v>16</v>
      </c>
      <c r="K1101" s="4">
        <v>19</v>
      </c>
      <c r="L1101" s="4">
        <v>17</v>
      </c>
      <c r="M1101" s="4">
        <v>19.689800000000002</v>
      </c>
      <c r="N1101" s="4">
        <v>28.059000000000001</v>
      </c>
      <c r="O1101" s="4">
        <v>22.7423</v>
      </c>
      <c r="P1101" s="4">
        <v>15.8705</v>
      </c>
      <c r="Q1101" s="4">
        <v>18.936800000000002</v>
      </c>
      <c r="R1101" s="4">
        <v>17.117799999999999</v>
      </c>
      <c r="S1101" s="4"/>
      <c r="T1101" s="4" t="s">
        <v>852</v>
      </c>
      <c r="U1101" s="4" t="s">
        <v>853</v>
      </c>
      <c r="V1101" s="4" t="s">
        <v>819</v>
      </c>
      <c r="W1101" s="4" t="s">
        <v>820</v>
      </c>
      <c r="X1101" s="4"/>
      <c r="Y1101" s="4">
        <v>5</v>
      </c>
      <c r="Z1101" s="4" t="s">
        <v>62</v>
      </c>
      <c r="AA1101" s="4" t="s">
        <v>63</v>
      </c>
      <c r="AB1101" s="4" t="s">
        <v>400</v>
      </c>
      <c r="AC1101" s="4" t="s">
        <v>401</v>
      </c>
      <c r="AD1101" s="4">
        <v>15</v>
      </c>
      <c r="AE1101" s="4"/>
      <c r="AF1101" s="4"/>
      <c r="AG1101" s="4" t="s">
        <v>856</v>
      </c>
      <c r="AH1101" s="4" t="s">
        <v>857</v>
      </c>
      <c r="AI1101" s="4" t="s">
        <v>64</v>
      </c>
      <c r="AJ1101" s="4" t="s">
        <v>65</v>
      </c>
      <c r="AK1101" s="4" t="s">
        <v>66</v>
      </c>
      <c r="AL1101" s="4" t="s">
        <v>67</v>
      </c>
      <c r="AM1101" s="4"/>
      <c r="AN1101" s="4"/>
      <c r="AO1101" s="4"/>
      <c r="AP1101" s="4"/>
      <c r="AQ1101" s="4"/>
      <c r="AR1101" s="4"/>
      <c r="AS1101" s="4">
        <v>2600</v>
      </c>
      <c r="AT1101" s="4">
        <v>2600</v>
      </c>
      <c r="AU1101" s="4"/>
      <c r="AV1101" s="4"/>
      <c r="AW1101" s="4"/>
      <c r="AX1101" s="4"/>
      <c r="AY1101" s="4"/>
      <c r="AZ1101" s="4"/>
      <c r="BA1101" s="4"/>
      <c r="BB1101" s="4"/>
      <c r="BC1101" s="4"/>
      <c r="BD1101" s="4"/>
      <c r="BE1101" s="4"/>
      <c r="BF1101" s="4"/>
      <c r="BG1101" s="4"/>
      <c r="BH1101" s="4"/>
      <c r="BI1101" s="4"/>
      <c r="BJ1101" s="4"/>
      <c r="BK1101" s="4"/>
      <c r="BL1101" s="4"/>
      <c r="BM1101" s="4"/>
      <c r="BN1101" s="92" t="s">
        <v>2637</v>
      </c>
      <c r="BO1101" s="4">
        <v>2</v>
      </c>
      <c r="BP1101" s="4">
        <v>2</v>
      </c>
      <c r="BQ1101" s="4">
        <v>33</v>
      </c>
      <c r="BR1101" s="4" t="s">
        <v>76</v>
      </c>
      <c r="BS1101" s="4"/>
      <c r="BT1101" s="4" t="s">
        <v>1289</v>
      </c>
      <c r="BU1101" s="89">
        <v>44790</v>
      </c>
      <c r="BV1101" s="4">
        <v>31749</v>
      </c>
      <c r="BW1101" s="5"/>
      <c r="BX1101" s="4" t="s">
        <v>63</v>
      </c>
      <c r="BY1101" s="4" t="s">
        <v>63</v>
      </c>
      <c r="BZ1101" s="4"/>
      <c r="CA1101" s="4"/>
      <c r="CB1101" s="4" t="s">
        <v>63</v>
      </c>
      <c r="CC1101" s="4" t="s">
        <v>63</v>
      </c>
      <c r="CD1101" s="4"/>
      <c r="CE1101" s="4" t="s">
        <v>63</v>
      </c>
      <c r="CF1101" s="4"/>
      <c r="CG1101" s="4" t="s">
        <v>62</v>
      </c>
      <c r="CH1101" s="4" t="s">
        <v>898</v>
      </c>
      <c r="CI1101" s="4" t="s">
        <v>63</v>
      </c>
      <c r="CJ1101" s="4"/>
      <c r="CK1101" s="4"/>
      <c r="CL1101" s="4"/>
      <c r="CM1101" s="4"/>
      <c r="CN1101" s="4"/>
      <c r="CO1101" s="4"/>
      <c r="CP1101" s="4"/>
      <c r="CQ1101" s="4"/>
      <c r="CR1101" s="4"/>
      <c r="CS1101" s="4"/>
      <c r="CT1101" s="4"/>
      <c r="CU1101" s="4"/>
      <c r="CV1101" s="4"/>
      <c r="CW1101" s="4"/>
      <c r="CX1101" s="4"/>
      <c r="CY1101" s="4"/>
      <c r="CZ1101" s="4"/>
      <c r="DA1101" s="4"/>
      <c r="DB1101" s="4"/>
      <c r="DC1101" s="4"/>
      <c r="DD1101" s="4"/>
      <c r="DE1101" s="4"/>
      <c r="DF1101" s="4"/>
      <c r="DG1101" s="4"/>
      <c r="DH1101" s="4"/>
      <c r="DI1101" s="4"/>
      <c r="DJ1101" s="4" t="s">
        <v>864</v>
      </c>
      <c r="DK1101" s="4" t="s">
        <v>865</v>
      </c>
      <c r="DL1101" s="4"/>
      <c r="DM1101" s="4"/>
      <c r="DN1101" s="4" t="s">
        <v>63</v>
      </c>
      <c r="DO1101" s="4" t="s">
        <v>1244</v>
      </c>
      <c r="DP1101" s="4" t="s">
        <v>63</v>
      </c>
      <c r="DQ1101" s="4" t="s">
        <v>69</v>
      </c>
      <c r="DR1101" s="4" t="s">
        <v>2638</v>
      </c>
      <c r="DS1101" s="4"/>
      <c r="DT1101" s="4"/>
      <c r="DU1101" s="4"/>
      <c r="DV1101" s="4"/>
      <c r="DW1101" s="4"/>
      <c r="DX1101" s="4"/>
      <c r="DY1101" s="4"/>
      <c r="DZ1101" s="4"/>
      <c r="EA1101" s="213"/>
      <c r="EB1101" s="4">
        <v>3</v>
      </c>
      <c r="EC1101" s="4">
        <v>3</v>
      </c>
      <c r="ED1101" s="4"/>
      <c r="EE1101" s="4" t="s">
        <v>2448</v>
      </c>
      <c r="EF1101" s="4">
        <v>5</v>
      </c>
      <c r="EG1101" s="4"/>
      <c r="EH1101" s="4"/>
      <c r="EI1101" s="4"/>
      <c r="EJ1101" s="4"/>
      <c r="EK1101" s="4"/>
      <c r="EL1101" s="4"/>
      <c r="EM1101" s="4"/>
      <c r="EN1101" s="4"/>
      <c r="EO1101" s="4"/>
      <c r="EP1101" s="4"/>
      <c r="EQ1101" s="4"/>
      <c r="ER1101" s="4"/>
      <c r="ES1101" s="4"/>
      <c r="ET1101" s="4"/>
      <c r="EU1101" s="4"/>
      <c r="EV1101" s="4">
        <v>5000</v>
      </c>
      <c r="EW1101" s="4">
        <v>556</v>
      </c>
      <c r="EX1101" s="4">
        <v>464</v>
      </c>
      <c r="EY1101" s="4">
        <v>515</v>
      </c>
      <c r="EZ1101" s="4"/>
      <c r="FA1101" s="4"/>
      <c r="FB1101" s="4"/>
      <c r="FC1101" s="4"/>
      <c r="FD1101" s="4"/>
      <c r="FE1101" s="4"/>
      <c r="FF1101" s="4"/>
      <c r="FG1101" s="4"/>
      <c r="FH1101" s="4"/>
      <c r="FI1101" s="4"/>
    </row>
    <row r="1102" spans="1:165" x14ac:dyDescent="0.35">
      <c r="A1102" s="4">
        <v>2023</v>
      </c>
      <c r="B1102" s="4" t="s">
        <v>149</v>
      </c>
      <c r="C1102" s="4" t="s">
        <v>155</v>
      </c>
      <c r="D1102" s="4" t="s">
        <v>2639</v>
      </c>
      <c r="E1102" s="4" t="s">
        <v>151</v>
      </c>
      <c r="F1102" s="4">
        <v>98</v>
      </c>
      <c r="G1102" s="88">
        <v>2.5</v>
      </c>
      <c r="H1102" s="4">
        <v>4</v>
      </c>
      <c r="I1102" s="4" t="s">
        <v>894</v>
      </c>
      <c r="J1102" s="4">
        <v>35</v>
      </c>
      <c r="K1102" s="4">
        <v>35</v>
      </c>
      <c r="L1102" s="4">
        <v>35</v>
      </c>
      <c r="M1102" s="4">
        <v>47.6</v>
      </c>
      <c r="N1102" s="4">
        <v>46.4</v>
      </c>
      <c r="O1102" s="4">
        <v>47.052399999999999</v>
      </c>
      <c r="P1102" s="4">
        <v>35.142400000000002</v>
      </c>
      <c r="Q1102" s="4">
        <v>34.788899999999998</v>
      </c>
      <c r="R1102" s="4">
        <v>34.982399999999998</v>
      </c>
      <c r="S1102" s="4"/>
      <c r="T1102" s="4" t="s">
        <v>852</v>
      </c>
      <c r="U1102" s="4" t="s">
        <v>853</v>
      </c>
      <c r="V1102" s="4" t="s">
        <v>895</v>
      </c>
      <c r="W1102" s="4" t="s">
        <v>896</v>
      </c>
      <c r="X1102" s="4"/>
      <c r="Y1102" s="4">
        <v>6</v>
      </c>
      <c r="Z1102" s="4" t="s">
        <v>63</v>
      </c>
      <c r="AA1102" s="4" t="s">
        <v>63</v>
      </c>
      <c r="AB1102" s="4" t="s">
        <v>73</v>
      </c>
      <c r="AC1102" s="4" t="s">
        <v>75</v>
      </c>
      <c r="AD1102" s="4">
        <v>15</v>
      </c>
      <c r="AE1102" s="4"/>
      <c r="AF1102" s="4"/>
      <c r="AG1102" s="4" t="s">
        <v>856</v>
      </c>
      <c r="AH1102" s="4" t="s">
        <v>857</v>
      </c>
      <c r="AI1102" s="4" t="s">
        <v>64</v>
      </c>
      <c r="AJ1102" s="4" t="s">
        <v>65</v>
      </c>
      <c r="AK1102" s="4" t="s">
        <v>66</v>
      </c>
      <c r="AL1102" s="4" t="s">
        <v>67</v>
      </c>
      <c r="AM1102" s="4"/>
      <c r="AN1102" s="4"/>
      <c r="AO1102" s="4"/>
      <c r="AP1102" s="4"/>
      <c r="AQ1102" s="4"/>
      <c r="AR1102" s="4"/>
      <c r="AS1102" s="4">
        <v>1250</v>
      </c>
      <c r="AT1102" s="4">
        <v>1250</v>
      </c>
      <c r="AU1102" s="4"/>
      <c r="AV1102" s="4"/>
      <c r="AW1102" s="4"/>
      <c r="AX1102" s="4"/>
      <c r="AY1102" s="4"/>
      <c r="AZ1102" s="4"/>
      <c r="BA1102" s="4"/>
      <c r="BB1102" s="4"/>
      <c r="BC1102" s="4"/>
      <c r="BD1102" s="4"/>
      <c r="BE1102" s="4"/>
      <c r="BF1102" s="4"/>
      <c r="BG1102" s="4"/>
      <c r="BH1102" s="4"/>
      <c r="BI1102" s="4"/>
      <c r="BJ1102" s="4"/>
      <c r="BK1102" s="4"/>
      <c r="BL1102" s="4"/>
      <c r="BM1102" s="4"/>
      <c r="BN1102" s="92" t="s">
        <v>1298</v>
      </c>
      <c r="BO1102" s="4">
        <v>2</v>
      </c>
      <c r="BP1102" s="4">
        <v>2</v>
      </c>
      <c r="BQ1102" s="4">
        <v>33</v>
      </c>
      <c r="BR1102" s="4" t="s">
        <v>76</v>
      </c>
      <c r="BS1102" s="4"/>
      <c r="BT1102" s="4" t="s">
        <v>1011</v>
      </c>
      <c r="BU1102" s="89">
        <v>44847</v>
      </c>
      <c r="BV1102" s="4">
        <v>32385</v>
      </c>
      <c r="BW1102" s="5"/>
      <c r="BX1102" s="4" t="s">
        <v>62</v>
      </c>
      <c r="BY1102" s="4" t="s">
        <v>63</v>
      </c>
      <c r="BZ1102" s="4"/>
      <c r="CA1102" s="4"/>
      <c r="CB1102" s="4" t="s">
        <v>63</v>
      </c>
      <c r="CC1102" s="4" t="s">
        <v>63</v>
      </c>
      <c r="CD1102" s="4" t="s">
        <v>2172</v>
      </c>
      <c r="CE1102" s="4" t="s">
        <v>63</v>
      </c>
      <c r="CF1102" s="4"/>
      <c r="CG1102" s="4" t="s">
        <v>62</v>
      </c>
      <c r="CH1102" s="4" t="s">
        <v>898</v>
      </c>
      <c r="CI1102" s="4" t="s">
        <v>63</v>
      </c>
      <c r="CJ1102" s="4"/>
      <c r="CK1102" s="4" t="s">
        <v>83</v>
      </c>
      <c r="CL1102" s="4"/>
      <c r="CM1102" s="4">
        <v>1</v>
      </c>
      <c r="CN1102" s="4" t="s">
        <v>1420</v>
      </c>
      <c r="CO1102" s="4"/>
      <c r="CP1102" s="4">
        <v>288</v>
      </c>
      <c r="CQ1102" s="4">
        <v>6.5</v>
      </c>
      <c r="CR1102" s="4">
        <v>46.4</v>
      </c>
      <c r="CS1102" s="4" t="s">
        <v>85</v>
      </c>
      <c r="CT1102" s="4"/>
      <c r="CU1102" s="4"/>
      <c r="CV1102" s="4" t="s">
        <v>86</v>
      </c>
      <c r="CW1102" s="4"/>
      <c r="CX1102" s="4" t="s">
        <v>87</v>
      </c>
      <c r="CY1102" s="4" t="s">
        <v>63</v>
      </c>
      <c r="CZ1102" s="4"/>
      <c r="DA1102" s="4"/>
      <c r="DB1102" s="4"/>
      <c r="DC1102" s="4" t="s">
        <v>2061</v>
      </c>
      <c r="DD1102" s="4">
        <v>2</v>
      </c>
      <c r="DE1102" s="4" t="s">
        <v>88</v>
      </c>
      <c r="DF1102" s="4" t="s">
        <v>152</v>
      </c>
      <c r="DG1102" s="4" t="s">
        <v>900</v>
      </c>
      <c r="DH1102" s="4"/>
      <c r="DI1102" s="4"/>
      <c r="DJ1102" s="4" t="s">
        <v>905</v>
      </c>
      <c r="DK1102" s="4" t="s">
        <v>906</v>
      </c>
      <c r="DL1102" s="4" t="s">
        <v>63</v>
      </c>
      <c r="DM1102" s="4" t="s">
        <v>63</v>
      </c>
      <c r="DN1102" s="4" t="s">
        <v>63</v>
      </c>
      <c r="DO1102" s="4" t="s">
        <v>901</v>
      </c>
      <c r="DP1102" s="4" t="s">
        <v>62</v>
      </c>
      <c r="DQ1102" s="4" t="s">
        <v>77</v>
      </c>
      <c r="DR1102" s="4" t="s">
        <v>1301</v>
      </c>
      <c r="DS1102" s="4"/>
      <c r="DT1102" s="4"/>
      <c r="DU1102" s="4"/>
      <c r="DV1102" s="4"/>
      <c r="DW1102" s="4"/>
      <c r="DX1102" s="4"/>
      <c r="DY1102" s="4"/>
      <c r="DZ1102" s="4"/>
      <c r="EA1102" s="213"/>
      <c r="EB1102" s="4">
        <v>7</v>
      </c>
      <c r="EC1102" s="4">
        <v>7</v>
      </c>
      <c r="ED1102" s="4"/>
      <c r="EE1102" s="4" t="s">
        <v>2062</v>
      </c>
      <c r="EF1102" s="4">
        <v>7</v>
      </c>
      <c r="EG1102" s="4"/>
      <c r="EH1102" s="4"/>
      <c r="EI1102" s="4"/>
      <c r="EJ1102" s="4"/>
      <c r="EK1102" s="4"/>
      <c r="EL1102" s="4"/>
      <c r="EM1102" s="4"/>
      <c r="EN1102" s="4"/>
      <c r="EO1102" s="4"/>
      <c r="EP1102" s="4"/>
      <c r="EQ1102" s="4"/>
      <c r="ER1102" s="4"/>
      <c r="ES1102" s="4"/>
      <c r="ET1102" s="4"/>
      <c r="EU1102" s="4">
        <v>1750</v>
      </c>
      <c r="EV1102" s="4"/>
      <c r="EW1102" s="4">
        <v>252</v>
      </c>
      <c r="EX1102" s="4">
        <v>256</v>
      </c>
      <c r="EY1102" s="4">
        <v>254</v>
      </c>
      <c r="EZ1102" s="4"/>
      <c r="FA1102" s="4"/>
      <c r="FB1102" s="4"/>
      <c r="FC1102" s="4"/>
      <c r="FD1102" s="4"/>
      <c r="FE1102" s="4"/>
      <c r="FF1102" s="4"/>
      <c r="FG1102" s="4"/>
      <c r="FH1102" s="4"/>
      <c r="FI1102" s="4"/>
    </row>
    <row r="1103" spans="1:165" x14ac:dyDescent="0.35">
      <c r="A1103" s="4">
        <v>2023</v>
      </c>
      <c r="B1103" s="4" t="s">
        <v>149</v>
      </c>
      <c r="C1103" s="4" t="s">
        <v>155</v>
      </c>
      <c r="D1103" s="4" t="s">
        <v>2640</v>
      </c>
      <c r="E1103" s="4" t="s">
        <v>151</v>
      </c>
      <c r="F1103" s="4">
        <v>97</v>
      </c>
      <c r="G1103" s="88">
        <v>2.5</v>
      </c>
      <c r="H1103" s="4">
        <v>4</v>
      </c>
      <c r="I1103" s="4" t="s">
        <v>894</v>
      </c>
      <c r="J1103" s="4">
        <v>35</v>
      </c>
      <c r="K1103" s="4">
        <v>34</v>
      </c>
      <c r="L1103" s="4">
        <v>35</v>
      </c>
      <c r="M1103" s="4">
        <v>48.2</v>
      </c>
      <c r="N1103" s="4">
        <v>47</v>
      </c>
      <c r="O1103" s="4">
        <v>47.652500000000003</v>
      </c>
      <c r="P1103" s="4">
        <v>35.465200000000003</v>
      </c>
      <c r="Q1103" s="4">
        <v>34</v>
      </c>
      <c r="R1103" s="4">
        <v>35.0276</v>
      </c>
      <c r="S1103" s="4"/>
      <c r="T1103" s="4" t="s">
        <v>852</v>
      </c>
      <c r="U1103" s="4" t="s">
        <v>853</v>
      </c>
      <c r="V1103" s="4" t="s">
        <v>895</v>
      </c>
      <c r="W1103" s="4" t="s">
        <v>896</v>
      </c>
      <c r="X1103" s="4"/>
      <c r="Y1103" s="4">
        <v>6</v>
      </c>
      <c r="Z1103" s="4" t="s">
        <v>63</v>
      </c>
      <c r="AA1103" s="4" t="s">
        <v>63</v>
      </c>
      <c r="AB1103" s="4" t="s">
        <v>73</v>
      </c>
      <c r="AC1103" s="4" t="s">
        <v>75</v>
      </c>
      <c r="AD1103" s="4">
        <v>15</v>
      </c>
      <c r="AE1103" s="4"/>
      <c r="AF1103" s="4"/>
      <c r="AG1103" s="4" t="s">
        <v>856</v>
      </c>
      <c r="AH1103" s="4" t="s">
        <v>857</v>
      </c>
      <c r="AI1103" s="4" t="s">
        <v>64</v>
      </c>
      <c r="AJ1103" s="4" t="s">
        <v>65</v>
      </c>
      <c r="AK1103" s="4" t="s">
        <v>66</v>
      </c>
      <c r="AL1103" s="4" t="s">
        <v>67</v>
      </c>
      <c r="AM1103" s="4"/>
      <c r="AN1103" s="4"/>
      <c r="AO1103" s="4"/>
      <c r="AP1103" s="4"/>
      <c r="AQ1103" s="4"/>
      <c r="AR1103" s="4"/>
      <c r="AS1103" s="4">
        <v>1250</v>
      </c>
      <c r="AT1103" s="4">
        <v>1250</v>
      </c>
      <c r="AU1103" s="4"/>
      <c r="AV1103" s="4"/>
      <c r="AW1103" s="4"/>
      <c r="AX1103" s="4"/>
      <c r="AY1103" s="4"/>
      <c r="AZ1103" s="4"/>
      <c r="BA1103" s="4"/>
      <c r="BB1103" s="4"/>
      <c r="BC1103" s="4"/>
      <c r="BD1103" s="4"/>
      <c r="BE1103" s="4"/>
      <c r="BF1103" s="4"/>
      <c r="BG1103" s="4"/>
      <c r="BH1103" s="4"/>
      <c r="BI1103" s="4"/>
      <c r="BJ1103" s="4"/>
      <c r="BK1103" s="4"/>
      <c r="BL1103" s="4"/>
      <c r="BM1103" s="4"/>
      <c r="BN1103" s="92" t="s">
        <v>1298</v>
      </c>
      <c r="BO1103" s="4">
        <v>2</v>
      </c>
      <c r="BP1103" s="4">
        <v>2</v>
      </c>
      <c r="BQ1103" s="4">
        <v>33</v>
      </c>
      <c r="BR1103" s="4" t="s">
        <v>76</v>
      </c>
      <c r="BS1103" s="4"/>
      <c r="BT1103" s="4" t="s">
        <v>1011</v>
      </c>
      <c r="BU1103" s="89">
        <v>44847</v>
      </c>
      <c r="BV1103" s="4">
        <v>32384</v>
      </c>
      <c r="BW1103" s="5"/>
      <c r="BX1103" s="4" t="s">
        <v>62</v>
      </c>
      <c r="BY1103" s="4" t="s">
        <v>63</v>
      </c>
      <c r="BZ1103" s="4"/>
      <c r="CA1103" s="4"/>
      <c r="CB1103" s="4" t="s">
        <v>63</v>
      </c>
      <c r="CC1103" s="4" t="s">
        <v>63</v>
      </c>
      <c r="CD1103" s="4" t="s">
        <v>2172</v>
      </c>
      <c r="CE1103" s="4" t="s">
        <v>63</v>
      </c>
      <c r="CF1103" s="4"/>
      <c r="CG1103" s="4" t="s">
        <v>62</v>
      </c>
      <c r="CH1103" s="4" t="s">
        <v>898</v>
      </c>
      <c r="CI1103" s="4" t="s">
        <v>63</v>
      </c>
      <c r="CJ1103" s="4"/>
      <c r="CK1103" s="4" t="s">
        <v>83</v>
      </c>
      <c r="CL1103" s="4"/>
      <c r="CM1103" s="4">
        <v>1</v>
      </c>
      <c r="CN1103" s="4" t="s">
        <v>1420</v>
      </c>
      <c r="CO1103" s="4"/>
      <c r="CP1103" s="4">
        <v>288</v>
      </c>
      <c r="CQ1103" s="4">
        <v>6.5</v>
      </c>
      <c r="CR1103" s="4">
        <v>46.4</v>
      </c>
      <c r="CS1103" s="4" t="s">
        <v>85</v>
      </c>
      <c r="CT1103" s="4"/>
      <c r="CU1103" s="4"/>
      <c r="CV1103" s="4" t="s">
        <v>86</v>
      </c>
      <c r="CW1103" s="4"/>
      <c r="CX1103" s="4" t="s">
        <v>87</v>
      </c>
      <c r="CY1103" s="4" t="s">
        <v>63</v>
      </c>
      <c r="CZ1103" s="4"/>
      <c r="DA1103" s="4"/>
      <c r="DB1103" s="4"/>
      <c r="DC1103" s="4" t="s">
        <v>2061</v>
      </c>
      <c r="DD1103" s="4">
        <v>2</v>
      </c>
      <c r="DE1103" s="4" t="s">
        <v>88</v>
      </c>
      <c r="DF1103" s="4" t="s">
        <v>152</v>
      </c>
      <c r="DG1103" s="4" t="s">
        <v>900</v>
      </c>
      <c r="DH1103" s="4"/>
      <c r="DI1103" s="4"/>
      <c r="DJ1103" s="4" t="s">
        <v>905</v>
      </c>
      <c r="DK1103" s="4" t="s">
        <v>906</v>
      </c>
      <c r="DL1103" s="4" t="s">
        <v>63</v>
      </c>
      <c r="DM1103" s="4" t="s">
        <v>63</v>
      </c>
      <c r="DN1103" s="4" t="s">
        <v>63</v>
      </c>
      <c r="DO1103" s="4" t="s">
        <v>901</v>
      </c>
      <c r="DP1103" s="4" t="s">
        <v>62</v>
      </c>
      <c r="DQ1103" s="4" t="s">
        <v>77</v>
      </c>
      <c r="DR1103" s="4" t="s">
        <v>1301</v>
      </c>
      <c r="DS1103" s="4"/>
      <c r="DT1103" s="4"/>
      <c r="DU1103" s="4"/>
      <c r="DV1103" s="4"/>
      <c r="DW1103" s="4"/>
      <c r="DX1103" s="4"/>
      <c r="DY1103" s="4"/>
      <c r="DZ1103" s="4"/>
      <c r="EA1103" s="213"/>
      <c r="EB1103" s="4">
        <v>7</v>
      </c>
      <c r="EC1103" s="4">
        <v>7</v>
      </c>
      <c r="ED1103" s="4"/>
      <c r="EE1103" s="4" t="s">
        <v>2062</v>
      </c>
      <c r="EF1103" s="4">
        <v>7</v>
      </c>
      <c r="EG1103" s="4"/>
      <c r="EH1103" s="4"/>
      <c r="EI1103" s="4"/>
      <c r="EJ1103" s="4"/>
      <c r="EK1103" s="4"/>
      <c r="EL1103" s="4"/>
      <c r="EM1103" s="4"/>
      <c r="EN1103" s="4"/>
      <c r="EO1103" s="4"/>
      <c r="EP1103" s="4"/>
      <c r="EQ1103" s="4"/>
      <c r="ER1103" s="4"/>
      <c r="ES1103" s="4"/>
      <c r="ET1103" s="4"/>
      <c r="EU1103" s="4">
        <v>1750</v>
      </c>
      <c r="EV1103" s="4"/>
      <c r="EW1103" s="4">
        <v>248</v>
      </c>
      <c r="EX1103" s="4">
        <v>259</v>
      </c>
      <c r="EY1103" s="4">
        <v>253</v>
      </c>
      <c r="EZ1103" s="4"/>
      <c r="FA1103" s="4"/>
      <c r="FB1103" s="4"/>
      <c r="FC1103" s="4"/>
      <c r="FD1103" s="4"/>
      <c r="FE1103" s="4"/>
      <c r="FF1103" s="4"/>
      <c r="FG1103" s="4"/>
      <c r="FH1103" s="4"/>
      <c r="FI1103" s="4"/>
    </row>
    <row r="1104" spans="1:165" x14ac:dyDescent="0.35">
      <c r="A1104">
        <v>2023</v>
      </c>
      <c r="B1104" t="s">
        <v>149</v>
      </c>
      <c r="C1104" t="s">
        <v>155</v>
      </c>
      <c r="D1104" t="s">
        <v>2641</v>
      </c>
      <c r="E1104" t="s">
        <v>151</v>
      </c>
      <c r="F1104">
        <v>21</v>
      </c>
      <c r="G1104" s="209">
        <v>3.4</v>
      </c>
      <c r="H1104">
        <v>6</v>
      </c>
      <c r="I1104" t="s">
        <v>911</v>
      </c>
      <c r="J1104">
        <v>19</v>
      </c>
      <c r="K1104">
        <v>22</v>
      </c>
      <c r="L1104">
        <v>20</v>
      </c>
      <c r="M1104">
        <v>23.749099999999999</v>
      </c>
      <c r="N1104">
        <v>31.1</v>
      </c>
      <c r="O1104">
        <v>26.575800000000001</v>
      </c>
      <c r="P1104">
        <v>18.889600000000002</v>
      </c>
      <c r="Q1104">
        <v>22.3141</v>
      </c>
      <c r="R1104">
        <v>20.290900000000001</v>
      </c>
      <c r="T1104" t="s">
        <v>796</v>
      </c>
      <c r="U1104" t="s">
        <v>797</v>
      </c>
      <c r="V1104" t="s">
        <v>819</v>
      </c>
      <c r="W1104" t="s">
        <v>820</v>
      </c>
      <c r="Y1104">
        <v>10</v>
      </c>
      <c r="Z1104" t="s">
        <v>62</v>
      </c>
      <c r="AA1104" t="s">
        <v>63</v>
      </c>
      <c r="AB1104" t="s">
        <v>400</v>
      </c>
      <c r="AC1104" t="s">
        <v>401</v>
      </c>
      <c r="AD1104">
        <v>15</v>
      </c>
      <c r="AG1104" t="s">
        <v>856</v>
      </c>
      <c r="AH1104" t="s">
        <v>857</v>
      </c>
      <c r="AI1104" t="s">
        <v>64</v>
      </c>
      <c r="AJ1104" t="s">
        <v>65</v>
      </c>
      <c r="AK1104" t="s">
        <v>66</v>
      </c>
      <c r="AL1104" t="s">
        <v>67</v>
      </c>
      <c r="AS1104">
        <v>2200</v>
      </c>
      <c r="AT1104">
        <v>2200</v>
      </c>
      <c r="BN1104" s="192" t="s">
        <v>1298</v>
      </c>
      <c r="BO1104">
        <v>2</v>
      </c>
      <c r="BP1104">
        <v>2</v>
      </c>
      <c r="BQ1104">
        <v>33</v>
      </c>
      <c r="BR1104" t="s">
        <v>76</v>
      </c>
      <c r="BT1104" t="s">
        <v>998</v>
      </c>
      <c r="BU1104" s="210">
        <v>44783</v>
      </c>
      <c r="BV1104">
        <v>31827</v>
      </c>
      <c r="BX1104" t="s">
        <v>63</v>
      </c>
      <c r="BY1104" t="s">
        <v>63</v>
      </c>
      <c r="CB1104" t="s">
        <v>63</v>
      </c>
      <c r="CC1104" t="s">
        <v>63</v>
      </c>
      <c r="CE1104" t="s">
        <v>63</v>
      </c>
      <c r="CG1104" t="s">
        <v>62</v>
      </c>
      <c r="CH1104" t="s">
        <v>898</v>
      </c>
      <c r="CI1104" t="s">
        <v>63</v>
      </c>
      <c r="CK1104" t="s">
        <v>83</v>
      </c>
      <c r="CM1104">
        <v>1</v>
      </c>
      <c r="CN1104" t="s">
        <v>1420</v>
      </c>
      <c r="CP1104">
        <v>288</v>
      </c>
      <c r="CQ1104">
        <v>6.5</v>
      </c>
      <c r="CR1104">
        <v>46.4</v>
      </c>
      <c r="CS1104" t="s">
        <v>85</v>
      </c>
      <c r="CV1104" t="s">
        <v>86</v>
      </c>
      <c r="CX1104" t="s">
        <v>139</v>
      </c>
      <c r="CY1104" t="s">
        <v>63</v>
      </c>
      <c r="DC1104" t="s">
        <v>1970</v>
      </c>
      <c r="DD1104">
        <v>1</v>
      </c>
      <c r="DE1104" t="s">
        <v>88</v>
      </c>
      <c r="DF1104" t="s">
        <v>1300</v>
      </c>
      <c r="DG1104">
        <v>45</v>
      </c>
      <c r="DJ1104" t="s">
        <v>905</v>
      </c>
      <c r="DK1104" t="s">
        <v>906</v>
      </c>
      <c r="DL1104" t="s">
        <v>63</v>
      </c>
      <c r="DM1104" t="s">
        <v>63</v>
      </c>
      <c r="DN1104" t="s">
        <v>63</v>
      </c>
      <c r="DO1104" t="s">
        <v>1244</v>
      </c>
      <c r="DP1104" t="s">
        <v>62</v>
      </c>
      <c r="DQ1104" t="s">
        <v>77</v>
      </c>
      <c r="DR1104" t="s">
        <v>1301</v>
      </c>
      <c r="EB1104">
        <v>4</v>
      </c>
      <c r="EC1104">
        <v>4</v>
      </c>
      <c r="EE1104" t="s">
        <v>1971</v>
      </c>
      <c r="EF1104">
        <v>5</v>
      </c>
      <c r="EV1104">
        <v>3000</v>
      </c>
      <c r="EW1104">
        <v>469</v>
      </c>
      <c r="EX1104">
        <v>397</v>
      </c>
      <c r="EY1104">
        <v>437</v>
      </c>
    </row>
    <row r="1105" spans="1:165" x14ac:dyDescent="0.35">
      <c r="A1105">
        <v>2023</v>
      </c>
      <c r="B1105" t="s">
        <v>179</v>
      </c>
      <c r="C1105" t="s">
        <v>180</v>
      </c>
      <c r="D1105" t="s">
        <v>2642</v>
      </c>
      <c r="E1105" t="s">
        <v>181</v>
      </c>
      <c r="F1105">
        <v>242</v>
      </c>
      <c r="G1105" s="209">
        <v>2</v>
      </c>
      <c r="H1105">
        <v>4</v>
      </c>
      <c r="I1105" t="s">
        <v>818</v>
      </c>
      <c r="J1105">
        <v>22</v>
      </c>
      <c r="K1105">
        <v>28</v>
      </c>
      <c r="L1105">
        <v>25</v>
      </c>
      <c r="M1105">
        <v>28.5</v>
      </c>
      <c r="N1105">
        <v>40</v>
      </c>
      <c r="O1105">
        <v>32.735100000000003</v>
      </c>
      <c r="P1105">
        <v>22.3233</v>
      </c>
      <c r="Q1105">
        <v>28.1266</v>
      </c>
      <c r="R1105">
        <v>24.6081</v>
      </c>
      <c r="T1105" t="s">
        <v>796</v>
      </c>
      <c r="U1105" t="s">
        <v>797</v>
      </c>
      <c r="V1105" t="s">
        <v>819</v>
      </c>
      <c r="W1105" t="s">
        <v>820</v>
      </c>
      <c r="Y1105">
        <v>8</v>
      </c>
      <c r="Z1105" t="s">
        <v>62</v>
      </c>
      <c r="AA1105" t="s">
        <v>63</v>
      </c>
      <c r="AB1105" t="s">
        <v>73</v>
      </c>
      <c r="AC1105" t="s">
        <v>75</v>
      </c>
      <c r="AD1105">
        <v>10</v>
      </c>
      <c r="AG1105" t="s">
        <v>841</v>
      </c>
      <c r="AH1105" t="s">
        <v>842</v>
      </c>
      <c r="AI1105" t="s">
        <v>64</v>
      </c>
      <c r="AJ1105" t="s">
        <v>65</v>
      </c>
      <c r="AK1105" t="s">
        <v>66</v>
      </c>
      <c r="AL1105" t="s">
        <v>67</v>
      </c>
      <c r="AS1105">
        <v>2200</v>
      </c>
      <c r="AT1105">
        <v>2200</v>
      </c>
      <c r="BN1105" s="192" t="s">
        <v>1205</v>
      </c>
      <c r="BO1105">
        <v>2</v>
      </c>
      <c r="BP1105">
        <v>2</v>
      </c>
      <c r="BQ1105">
        <v>33</v>
      </c>
      <c r="BR1105" t="s">
        <v>76</v>
      </c>
      <c r="BT1105" t="s">
        <v>998</v>
      </c>
      <c r="BU1105" s="210">
        <v>44743</v>
      </c>
      <c r="BV1105">
        <v>31545</v>
      </c>
      <c r="BY1105" t="s">
        <v>63</v>
      </c>
      <c r="CB1105" t="s">
        <v>63</v>
      </c>
      <c r="CC1105" t="s">
        <v>63</v>
      </c>
      <c r="CE1105" t="s">
        <v>63</v>
      </c>
      <c r="CG1105" t="s">
        <v>62</v>
      </c>
      <c r="CH1105" t="s">
        <v>1496</v>
      </c>
      <c r="CI1105" t="s">
        <v>63</v>
      </c>
      <c r="CK1105" t="s">
        <v>83</v>
      </c>
      <c r="CM1105">
        <v>1</v>
      </c>
      <c r="CN1105" t="s">
        <v>84</v>
      </c>
      <c r="CP1105">
        <v>46</v>
      </c>
      <c r="CQ1105">
        <v>8</v>
      </c>
      <c r="CR1105">
        <v>45.7</v>
      </c>
      <c r="CS1105" t="s">
        <v>85</v>
      </c>
      <c r="CV1105" t="s">
        <v>86</v>
      </c>
      <c r="CX1105" t="s">
        <v>87</v>
      </c>
      <c r="CY1105" t="s">
        <v>63</v>
      </c>
      <c r="DD1105">
        <v>1</v>
      </c>
      <c r="DE1105" t="s">
        <v>177</v>
      </c>
      <c r="DG1105">
        <v>10</v>
      </c>
      <c r="DJ1105" t="s">
        <v>806</v>
      </c>
      <c r="DK1105" t="s">
        <v>807</v>
      </c>
      <c r="DL1105" t="s">
        <v>63</v>
      </c>
      <c r="DM1105" t="s">
        <v>63</v>
      </c>
      <c r="DN1105" t="s">
        <v>63</v>
      </c>
      <c r="DO1105" t="s">
        <v>1162</v>
      </c>
      <c r="DP1105" t="s">
        <v>62</v>
      </c>
      <c r="DQ1105" t="s">
        <v>77</v>
      </c>
      <c r="DR1105" t="s">
        <v>965</v>
      </c>
      <c r="EB1105">
        <v>5</v>
      </c>
      <c r="EC1105">
        <v>5</v>
      </c>
      <c r="EE1105" t="s">
        <v>1497</v>
      </c>
      <c r="EF1105">
        <v>5</v>
      </c>
      <c r="EV1105">
        <v>3000</v>
      </c>
      <c r="EW1105">
        <v>395</v>
      </c>
      <c r="EX1105">
        <v>313</v>
      </c>
      <c r="EY1105">
        <v>358</v>
      </c>
    </row>
    <row r="1106" spans="1:165" x14ac:dyDescent="0.35">
      <c r="A1106">
        <v>2023</v>
      </c>
      <c r="B1106" t="s">
        <v>179</v>
      </c>
      <c r="C1106" t="s">
        <v>180</v>
      </c>
      <c r="D1106" t="s">
        <v>2643</v>
      </c>
      <c r="E1106" t="s">
        <v>181</v>
      </c>
      <c r="F1106">
        <v>243</v>
      </c>
      <c r="G1106" s="209">
        <v>2</v>
      </c>
      <c r="H1106">
        <v>4</v>
      </c>
      <c r="I1106" t="s">
        <v>818</v>
      </c>
      <c r="J1106">
        <v>20</v>
      </c>
      <c r="K1106">
        <v>26</v>
      </c>
      <c r="L1106">
        <v>22</v>
      </c>
      <c r="M1106">
        <v>24.8996</v>
      </c>
      <c r="N1106">
        <v>36.6</v>
      </c>
      <c r="O1106">
        <v>29.083500000000001</v>
      </c>
      <c r="P1106">
        <v>19.730799999999999</v>
      </c>
      <c r="Q1106">
        <v>25.933700000000002</v>
      </c>
      <c r="R1106">
        <v>22.110600000000002</v>
      </c>
      <c r="T1106" t="s">
        <v>971</v>
      </c>
      <c r="U1106" t="s">
        <v>972</v>
      </c>
      <c r="V1106" t="s">
        <v>819</v>
      </c>
      <c r="W1106" t="s">
        <v>820</v>
      </c>
      <c r="Y1106">
        <v>8</v>
      </c>
      <c r="Z1106" t="s">
        <v>62</v>
      </c>
      <c r="AA1106" t="s">
        <v>63</v>
      </c>
      <c r="AB1106" t="s">
        <v>73</v>
      </c>
      <c r="AC1106" t="s">
        <v>75</v>
      </c>
      <c r="AD1106">
        <v>10</v>
      </c>
      <c r="AG1106" t="s">
        <v>841</v>
      </c>
      <c r="AH1106" t="s">
        <v>842</v>
      </c>
      <c r="AI1106" t="s">
        <v>64</v>
      </c>
      <c r="AJ1106" t="s">
        <v>65</v>
      </c>
      <c r="AK1106" t="s">
        <v>66</v>
      </c>
      <c r="AL1106" t="s">
        <v>67</v>
      </c>
      <c r="AS1106">
        <v>2500</v>
      </c>
      <c r="AT1106">
        <v>2500</v>
      </c>
      <c r="BN1106" s="192" t="s">
        <v>1205</v>
      </c>
      <c r="BO1106">
        <v>2</v>
      </c>
      <c r="BP1106">
        <v>2</v>
      </c>
      <c r="BQ1106">
        <v>33</v>
      </c>
      <c r="BR1106" t="s">
        <v>76</v>
      </c>
      <c r="BT1106" t="s">
        <v>998</v>
      </c>
      <c r="BU1106" s="210">
        <v>44743</v>
      </c>
      <c r="BV1106">
        <v>31548</v>
      </c>
      <c r="BY1106" t="s">
        <v>63</v>
      </c>
      <c r="CB1106" t="s">
        <v>63</v>
      </c>
      <c r="CC1106" t="s">
        <v>63</v>
      </c>
      <c r="CD1106" t="s">
        <v>1719</v>
      </c>
      <c r="CE1106" t="s">
        <v>63</v>
      </c>
      <c r="CG1106" t="s">
        <v>62</v>
      </c>
      <c r="CH1106" t="s">
        <v>1496</v>
      </c>
      <c r="CI1106" t="s">
        <v>63</v>
      </c>
      <c r="CK1106" t="s">
        <v>83</v>
      </c>
      <c r="CM1106">
        <v>1</v>
      </c>
      <c r="CN1106" t="s">
        <v>84</v>
      </c>
      <c r="CP1106">
        <v>46</v>
      </c>
      <c r="CQ1106">
        <v>8</v>
      </c>
      <c r="CR1106">
        <v>45.7</v>
      </c>
      <c r="CS1106" t="s">
        <v>85</v>
      </c>
      <c r="CV1106" t="s">
        <v>86</v>
      </c>
      <c r="CX1106" t="s">
        <v>87</v>
      </c>
      <c r="CY1106" t="s">
        <v>63</v>
      </c>
      <c r="DD1106">
        <v>1</v>
      </c>
      <c r="DE1106" t="s">
        <v>177</v>
      </c>
      <c r="DG1106">
        <v>10</v>
      </c>
      <c r="DJ1106" t="s">
        <v>806</v>
      </c>
      <c r="DK1106" t="s">
        <v>807</v>
      </c>
      <c r="DL1106" t="s">
        <v>63</v>
      </c>
      <c r="DM1106" t="s">
        <v>63</v>
      </c>
      <c r="DN1106" t="s">
        <v>63</v>
      </c>
      <c r="DO1106" t="s">
        <v>1162</v>
      </c>
      <c r="DP1106" t="s">
        <v>62</v>
      </c>
      <c r="DQ1106" t="s">
        <v>77</v>
      </c>
      <c r="DR1106" t="s">
        <v>965</v>
      </c>
      <c r="EB1106">
        <v>5</v>
      </c>
      <c r="EC1106">
        <v>5</v>
      </c>
      <c r="EE1106" t="s">
        <v>1720</v>
      </c>
      <c r="EF1106">
        <v>7</v>
      </c>
      <c r="EV1106">
        <v>4500</v>
      </c>
      <c r="EW1106">
        <v>449</v>
      </c>
      <c r="EX1106">
        <v>342</v>
      </c>
      <c r="EY1106">
        <v>401</v>
      </c>
    </row>
    <row r="1107" spans="1:165" x14ac:dyDescent="0.35">
      <c r="A1107">
        <v>2023</v>
      </c>
      <c r="B1107" t="s">
        <v>131</v>
      </c>
      <c r="C1107" t="s">
        <v>131</v>
      </c>
      <c r="D1107" t="s">
        <v>2644</v>
      </c>
      <c r="E1107" t="s">
        <v>132</v>
      </c>
      <c r="F1107">
        <v>110</v>
      </c>
      <c r="G1107" s="209">
        <v>3</v>
      </c>
      <c r="H1107">
        <v>6</v>
      </c>
      <c r="I1107" t="s">
        <v>795</v>
      </c>
      <c r="J1107">
        <v>18</v>
      </c>
      <c r="K1107">
        <v>24</v>
      </c>
      <c r="L1107">
        <v>20</v>
      </c>
      <c r="M1107">
        <v>23.5</v>
      </c>
      <c r="N1107">
        <v>33.700000000000003</v>
      </c>
      <c r="O1107">
        <v>27.205400000000001</v>
      </c>
      <c r="P1107">
        <v>18</v>
      </c>
      <c r="Q1107">
        <v>24.0365</v>
      </c>
      <c r="R1107">
        <v>20</v>
      </c>
      <c r="T1107" t="s">
        <v>796</v>
      </c>
      <c r="U1107" t="s">
        <v>797</v>
      </c>
      <c r="V1107" t="s">
        <v>798</v>
      </c>
      <c r="W1107" t="s">
        <v>799</v>
      </c>
      <c r="Y1107">
        <v>8</v>
      </c>
      <c r="Z1107" t="s">
        <v>63</v>
      </c>
      <c r="AA1107" t="s">
        <v>63</v>
      </c>
      <c r="AB1107" t="s">
        <v>71</v>
      </c>
      <c r="AC1107" t="s">
        <v>72</v>
      </c>
      <c r="AD1107">
        <v>10</v>
      </c>
      <c r="AG1107" t="s">
        <v>841</v>
      </c>
      <c r="AH1107" t="s">
        <v>842</v>
      </c>
      <c r="AI1107" t="s">
        <v>64</v>
      </c>
      <c r="AJ1107" t="s">
        <v>65</v>
      </c>
      <c r="AK1107" t="s">
        <v>63</v>
      </c>
      <c r="AL1107" t="s">
        <v>81</v>
      </c>
      <c r="AM1107">
        <v>70</v>
      </c>
      <c r="AN1107">
        <v>5</v>
      </c>
      <c r="AS1107">
        <v>2750</v>
      </c>
      <c r="AT1107">
        <v>2750</v>
      </c>
      <c r="BN1107" s="192" t="s">
        <v>1004</v>
      </c>
      <c r="BO1107">
        <v>2</v>
      </c>
      <c r="BP1107">
        <v>2</v>
      </c>
      <c r="BQ1107">
        <v>2</v>
      </c>
      <c r="BR1107" t="s">
        <v>1141</v>
      </c>
      <c r="BS1107" t="s">
        <v>292</v>
      </c>
      <c r="BT1107" t="s">
        <v>998</v>
      </c>
      <c r="BU1107" s="210">
        <v>44980</v>
      </c>
      <c r="BV1107">
        <v>32924</v>
      </c>
      <c r="BY1107" t="s">
        <v>63</v>
      </c>
      <c r="CB1107" t="s">
        <v>63</v>
      </c>
      <c r="CC1107" t="s">
        <v>63</v>
      </c>
      <c r="CD1107" t="s">
        <v>1175</v>
      </c>
      <c r="CE1107" t="s">
        <v>63</v>
      </c>
      <c r="CG1107" t="s">
        <v>62</v>
      </c>
      <c r="CH1107" t="s">
        <v>940</v>
      </c>
      <c r="CI1107" t="s">
        <v>62</v>
      </c>
      <c r="CJ1107" t="s">
        <v>941</v>
      </c>
      <c r="DJ1107" t="s">
        <v>806</v>
      </c>
      <c r="DK1107" t="s">
        <v>807</v>
      </c>
      <c r="DN1107" t="s">
        <v>63</v>
      </c>
      <c r="DO1107" t="s">
        <v>932</v>
      </c>
      <c r="DP1107" t="s">
        <v>62</v>
      </c>
      <c r="DQ1107" t="s">
        <v>77</v>
      </c>
      <c r="DY1107">
        <v>27.4</v>
      </c>
      <c r="EB1107">
        <v>4</v>
      </c>
      <c r="EC1107">
        <v>4</v>
      </c>
      <c r="EE1107" t="s">
        <v>1176</v>
      </c>
      <c r="EF1107">
        <v>5</v>
      </c>
      <c r="EV1107">
        <v>5750</v>
      </c>
      <c r="EW1107">
        <v>491</v>
      </c>
      <c r="EX1107">
        <v>369</v>
      </c>
      <c r="EY1107">
        <v>442</v>
      </c>
    </row>
    <row r="1108" spans="1:165" x14ac:dyDescent="0.35">
      <c r="A1108">
        <v>2023</v>
      </c>
      <c r="B1108" t="s">
        <v>131</v>
      </c>
      <c r="C1108" t="s">
        <v>131</v>
      </c>
      <c r="D1108" t="s">
        <v>2644</v>
      </c>
      <c r="E1108" t="s">
        <v>132</v>
      </c>
      <c r="F1108">
        <v>109</v>
      </c>
      <c r="G1108" s="209">
        <v>3</v>
      </c>
      <c r="H1108">
        <v>6</v>
      </c>
      <c r="I1108" t="s">
        <v>1181</v>
      </c>
      <c r="J1108">
        <v>17</v>
      </c>
      <c r="K1108">
        <v>25</v>
      </c>
      <c r="L1108">
        <v>20</v>
      </c>
      <c r="M1108">
        <v>22.1</v>
      </c>
      <c r="N1108">
        <v>35.6</v>
      </c>
      <c r="O1108">
        <v>26.647200000000002</v>
      </c>
      <c r="P1108">
        <v>17</v>
      </c>
      <c r="Q1108">
        <v>25.282299999999999</v>
      </c>
      <c r="R1108">
        <v>20.441400000000002</v>
      </c>
      <c r="T1108" t="s">
        <v>796</v>
      </c>
      <c r="U1108" t="s">
        <v>797</v>
      </c>
      <c r="V1108" t="s">
        <v>1111</v>
      </c>
      <c r="W1108" t="s">
        <v>1112</v>
      </c>
      <c r="Y1108">
        <v>7</v>
      </c>
      <c r="Z1108" t="s">
        <v>63</v>
      </c>
      <c r="AA1108" t="s">
        <v>63</v>
      </c>
      <c r="AB1108" t="s">
        <v>71</v>
      </c>
      <c r="AC1108" t="s">
        <v>72</v>
      </c>
      <c r="AD1108">
        <v>10</v>
      </c>
      <c r="AG1108" t="s">
        <v>841</v>
      </c>
      <c r="AH1108" t="s">
        <v>842</v>
      </c>
      <c r="AI1108" t="s">
        <v>64</v>
      </c>
      <c r="AJ1108" t="s">
        <v>65</v>
      </c>
      <c r="AK1108" t="s">
        <v>63</v>
      </c>
      <c r="AL1108" t="s">
        <v>81</v>
      </c>
      <c r="AM1108">
        <v>70</v>
      </c>
      <c r="AN1108">
        <v>5</v>
      </c>
      <c r="AS1108">
        <v>2750</v>
      </c>
      <c r="AT1108">
        <v>2750</v>
      </c>
      <c r="BN1108" s="192" t="s">
        <v>1004</v>
      </c>
      <c r="BO1108">
        <v>2</v>
      </c>
      <c r="BP1108">
        <v>2</v>
      </c>
      <c r="BQ1108">
        <v>2</v>
      </c>
      <c r="BR1108" t="s">
        <v>1141</v>
      </c>
      <c r="BS1108" t="s">
        <v>292</v>
      </c>
      <c r="BT1108" t="s">
        <v>998</v>
      </c>
      <c r="BU1108" s="210">
        <v>44980</v>
      </c>
      <c r="BV1108">
        <v>32923</v>
      </c>
      <c r="BY1108" t="s">
        <v>63</v>
      </c>
      <c r="CB1108" t="s">
        <v>63</v>
      </c>
      <c r="CC1108" t="s">
        <v>63</v>
      </c>
      <c r="CD1108" t="s">
        <v>1175</v>
      </c>
      <c r="CE1108" t="s">
        <v>63</v>
      </c>
      <c r="CG1108" t="s">
        <v>62</v>
      </c>
      <c r="CH1108" t="s">
        <v>940</v>
      </c>
      <c r="CI1108" t="s">
        <v>62</v>
      </c>
      <c r="CJ1108" t="s">
        <v>941</v>
      </c>
      <c r="DJ1108" t="s">
        <v>806</v>
      </c>
      <c r="DK1108" t="s">
        <v>807</v>
      </c>
      <c r="DN1108" t="s">
        <v>63</v>
      </c>
      <c r="DO1108" t="s">
        <v>932</v>
      </c>
      <c r="DP1108" t="s">
        <v>62</v>
      </c>
      <c r="DQ1108" t="s">
        <v>77</v>
      </c>
      <c r="DY1108">
        <v>26.8</v>
      </c>
      <c r="EB1108">
        <v>4</v>
      </c>
      <c r="EC1108">
        <v>4</v>
      </c>
      <c r="EE1108" t="s">
        <v>1176</v>
      </c>
      <c r="EF1108">
        <v>5</v>
      </c>
      <c r="EV1108">
        <v>5750</v>
      </c>
      <c r="EW1108">
        <v>520</v>
      </c>
      <c r="EX1108">
        <v>350</v>
      </c>
      <c r="EY1108">
        <v>443</v>
      </c>
    </row>
    <row r="1109" spans="1:165" x14ac:dyDescent="0.35">
      <c r="A1109">
        <v>2023</v>
      </c>
      <c r="B1109" t="s">
        <v>106</v>
      </c>
      <c r="C1109" t="s">
        <v>106</v>
      </c>
      <c r="D1109" t="s">
        <v>2645</v>
      </c>
      <c r="E1109" t="s">
        <v>107</v>
      </c>
      <c r="F1109">
        <v>312</v>
      </c>
      <c r="G1109" s="209">
        <v>2</v>
      </c>
      <c r="H1109">
        <v>4</v>
      </c>
      <c r="I1109" t="s">
        <v>1165</v>
      </c>
      <c r="J1109">
        <v>19</v>
      </c>
      <c r="K1109">
        <v>26</v>
      </c>
      <c r="L1109">
        <v>22</v>
      </c>
      <c r="M1109">
        <v>24.549099999999999</v>
      </c>
      <c r="N1109">
        <v>36.799999999999997</v>
      </c>
      <c r="O1109">
        <v>28.874700000000001</v>
      </c>
      <c r="P1109">
        <v>19.475200000000001</v>
      </c>
      <c r="Q1109">
        <v>26.063600000000001</v>
      </c>
      <c r="R1109">
        <v>21.974900000000002</v>
      </c>
      <c r="T1109" t="s">
        <v>796</v>
      </c>
      <c r="U1109" t="s">
        <v>797</v>
      </c>
      <c r="V1109" t="s">
        <v>73</v>
      </c>
      <c r="W1109" t="s">
        <v>74</v>
      </c>
      <c r="Y1109">
        <v>9</v>
      </c>
      <c r="Z1109" t="s">
        <v>62</v>
      </c>
      <c r="AA1109" t="s">
        <v>63</v>
      </c>
      <c r="AB1109" t="s">
        <v>73</v>
      </c>
      <c r="AC1109" t="s">
        <v>75</v>
      </c>
      <c r="AD1109">
        <v>10</v>
      </c>
      <c r="AG1109" t="s">
        <v>841</v>
      </c>
      <c r="AH1109" t="s">
        <v>842</v>
      </c>
      <c r="AI1109" t="s">
        <v>64</v>
      </c>
      <c r="AJ1109" t="s">
        <v>65</v>
      </c>
      <c r="AK1109" t="s">
        <v>63</v>
      </c>
      <c r="AL1109" t="s">
        <v>81</v>
      </c>
      <c r="AO1109">
        <v>93</v>
      </c>
      <c r="AP1109">
        <v>12</v>
      </c>
      <c r="AS1109">
        <v>2500</v>
      </c>
      <c r="AT1109">
        <v>2500</v>
      </c>
      <c r="BN1109" s="192" t="s">
        <v>1205</v>
      </c>
      <c r="BO1109">
        <v>2</v>
      </c>
      <c r="BP1109">
        <v>2</v>
      </c>
      <c r="BQ1109">
        <v>4</v>
      </c>
      <c r="BR1109" t="s">
        <v>98</v>
      </c>
      <c r="BS1109" t="s">
        <v>292</v>
      </c>
      <c r="BT1109" t="s">
        <v>998</v>
      </c>
      <c r="BU1109" s="210">
        <v>45002</v>
      </c>
      <c r="BV1109">
        <v>32926</v>
      </c>
      <c r="BY1109" t="s">
        <v>63</v>
      </c>
      <c r="CB1109" t="s">
        <v>63</v>
      </c>
      <c r="CC1109" t="s">
        <v>63</v>
      </c>
      <c r="CD1109" t="s">
        <v>2646</v>
      </c>
      <c r="CE1109" t="s">
        <v>63</v>
      </c>
      <c r="CG1109" t="s">
        <v>62</v>
      </c>
      <c r="CH1109" t="s">
        <v>1166</v>
      </c>
      <c r="CI1109" t="s">
        <v>63</v>
      </c>
      <c r="CK1109" t="s">
        <v>83</v>
      </c>
      <c r="CM1109">
        <v>1</v>
      </c>
      <c r="CN1109" t="s">
        <v>84</v>
      </c>
      <c r="CP1109">
        <v>48</v>
      </c>
      <c r="CQ1109">
        <v>20</v>
      </c>
      <c r="CR1109">
        <v>80</v>
      </c>
      <c r="CS1109" t="s">
        <v>85</v>
      </c>
      <c r="CV1109" t="s">
        <v>86</v>
      </c>
      <c r="CX1109" t="s">
        <v>87</v>
      </c>
      <c r="CY1109" t="s">
        <v>63</v>
      </c>
      <c r="DC1109" t="s">
        <v>2647</v>
      </c>
      <c r="DD1109">
        <v>1</v>
      </c>
      <c r="DE1109" t="s">
        <v>88</v>
      </c>
      <c r="DF1109" t="s">
        <v>1793</v>
      </c>
      <c r="DG1109">
        <v>10</v>
      </c>
      <c r="DJ1109" t="s">
        <v>806</v>
      </c>
      <c r="DK1109" t="s">
        <v>807</v>
      </c>
      <c r="DL1109" t="s">
        <v>63</v>
      </c>
      <c r="DM1109" t="s">
        <v>63</v>
      </c>
      <c r="DN1109" t="s">
        <v>63</v>
      </c>
      <c r="DO1109" t="s">
        <v>843</v>
      </c>
      <c r="DP1109" t="s">
        <v>62</v>
      </c>
      <c r="DQ1109" t="s">
        <v>77</v>
      </c>
      <c r="DY1109">
        <v>29.1</v>
      </c>
      <c r="EB1109">
        <v>5</v>
      </c>
      <c r="EC1109">
        <v>5</v>
      </c>
      <c r="EE1109" t="s">
        <v>2648</v>
      </c>
      <c r="EF1109">
        <v>6</v>
      </c>
      <c r="EV1109">
        <v>4500</v>
      </c>
      <c r="EW1109">
        <v>455</v>
      </c>
      <c r="EX1109">
        <v>340</v>
      </c>
      <c r="EY1109">
        <v>403</v>
      </c>
    </row>
    <row r="1110" spans="1:165" x14ac:dyDescent="0.35">
      <c r="A1110">
        <v>2023</v>
      </c>
      <c r="B1110" t="s">
        <v>296</v>
      </c>
      <c r="C1110" t="s">
        <v>120</v>
      </c>
      <c r="D1110" t="s">
        <v>2649</v>
      </c>
      <c r="E1110" t="s">
        <v>113</v>
      </c>
      <c r="F1110">
        <v>63</v>
      </c>
      <c r="G1110" s="209">
        <v>3</v>
      </c>
      <c r="H1110">
        <v>6</v>
      </c>
      <c r="I1110" t="s">
        <v>911</v>
      </c>
      <c r="J1110">
        <v>18</v>
      </c>
      <c r="K1110">
        <v>26</v>
      </c>
      <c r="L1110">
        <v>21</v>
      </c>
      <c r="M1110">
        <v>23.2</v>
      </c>
      <c r="N1110">
        <v>36.6</v>
      </c>
      <c r="O1110">
        <v>27.776299999999999</v>
      </c>
      <c r="P1110">
        <v>18.485900000000001</v>
      </c>
      <c r="Q1110">
        <v>25.933700000000002</v>
      </c>
      <c r="R1110">
        <v>21.229500000000002</v>
      </c>
      <c r="T1110" t="s">
        <v>796</v>
      </c>
      <c r="U1110" t="s">
        <v>797</v>
      </c>
      <c r="V1110" t="s">
        <v>819</v>
      </c>
      <c r="W1110" t="s">
        <v>820</v>
      </c>
      <c r="Y1110">
        <v>10</v>
      </c>
      <c r="Z1110" t="s">
        <v>62</v>
      </c>
      <c r="AA1110" t="s">
        <v>63</v>
      </c>
      <c r="AB1110" t="s">
        <v>73</v>
      </c>
      <c r="AC1110" t="s">
        <v>75</v>
      </c>
      <c r="AD1110">
        <v>10</v>
      </c>
      <c r="AG1110" t="s">
        <v>841</v>
      </c>
      <c r="AH1110" t="s">
        <v>842</v>
      </c>
      <c r="AI1110" t="s">
        <v>64</v>
      </c>
      <c r="AJ1110" t="s">
        <v>65</v>
      </c>
      <c r="AK1110" t="s">
        <v>63</v>
      </c>
      <c r="AL1110" t="s">
        <v>81</v>
      </c>
      <c r="AO1110">
        <v>99</v>
      </c>
      <c r="AP1110">
        <v>11</v>
      </c>
      <c r="AS1110">
        <v>2600</v>
      </c>
      <c r="AT1110">
        <v>2600</v>
      </c>
      <c r="BN1110" s="192" t="s">
        <v>1004</v>
      </c>
      <c r="BO1110">
        <v>2</v>
      </c>
      <c r="BP1110">
        <v>2</v>
      </c>
      <c r="BQ1110">
        <v>5</v>
      </c>
      <c r="BR1110" t="s">
        <v>105</v>
      </c>
      <c r="BS1110" t="s">
        <v>292</v>
      </c>
      <c r="BT1110" t="s">
        <v>998</v>
      </c>
      <c r="BU1110" s="210">
        <v>45001</v>
      </c>
      <c r="BV1110">
        <v>32927</v>
      </c>
      <c r="BX1110" t="s">
        <v>63</v>
      </c>
      <c r="BY1110" t="s">
        <v>63</v>
      </c>
      <c r="CB1110" t="s">
        <v>63</v>
      </c>
      <c r="CC1110" t="s">
        <v>63</v>
      </c>
      <c r="CE1110" t="s">
        <v>62</v>
      </c>
      <c r="CF1110" t="s">
        <v>1046</v>
      </c>
      <c r="CG1110" t="s">
        <v>62</v>
      </c>
      <c r="CH1110" t="s">
        <v>1271</v>
      </c>
      <c r="CI1110" t="s">
        <v>63</v>
      </c>
      <c r="DJ1110" t="s">
        <v>806</v>
      </c>
      <c r="DK1110" t="s">
        <v>807</v>
      </c>
      <c r="DN1110" t="s">
        <v>63</v>
      </c>
      <c r="DO1110" t="s">
        <v>1272</v>
      </c>
      <c r="DP1110" t="s">
        <v>62</v>
      </c>
      <c r="DQ1110" t="s">
        <v>77</v>
      </c>
      <c r="DY1110">
        <v>28</v>
      </c>
      <c r="EB1110">
        <v>4</v>
      </c>
      <c r="EC1110">
        <v>4</v>
      </c>
      <c r="EE1110" t="s">
        <v>1398</v>
      </c>
      <c r="EF1110">
        <v>5</v>
      </c>
      <c r="EV1110">
        <v>5000</v>
      </c>
      <c r="EW1110">
        <v>481</v>
      </c>
      <c r="EX1110">
        <v>343</v>
      </c>
      <c r="EY1110">
        <v>419</v>
      </c>
    </row>
    <row r="1111" spans="1:165" x14ac:dyDescent="0.35">
      <c r="A1111">
        <v>2023</v>
      </c>
      <c r="B1111" t="s">
        <v>847</v>
      </c>
      <c r="C1111" t="s">
        <v>1551</v>
      </c>
      <c r="D1111" t="s">
        <v>1564</v>
      </c>
      <c r="E1111" t="s">
        <v>850</v>
      </c>
      <c r="F1111">
        <v>11</v>
      </c>
      <c r="G1111" s="209">
        <v>6.2</v>
      </c>
      <c r="H1111">
        <v>8</v>
      </c>
      <c r="I1111" t="s">
        <v>1110</v>
      </c>
      <c r="J1111">
        <v>13</v>
      </c>
      <c r="K1111">
        <v>21</v>
      </c>
      <c r="L1111">
        <v>16</v>
      </c>
      <c r="M1111">
        <v>16</v>
      </c>
      <c r="N1111">
        <v>27.7</v>
      </c>
      <c r="O1111">
        <v>19.754799999999999</v>
      </c>
      <c r="P1111">
        <v>12.992900000000001</v>
      </c>
      <c r="Q1111">
        <v>20.581299999999999</v>
      </c>
      <c r="R1111">
        <v>15.577500000000001</v>
      </c>
      <c r="S1111" t="s">
        <v>856</v>
      </c>
      <c r="T1111" t="s">
        <v>1077</v>
      </c>
      <c r="U1111" t="s">
        <v>1078</v>
      </c>
      <c r="V1111" t="s">
        <v>1111</v>
      </c>
      <c r="W1111" t="s">
        <v>1112</v>
      </c>
      <c r="Y1111">
        <v>6</v>
      </c>
      <c r="Z1111" t="s">
        <v>63</v>
      </c>
      <c r="AA1111" t="s">
        <v>63</v>
      </c>
      <c r="AB1111" t="s">
        <v>71</v>
      </c>
      <c r="AC1111" t="s">
        <v>72</v>
      </c>
      <c r="AD1111">
        <v>10</v>
      </c>
      <c r="AG1111" t="s">
        <v>800</v>
      </c>
      <c r="AH1111" t="s">
        <v>801</v>
      </c>
      <c r="AI1111" t="s">
        <v>64</v>
      </c>
      <c r="AJ1111" t="s">
        <v>65</v>
      </c>
      <c r="AK1111" t="s">
        <v>63</v>
      </c>
      <c r="AL1111" t="s">
        <v>81</v>
      </c>
      <c r="AM1111">
        <v>94</v>
      </c>
      <c r="AN1111">
        <v>16</v>
      </c>
      <c r="AS1111">
        <v>3400</v>
      </c>
      <c r="AT1111">
        <v>3400</v>
      </c>
      <c r="BO1111">
        <v>1</v>
      </c>
      <c r="BP1111">
        <v>1</v>
      </c>
      <c r="BQ1111">
        <v>5</v>
      </c>
      <c r="BR1111" t="s">
        <v>105</v>
      </c>
      <c r="BS1111" t="s">
        <v>292</v>
      </c>
      <c r="BT1111" t="s">
        <v>1011</v>
      </c>
      <c r="BU1111" s="210">
        <v>45027</v>
      </c>
      <c r="BV1111">
        <v>32968</v>
      </c>
      <c r="BX1111" t="s">
        <v>63</v>
      </c>
      <c r="BY1111" t="s">
        <v>63</v>
      </c>
      <c r="CB1111" t="s">
        <v>63</v>
      </c>
      <c r="CC1111" t="s">
        <v>63</v>
      </c>
      <c r="CE1111" t="s">
        <v>63</v>
      </c>
      <c r="CG1111" t="s">
        <v>62</v>
      </c>
      <c r="CH1111" t="s">
        <v>1565</v>
      </c>
      <c r="CI1111" t="s">
        <v>63</v>
      </c>
      <c r="DJ1111" t="s">
        <v>864</v>
      </c>
      <c r="DK1111" t="s">
        <v>865</v>
      </c>
      <c r="DN1111" t="s">
        <v>63</v>
      </c>
      <c r="DO1111" t="s">
        <v>1506</v>
      </c>
      <c r="DP1111" t="s">
        <v>63</v>
      </c>
      <c r="DQ1111" t="s">
        <v>69</v>
      </c>
      <c r="DY1111">
        <v>19.899999999999999</v>
      </c>
      <c r="EB1111">
        <v>3</v>
      </c>
      <c r="EC1111">
        <v>3</v>
      </c>
      <c r="EE1111" t="s">
        <v>1566</v>
      </c>
      <c r="EF1111">
        <v>1</v>
      </c>
      <c r="EI1111" t="s">
        <v>1567</v>
      </c>
      <c r="EJ1111">
        <v>1</v>
      </c>
      <c r="EV1111">
        <v>9000</v>
      </c>
      <c r="EW1111">
        <v>680</v>
      </c>
      <c r="EX1111">
        <v>429</v>
      </c>
      <c r="EY1111">
        <v>567</v>
      </c>
    </row>
    <row r="1112" spans="1:165" x14ac:dyDescent="0.35">
      <c r="A1112">
        <v>2023</v>
      </c>
      <c r="B1112" t="s">
        <v>847</v>
      </c>
      <c r="C1112" t="s">
        <v>1551</v>
      </c>
      <c r="D1112" t="s">
        <v>1568</v>
      </c>
      <c r="E1112" t="s">
        <v>850</v>
      </c>
      <c r="F1112">
        <v>16</v>
      </c>
      <c r="G1112" s="209">
        <v>6.2</v>
      </c>
      <c r="H1112">
        <v>8</v>
      </c>
      <c r="I1112" t="s">
        <v>1110</v>
      </c>
      <c r="J1112">
        <v>13</v>
      </c>
      <c r="K1112">
        <v>21</v>
      </c>
      <c r="L1112">
        <v>16</v>
      </c>
      <c r="M1112">
        <v>16</v>
      </c>
      <c r="N1112">
        <v>27.7</v>
      </c>
      <c r="O1112">
        <v>19.754799999999999</v>
      </c>
      <c r="P1112">
        <v>12.992900000000001</v>
      </c>
      <c r="Q1112">
        <v>20.581299999999999</v>
      </c>
      <c r="R1112">
        <v>15.577500000000001</v>
      </c>
      <c r="S1112" t="s">
        <v>856</v>
      </c>
      <c r="T1112" t="s">
        <v>1077</v>
      </c>
      <c r="U1112" t="s">
        <v>1078</v>
      </c>
      <c r="V1112" t="s">
        <v>1111</v>
      </c>
      <c r="W1112" t="s">
        <v>1112</v>
      </c>
      <c r="Y1112">
        <v>6</v>
      </c>
      <c r="Z1112" t="s">
        <v>63</v>
      </c>
      <c r="AA1112" t="s">
        <v>63</v>
      </c>
      <c r="AB1112" t="s">
        <v>71</v>
      </c>
      <c r="AC1112" t="s">
        <v>72</v>
      </c>
      <c r="AD1112">
        <v>10</v>
      </c>
      <c r="AG1112" t="s">
        <v>800</v>
      </c>
      <c r="AH1112" t="s">
        <v>801</v>
      </c>
      <c r="AI1112" t="s">
        <v>64</v>
      </c>
      <c r="AJ1112" t="s">
        <v>65</v>
      </c>
      <c r="AK1112" t="s">
        <v>63</v>
      </c>
      <c r="AL1112" t="s">
        <v>81</v>
      </c>
      <c r="AM1112">
        <v>94</v>
      </c>
      <c r="AN1112">
        <v>16</v>
      </c>
      <c r="AS1112">
        <v>3400</v>
      </c>
      <c r="AT1112">
        <v>3400</v>
      </c>
      <c r="BO1112">
        <v>1</v>
      </c>
      <c r="BP1112">
        <v>1</v>
      </c>
      <c r="BQ1112">
        <v>5</v>
      </c>
      <c r="BR1112" t="s">
        <v>105</v>
      </c>
      <c r="BS1112" t="s">
        <v>292</v>
      </c>
      <c r="BT1112" t="s">
        <v>1011</v>
      </c>
      <c r="BU1112" s="210">
        <v>45027</v>
      </c>
      <c r="BV1112">
        <v>32969</v>
      </c>
      <c r="BX1112" t="s">
        <v>63</v>
      </c>
      <c r="BY1112" t="s">
        <v>63</v>
      </c>
      <c r="CB1112" t="s">
        <v>63</v>
      </c>
      <c r="CC1112" t="s">
        <v>63</v>
      </c>
      <c r="CE1112" t="s">
        <v>63</v>
      </c>
      <c r="CG1112" t="s">
        <v>62</v>
      </c>
      <c r="CH1112" t="s">
        <v>1565</v>
      </c>
      <c r="CI1112" t="s">
        <v>63</v>
      </c>
      <c r="DJ1112" t="s">
        <v>864</v>
      </c>
      <c r="DK1112" t="s">
        <v>865</v>
      </c>
      <c r="DN1112" t="s">
        <v>63</v>
      </c>
      <c r="DO1112" t="s">
        <v>1506</v>
      </c>
      <c r="DP1112" t="s">
        <v>63</v>
      </c>
      <c r="DQ1112" t="s">
        <v>69</v>
      </c>
      <c r="DY1112">
        <v>19.899999999999999</v>
      </c>
      <c r="EB1112">
        <v>3</v>
      </c>
      <c r="EC1112">
        <v>3</v>
      </c>
      <c r="EE1112" t="s">
        <v>1566</v>
      </c>
      <c r="EF1112">
        <v>1</v>
      </c>
      <c r="EI1112" t="s">
        <v>1567</v>
      </c>
      <c r="EJ1112">
        <v>1</v>
      </c>
      <c r="EV1112">
        <v>9000</v>
      </c>
      <c r="EW1112">
        <v>680</v>
      </c>
      <c r="EX1112">
        <v>429</v>
      </c>
      <c r="EY1112">
        <v>567</v>
      </c>
    </row>
    <row r="1113" spans="1:165" x14ac:dyDescent="0.35">
      <c r="A1113" s="4">
        <v>2023</v>
      </c>
      <c r="B1113" s="4" t="s">
        <v>296</v>
      </c>
      <c r="C1113" s="4" t="s">
        <v>115</v>
      </c>
      <c r="D1113" s="4" t="s">
        <v>1865</v>
      </c>
      <c r="E1113" s="4" t="s">
        <v>113</v>
      </c>
      <c r="F1113" s="4">
        <v>852</v>
      </c>
      <c r="G1113" s="88">
        <v>2.7</v>
      </c>
      <c r="H1113" s="4">
        <v>4</v>
      </c>
      <c r="I1113" s="4" t="s">
        <v>882</v>
      </c>
      <c r="J1113" s="4">
        <v>18</v>
      </c>
      <c r="K1113" s="4">
        <v>23</v>
      </c>
      <c r="L1113" s="4">
        <v>20</v>
      </c>
      <c r="M1113" s="4">
        <v>22.6</v>
      </c>
      <c r="N1113" s="4">
        <v>35.1</v>
      </c>
      <c r="O1113" s="4">
        <v>26.913</v>
      </c>
      <c r="P1113" s="4">
        <v>18.043099999999999</v>
      </c>
      <c r="Q1113" s="4">
        <v>22.729800000000001</v>
      </c>
      <c r="R1113" s="4">
        <v>19.888500000000001</v>
      </c>
      <c r="S1113" s="4"/>
      <c r="T1113" s="4" t="s">
        <v>796</v>
      </c>
      <c r="U1113" s="4" t="s">
        <v>797</v>
      </c>
      <c r="V1113" s="4" t="s">
        <v>73</v>
      </c>
      <c r="W1113" s="4" t="s">
        <v>74</v>
      </c>
      <c r="X1113" s="4"/>
      <c r="Y1113" s="4">
        <v>8</v>
      </c>
      <c r="Z1113" s="4" t="s">
        <v>62</v>
      </c>
      <c r="AA1113" s="4" t="s">
        <v>63</v>
      </c>
      <c r="AB1113" s="4" t="s">
        <v>71</v>
      </c>
      <c r="AC1113" s="4" t="s">
        <v>72</v>
      </c>
      <c r="AD1113" s="4">
        <v>10</v>
      </c>
      <c r="AE1113" s="4"/>
      <c r="AF1113" s="4"/>
      <c r="AG1113" s="4" t="s">
        <v>856</v>
      </c>
      <c r="AH1113" s="4" t="s">
        <v>857</v>
      </c>
      <c r="AI1113" s="4" t="s">
        <v>64</v>
      </c>
      <c r="AJ1113" s="4" t="s">
        <v>65</v>
      </c>
      <c r="AK1113" s="4" t="s">
        <v>66</v>
      </c>
      <c r="AL1113" s="4" t="s">
        <v>67</v>
      </c>
      <c r="AM1113" s="4"/>
      <c r="AN1113" s="4"/>
      <c r="AO1113" s="4"/>
      <c r="AP1113" s="4"/>
      <c r="AQ1113" s="4"/>
      <c r="AR1113" s="4"/>
      <c r="AS1113" s="4">
        <v>2200</v>
      </c>
      <c r="AT1113" s="4">
        <v>2200</v>
      </c>
      <c r="AU1113" s="4"/>
      <c r="AV1113" s="4"/>
      <c r="AW1113" s="4"/>
      <c r="AX1113" s="4"/>
      <c r="AY1113" s="4"/>
      <c r="AZ1113" s="4"/>
      <c r="BA1113" s="4"/>
      <c r="BB1113" s="4"/>
      <c r="BC1113" s="4"/>
      <c r="BD1113" s="4"/>
      <c r="BE1113" s="4"/>
      <c r="BF1113" s="4"/>
      <c r="BG1113" s="4"/>
      <c r="BH1113" s="4"/>
      <c r="BI1113" s="4"/>
      <c r="BJ1113" s="4"/>
      <c r="BK1113" s="4"/>
      <c r="BL1113" s="4"/>
      <c r="BM1113" s="4"/>
      <c r="BN1113" s="92" t="s">
        <v>1914</v>
      </c>
      <c r="BO1113" s="4">
        <v>2</v>
      </c>
      <c r="BP1113" s="4">
        <v>2</v>
      </c>
      <c r="BQ1113" s="4">
        <v>10</v>
      </c>
      <c r="BR1113" s="4" t="s">
        <v>1866</v>
      </c>
      <c r="BS1113" s="4"/>
      <c r="BT1113" s="4" t="s">
        <v>1289</v>
      </c>
      <c r="BU1113" s="89">
        <v>45016</v>
      </c>
      <c r="BV1113" s="4">
        <v>32961</v>
      </c>
      <c r="BW1113" s="5"/>
      <c r="BX1113" s="4" t="s">
        <v>63</v>
      </c>
      <c r="BY1113" s="4" t="s">
        <v>63</v>
      </c>
      <c r="BZ1113" s="4"/>
      <c r="CA1113" s="4"/>
      <c r="CB1113" s="4" t="s">
        <v>63</v>
      </c>
      <c r="CC1113" s="4" t="s">
        <v>63</v>
      </c>
      <c r="CD1113" s="4" t="s">
        <v>1394</v>
      </c>
      <c r="CE1113" s="4" t="s">
        <v>62</v>
      </c>
      <c r="CF1113" s="4" t="s">
        <v>1046</v>
      </c>
      <c r="CG1113" s="4" t="s">
        <v>62</v>
      </c>
      <c r="CH1113" s="4" t="s">
        <v>859</v>
      </c>
      <c r="CI1113" s="4" t="s">
        <v>62</v>
      </c>
      <c r="CJ1113" s="4" t="s">
        <v>1392</v>
      </c>
      <c r="CK1113" s="4"/>
      <c r="CL1113" s="4"/>
      <c r="CM1113" s="4"/>
      <c r="CN1113" s="4"/>
      <c r="CO1113" s="4"/>
      <c r="CP1113" s="4"/>
      <c r="CQ1113" s="4"/>
      <c r="CR1113" s="4"/>
      <c r="CS1113" s="4"/>
      <c r="CT1113" s="4"/>
      <c r="CU1113" s="4"/>
      <c r="CV1113" s="4"/>
      <c r="CW1113" s="4"/>
      <c r="CX1113" s="4"/>
      <c r="CY1113" s="4"/>
      <c r="CZ1113" s="4"/>
      <c r="DA1113" s="4"/>
      <c r="DB1113" s="4"/>
      <c r="DC1113" s="4"/>
      <c r="DD1113" s="4"/>
      <c r="DE1113" s="4"/>
      <c r="DF1113" s="4"/>
      <c r="DG1113" s="4"/>
      <c r="DH1113" s="4"/>
      <c r="DI1113" s="4"/>
      <c r="DJ1113" s="4" t="s">
        <v>806</v>
      </c>
      <c r="DK1113" s="4" t="s">
        <v>807</v>
      </c>
      <c r="DL1113" s="4"/>
      <c r="DM1113" s="4"/>
      <c r="DN1113" s="4" t="s">
        <v>63</v>
      </c>
      <c r="DO1113" s="4" t="s">
        <v>825</v>
      </c>
      <c r="DP1113" s="4" t="s">
        <v>62</v>
      </c>
      <c r="DQ1113" s="4" t="s">
        <v>77</v>
      </c>
      <c r="DR1113" s="4"/>
      <c r="DS1113" s="4"/>
      <c r="DT1113" s="4"/>
      <c r="DU1113" s="4"/>
      <c r="DV1113" s="4"/>
      <c r="DW1113" s="4"/>
      <c r="DX1113" s="4"/>
      <c r="DY1113" s="4"/>
      <c r="DZ1113" s="4"/>
      <c r="EA1113" s="213"/>
      <c r="EB1113" s="4">
        <v>4</v>
      </c>
      <c r="EC1113" s="4">
        <v>4</v>
      </c>
      <c r="ED1113" s="4"/>
      <c r="EE1113" s="4" t="s">
        <v>1868</v>
      </c>
      <c r="EF1113" s="4">
        <v>7</v>
      </c>
      <c r="EG1113" s="4"/>
      <c r="EH1113" s="4"/>
      <c r="EI1113" s="4"/>
      <c r="EJ1113" s="4"/>
      <c r="EK1113" s="4"/>
      <c r="EL1113" s="4"/>
      <c r="EM1113" s="4"/>
      <c r="EN1113" s="4"/>
      <c r="EO1113" s="4"/>
      <c r="EP1113" s="4"/>
      <c r="EQ1113" s="4"/>
      <c r="ER1113" s="4"/>
      <c r="ES1113" s="4"/>
      <c r="ET1113" s="4"/>
      <c r="EU1113" s="4"/>
      <c r="EV1113" s="4">
        <v>3000</v>
      </c>
      <c r="EW1113" s="4">
        <v>490</v>
      </c>
      <c r="EX1113" s="4">
        <v>392</v>
      </c>
      <c r="EY1113" s="4">
        <v>446</v>
      </c>
      <c r="EZ1113" s="4"/>
      <c r="FA1113" s="4"/>
      <c r="FB1113" s="4"/>
      <c r="FC1113" s="4"/>
      <c r="FD1113" s="4"/>
      <c r="FE1113" s="4"/>
      <c r="FF1113" s="4"/>
      <c r="FG1113" s="4"/>
      <c r="FH1113" s="4"/>
      <c r="FI1113" s="4"/>
    </row>
    <row r="1114" spans="1:165" s="4" customFormat="1" x14ac:dyDescent="0.35">
      <c r="A1114">
        <v>2023</v>
      </c>
      <c r="B1114" t="s">
        <v>296</v>
      </c>
      <c r="C1114" t="s">
        <v>1945</v>
      </c>
      <c r="D1114" t="s">
        <v>2650</v>
      </c>
      <c r="E1114" t="s">
        <v>113</v>
      </c>
      <c r="F1114">
        <v>853</v>
      </c>
      <c r="G1114" s="209">
        <v>2.7</v>
      </c>
      <c r="H1114">
        <v>4</v>
      </c>
      <c r="I1114" t="s">
        <v>882</v>
      </c>
      <c r="J1114">
        <v>18</v>
      </c>
      <c r="K1114">
        <v>23</v>
      </c>
      <c r="L1114">
        <v>20</v>
      </c>
      <c r="M1114">
        <v>22.6</v>
      </c>
      <c r="N1114">
        <v>35.1</v>
      </c>
      <c r="O1114">
        <v>26.913</v>
      </c>
      <c r="P1114">
        <v>18.043099999999999</v>
      </c>
      <c r="Q1114">
        <v>22.729800000000001</v>
      </c>
      <c r="R1114">
        <v>19.888500000000001</v>
      </c>
      <c r="S1114"/>
      <c r="T1114" t="s">
        <v>796</v>
      </c>
      <c r="U1114" t="s">
        <v>797</v>
      </c>
      <c r="V1114" t="s">
        <v>73</v>
      </c>
      <c r="W1114" t="s">
        <v>74</v>
      </c>
      <c r="X1114"/>
      <c r="Y1114">
        <v>8</v>
      </c>
      <c r="Z1114" t="s">
        <v>62</v>
      </c>
      <c r="AA1114" t="s">
        <v>63</v>
      </c>
      <c r="AB1114" t="s">
        <v>71</v>
      </c>
      <c r="AC1114" t="s">
        <v>72</v>
      </c>
      <c r="AD1114">
        <v>10</v>
      </c>
      <c r="AE1114"/>
      <c r="AF1114"/>
      <c r="AG1114" t="s">
        <v>856</v>
      </c>
      <c r="AH1114" t="s">
        <v>857</v>
      </c>
      <c r="AI1114" t="s">
        <v>64</v>
      </c>
      <c r="AJ1114" t="s">
        <v>65</v>
      </c>
      <c r="AK1114" t="s">
        <v>66</v>
      </c>
      <c r="AL1114" t="s">
        <v>67</v>
      </c>
      <c r="AM1114"/>
      <c r="AN1114"/>
      <c r="AO1114"/>
      <c r="AP1114"/>
      <c r="AQ1114"/>
      <c r="AR1114"/>
      <c r="AS1114">
        <v>2200</v>
      </c>
      <c r="AT1114">
        <v>2200</v>
      </c>
      <c r="AU1114"/>
      <c r="AV1114"/>
      <c r="AW1114"/>
      <c r="AX1114"/>
      <c r="AY1114"/>
      <c r="AZ1114"/>
      <c r="BA1114"/>
      <c r="BB1114"/>
      <c r="BC1114"/>
      <c r="BD1114"/>
      <c r="BE1114"/>
      <c r="BF1114"/>
      <c r="BG1114"/>
      <c r="BH1114"/>
      <c r="BI1114"/>
      <c r="BJ1114"/>
      <c r="BK1114"/>
      <c r="BL1114"/>
      <c r="BM1114"/>
      <c r="BN1114" s="192" t="s">
        <v>1004</v>
      </c>
      <c r="BO1114">
        <v>2</v>
      </c>
      <c r="BP1114">
        <v>2</v>
      </c>
      <c r="BQ1114">
        <v>10</v>
      </c>
      <c r="BR1114" t="s">
        <v>1866</v>
      </c>
      <c r="BS1114"/>
      <c r="BT1114" t="s">
        <v>1289</v>
      </c>
      <c r="BU1114" s="210">
        <v>45016</v>
      </c>
      <c r="BV1114">
        <v>32962</v>
      </c>
      <c r="BW1114" s="211"/>
      <c r="BX1114" t="s">
        <v>63</v>
      </c>
      <c r="BY1114" t="s">
        <v>63</v>
      </c>
      <c r="BZ1114"/>
      <c r="CA1114"/>
      <c r="CB1114" t="s">
        <v>63</v>
      </c>
      <c r="CC1114" t="s">
        <v>63</v>
      </c>
      <c r="CD1114" t="s">
        <v>1394</v>
      </c>
      <c r="CE1114" t="s">
        <v>62</v>
      </c>
      <c r="CF1114" t="s">
        <v>1046</v>
      </c>
      <c r="CG1114" t="s">
        <v>62</v>
      </c>
      <c r="CH1114" t="s">
        <v>859</v>
      </c>
      <c r="CI1114" t="s">
        <v>62</v>
      </c>
      <c r="CJ1114" t="s">
        <v>1392</v>
      </c>
      <c r="CK1114"/>
      <c r="CL1114"/>
      <c r="CM1114"/>
      <c r="CN1114"/>
      <c r="CO1114"/>
      <c r="CP1114"/>
      <c r="CQ1114"/>
      <c r="CR1114"/>
      <c r="CS1114"/>
      <c r="CT1114"/>
      <c r="CU1114"/>
      <c r="CV1114"/>
      <c r="CW1114"/>
      <c r="CX1114"/>
      <c r="CY1114"/>
      <c r="CZ1114"/>
      <c r="DA1114"/>
      <c r="DB1114"/>
      <c r="DC1114"/>
      <c r="DD1114"/>
      <c r="DE1114"/>
      <c r="DF1114"/>
      <c r="DG1114"/>
      <c r="DH1114"/>
      <c r="DI1114"/>
      <c r="DJ1114" t="s">
        <v>806</v>
      </c>
      <c r="DK1114" t="s">
        <v>807</v>
      </c>
      <c r="DL1114"/>
      <c r="DM1114"/>
      <c r="DN1114" t="s">
        <v>63</v>
      </c>
      <c r="DO1114" t="s">
        <v>825</v>
      </c>
      <c r="DP1114" t="s">
        <v>62</v>
      </c>
      <c r="DQ1114" t="s">
        <v>77</v>
      </c>
      <c r="DR1114"/>
      <c r="DS1114"/>
      <c r="DT1114"/>
      <c r="DU1114"/>
      <c r="DV1114"/>
      <c r="DW1114"/>
      <c r="DX1114"/>
      <c r="DY1114"/>
      <c r="DZ1114"/>
      <c r="EA1114" s="212"/>
      <c r="EB1114">
        <v>4</v>
      </c>
      <c r="EC1114">
        <v>4</v>
      </c>
      <c r="ED1114"/>
      <c r="EE1114" t="s">
        <v>1868</v>
      </c>
      <c r="EF1114">
        <v>7</v>
      </c>
      <c r="EG1114"/>
      <c r="EH1114"/>
      <c r="EI1114"/>
      <c r="EJ1114"/>
      <c r="EK1114"/>
      <c r="EL1114"/>
      <c r="EM1114"/>
      <c r="EN1114"/>
      <c r="EO1114"/>
      <c r="EP1114"/>
      <c r="EQ1114"/>
      <c r="ER1114"/>
      <c r="ES1114"/>
      <c r="ET1114"/>
      <c r="EU1114"/>
      <c r="EV1114">
        <v>3000</v>
      </c>
      <c r="EW1114">
        <v>490</v>
      </c>
      <c r="EX1114">
        <v>392</v>
      </c>
      <c r="EY1114">
        <v>446</v>
      </c>
      <c r="EZ1114"/>
      <c r="FA1114"/>
      <c r="FB1114"/>
      <c r="FC1114"/>
      <c r="FD1114"/>
      <c r="FE1114"/>
      <c r="FF1114"/>
      <c r="FG1114"/>
      <c r="FH1114"/>
      <c r="FI1114"/>
    </row>
    <row r="1115" spans="1:165" s="4" customFormat="1" x14ac:dyDescent="0.35">
      <c r="A1115" s="4">
        <v>2023</v>
      </c>
      <c r="B1115" s="4" t="s">
        <v>296</v>
      </c>
      <c r="C1115" s="4" t="s">
        <v>115</v>
      </c>
      <c r="D1115" s="4" t="s">
        <v>1879</v>
      </c>
      <c r="E1115" s="4" t="s">
        <v>113</v>
      </c>
      <c r="F1115" s="4">
        <v>895</v>
      </c>
      <c r="G1115" s="88">
        <v>2.7</v>
      </c>
      <c r="H1115" s="4">
        <v>4</v>
      </c>
      <c r="I1115" s="4" t="s">
        <v>882</v>
      </c>
      <c r="J1115" s="4">
        <v>17</v>
      </c>
      <c r="K1115" s="4">
        <v>21</v>
      </c>
      <c r="L1115" s="4">
        <v>19</v>
      </c>
      <c r="M1115" s="4">
        <v>21.761700000000001</v>
      </c>
      <c r="N1115" s="4">
        <v>32.148099999999999</v>
      </c>
      <c r="O1115" s="4">
        <v>25.463799999999999</v>
      </c>
      <c r="P1115" s="4">
        <v>17.421500000000002</v>
      </c>
      <c r="Q1115" s="4">
        <v>21.347300000000001</v>
      </c>
      <c r="R1115" s="4">
        <v>18.993300000000001</v>
      </c>
      <c r="T1115" s="4" t="s">
        <v>796</v>
      </c>
      <c r="U1115" s="4" t="s">
        <v>797</v>
      </c>
      <c r="V1115" s="4" t="s">
        <v>73</v>
      </c>
      <c r="W1115" s="4" t="s">
        <v>74</v>
      </c>
      <c r="Y1115" s="4">
        <v>8</v>
      </c>
      <c r="Z1115" s="4" t="s">
        <v>62</v>
      </c>
      <c r="AA1115" s="4" t="s">
        <v>63</v>
      </c>
      <c r="AB1115" s="4">
        <v>4</v>
      </c>
      <c r="AC1115" s="4" t="s">
        <v>114</v>
      </c>
      <c r="AD1115" s="4">
        <v>10</v>
      </c>
      <c r="AG1115" s="4" t="s">
        <v>856</v>
      </c>
      <c r="AH1115" s="4" t="s">
        <v>857</v>
      </c>
      <c r="AI1115" s="4" t="s">
        <v>64</v>
      </c>
      <c r="AJ1115" s="4" t="s">
        <v>65</v>
      </c>
      <c r="AK1115" s="4" t="s">
        <v>66</v>
      </c>
      <c r="AL1115" s="4" t="s">
        <v>67</v>
      </c>
      <c r="AS1115" s="4">
        <v>2350</v>
      </c>
      <c r="AT1115" s="4">
        <v>2350</v>
      </c>
      <c r="BN1115" s="92" t="s">
        <v>1914</v>
      </c>
      <c r="BO1115" s="4">
        <v>2</v>
      </c>
      <c r="BP1115" s="4">
        <v>2</v>
      </c>
      <c r="BQ1115" s="4">
        <v>11</v>
      </c>
      <c r="BR1115" s="4" t="s">
        <v>1880</v>
      </c>
      <c r="BT1115" s="4" t="s">
        <v>1289</v>
      </c>
      <c r="BU1115" s="89">
        <v>45009</v>
      </c>
      <c r="BV1115" s="4">
        <v>32938</v>
      </c>
      <c r="BW1115" s="5"/>
      <c r="BX1115" s="4" t="s">
        <v>63</v>
      </c>
      <c r="BY1115" s="4" t="s">
        <v>63</v>
      </c>
      <c r="CB1115" s="4" t="s">
        <v>63</v>
      </c>
      <c r="CC1115" s="4" t="s">
        <v>63</v>
      </c>
      <c r="CD1115" s="4" t="s">
        <v>1394</v>
      </c>
      <c r="CE1115" s="4" t="s">
        <v>62</v>
      </c>
      <c r="CF1115" s="4" t="s">
        <v>1046</v>
      </c>
      <c r="CG1115" s="4" t="s">
        <v>62</v>
      </c>
      <c r="CH1115" s="4" t="s">
        <v>859</v>
      </c>
      <c r="CI1115" s="4" t="s">
        <v>62</v>
      </c>
      <c r="CJ1115" s="4" t="s">
        <v>1392</v>
      </c>
      <c r="DJ1115" s="4" t="s">
        <v>806</v>
      </c>
      <c r="DK1115" s="4" t="s">
        <v>807</v>
      </c>
      <c r="DN1115" s="4" t="s">
        <v>63</v>
      </c>
      <c r="DO1115" s="4" t="s">
        <v>825</v>
      </c>
      <c r="DP1115" s="4" t="s">
        <v>62</v>
      </c>
      <c r="DQ1115" s="4" t="s">
        <v>77</v>
      </c>
      <c r="EA1115" s="213"/>
      <c r="EB1115" s="4">
        <v>4</v>
      </c>
      <c r="EC1115" s="4">
        <v>4</v>
      </c>
      <c r="EE1115" s="4" t="s">
        <v>1868</v>
      </c>
      <c r="EF1115" s="4">
        <v>7</v>
      </c>
      <c r="EV1115" s="4">
        <v>3750</v>
      </c>
      <c r="EW1115" s="4">
        <v>508</v>
      </c>
      <c r="EX1115" s="4">
        <v>416</v>
      </c>
      <c r="EY1115" s="4">
        <v>467</v>
      </c>
    </row>
    <row r="1116" spans="1:165" x14ac:dyDescent="0.35">
      <c r="A1116">
        <v>2023</v>
      </c>
      <c r="B1116" t="s">
        <v>296</v>
      </c>
      <c r="C1116" t="s">
        <v>115</v>
      </c>
      <c r="D1116" t="s">
        <v>2651</v>
      </c>
      <c r="E1116" t="s">
        <v>113</v>
      </c>
      <c r="F1116">
        <v>894</v>
      </c>
      <c r="G1116" s="209">
        <v>2.7</v>
      </c>
      <c r="H1116">
        <v>4</v>
      </c>
      <c r="I1116" t="s">
        <v>882</v>
      </c>
      <c r="J1116">
        <v>17</v>
      </c>
      <c r="K1116">
        <v>19</v>
      </c>
      <c r="L1116">
        <v>18</v>
      </c>
      <c r="M1116">
        <v>22.4544</v>
      </c>
      <c r="N1116">
        <v>29.6843</v>
      </c>
      <c r="O1116">
        <v>25.218399999999999</v>
      </c>
      <c r="P1116">
        <v>17</v>
      </c>
      <c r="Q1116">
        <v>19.400600000000001</v>
      </c>
      <c r="R1116">
        <v>18</v>
      </c>
      <c r="T1116" t="s">
        <v>796</v>
      </c>
      <c r="U1116" t="s">
        <v>797</v>
      </c>
      <c r="V1116" t="s">
        <v>73</v>
      </c>
      <c r="W1116" t="s">
        <v>74</v>
      </c>
      <c r="Y1116">
        <v>8</v>
      </c>
      <c r="Z1116" t="s">
        <v>62</v>
      </c>
      <c r="AA1116" t="s">
        <v>63</v>
      </c>
      <c r="AB1116">
        <v>4</v>
      </c>
      <c r="AC1116" t="s">
        <v>114</v>
      </c>
      <c r="AD1116">
        <v>10</v>
      </c>
      <c r="AG1116" t="s">
        <v>856</v>
      </c>
      <c r="AH1116" t="s">
        <v>857</v>
      </c>
      <c r="AI1116" t="s">
        <v>64</v>
      </c>
      <c r="AJ1116" t="s">
        <v>65</v>
      </c>
      <c r="AK1116" t="s">
        <v>66</v>
      </c>
      <c r="AL1116" t="s">
        <v>67</v>
      </c>
      <c r="AS1116">
        <v>2450</v>
      </c>
      <c r="AT1116">
        <v>2450</v>
      </c>
      <c r="BN1116" s="192" t="s">
        <v>1004</v>
      </c>
      <c r="BO1116">
        <v>2</v>
      </c>
      <c r="BP1116">
        <v>2</v>
      </c>
      <c r="BQ1116">
        <v>11</v>
      </c>
      <c r="BR1116" t="s">
        <v>1880</v>
      </c>
      <c r="BT1116" t="s">
        <v>1289</v>
      </c>
      <c r="BU1116" s="210">
        <v>45009</v>
      </c>
      <c r="BV1116">
        <v>32940</v>
      </c>
      <c r="BX1116" t="s">
        <v>63</v>
      </c>
      <c r="BY1116" t="s">
        <v>63</v>
      </c>
      <c r="CB1116" t="s">
        <v>63</v>
      </c>
      <c r="CC1116" t="s">
        <v>63</v>
      </c>
      <c r="CD1116" t="s">
        <v>1394</v>
      </c>
      <c r="CE1116" t="s">
        <v>62</v>
      </c>
      <c r="CF1116" t="s">
        <v>1046</v>
      </c>
      <c r="CG1116" t="s">
        <v>62</v>
      </c>
      <c r="CH1116" t="s">
        <v>859</v>
      </c>
      <c r="CI1116" t="s">
        <v>62</v>
      </c>
      <c r="CJ1116" t="s">
        <v>1392</v>
      </c>
      <c r="DJ1116" t="s">
        <v>806</v>
      </c>
      <c r="DK1116" t="s">
        <v>807</v>
      </c>
      <c r="DN1116" t="s">
        <v>63</v>
      </c>
      <c r="DO1116" t="s">
        <v>825</v>
      </c>
      <c r="DP1116" t="s">
        <v>62</v>
      </c>
      <c r="DQ1116" t="s">
        <v>77</v>
      </c>
      <c r="EB1116">
        <v>4</v>
      </c>
      <c r="EC1116">
        <v>4</v>
      </c>
      <c r="EE1116" t="s">
        <v>1868</v>
      </c>
      <c r="EF1116">
        <v>7</v>
      </c>
      <c r="EV1116">
        <v>4250</v>
      </c>
      <c r="EW1116">
        <v>523</v>
      </c>
      <c r="EX1116">
        <v>458</v>
      </c>
      <c r="EY1116">
        <v>494</v>
      </c>
    </row>
    <row r="1117" spans="1:165" x14ac:dyDescent="0.35">
      <c r="A1117">
        <v>2023</v>
      </c>
      <c r="B1117" t="s">
        <v>296</v>
      </c>
      <c r="C1117" t="s">
        <v>1945</v>
      </c>
      <c r="D1117" t="s">
        <v>2652</v>
      </c>
      <c r="E1117" t="s">
        <v>113</v>
      </c>
      <c r="F1117">
        <v>899</v>
      </c>
      <c r="G1117" s="209">
        <v>2.7</v>
      </c>
      <c r="H1117">
        <v>4</v>
      </c>
      <c r="I1117" t="s">
        <v>882</v>
      </c>
      <c r="J1117">
        <v>17</v>
      </c>
      <c r="K1117">
        <v>21</v>
      </c>
      <c r="L1117">
        <v>19</v>
      </c>
      <c r="M1117">
        <v>21.761700000000001</v>
      </c>
      <c r="N1117">
        <v>32.148099999999999</v>
      </c>
      <c r="O1117">
        <v>25.463799999999999</v>
      </c>
      <c r="P1117">
        <v>17.421500000000002</v>
      </c>
      <c r="Q1117">
        <v>21.347300000000001</v>
      </c>
      <c r="R1117">
        <v>18.993300000000001</v>
      </c>
      <c r="T1117" t="s">
        <v>796</v>
      </c>
      <c r="U1117" t="s">
        <v>797</v>
      </c>
      <c r="V1117" t="s">
        <v>73</v>
      </c>
      <c r="W1117" t="s">
        <v>74</v>
      </c>
      <c r="Y1117">
        <v>8</v>
      </c>
      <c r="Z1117" t="s">
        <v>62</v>
      </c>
      <c r="AA1117" t="s">
        <v>63</v>
      </c>
      <c r="AB1117">
        <v>4</v>
      </c>
      <c r="AC1117" t="s">
        <v>114</v>
      </c>
      <c r="AD1117">
        <v>10</v>
      </c>
      <c r="AG1117" t="s">
        <v>856</v>
      </c>
      <c r="AH1117" t="s">
        <v>857</v>
      </c>
      <c r="AI1117" t="s">
        <v>64</v>
      </c>
      <c r="AJ1117" t="s">
        <v>65</v>
      </c>
      <c r="AK1117" t="s">
        <v>66</v>
      </c>
      <c r="AL1117" t="s">
        <v>67</v>
      </c>
      <c r="AS1117">
        <v>2350</v>
      </c>
      <c r="AT1117">
        <v>2350</v>
      </c>
      <c r="BN1117" s="192" t="s">
        <v>1004</v>
      </c>
      <c r="BO1117">
        <v>2</v>
      </c>
      <c r="BP1117">
        <v>2</v>
      </c>
      <c r="BQ1117">
        <v>11</v>
      </c>
      <c r="BR1117" t="s">
        <v>1880</v>
      </c>
      <c r="BT1117" t="s">
        <v>1289</v>
      </c>
      <c r="BU1117" s="210">
        <v>45009</v>
      </c>
      <c r="BV1117">
        <v>32941</v>
      </c>
      <c r="BX1117" t="s">
        <v>63</v>
      </c>
      <c r="BY1117" t="s">
        <v>63</v>
      </c>
      <c r="CB1117" t="s">
        <v>63</v>
      </c>
      <c r="CC1117" t="s">
        <v>63</v>
      </c>
      <c r="CD1117" t="s">
        <v>1394</v>
      </c>
      <c r="CE1117" t="s">
        <v>62</v>
      </c>
      <c r="CF1117" t="s">
        <v>1046</v>
      </c>
      <c r="CG1117" t="s">
        <v>62</v>
      </c>
      <c r="CH1117" t="s">
        <v>859</v>
      </c>
      <c r="CI1117" t="s">
        <v>62</v>
      </c>
      <c r="CJ1117" t="s">
        <v>1392</v>
      </c>
      <c r="DJ1117" t="s">
        <v>806</v>
      </c>
      <c r="DK1117" t="s">
        <v>807</v>
      </c>
      <c r="DN1117" t="s">
        <v>63</v>
      </c>
      <c r="DO1117" t="s">
        <v>825</v>
      </c>
      <c r="DP1117" t="s">
        <v>62</v>
      </c>
      <c r="DQ1117" t="s">
        <v>77</v>
      </c>
      <c r="EB1117">
        <v>4</v>
      </c>
      <c r="EC1117">
        <v>4</v>
      </c>
      <c r="EE1117" t="s">
        <v>1868</v>
      </c>
      <c r="EF1117">
        <v>7</v>
      </c>
      <c r="EV1117">
        <v>3750</v>
      </c>
      <c r="EW1117">
        <v>508</v>
      </c>
      <c r="EX1117">
        <v>416</v>
      </c>
      <c r="EY1117">
        <v>467</v>
      </c>
    </row>
    <row r="1118" spans="1:165" x14ac:dyDescent="0.35">
      <c r="A1118">
        <v>2023</v>
      </c>
      <c r="B1118" t="s">
        <v>296</v>
      </c>
      <c r="C1118" t="s">
        <v>1945</v>
      </c>
      <c r="D1118" t="s">
        <v>2653</v>
      </c>
      <c r="E1118" t="s">
        <v>113</v>
      </c>
      <c r="F1118">
        <v>903</v>
      </c>
      <c r="G1118" s="209">
        <v>2.7</v>
      </c>
      <c r="H1118">
        <v>4</v>
      </c>
      <c r="I1118" t="s">
        <v>882</v>
      </c>
      <c r="J1118">
        <v>17</v>
      </c>
      <c r="K1118">
        <v>20</v>
      </c>
      <c r="L1118">
        <v>18</v>
      </c>
      <c r="M1118">
        <v>22.5505</v>
      </c>
      <c r="N1118">
        <v>29.932300000000001</v>
      </c>
      <c r="O1118">
        <v>25.365500000000001</v>
      </c>
      <c r="P1118">
        <v>17</v>
      </c>
      <c r="Q1118">
        <v>19.555700000000002</v>
      </c>
      <c r="R1118">
        <v>18</v>
      </c>
      <c r="T1118" t="s">
        <v>796</v>
      </c>
      <c r="U1118" t="s">
        <v>797</v>
      </c>
      <c r="V1118" t="s">
        <v>73</v>
      </c>
      <c r="W1118" t="s">
        <v>74</v>
      </c>
      <c r="Y1118">
        <v>8</v>
      </c>
      <c r="Z1118" t="s">
        <v>62</v>
      </c>
      <c r="AA1118" t="s">
        <v>63</v>
      </c>
      <c r="AB1118">
        <v>4</v>
      </c>
      <c r="AC1118" t="s">
        <v>114</v>
      </c>
      <c r="AD1118">
        <v>10</v>
      </c>
      <c r="AG1118" t="s">
        <v>856</v>
      </c>
      <c r="AH1118" t="s">
        <v>857</v>
      </c>
      <c r="AI1118" t="s">
        <v>64</v>
      </c>
      <c r="AJ1118" t="s">
        <v>65</v>
      </c>
      <c r="AK1118" t="s">
        <v>66</v>
      </c>
      <c r="AL1118" t="s">
        <v>67</v>
      </c>
      <c r="AS1118">
        <v>2450</v>
      </c>
      <c r="AT1118">
        <v>2450</v>
      </c>
      <c r="BN1118" s="192" t="s">
        <v>1004</v>
      </c>
      <c r="BO1118">
        <v>2</v>
      </c>
      <c r="BP1118">
        <v>2</v>
      </c>
      <c r="BQ1118">
        <v>11</v>
      </c>
      <c r="BR1118" t="s">
        <v>1880</v>
      </c>
      <c r="BT1118" t="s">
        <v>1289</v>
      </c>
      <c r="BU1118" s="210">
        <v>45009</v>
      </c>
      <c r="BV1118">
        <v>32939</v>
      </c>
      <c r="BX1118" t="s">
        <v>63</v>
      </c>
      <c r="BY1118" t="s">
        <v>63</v>
      </c>
      <c r="CB1118" t="s">
        <v>63</v>
      </c>
      <c r="CC1118" t="s">
        <v>63</v>
      </c>
      <c r="CD1118" t="s">
        <v>1394</v>
      </c>
      <c r="CE1118" t="s">
        <v>62</v>
      </c>
      <c r="CF1118" t="s">
        <v>1046</v>
      </c>
      <c r="CG1118" t="s">
        <v>62</v>
      </c>
      <c r="CH1118" t="s">
        <v>859</v>
      </c>
      <c r="CI1118" t="s">
        <v>62</v>
      </c>
      <c r="CJ1118" t="s">
        <v>1392</v>
      </c>
      <c r="DJ1118" t="s">
        <v>806</v>
      </c>
      <c r="DK1118" t="s">
        <v>807</v>
      </c>
      <c r="DN1118" t="s">
        <v>63</v>
      </c>
      <c r="DO1118" t="s">
        <v>825</v>
      </c>
      <c r="DP1118" t="s">
        <v>62</v>
      </c>
      <c r="DQ1118" t="s">
        <v>77</v>
      </c>
      <c r="EB1118">
        <v>4</v>
      </c>
      <c r="EC1118">
        <v>4</v>
      </c>
      <c r="EE1118" t="s">
        <v>1868</v>
      </c>
      <c r="EF1118">
        <v>7</v>
      </c>
      <c r="EV1118">
        <v>4250</v>
      </c>
      <c r="EW1118">
        <v>524</v>
      </c>
      <c r="EX1118">
        <v>456</v>
      </c>
      <c r="EY1118">
        <v>495</v>
      </c>
    </row>
    <row r="1119" spans="1:165" x14ac:dyDescent="0.35">
      <c r="A1119">
        <v>2023</v>
      </c>
      <c r="B1119" t="s">
        <v>847</v>
      </c>
      <c r="C1119" t="s">
        <v>1956</v>
      </c>
      <c r="D1119" t="s">
        <v>1957</v>
      </c>
      <c r="E1119" t="s">
        <v>850</v>
      </c>
      <c r="F1119">
        <v>547</v>
      </c>
      <c r="G1119" s="209">
        <v>5.7</v>
      </c>
      <c r="H1119">
        <v>8</v>
      </c>
      <c r="I1119" t="s">
        <v>882</v>
      </c>
      <c r="J1119">
        <v>15</v>
      </c>
      <c r="K1119">
        <v>22</v>
      </c>
      <c r="L1119">
        <v>17</v>
      </c>
      <c r="M1119">
        <v>17.899999999999999</v>
      </c>
      <c r="N1119">
        <v>31.349900000000002</v>
      </c>
      <c r="O1119">
        <v>22.182600000000001</v>
      </c>
      <c r="P1119">
        <v>14.5136</v>
      </c>
      <c r="Q1119">
        <v>22.480499999999999</v>
      </c>
      <c r="R1119">
        <v>17.267299999999999</v>
      </c>
      <c r="T1119" t="s">
        <v>852</v>
      </c>
      <c r="U1119" t="s">
        <v>853</v>
      </c>
      <c r="V1119" t="s">
        <v>73</v>
      </c>
      <c r="W1119" t="s">
        <v>74</v>
      </c>
      <c r="Y1119">
        <v>8</v>
      </c>
      <c r="Z1119" t="s">
        <v>62</v>
      </c>
      <c r="AA1119" t="s">
        <v>63</v>
      </c>
      <c r="AB1119" t="s">
        <v>71</v>
      </c>
      <c r="AC1119" t="s">
        <v>72</v>
      </c>
      <c r="AD1119">
        <v>10</v>
      </c>
      <c r="AG1119" t="s">
        <v>1554</v>
      </c>
      <c r="AH1119" t="s">
        <v>1555</v>
      </c>
      <c r="AI1119" t="s">
        <v>64</v>
      </c>
      <c r="AJ1119" t="s">
        <v>65</v>
      </c>
      <c r="AK1119" t="s">
        <v>66</v>
      </c>
      <c r="AL1119" t="s">
        <v>67</v>
      </c>
      <c r="AS1119">
        <v>3000</v>
      </c>
      <c r="AT1119">
        <v>3000</v>
      </c>
      <c r="BO1119">
        <v>1</v>
      </c>
      <c r="BP1119">
        <v>1</v>
      </c>
      <c r="BQ1119">
        <v>12</v>
      </c>
      <c r="BR1119" t="s">
        <v>1889</v>
      </c>
      <c r="BT1119" t="s">
        <v>998</v>
      </c>
      <c r="BU1119" s="210">
        <v>45005</v>
      </c>
      <c r="BV1119">
        <v>32946</v>
      </c>
      <c r="BX1119" t="s">
        <v>63</v>
      </c>
      <c r="BY1119" t="s">
        <v>63</v>
      </c>
      <c r="CB1119" t="s">
        <v>63</v>
      </c>
      <c r="CC1119" t="s">
        <v>63</v>
      </c>
      <c r="CE1119" t="s">
        <v>62</v>
      </c>
      <c r="CF1119" t="s">
        <v>1556</v>
      </c>
      <c r="CG1119" t="s">
        <v>62</v>
      </c>
      <c r="CH1119" t="s">
        <v>1505</v>
      </c>
      <c r="CI1119" t="s">
        <v>63</v>
      </c>
      <c r="DJ1119" t="s">
        <v>864</v>
      </c>
      <c r="DK1119" t="s">
        <v>865</v>
      </c>
      <c r="DN1119" t="s">
        <v>63</v>
      </c>
      <c r="DO1119" t="s">
        <v>1116</v>
      </c>
      <c r="DP1119" t="s">
        <v>63</v>
      </c>
      <c r="DQ1119" t="s">
        <v>69</v>
      </c>
      <c r="EB1119">
        <v>3</v>
      </c>
      <c r="EC1119">
        <v>3</v>
      </c>
      <c r="EE1119" t="s">
        <v>1963</v>
      </c>
      <c r="EF1119">
        <v>5</v>
      </c>
      <c r="EV1119">
        <v>7000</v>
      </c>
      <c r="EW1119">
        <v>612</v>
      </c>
      <c r="EX1119">
        <v>395</v>
      </c>
      <c r="EY1119">
        <v>514</v>
      </c>
    </row>
    <row r="1120" spans="1:165" x14ac:dyDescent="0.35">
      <c r="A1120">
        <v>2023</v>
      </c>
      <c r="B1120" t="s">
        <v>847</v>
      </c>
      <c r="C1120" t="s">
        <v>1956</v>
      </c>
      <c r="D1120" t="s">
        <v>2019</v>
      </c>
      <c r="E1120" t="s">
        <v>850</v>
      </c>
      <c r="F1120">
        <v>551</v>
      </c>
      <c r="G1120" s="209">
        <v>5.7</v>
      </c>
      <c r="H1120">
        <v>8</v>
      </c>
      <c r="I1120" t="s">
        <v>882</v>
      </c>
      <c r="J1120">
        <v>15</v>
      </c>
      <c r="K1120">
        <v>21</v>
      </c>
      <c r="L1120">
        <v>17</v>
      </c>
      <c r="M1120">
        <v>18</v>
      </c>
      <c r="N1120">
        <v>29.7</v>
      </c>
      <c r="O1120">
        <v>21.878499999999999</v>
      </c>
      <c r="P1120">
        <v>14.5898</v>
      </c>
      <c r="Q1120">
        <v>21.3781</v>
      </c>
      <c r="R1120">
        <v>17.022099999999998</v>
      </c>
      <c r="T1120" t="s">
        <v>852</v>
      </c>
      <c r="U1120" t="s">
        <v>853</v>
      </c>
      <c r="V1120" t="s">
        <v>73</v>
      </c>
      <c r="W1120" t="s">
        <v>74</v>
      </c>
      <c r="Y1120">
        <v>8</v>
      </c>
      <c r="Z1120" t="s">
        <v>62</v>
      </c>
      <c r="AA1120" t="s">
        <v>63</v>
      </c>
      <c r="AB1120">
        <v>4</v>
      </c>
      <c r="AC1120" t="s">
        <v>114</v>
      </c>
      <c r="AD1120">
        <v>10</v>
      </c>
      <c r="AG1120" t="s">
        <v>1554</v>
      </c>
      <c r="AH1120" t="s">
        <v>1555</v>
      </c>
      <c r="AI1120" t="s">
        <v>64</v>
      </c>
      <c r="AJ1120" t="s">
        <v>65</v>
      </c>
      <c r="AK1120" t="s">
        <v>66</v>
      </c>
      <c r="AL1120" t="s">
        <v>67</v>
      </c>
      <c r="AS1120">
        <v>3000</v>
      </c>
      <c r="AT1120">
        <v>3000</v>
      </c>
      <c r="BO1120">
        <v>1</v>
      </c>
      <c r="BP1120">
        <v>1</v>
      </c>
      <c r="BQ1120">
        <v>13</v>
      </c>
      <c r="BR1120" t="s">
        <v>68</v>
      </c>
      <c r="BT1120" t="s">
        <v>998</v>
      </c>
      <c r="BU1120" s="210">
        <v>45009</v>
      </c>
      <c r="BV1120">
        <v>32947</v>
      </c>
      <c r="BX1120" t="s">
        <v>63</v>
      </c>
      <c r="BY1120" t="s">
        <v>63</v>
      </c>
      <c r="CB1120" t="s">
        <v>63</v>
      </c>
      <c r="CC1120" t="s">
        <v>63</v>
      </c>
      <c r="CE1120" t="s">
        <v>62</v>
      </c>
      <c r="CF1120" t="s">
        <v>1556</v>
      </c>
      <c r="CG1120" t="s">
        <v>62</v>
      </c>
      <c r="CH1120" t="s">
        <v>1505</v>
      </c>
      <c r="CI1120" t="s">
        <v>63</v>
      </c>
      <c r="DJ1120" t="s">
        <v>864</v>
      </c>
      <c r="DK1120" t="s">
        <v>865</v>
      </c>
      <c r="DN1120" t="s">
        <v>63</v>
      </c>
      <c r="DO1120" t="s">
        <v>1116</v>
      </c>
      <c r="DP1120" t="s">
        <v>63</v>
      </c>
      <c r="DQ1120" t="s">
        <v>69</v>
      </c>
      <c r="EB1120">
        <v>3</v>
      </c>
      <c r="EC1120">
        <v>3</v>
      </c>
      <c r="EE1120" t="s">
        <v>1963</v>
      </c>
      <c r="EF1120">
        <v>5</v>
      </c>
      <c r="EV1120">
        <v>7000</v>
      </c>
      <c r="EW1120">
        <v>611</v>
      </c>
      <c r="EX1120">
        <v>415</v>
      </c>
      <c r="EY1120">
        <v>523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H448"/>
  <sheetViews>
    <sheetView workbookViewId="0">
      <selection sqref="A1:XFD1048576"/>
    </sheetView>
  </sheetViews>
  <sheetFormatPr defaultRowHeight="14.5" x14ac:dyDescent="0.35"/>
  <sheetData>
    <row r="1" spans="1:190" ht="17.149999999999999" customHeight="1" thickBot="1" x14ac:dyDescent="0.5">
      <c r="A1" s="6"/>
      <c r="G1" t="s">
        <v>297</v>
      </c>
      <c r="M1" t="s">
        <v>298</v>
      </c>
    </row>
    <row r="2" spans="1:190" x14ac:dyDescent="0.35">
      <c r="FC2" s="7" t="s">
        <v>111</v>
      </c>
    </row>
    <row r="3" spans="1:190" x14ac:dyDescent="0.35">
      <c r="FC3" s="8"/>
    </row>
    <row r="4" spans="1:190" x14ac:dyDescent="0.35">
      <c r="FC4" s="8"/>
    </row>
    <row r="5" spans="1:190" ht="15" thickBot="1" x14ac:dyDescent="0.4">
      <c r="FC5" s="8" t="s">
        <v>299</v>
      </c>
    </row>
    <row r="6" spans="1:190" ht="15" thickBot="1" x14ac:dyDescent="0.4">
      <c r="A6" s="114" t="s">
        <v>300</v>
      </c>
      <c r="B6" s="116"/>
      <c r="C6" s="116"/>
      <c r="D6" s="116"/>
      <c r="E6" s="116"/>
      <c r="F6" s="116"/>
      <c r="G6" s="116"/>
      <c r="H6" s="116"/>
      <c r="I6" s="115"/>
      <c r="J6" s="114" t="s">
        <v>301</v>
      </c>
      <c r="K6" s="116"/>
      <c r="L6" s="116"/>
      <c r="M6" s="116"/>
      <c r="N6" s="116"/>
      <c r="O6" s="116"/>
      <c r="P6" s="116"/>
      <c r="Q6" s="116"/>
      <c r="R6" s="116"/>
      <c r="S6" s="116"/>
      <c r="T6" s="116"/>
      <c r="U6" s="116"/>
      <c r="V6" s="116"/>
      <c r="W6" s="116"/>
      <c r="X6" s="116"/>
      <c r="Y6" s="116"/>
      <c r="Z6" s="116"/>
      <c r="AA6" s="116"/>
      <c r="AB6" s="116"/>
      <c r="AC6" s="116"/>
      <c r="AD6" s="116"/>
      <c r="AE6" s="116"/>
      <c r="AF6" s="116"/>
      <c r="AG6" s="116"/>
      <c r="AH6" s="116"/>
      <c r="AI6" s="116"/>
      <c r="AJ6" s="115"/>
      <c r="AK6" s="114" t="s">
        <v>302</v>
      </c>
      <c r="AL6" s="116"/>
      <c r="AM6" s="116"/>
      <c r="AN6" s="116"/>
      <c r="AO6" s="116"/>
      <c r="AP6" s="116"/>
      <c r="AQ6" s="116"/>
      <c r="AR6" s="115"/>
      <c r="AS6" s="114" t="s">
        <v>303</v>
      </c>
      <c r="AT6" s="115"/>
      <c r="AU6" s="114" t="s">
        <v>304</v>
      </c>
      <c r="AV6" s="116"/>
      <c r="AW6" s="116"/>
      <c r="AX6" s="116"/>
      <c r="AY6" s="116"/>
      <c r="AZ6" s="116"/>
      <c r="BA6" s="116"/>
      <c r="BB6" s="116"/>
      <c r="BC6" s="116"/>
      <c r="BD6" s="116"/>
      <c r="BE6" s="116"/>
      <c r="BF6" s="116"/>
      <c r="BG6" s="116"/>
      <c r="BH6" s="116"/>
      <c r="BI6" s="116"/>
      <c r="BJ6" s="116"/>
      <c r="BK6" s="116"/>
      <c r="BL6" s="116"/>
      <c r="BM6" s="115"/>
      <c r="BN6" s="117" t="s">
        <v>305</v>
      </c>
      <c r="BO6" s="118"/>
      <c r="BP6" s="118"/>
      <c r="BQ6" s="118"/>
      <c r="BR6" s="118"/>
      <c r="BS6" s="118"/>
      <c r="BT6" s="118"/>
      <c r="BU6" s="118"/>
      <c r="BV6" s="119"/>
      <c r="BW6" s="9" t="s">
        <v>70</v>
      </c>
      <c r="BX6" s="117" t="s">
        <v>306</v>
      </c>
      <c r="BY6" s="118"/>
      <c r="BZ6" s="118"/>
      <c r="CA6" s="118"/>
      <c r="CB6" s="118"/>
      <c r="CC6" s="118"/>
      <c r="CD6" s="118"/>
      <c r="CE6" s="118"/>
      <c r="CF6" s="118"/>
      <c r="CG6" s="118"/>
      <c r="CH6" s="118"/>
      <c r="CI6" s="118"/>
      <c r="CJ6" s="118"/>
      <c r="CK6" s="118"/>
      <c r="CL6" s="118"/>
      <c r="CM6" s="118"/>
      <c r="CN6" s="118"/>
      <c r="CO6" s="118"/>
      <c r="CP6" s="118"/>
      <c r="CQ6" s="118"/>
      <c r="CR6" s="118"/>
      <c r="CS6" s="118"/>
      <c r="CT6" s="118"/>
      <c r="CU6" s="118"/>
      <c r="CV6" s="118"/>
      <c r="CW6" s="118"/>
      <c r="CX6" s="118"/>
      <c r="CY6" s="118"/>
      <c r="CZ6" s="118"/>
      <c r="DA6" s="118"/>
      <c r="DB6" s="118"/>
      <c r="DC6" s="118"/>
      <c r="DD6" s="118"/>
      <c r="DE6" s="118"/>
      <c r="DF6" s="118"/>
      <c r="DG6" s="118"/>
      <c r="DH6" s="118"/>
      <c r="DI6" s="118"/>
      <c r="DJ6" s="118"/>
      <c r="DK6" s="118"/>
      <c r="DL6" s="118"/>
      <c r="DM6" s="118"/>
      <c r="DN6" s="118"/>
      <c r="DO6" s="118"/>
      <c r="DP6" s="118"/>
      <c r="DQ6" s="118"/>
      <c r="DR6" s="118"/>
      <c r="DS6" s="118"/>
      <c r="DT6" s="118"/>
      <c r="DU6" s="118"/>
      <c r="DV6" s="118"/>
      <c r="DW6" s="118"/>
      <c r="DX6" s="118"/>
      <c r="DY6" s="118"/>
      <c r="DZ6" s="118"/>
      <c r="EA6" s="10"/>
      <c r="EB6" s="114" t="s">
        <v>307</v>
      </c>
      <c r="EC6" s="116"/>
      <c r="ED6" s="115"/>
      <c r="EE6" s="116" t="s">
        <v>263</v>
      </c>
      <c r="EF6" s="116"/>
      <c r="EG6" s="116"/>
      <c r="EH6" s="116"/>
      <c r="EI6" s="114" t="s">
        <v>267</v>
      </c>
      <c r="EJ6" s="116"/>
      <c r="EK6" s="116"/>
      <c r="EL6" s="115"/>
      <c r="EM6" s="112" t="s">
        <v>271</v>
      </c>
      <c r="EN6" s="112"/>
      <c r="EO6" s="112"/>
      <c r="EP6" s="113"/>
      <c r="EQ6" s="120" t="s">
        <v>275</v>
      </c>
      <c r="ER6" s="112"/>
      <c r="ES6" s="112"/>
      <c r="ET6" s="112"/>
      <c r="EU6" s="120" t="s">
        <v>308</v>
      </c>
      <c r="EV6" s="113"/>
      <c r="EW6" s="114" t="s">
        <v>309</v>
      </c>
      <c r="EX6" s="116"/>
      <c r="EY6" s="115"/>
      <c r="EZ6" s="79" t="s">
        <v>111</v>
      </c>
      <c r="FA6" s="11" t="s">
        <v>310</v>
      </c>
      <c r="FB6" s="12"/>
      <c r="FC6" s="13" t="s">
        <v>311</v>
      </c>
      <c r="FD6" s="114" t="s">
        <v>312</v>
      </c>
      <c r="FE6" s="116"/>
      <c r="FF6" s="115"/>
      <c r="FG6" s="117" t="s">
        <v>313</v>
      </c>
      <c r="FH6" s="118"/>
      <c r="FI6" s="119"/>
    </row>
    <row r="7" spans="1:190" ht="15" thickBot="1" x14ac:dyDescent="0.4">
      <c r="A7" s="14" t="s">
        <v>314</v>
      </c>
      <c r="B7" s="15" t="s">
        <v>0</v>
      </c>
      <c r="C7" s="15" t="s">
        <v>1</v>
      </c>
      <c r="D7" s="15" t="s">
        <v>2</v>
      </c>
      <c r="E7" s="15" t="s">
        <v>3</v>
      </c>
      <c r="F7" s="16" t="s">
        <v>4</v>
      </c>
      <c r="G7" s="15" t="s">
        <v>5</v>
      </c>
      <c r="H7" s="15" t="s">
        <v>6</v>
      </c>
      <c r="I7" s="17" t="s">
        <v>200</v>
      </c>
      <c r="J7" s="18" t="s">
        <v>201</v>
      </c>
      <c r="K7" s="19" t="s">
        <v>202</v>
      </c>
      <c r="L7" s="19" t="s">
        <v>203</v>
      </c>
      <c r="M7" s="19" t="s">
        <v>204</v>
      </c>
      <c r="N7" s="19" t="s">
        <v>205</v>
      </c>
      <c r="O7" s="19" t="s">
        <v>206</v>
      </c>
      <c r="P7" s="19" t="s">
        <v>207</v>
      </c>
      <c r="Q7" s="19" t="s">
        <v>208</v>
      </c>
      <c r="R7" s="19" t="s">
        <v>209</v>
      </c>
      <c r="S7" s="20" t="s">
        <v>210</v>
      </c>
      <c r="T7" s="15" t="s">
        <v>211</v>
      </c>
      <c r="U7" s="15" t="s">
        <v>14</v>
      </c>
      <c r="V7" s="15" t="s">
        <v>7</v>
      </c>
      <c r="W7" s="15" t="s">
        <v>8</v>
      </c>
      <c r="X7" s="15" t="s">
        <v>9</v>
      </c>
      <c r="Y7" s="15" t="s">
        <v>10</v>
      </c>
      <c r="Z7" s="15" t="s">
        <v>11</v>
      </c>
      <c r="AA7" s="15" t="s">
        <v>12</v>
      </c>
      <c r="AB7" s="15" t="s">
        <v>212</v>
      </c>
      <c r="AC7" s="15" t="s">
        <v>213</v>
      </c>
      <c r="AD7" s="15" t="s">
        <v>214</v>
      </c>
      <c r="AE7" s="15" t="s">
        <v>13</v>
      </c>
      <c r="AF7" s="19" t="s">
        <v>215</v>
      </c>
      <c r="AG7" s="19" t="s">
        <v>216</v>
      </c>
      <c r="AH7" s="19" t="s">
        <v>217</v>
      </c>
      <c r="AI7" s="19" t="s">
        <v>218</v>
      </c>
      <c r="AJ7" s="19" t="s">
        <v>219</v>
      </c>
      <c r="AK7" s="15" t="s">
        <v>220</v>
      </c>
      <c r="AL7" s="15" t="s">
        <v>221</v>
      </c>
      <c r="AM7" s="15" t="s">
        <v>15</v>
      </c>
      <c r="AN7" s="15" t="s">
        <v>16</v>
      </c>
      <c r="AO7" s="15" t="s">
        <v>17</v>
      </c>
      <c r="AP7" s="15" t="s">
        <v>18</v>
      </c>
      <c r="AQ7" s="15" t="s">
        <v>19</v>
      </c>
      <c r="AR7" s="21" t="s">
        <v>20</v>
      </c>
      <c r="AS7" s="18" t="s">
        <v>222</v>
      </c>
      <c r="AT7" s="22" t="s">
        <v>223</v>
      </c>
      <c r="AU7" s="80" t="s">
        <v>224</v>
      </c>
      <c r="AV7" s="23" t="s">
        <v>225</v>
      </c>
      <c r="AW7" s="23" t="s">
        <v>226</v>
      </c>
      <c r="AX7" s="23" t="s">
        <v>227</v>
      </c>
      <c r="AY7" s="23" t="s">
        <v>228</v>
      </c>
      <c r="AZ7" s="23" t="s">
        <v>229</v>
      </c>
      <c r="BA7" s="23" t="s">
        <v>230</v>
      </c>
      <c r="BB7" s="23" t="s">
        <v>231</v>
      </c>
      <c r="BC7" s="23" t="s">
        <v>232</v>
      </c>
      <c r="BD7" s="23" t="s">
        <v>233</v>
      </c>
      <c r="BE7" s="23" t="s">
        <v>234</v>
      </c>
      <c r="BF7" s="23" t="s">
        <v>235</v>
      </c>
      <c r="BG7" s="23" t="s">
        <v>236</v>
      </c>
      <c r="BH7" s="23" t="s">
        <v>237</v>
      </c>
      <c r="BI7" s="23" t="s">
        <v>238</v>
      </c>
      <c r="BJ7" s="23" t="s">
        <v>315</v>
      </c>
      <c r="BK7" s="23" t="s">
        <v>316</v>
      </c>
      <c r="BL7" s="23" t="s">
        <v>317</v>
      </c>
      <c r="BM7" s="24" t="s">
        <v>239</v>
      </c>
      <c r="BN7" s="25" t="s">
        <v>240</v>
      </c>
      <c r="BO7" s="15" t="s">
        <v>21</v>
      </c>
      <c r="BP7" s="15" t="s">
        <v>22</v>
      </c>
      <c r="BQ7" s="15" t="s">
        <v>23</v>
      </c>
      <c r="BR7" s="15" t="s">
        <v>24</v>
      </c>
      <c r="BS7" s="15" t="s">
        <v>241</v>
      </c>
      <c r="BT7" s="15" t="s">
        <v>242</v>
      </c>
      <c r="BU7" s="15" t="s">
        <v>318</v>
      </c>
      <c r="BV7" s="15" t="s">
        <v>25</v>
      </c>
      <c r="BW7" s="26" t="s">
        <v>70</v>
      </c>
      <c r="BX7" s="27" t="s">
        <v>26</v>
      </c>
      <c r="BY7" s="15" t="s">
        <v>27</v>
      </c>
      <c r="BZ7" s="28" t="s">
        <v>28</v>
      </c>
      <c r="CA7" s="15" t="s">
        <v>29</v>
      </c>
      <c r="CB7" s="15" t="s">
        <v>30</v>
      </c>
      <c r="CC7" s="15" t="s">
        <v>31</v>
      </c>
      <c r="CD7" s="15" t="s">
        <v>32</v>
      </c>
      <c r="CE7" s="15" t="s">
        <v>33</v>
      </c>
      <c r="CF7" s="28" t="s">
        <v>34</v>
      </c>
      <c r="CG7" s="15" t="s">
        <v>35</v>
      </c>
      <c r="CH7" s="15" t="s">
        <v>36</v>
      </c>
      <c r="CI7" s="15" t="s">
        <v>37</v>
      </c>
      <c r="CJ7" s="15" t="s">
        <v>38</v>
      </c>
      <c r="CK7" s="20" t="s">
        <v>39</v>
      </c>
      <c r="CL7" s="20" t="s">
        <v>40</v>
      </c>
      <c r="CM7" s="20" t="s">
        <v>41</v>
      </c>
      <c r="CN7" s="20" t="s">
        <v>42</v>
      </c>
      <c r="CO7" s="20" t="s">
        <v>43</v>
      </c>
      <c r="CP7" s="20" t="s">
        <v>243</v>
      </c>
      <c r="CQ7" s="20" t="s">
        <v>244</v>
      </c>
      <c r="CR7" s="20" t="s">
        <v>245</v>
      </c>
      <c r="CS7" s="20" t="s">
        <v>44</v>
      </c>
      <c r="CT7" s="20" t="s">
        <v>45</v>
      </c>
      <c r="CU7" s="20" t="s">
        <v>46</v>
      </c>
      <c r="CV7" s="20" t="s">
        <v>47</v>
      </c>
      <c r="CW7" s="20" t="s">
        <v>48</v>
      </c>
      <c r="CX7" s="20" t="s">
        <v>246</v>
      </c>
      <c r="CY7" s="20" t="s">
        <v>49</v>
      </c>
      <c r="CZ7" s="29" t="s">
        <v>50</v>
      </c>
      <c r="DA7" s="29" t="s">
        <v>247</v>
      </c>
      <c r="DB7" s="29" t="s">
        <v>248</v>
      </c>
      <c r="DC7" s="20" t="s">
        <v>51</v>
      </c>
      <c r="DD7" s="20" t="s">
        <v>52</v>
      </c>
      <c r="DE7" s="20" t="s">
        <v>53</v>
      </c>
      <c r="DF7" s="20" t="s">
        <v>54</v>
      </c>
      <c r="DG7" s="20" t="s">
        <v>249</v>
      </c>
      <c r="DH7" s="15" t="s">
        <v>55</v>
      </c>
      <c r="DI7" s="15" t="s">
        <v>56</v>
      </c>
      <c r="DJ7" s="30" t="s">
        <v>57</v>
      </c>
      <c r="DK7" s="30" t="s">
        <v>58</v>
      </c>
      <c r="DL7" s="31" t="s">
        <v>250</v>
      </c>
      <c r="DM7" s="30" t="s">
        <v>251</v>
      </c>
      <c r="DN7" s="30" t="s">
        <v>252</v>
      </c>
      <c r="DO7" s="30" t="s">
        <v>253</v>
      </c>
      <c r="DP7" s="30" t="s">
        <v>254</v>
      </c>
      <c r="DQ7" s="30" t="s">
        <v>255</v>
      </c>
      <c r="DR7" s="30" t="s">
        <v>256</v>
      </c>
      <c r="DS7" s="31" t="s">
        <v>319</v>
      </c>
      <c r="DT7" s="31" t="s">
        <v>320</v>
      </c>
      <c r="DU7" s="31" t="s">
        <v>321</v>
      </c>
      <c r="DV7" s="31" t="s">
        <v>322</v>
      </c>
      <c r="DW7" s="30" t="s">
        <v>257</v>
      </c>
      <c r="DX7" s="30" t="s">
        <v>258</v>
      </c>
      <c r="DY7" s="31" t="s">
        <v>259</v>
      </c>
      <c r="DZ7" s="30" t="s">
        <v>260</v>
      </c>
      <c r="EA7" s="32" t="s">
        <v>70</v>
      </c>
      <c r="EB7" s="31" t="s">
        <v>261</v>
      </c>
      <c r="EC7" s="31" t="s">
        <v>262</v>
      </c>
      <c r="ED7" s="33" t="s">
        <v>291</v>
      </c>
      <c r="EE7" s="34" t="s">
        <v>263</v>
      </c>
      <c r="EF7" s="35" t="s">
        <v>264</v>
      </c>
      <c r="EG7" s="35" t="s">
        <v>265</v>
      </c>
      <c r="EH7" s="36" t="s">
        <v>266</v>
      </c>
      <c r="EI7" s="37" t="s">
        <v>267</v>
      </c>
      <c r="EJ7" s="38" t="s">
        <v>268</v>
      </c>
      <c r="EK7" s="38" t="s">
        <v>269</v>
      </c>
      <c r="EL7" s="39" t="s">
        <v>270</v>
      </c>
      <c r="EM7" s="81" t="s">
        <v>271</v>
      </c>
      <c r="EN7" s="38" t="s">
        <v>272</v>
      </c>
      <c r="EO7" s="38" t="s">
        <v>273</v>
      </c>
      <c r="EP7" s="39" t="s">
        <v>274</v>
      </c>
      <c r="EQ7" s="40" t="s">
        <v>275</v>
      </c>
      <c r="ER7" s="38" t="s">
        <v>276</v>
      </c>
      <c r="ES7" s="38" t="s">
        <v>277</v>
      </c>
      <c r="ET7" s="39" t="s">
        <v>278</v>
      </c>
      <c r="EU7" s="41" t="s">
        <v>279</v>
      </c>
      <c r="EV7" s="42" t="s">
        <v>280</v>
      </c>
      <c r="EW7" s="43" t="s">
        <v>281</v>
      </c>
      <c r="EX7" s="44" t="s">
        <v>282</v>
      </c>
      <c r="EY7" s="45" t="s">
        <v>283</v>
      </c>
      <c r="EZ7" s="46" t="s">
        <v>284</v>
      </c>
      <c r="FA7" s="47" t="s">
        <v>285</v>
      </c>
      <c r="FB7" s="45" t="s">
        <v>286</v>
      </c>
      <c r="FC7" s="48" t="s">
        <v>287</v>
      </c>
      <c r="FD7" s="47" t="s">
        <v>288</v>
      </c>
      <c r="FE7" s="49" t="s">
        <v>289</v>
      </c>
      <c r="FF7" s="45" t="s">
        <v>290</v>
      </c>
      <c r="FG7" s="50" t="s">
        <v>323</v>
      </c>
      <c r="FH7" s="51" t="s">
        <v>324</v>
      </c>
      <c r="FI7" s="52" t="s">
        <v>325</v>
      </c>
      <c r="FJ7" s="2" t="s">
        <v>70</v>
      </c>
    </row>
    <row r="8" spans="1:190" s="3" customFormat="1" ht="15" thickBot="1" x14ac:dyDescent="0.4">
      <c r="A8" s="53"/>
      <c r="B8" s="82"/>
      <c r="C8" s="82"/>
      <c r="D8" s="82"/>
      <c r="E8" s="82"/>
      <c r="F8" s="83"/>
      <c r="G8" s="83"/>
      <c r="H8" s="83"/>
      <c r="I8" s="54"/>
      <c r="J8" s="53"/>
      <c r="K8" s="83"/>
      <c r="L8" s="83"/>
      <c r="M8" s="55"/>
      <c r="N8" s="83"/>
      <c r="O8" s="83"/>
      <c r="P8" s="83"/>
      <c r="Q8" s="83"/>
      <c r="R8" s="83"/>
      <c r="S8" s="83"/>
      <c r="T8" s="83"/>
      <c r="U8" s="83"/>
      <c r="V8" s="83"/>
      <c r="W8" s="83"/>
      <c r="X8" s="83"/>
      <c r="Y8" s="83"/>
      <c r="Z8" s="83"/>
      <c r="AA8" s="83"/>
      <c r="AB8" s="83"/>
      <c r="AC8" s="83"/>
      <c r="AD8" s="55"/>
      <c r="AE8" s="83"/>
      <c r="AF8" s="83"/>
      <c r="AG8" s="83"/>
      <c r="AH8" s="83"/>
      <c r="AI8" s="83"/>
      <c r="AJ8" s="83"/>
      <c r="AK8" s="83"/>
      <c r="AL8" s="83"/>
      <c r="AM8" s="83"/>
      <c r="AN8" s="83"/>
      <c r="AO8" s="83"/>
      <c r="AP8" s="83"/>
      <c r="AQ8" s="83"/>
      <c r="AR8" s="56"/>
      <c r="AS8" s="53"/>
      <c r="AT8" s="57"/>
      <c r="AU8" s="53"/>
      <c r="AV8" s="83"/>
      <c r="AW8" s="83"/>
      <c r="AX8" s="83"/>
      <c r="AY8" s="83"/>
      <c r="AZ8" s="83"/>
      <c r="BA8" s="83"/>
      <c r="BB8" s="83"/>
      <c r="BC8" s="83"/>
      <c r="BD8" s="83"/>
      <c r="BE8" s="83"/>
      <c r="BF8" s="83"/>
      <c r="BG8" s="83"/>
      <c r="BH8" s="83"/>
      <c r="BI8" s="55"/>
      <c r="BJ8" s="83"/>
      <c r="BK8" s="83"/>
      <c r="BL8" s="83"/>
      <c r="BM8" s="56"/>
      <c r="BN8" s="53"/>
      <c r="BO8" s="83"/>
      <c r="BP8" s="83"/>
      <c r="BQ8" s="83"/>
      <c r="BR8" s="83"/>
      <c r="BS8" s="83"/>
      <c r="BT8" s="84"/>
      <c r="BU8" s="83"/>
      <c r="BV8" s="83"/>
      <c r="BW8" s="85"/>
      <c r="BX8" s="83"/>
      <c r="BY8" s="55"/>
      <c r="BZ8" s="83"/>
      <c r="CA8" s="83"/>
      <c r="CB8" s="83"/>
      <c r="CC8" s="83"/>
      <c r="CD8" s="83"/>
      <c r="CE8" s="86"/>
      <c r="CF8" s="83"/>
      <c r="CG8" s="83"/>
      <c r="CH8" s="83"/>
      <c r="CI8" s="83"/>
      <c r="CJ8" s="83"/>
      <c r="CK8" s="83"/>
      <c r="CL8" s="83"/>
      <c r="CM8" s="83"/>
      <c r="CN8" s="83"/>
      <c r="CO8" s="55"/>
      <c r="CP8" s="83"/>
      <c r="CQ8" s="83"/>
      <c r="CR8" s="83"/>
      <c r="CS8" s="83"/>
      <c r="CT8" s="83"/>
      <c r="CU8" s="83"/>
      <c r="CV8" s="83"/>
      <c r="CW8" s="83"/>
      <c r="CX8" s="83"/>
      <c r="CY8" s="83"/>
      <c r="CZ8" s="83"/>
      <c r="DA8" s="83"/>
      <c r="DB8" s="83"/>
      <c r="DC8" s="83"/>
      <c r="DD8" s="83"/>
      <c r="DE8" s="83"/>
      <c r="DF8" s="55"/>
      <c r="DG8" s="83"/>
      <c r="DH8" s="83"/>
      <c r="DI8" s="83"/>
      <c r="DJ8" s="83"/>
      <c r="DK8" s="83"/>
      <c r="DL8" s="83"/>
      <c r="DM8" s="83"/>
      <c r="DN8" s="83"/>
      <c r="DO8" s="83"/>
      <c r="DP8" s="83"/>
      <c r="DQ8" s="83"/>
      <c r="DR8" s="55"/>
      <c r="DS8" s="55"/>
      <c r="DT8" s="55"/>
      <c r="DU8" s="55"/>
      <c r="DV8" s="55"/>
      <c r="DW8" s="55"/>
      <c r="DX8" s="55"/>
      <c r="DY8" s="55"/>
      <c r="DZ8" s="55"/>
      <c r="EA8" s="58"/>
      <c r="EB8" s="55"/>
      <c r="EC8" s="55"/>
      <c r="ED8" s="54"/>
      <c r="EE8" s="59"/>
      <c r="EF8" s="55"/>
      <c r="EG8" s="55"/>
      <c r="EH8" s="54"/>
      <c r="EI8" s="59"/>
      <c r="EK8" s="86"/>
      <c r="EL8" s="54"/>
      <c r="EM8" s="60"/>
      <c r="EN8" s="61"/>
      <c r="EO8" s="61"/>
      <c r="EP8" s="62"/>
      <c r="EQ8" s="63"/>
      <c r="ET8" s="64"/>
      <c r="EU8" s="63"/>
      <c r="EV8" s="64"/>
      <c r="EW8" s="63"/>
      <c r="EY8" s="64"/>
      <c r="EZ8" s="65"/>
      <c r="FA8" s="59"/>
      <c r="FB8" s="64"/>
      <c r="FC8" s="65"/>
      <c r="FD8" s="59"/>
      <c r="FE8" s="55"/>
      <c r="FF8" s="54"/>
      <c r="FG8" s="63"/>
      <c r="FI8" s="64"/>
      <c r="FJ8" s="55"/>
      <c r="FK8" s="55"/>
      <c r="FL8" s="55"/>
      <c r="FM8" s="55"/>
      <c r="FN8" s="55"/>
      <c r="FO8" s="55"/>
      <c r="FP8" s="55"/>
      <c r="FQ8" s="55"/>
      <c r="FR8" s="55"/>
      <c r="FS8" s="55"/>
      <c r="FT8" s="55"/>
      <c r="FU8" s="55"/>
      <c r="FV8" s="55"/>
      <c r="FW8" s="55"/>
      <c r="FX8" s="55"/>
      <c r="FY8" s="55"/>
      <c r="FZ8" s="55"/>
      <c r="GA8" s="55"/>
      <c r="GB8" s="55"/>
      <c r="GD8" s="55"/>
      <c r="GE8" s="55"/>
      <c r="GF8" s="55"/>
      <c r="GG8" s="55"/>
      <c r="GH8" s="55"/>
    </row>
    <row r="9" spans="1:190" s="3" customFormat="1" x14ac:dyDescent="0.35">
      <c r="A9" s="53"/>
      <c r="B9" s="82"/>
      <c r="C9" s="82"/>
      <c r="D9" s="82"/>
      <c r="E9" s="82"/>
      <c r="F9" s="83"/>
      <c r="G9" s="83"/>
      <c r="H9" s="83"/>
      <c r="I9" s="54"/>
      <c r="J9" s="53"/>
      <c r="K9" s="83"/>
      <c r="L9" s="83"/>
      <c r="M9" s="55" t="s">
        <v>326</v>
      </c>
      <c r="N9" s="83"/>
      <c r="O9" s="83"/>
      <c r="P9" s="83"/>
      <c r="Q9" s="83"/>
      <c r="R9" s="83"/>
      <c r="S9" s="83"/>
      <c r="T9" s="83"/>
      <c r="U9" s="83"/>
      <c r="V9" s="83"/>
      <c r="W9" s="83"/>
      <c r="X9" s="83"/>
      <c r="Y9" s="83"/>
      <c r="Z9" s="83"/>
      <c r="AA9" s="83"/>
      <c r="AB9" s="83"/>
      <c r="AC9" s="83"/>
      <c r="AD9" s="55" t="str">
        <f>$M9</f>
        <v>2023 Audi e-tron GT</v>
      </c>
      <c r="AE9" s="83"/>
      <c r="AF9" s="83"/>
      <c r="AG9" s="83"/>
      <c r="AH9" s="83"/>
      <c r="AI9" s="83"/>
      <c r="AJ9" s="83"/>
      <c r="AK9" s="83"/>
      <c r="AL9" s="83"/>
      <c r="AM9" s="83"/>
      <c r="AN9" s="83"/>
      <c r="AO9" s="83"/>
      <c r="AP9" s="83"/>
      <c r="AQ9" s="83"/>
      <c r="AR9" s="56"/>
      <c r="AS9" s="53"/>
      <c r="AT9" s="57" t="str">
        <f>$M9</f>
        <v>2023 Audi e-tron GT</v>
      </c>
      <c r="AU9" s="53"/>
      <c r="AV9" s="83"/>
      <c r="AW9" s="83"/>
      <c r="AX9" s="83"/>
      <c r="AY9" s="83"/>
      <c r="AZ9" s="83"/>
      <c r="BA9" s="83"/>
      <c r="BB9" s="83"/>
      <c r="BC9" s="83"/>
      <c r="BD9" s="83"/>
      <c r="BE9" s="83"/>
      <c r="BF9" s="83"/>
      <c r="BG9" s="83"/>
      <c r="BH9" s="83"/>
      <c r="BI9" s="55" t="str">
        <f>$M9</f>
        <v>2023 Audi e-tron GT</v>
      </c>
      <c r="BJ9" s="83"/>
      <c r="BK9" s="83"/>
      <c r="BL9" s="83"/>
      <c r="BM9" s="56"/>
      <c r="BN9" s="53"/>
      <c r="BO9" s="83"/>
      <c r="BP9" s="83"/>
      <c r="BQ9" s="83"/>
      <c r="BR9" s="83"/>
      <c r="BS9" s="83"/>
      <c r="BT9" s="84"/>
      <c r="BU9" s="1"/>
      <c r="BV9" s="83"/>
      <c r="BW9" s="85" t="s">
        <v>70</v>
      </c>
      <c r="BX9" s="83"/>
      <c r="BY9" s="55" t="str">
        <f>$M9</f>
        <v>2023 Audi e-tron GT</v>
      </c>
      <c r="BZ9" s="83"/>
      <c r="CA9" s="83"/>
      <c r="CB9" s="83"/>
      <c r="CC9" s="83"/>
      <c r="CD9" s="83"/>
      <c r="CE9" s="86" t="s">
        <v>70</v>
      </c>
      <c r="CF9" s="83"/>
      <c r="CG9" s="83"/>
      <c r="CH9" s="83"/>
      <c r="CI9" s="83"/>
      <c r="CJ9" s="83"/>
      <c r="CK9" s="83"/>
      <c r="CL9" s="83"/>
      <c r="CM9" s="83"/>
      <c r="CN9" s="83"/>
      <c r="CO9" s="55" t="str">
        <f>$M9</f>
        <v>2023 Audi e-tron GT</v>
      </c>
      <c r="CP9" s="83"/>
      <c r="CQ9" s="83"/>
      <c r="CR9" s="83"/>
      <c r="CS9" s="83"/>
      <c r="CT9" s="83"/>
      <c r="CU9" s="83"/>
      <c r="CV9" s="83"/>
      <c r="CW9" s="83"/>
      <c r="CX9" s="83"/>
      <c r="CY9" s="83"/>
      <c r="CZ9" s="83"/>
      <c r="DA9" s="83"/>
      <c r="DB9" s="83"/>
      <c r="DC9" s="83"/>
      <c r="DD9" s="83"/>
      <c r="DE9" s="83"/>
      <c r="DF9" s="55" t="str">
        <f>$M9</f>
        <v>2023 Audi e-tron GT</v>
      </c>
      <c r="DG9" s="83"/>
      <c r="DH9" s="83"/>
      <c r="DI9" s="83"/>
      <c r="DJ9" s="83"/>
      <c r="DK9" s="83"/>
      <c r="DL9" s="83"/>
      <c r="DM9" s="83"/>
      <c r="DN9" s="83"/>
      <c r="DO9" s="83"/>
      <c r="DP9" s="83"/>
      <c r="DQ9" s="83"/>
      <c r="DR9" s="55"/>
      <c r="DS9" s="55"/>
      <c r="DT9" s="55"/>
      <c r="DU9" s="55"/>
      <c r="DV9" s="55"/>
      <c r="DW9" s="55" t="str">
        <f>$M9</f>
        <v>2023 Audi e-tron GT</v>
      </c>
      <c r="DX9" s="55"/>
      <c r="DY9" s="55"/>
      <c r="DZ9" s="55"/>
      <c r="EA9" s="58"/>
      <c r="EB9" s="55"/>
      <c r="EC9" s="55"/>
      <c r="ED9" s="54"/>
      <c r="EE9" s="59"/>
      <c r="EF9" s="55"/>
      <c r="EG9" s="55"/>
      <c r="EH9" s="54"/>
      <c r="EI9" s="59"/>
      <c r="EK9" s="86" t="s">
        <v>70</v>
      </c>
      <c r="EL9" s="54" t="str">
        <f>$M9</f>
        <v>2023 Audi e-tron GT</v>
      </c>
      <c r="EM9" s="60"/>
      <c r="EN9" s="61"/>
      <c r="EO9" s="61"/>
      <c r="EP9" s="62"/>
      <c r="EQ9" s="63"/>
      <c r="ET9" s="64"/>
      <c r="EU9" s="63"/>
      <c r="EV9" s="64"/>
      <c r="EW9" s="63"/>
      <c r="EY9" s="64"/>
      <c r="EZ9" s="65"/>
      <c r="FA9" s="59" t="str">
        <f>$M9</f>
        <v>2023 Audi e-tron GT</v>
      </c>
      <c r="FB9" s="64"/>
      <c r="FC9" s="65"/>
      <c r="FD9" s="59"/>
      <c r="FE9" s="55"/>
      <c r="FF9" s="54"/>
      <c r="FG9" s="66"/>
      <c r="FH9" s="87"/>
      <c r="FI9" s="67"/>
      <c r="FJ9" s="55"/>
      <c r="FK9" s="55"/>
      <c r="FL9" s="55"/>
      <c r="FM9" s="55"/>
      <c r="FN9" s="55"/>
      <c r="FO9" s="55"/>
      <c r="FP9" s="55"/>
      <c r="FQ9" s="55"/>
      <c r="FR9" s="55"/>
      <c r="FS9" s="55"/>
      <c r="FT9" s="55"/>
      <c r="FU9" s="55"/>
      <c r="FV9" s="55"/>
      <c r="FW9" s="55"/>
      <c r="FX9" s="55"/>
      <c r="FY9" s="55"/>
      <c r="FZ9" s="55"/>
      <c r="GA9" s="55"/>
      <c r="GB9" s="55"/>
      <c r="GD9" s="55"/>
      <c r="GE9" s="55"/>
      <c r="GF9" s="55"/>
      <c r="GG9" s="55"/>
      <c r="GH9" s="55"/>
    </row>
    <row r="10" spans="1:190" s="3" customFormat="1" x14ac:dyDescent="0.35">
      <c r="A10" s="68">
        <v>2023</v>
      </c>
      <c r="B10" s="4" t="s">
        <v>90</v>
      </c>
      <c r="C10" s="4" t="s">
        <v>126</v>
      </c>
      <c r="D10" s="4" t="s">
        <v>175</v>
      </c>
      <c r="E10" s="4" t="s">
        <v>92</v>
      </c>
      <c r="F10" s="4">
        <v>352</v>
      </c>
      <c r="G10" s="88">
        <v>0</v>
      </c>
      <c r="H10" s="4"/>
      <c r="I10" s="67" t="s">
        <v>134</v>
      </c>
      <c r="J10" s="68">
        <v>81</v>
      </c>
      <c r="K10" s="4">
        <v>83</v>
      </c>
      <c r="L10" s="4">
        <v>82</v>
      </c>
      <c r="M10" s="4">
        <v>113.2</v>
      </c>
      <c r="N10" s="4">
        <v>116.3</v>
      </c>
      <c r="O10" s="4">
        <v>114.57429999999999</v>
      </c>
      <c r="P10" s="4">
        <v>80.711600000000004</v>
      </c>
      <c r="Q10" s="4">
        <v>82.921899999999994</v>
      </c>
      <c r="R10" s="4">
        <v>81.691500000000005</v>
      </c>
      <c r="S10" s="4"/>
      <c r="T10" s="4"/>
      <c r="U10" s="4"/>
      <c r="V10" s="4" t="s">
        <v>73</v>
      </c>
      <c r="W10" s="4" t="s">
        <v>74</v>
      </c>
      <c r="X10" s="4" t="s">
        <v>136</v>
      </c>
      <c r="Y10" s="4">
        <v>2</v>
      </c>
      <c r="Z10" s="4" t="s">
        <v>63</v>
      </c>
      <c r="AA10" s="4" t="s">
        <v>63</v>
      </c>
      <c r="AB10" s="4" t="s">
        <v>73</v>
      </c>
      <c r="AC10" s="4" t="s">
        <v>75</v>
      </c>
      <c r="AD10" s="4"/>
      <c r="AE10" s="4"/>
      <c r="AF10" s="4">
        <v>238</v>
      </c>
      <c r="AG10" s="4" t="s">
        <v>96</v>
      </c>
      <c r="AH10" s="4" t="s">
        <v>97</v>
      </c>
      <c r="AI10" s="4" t="s">
        <v>64</v>
      </c>
      <c r="AJ10" s="4" t="s">
        <v>65</v>
      </c>
      <c r="AK10" s="4" t="s">
        <v>63</v>
      </c>
      <c r="AL10" s="4" t="s">
        <v>81</v>
      </c>
      <c r="AM10" s="4"/>
      <c r="AN10" s="4"/>
      <c r="AO10" s="4">
        <v>101</v>
      </c>
      <c r="AP10" s="4">
        <v>11</v>
      </c>
      <c r="AQ10" s="4"/>
      <c r="AR10" s="67"/>
      <c r="AS10" s="68">
        <v>850</v>
      </c>
      <c r="AT10" s="69">
        <v>850</v>
      </c>
      <c r="AU10" s="68"/>
      <c r="AV10" s="4"/>
      <c r="AW10" s="4"/>
      <c r="AX10" s="4"/>
      <c r="AY10" s="4"/>
      <c r="AZ10" s="4"/>
      <c r="BA10" s="4"/>
      <c r="BB10" s="4"/>
      <c r="BC10" s="4"/>
      <c r="BD10" s="4"/>
      <c r="BE10" s="4"/>
      <c r="BF10" s="4"/>
      <c r="BG10" s="4"/>
      <c r="BH10" s="4"/>
      <c r="BI10" s="4"/>
      <c r="BJ10" s="4"/>
      <c r="BK10" s="4"/>
      <c r="BL10" s="4"/>
      <c r="BM10" s="67"/>
      <c r="BN10" s="70"/>
      <c r="BO10" s="4"/>
      <c r="BP10" s="4"/>
      <c r="BQ10" s="4">
        <v>5</v>
      </c>
      <c r="BR10" s="4" t="s">
        <v>105</v>
      </c>
      <c r="BS10" s="4" t="s">
        <v>292</v>
      </c>
      <c r="BT10" s="4" t="s">
        <v>117</v>
      </c>
      <c r="BU10" s="89">
        <v>44764</v>
      </c>
      <c r="BV10" s="4">
        <v>31090</v>
      </c>
      <c r="BW10" s="90"/>
      <c r="BX10" s="4" t="s">
        <v>62</v>
      </c>
      <c r="BY10" s="4" t="s">
        <v>63</v>
      </c>
      <c r="BZ10" s="4"/>
      <c r="CA10" s="4"/>
      <c r="CB10" s="4" t="s">
        <v>63</v>
      </c>
      <c r="CC10" s="4" t="s">
        <v>63</v>
      </c>
      <c r="CD10" s="4"/>
      <c r="CE10" s="4"/>
      <c r="CF10" s="4"/>
      <c r="CG10" s="4"/>
      <c r="CH10" s="4"/>
      <c r="CI10" s="4"/>
      <c r="CJ10" s="4"/>
      <c r="CK10" s="4" t="s">
        <v>83</v>
      </c>
      <c r="CL10" s="4"/>
      <c r="CM10" s="4">
        <v>33</v>
      </c>
      <c r="CN10" s="4" t="s">
        <v>84</v>
      </c>
      <c r="CO10" s="4"/>
      <c r="CP10" s="4">
        <v>723</v>
      </c>
      <c r="CQ10" s="4">
        <v>129.19999999999999</v>
      </c>
      <c r="CR10" s="4">
        <v>148.30000000000001</v>
      </c>
      <c r="CS10" s="4" t="s">
        <v>172</v>
      </c>
      <c r="CT10" s="4"/>
      <c r="CU10" s="4"/>
      <c r="CV10" s="4" t="s">
        <v>86</v>
      </c>
      <c r="CW10" s="4"/>
      <c r="CX10" s="4" t="s">
        <v>87</v>
      </c>
      <c r="CY10" s="4" t="s">
        <v>62</v>
      </c>
      <c r="CZ10" s="4"/>
      <c r="DA10" s="4"/>
      <c r="DB10" s="4"/>
      <c r="DC10" s="4" t="s">
        <v>173</v>
      </c>
      <c r="DD10" s="4">
        <v>3</v>
      </c>
      <c r="DE10" s="4" t="s">
        <v>88</v>
      </c>
      <c r="DF10" s="4" t="s">
        <v>174</v>
      </c>
      <c r="DG10" s="4" t="s">
        <v>327</v>
      </c>
      <c r="DH10" s="4"/>
      <c r="DI10" s="4"/>
      <c r="DJ10" s="4"/>
      <c r="DK10" s="4"/>
      <c r="DL10" s="4" t="s">
        <v>63</v>
      </c>
      <c r="DM10" s="4" t="s">
        <v>62</v>
      </c>
      <c r="DN10" s="4"/>
      <c r="DO10" s="4"/>
      <c r="DP10" s="4" t="s">
        <v>63</v>
      </c>
      <c r="DQ10" s="4" t="s">
        <v>69</v>
      </c>
      <c r="DR10" s="4"/>
      <c r="DS10" s="4"/>
      <c r="DT10" s="4"/>
      <c r="DU10" s="4"/>
      <c r="DV10" s="4"/>
      <c r="DW10" s="4"/>
      <c r="DX10" s="4"/>
      <c r="DY10" s="4"/>
      <c r="DZ10" s="4"/>
      <c r="EA10" s="71"/>
      <c r="EB10" s="4">
        <v>10</v>
      </c>
      <c r="EC10" s="4">
        <v>10</v>
      </c>
      <c r="ED10" s="67"/>
      <c r="EE10" s="68" t="s">
        <v>328</v>
      </c>
      <c r="EF10" s="4">
        <v>10</v>
      </c>
      <c r="EG10" s="4"/>
      <c r="EH10" s="67"/>
      <c r="EI10" s="68"/>
      <c r="EJ10" s="4"/>
      <c r="EK10" s="4"/>
      <c r="EL10" s="67"/>
      <c r="EM10" s="68"/>
      <c r="EN10" s="4"/>
      <c r="EO10" s="4"/>
      <c r="EP10" s="67"/>
      <c r="EQ10" s="68"/>
      <c r="ER10" s="4"/>
      <c r="ES10" s="4"/>
      <c r="ET10" s="67"/>
      <c r="EU10" s="68">
        <v>3750</v>
      </c>
      <c r="EV10" s="67"/>
      <c r="EW10" s="68">
        <v>0</v>
      </c>
      <c r="EX10" s="4">
        <v>0</v>
      </c>
      <c r="EY10" s="67">
        <v>0</v>
      </c>
      <c r="EZ10" s="69"/>
      <c r="FA10" s="68">
        <v>10.5</v>
      </c>
      <c r="FB10" s="67"/>
      <c r="FC10" s="69"/>
      <c r="FD10" s="68"/>
      <c r="FE10" s="4"/>
      <c r="FF10" s="67"/>
      <c r="FG10" s="72"/>
      <c r="FH10" s="88"/>
      <c r="FI10" s="73"/>
    </row>
    <row r="11" spans="1:190" s="3" customFormat="1" ht="15.5" customHeight="1" thickBot="1" x14ac:dyDescent="0.4">
      <c r="A11" s="68">
        <v>2023</v>
      </c>
      <c r="B11" s="4" t="s">
        <v>90</v>
      </c>
      <c r="C11" s="4" t="s">
        <v>126</v>
      </c>
      <c r="D11" s="4" t="s">
        <v>175</v>
      </c>
      <c r="E11" s="4" t="s">
        <v>92</v>
      </c>
      <c r="F11" s="4">
        <v>352</v>
      </c>
      <c r="G11" s="88">
        <v>0</v>
      </c>
      <c r="H11" s="4"/>
      <c r="I11" s="67" t="s">
        <v>134</v>
      </c>
      <c r="J11" s="68">
        <v>42</v>
      </c>
      <c r="K11" s="4">
        <v>41</v>
      </c>
      <c r="L11" s="4">
        <v>41</v>
      </c>
      <c r="M11" s="4">
        <v>29.787800000000001</v>
      </c>
      <c r="N11" s="4">
        <v>28.976400000000002</v>
      </c>
      <c r="O11" s="4">
        <v>29.422699999999999</v>
      </c>
      <c r="P11" s="4">
        <v>41.759799999999998</v>
      </c>
      <c r="Q11" s="4">
        <v>40.646700000000003</v>
      </c>
      <c r="R11" s="4">
        <v>41.258899999999997</v>
      </c>
      <c r="S11" s="4"/>
      <c r="T11" s="4"/>
      <c r="U11" s="4"/>
      <c r="V11" s="4" t="s">
        <v>73</v>
      </c>
      <c r="W11" s="4" t="s">
        <v>74</v>
      </c>
      <c r="X11" s="4" t="s">
        <v>136</v>
      </c>
      <c r="Y11" s="4">
        <v>2</v>
      </c>
      <c r="Z11" s="4" t="s">
        <v>63</v>
      </c>
      <c r="AA11" s="4" t="s">
        <v>63</v>
      </c>
      <c r="AB11" s="4" t="s">
        <v>73</v>
      </c>
      <c r="AC11" s="4" t="s">
        <v>75</v>
      </c>
      <c r="AD11" s="4"/>
      <c r="AE11" s="4"/>
      <c r="AF11" s="4">
        <v>238</v>
      </c>
      <c r="AG11" s="4" t="s">
        <v>96</v>
      </c>
      <c r="AH11" s="4" t="s">
        <v>97</v>
      </c>
      <c r="AI11" s="4" t="s">
        <v>103</v>
      </c>
      <c r="AJ11" s="4" t="s">
        <v>104</v>
      </c>
      <c r="AK11" s="4" t="s">
        <v>63</v>
      </c>
      <c r="AL11" s="4" t="s">
        <v>81</v>
      </c>
      <c r="AM11" s="4"/>
      <c r="AN11" s="4"/>
      <c r="AO11" s="4">
        <v>101</v>
      </c>
      <c r="AP11" s="4">
        <v>11</v>
      </c>
      <c r="AQ11" s="4"/>
      <c r="AR11" s="67"/>
      <c r="AS11" s="68">
        <v>850</v>
      </c>
      <c r="AT11" s="69">
        <v>850</v>
      </c>
      <c r="AU11" s="68"/>
      <c r="AV11" s="4"/>
      <c r="AW11" s="4"/>
      <c r="AX11" s="4"/>
      <c r="AY11" s="4"/>
      <c r="AZ11" s="4"/>
      <c r="BA11" s="4"/>
      <c r="BB11" s="4"/>
      <c r="BC11" s="4"/>
      <c r="BD11" s="4"/>
      <c r="BE11" s="4"/>
      <c r="BF11" s="4"/>
      <c r="BG11" s="4"/>
      <c r="BH11" s="4"/>
      <c r="BI11" s="4"/>
      <c r="BJ11" s="4"/>
      <c r="BK11" s="4"/>
      <c r="BL11" s="4"/>
      <c r="BM11" s="67"/>
      <c r="BN11" s="70"/>
      <c r="BO11" s="4"/>
      <c r="BP11" s="4"/>
      <c r="BQ11" s="4">
        <v>5</v>
      </c>
      <c r="BR11" s="4" t="s">
        <v>105</v>
      </c>
      <c r="BS11" s="4" t="s">
        <v>292</v>
      </c>
      <c r="BT11" s="4" t="s">
        <v>117</v>
      </c>
      <c r="BU11" s="89">
        <v>44764</v>
      </c>
      <c r="BV11" s="4">
        <v>31090</v>
      </c>
      <c r="BW11" s="90"/>
      <c r="BX11" s="4" t="s">
        <v>62</v>
      </c>
      <c r="BY11" s="4" t="s">
        <v>63</v>
      </c>
      <c r="BZ11" s="4"/>
      <c r="CA11" s="4"/>
      <c r="CB11" s="4" t="s">
        <v>63</v>
      </c>
      <c r="CC11" s="4" t="s">
        <v>63</v>
      </c>
      <c r="CD11" s="4"/>
      <c r="CE11" s="4"/>
      <c r="CF11" s="4"/>
      <c r="CG11" s="4"/>
      <c r="CH11" s="4"/>
      <c r="CI11" s="4"/>
      <c r="CJ11" s="4"/>
      <c r="CK11" s="4" t="s">
        <v>83</v>
      </c>
      <c r="CL11" s="4"/>
      <c r="CM11" s="4">
        <v>33</v>
      </c>
      <c r="CN11" s="4" t="s">
        <v>84</v>
      </c>
      <c r="CO11" s="4"/>
      <c r="CP11" s="4">
        <v>723</v>
      </c>
      <c r="CQ11" s="4">
        <v>129.19999999999999</v>
      </c>
      <c r="CR11" s="4">
        <v>148.30000000000001</v>
      </c>
      <c r="CS11" s="4" t="s">
        <v>172</v>
      </c>
      <c r="CT11" s="4"/>
      <c r="CU11" s="4"/>
      <c r="CV11" s="4" t="s">
        <v>86</v>
      </c>
      <c r="CW11" s="4"/>
      <c r="CX11" s="4" t="s">
        <v>87</v>
      </c>
      <c r="CY11" s="4" t="s">
        <v>62</v>
      </c>
      <c r="CZ11" s="4"/>
      <c r="DA11" s="4"/>
      <c r="DB11" s="4"/>
      <c r="DC11" s="4" t="s">
        <v>173</v>
      </c>
      <c r="DD11" s="4">
        <v>3</v>
      </c>
      <c r="DE11" s="4" t="s">
        <v>88</v>
      </c>
      <c r="DF11" s="4" t="s">
        <v>174</v>
      </c>
      <c r="DG11" s="4" t="s">
        <v>327</v>
      </c>
      <c r="DH11" s="4"/>
      <c r="DI11" s="4"/>
      <c r="DJ11" s="4"/>
      <c r="DK11" s="4"/>
      <c r="DL11" s="4" t="s">
        <v>63</v>
      </c>
      <c r="DM11" s="4" t="s">
        <v>62</v>
      </c>
      <c r="DN11" s="4"/>
      <c r="DO11" s="4"/>
      <c r="DP11" s="4" t="s">
        <v>63</v>
      </c>
      <c r="DQ11" s="4" t="s">
        <v>69</v>
      </c>
      <c r="DR11" s="4"/>
      <c r="DS11" s="4"/>
      <c r="DT11" s="4"/>
      <c r="DU11" s="4"/>
      <c r="DV11" s="4"/>
      <c r="DW11" s="4"/>
      <c r="DX11" s="4"/>
      <c r="DY11" s="4"/>
      <c r="DZ11" s="4"/>
      <c r="EA11" s="71"/>
      <c r="EB11" s="4">
        <v>10</v>
      </c>
      <c r="EC11" s="4">
        <v>10</v>
      </c>
      <c r="ED11" s="67"/>
      <c r="EE11" s="68" t="s">
        <v>328</v>
      </c>
      <c r="EF11" s="4">
        <v>10</v>
      </c>
      <c r="EG11" s="4"/>
      <c r="EH11" s="67"/>
      <c r="EI11" s="68"/>
      <c r="EJ11" s="4"/>
      <c r="EK11" s="4"/>
      <c r="EL11" s="67"/>
      <c r="EM11" s="68"/>
      <c r="EN11" s="4"/>
      <c r="EO11" s="4"/>
      <c r="EP11" s="67"/>
      <c r="EQ11" s="68"/>
      <c r="ER11" s="4"/>
      <c r="ES11" s="4"/>
      <c r="ET11" s="67"/>
      <c r="EU11" s="68">
        <v>3750</v>
      </c>
      <c r="EV11" s="67"/>
      <c r="EW11" s="68">
        <v>0</v>
      </c>
      <c r="EX11" s="4">
        <v>0</v>
      </c>
      <c r="EY11" s="67">
        <v>0</v>
      </c>
      <c r="EZ11" s="69"/>
      <c r="FA11" s="68">
        <v>10.5</v>
      </c>
      <c r="FB11" s="67"/>
      <c r="FC11" s="69"/>
      <c r="FD11" s="68"/>
      <c r="FE11" s="4"/>
      <c r="FF11" s="67"/>
      <c r="FG11" s="109"/>
      <c r="FH11" s="110"/>
      <c r="FI11" s="111"/>
    </row>
    <row r="12" spans="1:190" s="3" customFormat="1" x14ac:dyDescent="0.35">
      <c r="A12" s="53"/>
      <c r="B12" s="82"/>
      <c r="C12" s="82"/>
      <c r="D12" s="82"/>
      <c r="E12" s="82"/>
      <c r="F12" s="83"/>
      <c r="G12" s="83"/>
      <c r="H12" s="83"/>
      <c r="I12" s="54"/>
      <c r="J12" s="53"/>
      <c r="K12" s="83"/>
      <c r="L12" s="83"/>
      <c r="M12" s="55" t="s">
        <v>329</v>
      </c>
      <c r="N12" s="83"/>
      <c r="O12" s="83"/>
      <c r="P12" s="83"/>
      <c r="Q12" s="83"/>
      <c r="R12" s="83"/>
      <c r="S12" s="83"/>
      <c r="T12" s="83"/>
      <c r="U12" s="83"/>
      <c r="V12" s="83"/>
      <c r="W12" s="83"/>
      <c r="X12" s="83"/>
      <c r="Y12" s="83"/>
      <c r="Z12" s="83"/>
      <c r="AA12" s="83"/>
      <c r="AB12" s="83"/>
      <c r="AC12" s="83"/>
      <c r="AD12" s="55" t="str">
        <f>$M12</f>
        <v>2023 Audi RS e-tron GT</v>
      </c>
      <c r="AE12" s="83"/>
      <c r="AF12" s="83"/>
      <c r="AG12" s="83"/>
      <c r="AH12" s="83"/>
      <c r="AI12" s="83"/>
      <c r="AJ12" s="83"/>
      <c r="AK12" s="83"/>
      <c r="AL12" s="83"/>
      <c r="AM12" s="83"/>
      <c r="AN12" s="83"/>
      <c r="AO12" s="83"/>
      <c r="AP12" s="83"/>
      <c r="AQ12" s="83"/>
      <c r="AR12" s="56"/>
      <c r="AS12" s="53"/>
      <c r="AT12" s="57" t="str">
        <f>$M12</f>
        <v>2023 Audi RS e-tron GT</v>
      </c>
      <c r="AU12" s="53"/>
      <c r="AV12" s="83"/>
      <c r="AW12" s="83"/>
      <c r="AX12" s="83"/>
      <c r="AY12" s="83"/>
      <c r="AZ12" s="83"/>
      <c r="BA12" s="83"/>
      <c r="BB12" s="83"/>
      <c r="BC12" s="83"/>
      <c r="BD12" s="83"/>
      <c r="BE12" s="83"/>
      <c r="BF12" s="83"/>
      <c r="BG12" s="83"/>
      <c r="BH12" s="83"/>
      <c r="BI12" s="55" t="str">
        <f>$M12</f>
        <v>2023 Audi RS e-tron GT</v>
      </c>
      <c r="BJ12" s="83"/>
      <c r="BK12" s="83"/>
      <c r="BL12" s="83"/>
      <c r="BM12" s="56"/>
      <c r="BN12" s="53"/>
      <c r="BO12" s="83"/>
      <c r="BP12" s="83"/>
      <c r="BQ12" s="83"/>
      <c r="BR12" s="83"/>
      <c r="BS12" s="83"/>
      <c r="BT12" s="84"/>
      <c r="BU12" s="1"/>
      <c r="BV12" s="83"/>
      <c r="BW12" s="85" t="s">
        <v>70</v>
      </c>
      <c r="BX12" s="83"/>
      <c r="BY12" s="55" t="str">
        <f>$M12</f>
        <v>2023 Audi RS e-tron GT</v>
      </c>
      <c r="BZ12" s="83"/>
      <c r="CA12" s="83"/>
      <c r="CB12" s="83"/>
      <c r="CC12" s="83"/>
      <c r="CD12" s="83"/>
      <c r="CE12" s="86" t="s">
        <v>70</v>
      </c>
      <c r="CF12" s="83"/>
      <c r="CG12" s="83"/>
      <c r="CH12" s="83"/>
      <c r="CI12" s="83"/>
      <c r="CJ12" s="83"/>
      <c r="CK12" s="83"/>
      <c r="CL12" s="83"/>
      <c r="CM12" s="83"/>
      <c r="CN12" s="83"/>
      <c r="CO12" s="55" t="str">
        <f>$M12</f>
        <v>2023 Audi RS e-tron GT</v>
      </c>
      <c r="CP12" s="83"/>
      <c r="CQ12" s="83"/>
      <c r="CR12" s="83"/>
      <c r="CS12" s="83"/>
      <c r="CT12" s="83"/>
      <c r="CU12" s="83"/>
      <c r="CV12" s="83"/>
      <c r="CW12" s="83"/>
      <c r="CX12" s="83"/>
      <c r="CY12" s="83"/>
      <c r="CZ12" s="83"/>
      <c r="DA12" s="83"/>
      <c r="DB12" s="83"/>
      <c r="DC12" s="83"/>
      <c r="DD12" s="83"/>
      <c r="DE12" s="83"/>
      <c r="DF12" s="55" t="str">
        <f>$M12</f>
        <v>2023 Audi RS e-tron GT</v>
      </c>
      <c r="DG12" s="83"/>
      <c r="DH12" s="83"/>
      <c r="DI12" s="83"/>
      <c r="DJ12" s="83"/>
      <c r="DK12" s="83"/>
      <c r="DL12" s="83"/>
      <c r="DM12" s="83"/>
      <c r="DN12" s="83"/>
      <c r="DO12" s="83"/>
      <c r="DP12" s="83"/>
      <c r="DQ12" s="83"/>
      <c r="DR12" s="55"/>
      <c r="DS12" s="55"/>
      <c r="DT12" s="55"/>
      <c r="DU12" s="55"/>
      <c r="DV12" s="55"/>
      <c r="DW12" s="55" t="str">
        <f>$M12</f>
        <v>2023 Audi RS e-tron GT</v>
      </c>
      <c r="DX12" s="55"/>
      <c r="DY12" s="55"/>
      <c r="DZ12" s="55"/>
      <c r="EA12" s="58"/>
      <c r="EB12" s="55"/>
      <c r="EC12" s="55"/>
      <c r="ED12" s="54"/>
      <c r="EE12" s="59"/>
      <c r="EF12" s="55"/>
      <c r="EG12" s="55"/>
      <c r="EH12" s="54"/>
      <c r="EI12" s="59"/>
      <c r="EK12" s="86" t="s">
        <v>70</v>
      </c>
      <c r="EL12" s="54" t="str">
        <f>$M12</f>
        <v>2023 Audi RS e-tron GT</v>
      </c>
      <c r="EM12" s="60"/>
      <c r="EN12" s="61"/>
      <c r="EO12" s="61"/>
      <c r="EP12" s="62"/>
      <c r="EQ12" s="63"/>
      <c r="ET12" s="64"/>
      <c r="EU12" s="63"/>
      <c r="EV12" s="64"/>
      <c r="EW12" s="63"/>
      <c r="EY12" s="64"/>
      <c r="EZ12" s="65"/>
      <c r="FA12" s="59" t="str">
        <f>$M12</f>
        <v>2023 Audi RS e-tron GT</v>
      </c>
      <c r="FB12" s="64"/>
      <c r="FC12" s="65"/>
      <c r="FD12" s="59"/>
      <c r="FE12" s="55"/>
      <c r="FF12" s="54"/>
      <c r="FG12" s="66"/>
      <c r="FH12" s="87"/>
      <c r="FI12" s="67"/>
      <c r="FJ12" s="55"/>
      <c r="FK12" s="55"/>
      <c r="FL12" s="55"/>
      <c r="FM12" s="55"/>
      <c r="FN12" s="55"/>
      <c r="FO12" s="55"/>
      <c r="FP12" s="55"/>
      <c r="FQ12" s="55"/>
      <c r="FR12" s="55"/>
      <c r="FS12" s="55"/>
      <c r="FT12" s="55"/>
      <c r="FU12" s="55"/>
      <c r="FV12" s="55"/>
      <c r="FW12" s="55"/>
      <c r="FX12" s="55"/>
      <c r="FY12" s="55"/>
      <c r="FZ12" s="55"/>
      <c r="GA12" s="55"/>
      <c r="GB12" s="55"/>
      <c r="GD12" s="55"/>
      <c r="GE12" s="55"/>
      <c r="GF12" s="55"/>
      <c r="GG12" s="55"/>
      <c r="GH12" s="55"/>
    </row>
    <row r="13" spans="1:190" s="3" customFormat="1" x14ac:dyDescent="0.35">
      <c r="A13" s="68">
        <v>2023</v>
      </c>
      <c r="B13" s="4" t="s">
        <v>90</v>
      </c>
      <c r="C13" s="4" t="s">
        <v>126</v>
      </c>
      <c r="D13" s="4" t="s">
        <v>171</v>
      </c>
      <c r="E13" s="4" t="s">
        <v>92</v>
      </c>
      <c r="F13" s="4">
        <v>353</v>
      </c>
      <c r="G13" s="88">
        <v>0</v>
      </c>
      <c r="H13" s="4"/>
      <c r="I13" s="67" t="s">
        <v>134</v>
      </c>
      <c r="J13" s="68">
        <v>79</v>
      </c>
      <c r="K13" s="4">
        <v>82</v>
      </c>
      <c r="L13" s="4">
        <v>81</v>
      </c>
      <c r="M13" s="4">
        <v>111.7</v>
      </c>
      <c r="N13" s="4">
        <v>115.3</v>
      </c>
      <c r="O13" s="4">
        <v>113.29179999999999</v>
      </c>
      <c r="P13" s="4">
        <v>79.418700000000001</v>
      </c>
      <c r="Q13" s="4">
        <v>81.978300000000004</v>
      </c>
      <c r="R13" s="4">
        <v>80.5505</v>
      </c>
      <c r="S13" s="4"/>
      <c r="T13" s="4"/>
      <c r="U13" s="4"/>
      <c r="V13" s="4" t="s">
        <v>73</v>
      </c>
      <c r="W13" s="4" t="s">
        <v>74</v>
      </c>
      <c r="X13" s="4" t="s">
        <v>136</v>
      </c>
      <c r="Y13" s="4">
        <v>2</v>
      </c>
      <c r="Z13" s="4" t="s">
        <v>63</v>
      </c>
      <c r="AA13" s="4" t="s">
        <v>63</v>
      </c>
      <c r="AB13" s="4" t="s">
        <v>73</v>
      </c>
      <c r="AC13" s="4" t="s">
        <v>75</v>
      </c>
      <c r="AD13" s="4"/>
      <c r="AE13" s="4"/>
      <c r="AF13" s="4">
        <v>232</v>
      </c>
      <c r="AG13" s="4" t="s">
        <v>96</v>
      </c>
      <c r="AH13" s="4" t="s">
        <v>97</v>
      </c>
      <c r="AI13" s="4" t="s">
        <v>64</v>
      </c>
      <c r="AJ13" s="4" t="s">
        <v>65</v>
      </c>
      <c r="AK13" s="4" t="s">
        <v>63</v>
      </c>
      <c r="AL13" s="4" t="s">
        <v>81</v>
      </c>
      <c r="AM13" s="4"/>
      <c r="AN13" s="4"/>
      <c r="AO13" s="4">
        <v>101</v>
      </c>
      <c r="AP13" s="4">
        <v>11</v>
      </c>
      <c r="AQ13" s="4"/>
      <c r="AR13" s="67"/>
      <c r="AS13" s="68">
        <v>900</v>
      </c>
      <c r="AT13" s="69">
        <v>900</v>
      </c>
      <c r="AU13" s="68"/>
      <c r="AV13" s="4"/>
      <c r="AW13" s="4"/>
      <c r="AX13" s="4"/>
      <c r="AY13" s="4"/>
      <c r="AZ13" s="4"/>
      <c r="BA13" s="4"/>
      <c r="BB13" s="4"/>
      <c r="BC13" s="4"/>
      <c r="BD13" s="4"/>
      <c r="BE13" s="4"/>
      <c r="BF13" s="4"/>
      <c r="BG13" s="4"/>
      <c r="BH13" s="4"/>
      <c r="BI13" s="4"/>
      <c r="BJ13" s="4"/>
      <c r="BK13" s="4"/>
      <c r="BL13" s="4"/>
      <c r="BM13" s="67"/>
      <c r="BN13" s="70"/>
      <c r="BO13" s="4"/>
      <c r="BP13" s="4"/>
      <c r="BQ13" s="4">
        <v>5</v>
      </c>
      <c r="BR13" s="4" t="s">
        <v>105</v>
      </c>
      <c r="BS13" s="4" t="s">
        <v>292</v>
      </c>
      <c r="BT13" s="4" t="s">
        <v>117</v>
      </c>
      <c r="BU13" s="89">
        <v>44764</v>
      </c>
      <c r="BV13" s="4">
        <v>31091</v>
      </c>
      <c r="BW13" s="90"/>
      <c r="BX13" s="4" t="s">
        <v>62</v>
      </c>
      <c r="BY13" s="4" t="s">
        <v>63</v>
      </c>
      <c r="BZ13" s="4"/>
      <c r="CA13" s="4"/>
      <c r="CB13" s="4" t="s">
        <v>63</v>
      </c>
      <c r="CC13" s="4" t="s">
        <v>63</v>
      </c>
      <c r="CD13" s="4"/>
      <c r="CE13" s="4"/>
      <c r="CF13" s="4"/>
      <c r="CG13" s="4"/>
      <c r="CH13" s="4"/>
      <c r="CI13" s="4"/>
      <c r="CJ13" s="4"/>
      <c r="CK13" s="4" t="s">
        <v>83</v>
      </c>
      <c r="CL13" s="4"/>
      <c r="CM13" s="4">
        <v>33</v>
      </c>
      <c r="CN13" s="4" t="s">
        <v>84</v>
      </c>
      <c r="CO13" s="4"/>
      <c r="CP13" s="4">
        <v>723</v>
      </c>
      <c r="CQ13" s="4">
        <v>129.19999999999999</v>
      </c>
      <c r="CR13" s="4">
        <v>148.30000000000001</v>
      </c>
      <c r="CS13" s="4" t="s">
        <v>172</v>
      </c>
      <c r="CT13" s="4"/>
      <c r="CU13" s="4"/>
      <c r="CV13" s="4" t="s">
        <v>86</v>
      </c>
      <c r="CW13" s="4"/>
      <c r="CX13" s="4" t="s">
        <v>87</v>
      </c>
      <c r="CY13" s="4" t="s">
        <v>62</v>
      </c>
      <c r="CZ13" s="4"/>
      <c r="DA13" s="4"/>
      <c r="DB13" s="4"/>
      <c r="DC13" s="4" t="s">
        <v>173</v>
      </c>
      <c r="DD13" s="4">
        <v>3</v>
      </c>
      <c r="DE13" s="4" t="s">
        <v>88</v>
      </c>
      <c r="DF13" s="4" t="s">
        <v>174</v>
      </c>
      <c r="DG13" s="4" t="s">
        <v>327</v>
      </c>
      <c r="DH13" s="4"/>
      <c r="DI13" s="4"/>
      <c r="DJ13" s="4"/>
      <c r="DK13" s="4"/>
      <c r="DL13" s="4" t="s">
        <v>63</v>
      </c>
      <c r="DM13" s="4" t="s">
        <v>62</v>
      </c>
      <c r="DN13" s="4"/>
      <c r="DO13" s="4"/>
      <c r="DP13" s="4" t="s">
        <v>63</v>
      </c>
      <c r="DQ13" s="4" t="s">
        <v>69</v>
      </c>
      <c r="DR13" s="4"/>
      <c r="DS13" s="4"/>
      <c r="DT13" s="4"/>
      <c r="DU13" s="4"/>
      <c r="DV13" s="4"/>
      <c r="DW13" s="4"/>
      <c r="DX13" s="4"/>
      <c r="DY13" s="4"/>
      <c r="DZ13" s="4"/>
      <c r="EA13" s="71"/>
      <c r="EB13" s="4">
        <v>10</v>
      </c>
      <c r="EC13" s="4">
        <v>10</v>
      </c>
      <c r="ED13" s="67"/>
      <c r="EE13" s="68" t="s">
        <v>328</v>
      </c>
      <c r="EF13" s="4">
        <v>10</v>
      </c>
      <c r="EG13" s="4"/>
      <c r="EH13" s="67"/>
      <c r="EI13" s="68"/>
      <c r="EJ13" s="4"/>
      <c r="EK13" s="4"/>
      <c r="EL13" s="67"/>
      <c r="EM13" s="68"/>
      <c r="EN13" s="4"/>
      <c r="EO13" s="4"/>
      <c r="EP13" s="67"/>
      <c r="EQ13" s="68"/>
      <c r="ER13" s="4"/>
      <c r="ES13" s="4"/>
      <c r="ET13" s="67"/>
      <c r="EU13" s="68">
        <v>3500</v>
      </c>
      <c r="EV13" s="67"/>
      <c r="EW13" s="68">
        <v>0</v>
      </c>
      <c r="EX13" s="4">
        <v>0</v>
      </c>
      <c r="EY13" s="67">
        <v>0</v>
      </c>
      <c r="EZ13" s="69"/>
      <c r="FA13" s="68">
        <v>10.5</v>
      </c>
      <c r="FB13" s="67"/>
      <c r="FC13" s="69"/>
      <c r="FD13" s="68"/>
      <c r="FE13" s="4"/>
      <c r="FF13" s="67"/>
      <c r="FG13" s="72"/>
      <c r="FH13" s="88"/>
      <c r="FI13" s="73"/>
    </row>
    <row r="14" spans="1:190" s="3" customFormat="1" ht="15.5" customHeight="1" thickBot="1" x14ac:dyDescent="0.4">
      <c r="A14" s="68">
        <v>2023</v>
      </c>
      <c r="B14" s="4" t="s">
        <v>90</v>
      </c>
      <c r="C14" s="4" t="s">
        <v>126</v>
      </c>
      <c r="D14" s="4" t="s">
        <v>171</v>
      </c>
      <c r="E14" s="4" t="s">
        <v>92</v>
      </c>
      <c r="F14" s="4">
        <v>353</v>
      </c>
      <c r="G14" s="88">
        <v>0</v>
      </c>
      <c r="H14" s="4"/>
      <c r="I14" s="67" t="s">
        <v>134</v>
      </c>
      <c r="J14" s="68">
        <v>42</v>
      </c>
      <c r="K14" s="4">
        <v>41</v>
      </c>
      <c r="L14" s="4">
        <v>42</v>
      </c>
      <c r="M14" s="4">
        <v>30.1694</v>
      </c>
      <c r="N14" s="4">
        <v>29.2303</v>
      </c>
      <c r="O14" s="4">
        <v>29.7468</v>
      </c>
      <c r="P14" s="4">
        <v>42.439599999999999</v>
      </c>
      <c r="Q14" s="4">
        <v>41.1145</v>
      </c>
      <c r="R14" s="4">
        <v>41.843299999999999</v>
      </c>
      <c r="S14" s="4"/>
      <c r="T14" s="4"/>
      <c r="U14" s="4"/>
      <c r="V14" s="4" t="s">
        <v>73</v>
      </c>
      <c r="W14" s="4" t="s">
        <v>74</v>
      </c>
      <c r="X14" s="4" t="s">
        <v>136</v>
      </c>
      <c r="Y14" s="4">
        <v>2</v>
      </c>
      <c r="Z14" s="4" t="s">
        <v>63</v>
      </c>
      <c r="AA14" s="4" t="s">
        <v>63</v>
      </c>
      <c r="AB14" s="4" t="s">
        <v>73</v>
      </c>
      <c r="AC14" s="4" t="s">
        <v>75</v>
      </c>
      <c r="AD14" s="4"/>
      <c r="AE14" s="4"/>
      <c r="AF14" s="4">
        <v>232</v>
      </c>
      <c r="AG14" s="4" t="s">
        <v>96</v>
      </c>
      <c r="AH14" s="4" t="s">
        <v>97</v>
      </c>
      <c r="AI14" s="4" t="s">
        <v>103</v>
      </c>
      <c r="AJ14" s="4" t="s">
        <v>104</v>
      </c>
      <c r="AK14" s="4" t="s">
        <v>63</v>
      </c>
      <c r="AL14" s="4" t="s">
        <v>81</v>
      </c>
      <c r="AM14" s="4"/>
      <c r="AN14" s="4"/>
      <c r="AO14" s="4">
        <v>101</v>
      </c>
      <c r="AP14" s="4">
        <v>11</v>
      </c>
      <c r="AQ14" s="4"/>
      <c r="AR14" s="67"/>
      <c r="AS14" s="68">
        <v>900</v>
      </c>
      <c r="AT14" s="69">
        <v>900</v>
      </c>
      <c r="AU14" s="68"/>
      <c r="AV14" s="4"/>
      <c r="AW14" s="4"/>
      <c r="AX14" s="4"/>
      <c r="AY14" s="4"/>
      <c r="AZ14" s="4"/>
      <c r="BA14" s="4"/>
      <c r="BB14" s="4"/>
      <c r="BC14" s="4"/>
      <c r="BD14" s="4"/>
      <c r="BE14" s="4"/>
      <c r="BF14" s="4"/>
      <c r="BG14" s="4"/>
      <c r="BH14" s="4"/>
      <c r="BI14" s="4"/>
      <c r="BJ14" s="4"/>
      <c r="BK14" s="4"/>
      <c r="BL14" s="4"/>
      <c r="BM14" s="67"/>
      <c r="BN14" s="70"/>
      <c r="BO14" s="4"/>
      <c r="BP14" s="4"/>
      <c r="BQ14" s="4">
        <v>5</v>
      </c>
      <c r="BR14" s="4" t="s">
        <v>105</v>
      </c>
      <c r="BS14" s="4" t="s">
        <v>292</v>
      </c>
      <c r="BT14" s="4" t="s">
        <v>117</v>
      </c>
      <c r="BU14" s="89">
        <v>44764</v>
      </c>
      <c r="BV14" s="4">
        <v>31091</v>
      </c>
      <c r="BW14" s="90"/>
      <c r="BX14" s="4" t="s">
        <v>62</v>
      </c>
      <c r="BY14" s="4" t="s">
        <v>63</v>
      </c>
      <c r="BZ14" s="4"/>
      <c r="CA14" s="4"/>
      <c r="CB14" s="4" t="s">
        <v>63</v>
      </c>
      <c r="CC14" s="4" t="s">
        <v>63</v>
      </c>
      <c r="CD14" s="4"/>
      <c r="CE14" s="4"/>
      <c r="CF14" s="4"/>
      <c r="CG14" s="4"/>
      <c r="CH14" s="4"/>
      <c r="CI14" s="4"/>
      <c r="CJ14" s="4"/>
      <c r="CK14" s="4" t="s">
        <v>83</v>
      </c>
      <c r="CL14" s="4"/>
      <c r="CM14" s="4">
        <v>33</v>
      </c>
      <c r="CN14" s="4" t="s">
        <v>84</v>
      </c>
      <c r="CO14" s="4"/>
      <c r="CP14" s="4">
        <v>723</v>
      </c>
      <c r="CQ14" s="4">
        <v>129.19999999999999</v>
      </c>
      <c r="CR14" s="4">
        <v>148.30000000000001</v>
      </c>
      <c r="CS14" s="4" t="s">
        <v>172</v>
      </c>
      <c r="CT14" s="4"/>
      <c r="CU14" s="4"/>
      <c r="CV14" s="4" t="s">
        <v>86</v>
      </c>
      <c r="CW14" s="4"/>
      <c r="CX14" s="4" t="s">
        <v>87</v>
      </c>
      <c r="CY14" s="4" t="s">
        <v>62</v>
      </c>
      <c r="CZ14" s="4"/>
      <c r="DA14" s="4"/>
      <c r="DB14" s="4"/>
      <c r="DC14" s="4" t="s">
        <v>173</v>
      </c>
      <c r="DD14" s="4">
        <v>3</v>
      </c>
      <c r="DE14" s="4" t="s">
        <v>88</v>
      </c>
      <c r="DF14" s="4" t="s">
        <v>174</v>
      </c>
      <c r="DG14" s="4" t="s">
        <v>327</v>
      </c>
      <c r="DH14" s="4"/>
      <c r="DI14" s="4"/>
      <c r="DJ14" s="4"/>
      <c r="DK14" s="4"/>
      <c r="DL14" s="4" t="s">
        <v>63</v>
      </c>
      <c r="DM14" s="4" t="s">
        <v>62</v>
      </c>
      <c r="DN14" s="4"/>
      <c r="DO14" s="4"/>
      <c r="DP14" s="4" t="s">
        <v>63</v>
      </c>
      <c r="DQ14" s="4" t="s">
        <v>69</v>
      </c>
      <c r="DR14" s="4"/>
      <c r="DS14" s="4"/>
      <c r="DT14" s="4"/>
      <c r="DU14" s="4"/>
      <c r="DV14" s="4"/>
      <c r="DW14" s="4"/>
      <c r="DX14" s="4"/>
      <c r="DY14" s="4"/>
      <c r="DZ14" s="4"/>
      <c r="EA14" s="71"/>
      <c r="EB14" s="4">
        <v>10</v>
      </c>
      <c r="EC14" s="4">
        <v>10</v>
      </c>
      <c r="ED14" s="67"/>
      <c r="EE14" s="68" t="s">
        <v>328</v>
      </c>
      <c r="EF14" s="4">
        <v>10</v>
      </c>
      <c r="EG14" s="4"/>
      <c r="EH14" s="67"/>
      <c r="EI14" s="68"/>
      <c r="EJ14" s="4"/>
      <c r="EK14" s="4"/>
      <c r="EL14" s="67"/>
      <c r="EM14" s="68"/>
      <c r="EN14" s="4"/>
      <c r="EO14" s="4"/>
      <c r="EP14" s="67"/>
      <c r="EQ14" s="68"/>
      <c r="ER14" s="4"/>
      <c r="ES14" s="4"/>
      <c r="ET14" s="67"/>
      <c r="EU14" s="68">
        <v>3500</v>
      </c>
      <c r="EV14" s="67"/>
      <c r="EW14" s="68">
        <v>0</v>
      </c>
      <c r="EX14" s="4">
        <v>0</v>
      </c>
      <c r="EY14" s="67">
        <v>0</v>
      </c>
      <c r="EZ14" s="69"/>
      <c r="FA14" s="68">
        <v>10.5</v>
      </c>
      <c r="FB14" s="67"/>
      <c r="FC14" s="69"/>
      <c r="FD14" s="68"/>
      <c r="FE14" s="4"/>
      <c r="FF14" s="67"/>
      <c r="FG14" s="109"/>
      <c r="FH14" s="110"/>
      <c r="FI14" s="111"/>
    </row>
    <row r="15" spans="1:190" s="3" customFormat="1" x14ac:dyDescent="0.35">
      <c r="A15" s="53"/>
      <c r="B15" s="82"/>
      <c r="C15" s="82"/>
      <c r="D15" s="82"/>
      <c r="E15" s="82"/>
      <c r="F15" s="83"/>
      <c r="G15" s="83"/>
      <c r="H15" s="83"/>
      <c r="I15" s="54"/>
      <c r="J15" s="53"/>
      <c r="K15" s="83"/>
      <c r="L15" s="83"/>
      <c r="M15" s="55" t="s">
        <v>330</v>
      </c>
      <c r="N15" s="83"/>
      <c r="O15" s="83"/>
      <c r="P15" s="83"/>
      <c r="Q15" s="83"/>
      <c r="R15" s="83"/>
      <c r="S15" s="83"/>
      <c r="T15" s="83"/>
      <c r="U15" s="83"/>
      <c r="V15" s="83"/>
      <c r="W15" s="83"/>
      <c r="X15" s="83"/>
      <c r="Y15" s="83"/>
      <c r="Z15" s="83"/>
      <c r="AA15" s="83"/>
      <c r="AB15" s="83"/>
      <c r="AC15" s="83"/>
      <c r="AD15" s="55" t="str">
        <f>$M15</f>
        <v>2023 Audi Q4 e-tron</v>
      </c>
      <c r="AE15" s="83"/>
      <c r="AF15" s="83"/>
      <c r="AG15" s="83"/>
      <c r="AH15" s="83"/>
      <c r="AI15" s="83"/>
      <c r="AJ15" s="83"/>
      <c r="AK15" s="83"/>
      <c r="AL15" s="83"/>
      <c r="AM15" s="83"/>
      <c r="AN15" s="83"/>
      <c r="AO15" s="83"/>
      <c r="AP15" s="83"/>
      <c r="AQ15" s="83"/>
      <c r="AR15" s="56"/>
      <c r="AS15" s="53"/>
      <c r="AT15" s="57" t="str">
        <f>$M15</f>
        <v>2023 Audi Q4 e-tron</v>
      </c>
      <c r="AU15" s="53"/>
      <c r="AV15" s="83"/>
      <c r="AW15" s="83"/>
      <c r="AX15" s="83"/>
      <c r="AY15" s="83"/>
      <c r="AZ15" s="83"/>
      <c r="BA15" s="83"/>
      <c r="BB15" s="83"/>
      <c r="BC15" s="83"/>
      <c r="BD15" s="83"/>
      <c r="BE15" s="83"/>
      <c r="BF15" s="83"/>
      <c r="BG15" s="83"/>
      <c r="BH15" s="83"/>
      <c r="BI15" s="55" t="str">
        <f>$M15</f>
        <v>2023 Audi Q4 e-tron</v>
      </c>
      <c r="BJ15" s="83"/>
      <c r="BK15" s="83"/>
      <c r="BL15" s="83"/>
      <c r="BM15" s="56"/>
      <c r="BN15" s="53"/>
      <c r="BO15" s="83"/>
      <c r="BP15" s="83"/>
      <c r="BQ15" s="83"/>
      <c r="BR15" s="83"/>
      <c r="BS15" s="83"/>
      <c r="BT15" s="84"/>
      <c r="BU15" s="1"/>
      <c r="BV15" s="83"/>
      <c r="BW15" s="85" t="s">
        <v>70</v>
      </c>
      <c r="BX15" s="83"/>
      <c r="BY15" s="55" t="str">
        <f>$M15</f>
        <v>2023 Audi Q4 e-tron</v>
      </c>
      <c r="BZ15" s="83"/>
      <c r="CA15" s="83"/>
      <c r="CB15" s="83"/>
      <c r="CC15" s="83"/>
      <c r="CD15" s="83"/>
      <c r="CE15" s="86" t="s">
        <v>70</v>
      </c>
      <c r="CF15" s="83"/>
      <c r="CG15" s="83"/>
      <c r="CH15" s="83"/>
      <c r="CI15" s="83"/>
      <c r="CJ15" s="83"/>
      <c r="CK15" s="83"/>
      <c r="CL15" s="83"/>
      <c r="CM15" s="83"/>
      <c r="CN15" s="83"/>
      <c r="CO15" s="55" t="str">
        <f>$M15</f>
        <v>2023 Audi Q4 e-tron</v>
      </c>
      <c r="CP15" s="83"/>
      <c r="CQ15" s="83"/>
      <c r="CR15" s="83"/>
      <c r="CS15" s="83"/>
      <c r="CT15" s="83"/>
      <c r="CU15" s="83"/>
      <c r="CV15" s="83"/>
      <c r="CW15" s="83"/>
      <c r="CX15" s="83"/>
      <c r="CY15" s="83"/>
      <c r="CZ15" s="83"/>
      <c r="DA15" s="83"/>
      <c r="DB15" s="83"/>
      <c r="DC15" s="83"/>
      <c r="DD15" s="83"/>
      <c r="DE15" s="83"/>
      <c r="DF15" s="55" t="str">
        <f>$M15</f>
        <v>2023 Audi Q4 e-tron</v>
      </c>
      <c r="DG15" s="83"/>
      <c r="DH15" s="83"/>
      <c r="DI15" s="83"/>
      <c r="DJ15" s="83"/>
      <c r="DK15" s="83"/>
      <c r="DL15" s="83"/>
      <c r="DM15" s="83"/>
      <c r="DN15" s="83"/>
      <c r="DO15" s="83"/>
      <c r="DP15" s="83"/>
      <c r="DQ15" s="83"/>
      <c r="DR15" s="55"/>
      <c r="DS15" s="55"/>
      <c r="DT15" s="55"/>
      <c r="DU15" s="55"/>
      <c r="DV15" s="55"/>
      <c r="DW15" s="55" t="str">
        <f>$M15</f>
        <v>2023 Audi Q4 e-tron</v>
      </c>
      <c r="DX15" s="55"/>
      <c r="DY15" s="55"/>
      <c r="DZ15" s="55"/>
      <c r="EA15" s="58"/>
      <c r="EB15" s="55"/>
      <c r="EC15" s="55"/>
      <c r="ED15" s="54"/>
      <c r="EE15" s="59"/>
      <c r="EF15" s="55"/>
      <c r="EG15" s="55"/>
      <c r="EH15" s="54"/>
      <c r="EI15" s="59"/>
      <c r="EK15" s="86" t="s">
        <v>70</v>
      </c>
      <c r="EL15" s="54" t="str">
        <f>$M15</f>
        <v>2023 Audi Q4 e-tron</v>
      </c>
      <c r="EM15" s="60"/>
      <c r="EN15" s="61"/>
      <c r="EO15" s="61"/>
      <c r="EP15" s="62"/>
      <c r="EQ15" s="63"/>
      <c r="ET15" s="64"/>
      <c r="EU15" s="63"/>
      <c r="EV15" s="64"/>
      <c r="EW15" s="63"/>
      <c r="EY15" s="64"/>
      <c r="EZ15" s="65"/>
      <c r="FA15" s="59" t="str">
        <f>$M15</f>
        <v>2023 Audi Q4 e-tron</v>
      </c>
      <c r="FB15" s="64"/>
      <c r="FC15" s="65"/>
      <c r="FD15" s="59"/>
      <c r="FE15" s="55"/>
      <c r="FF15" s="54"/>
      <c r="FG15" s="66"/>
      <c r="FH15" s="87"/>
      <c r="FI15" s="67"/>
      <c r="FJ15" s="55"/>
      <c r="FK15" s="55"/>
      <c r="FL15" s="55"/>
      <c r="FM15" s="55"/>
      <c r="FN15" s="55"/>
      <c r="FO15" s="55"/>
      <c r="FP15" s="55"/>
      <c r="FQ15" s="55"/>
      <c r="FR15" s="55"/>
      <c r="FS15" s="55"/>
      <c r="FT15" s="55"/>
      <c r="FU15" s="55"/>
      <c r="FV15" s="55"/>
      <c r="FW15" s="55"/>
      <c r="FX15" s="55"/>
      <c r="FY15" s="55"/>
      <c r="FZ15" s="55"/>
      <c r="GA15" s="55"/>
      <c r="GB15" s="55"/>
      <c r="GD15" s="55"/>
      <c r="GE15" s="55"/>
      <c r="GF15" s="55"/>
      <c r="GG15" s="55"/>
      <c r="GH15" s="55"/>
    </row>
    <row r="16" spans="1:190" s="3" customFormat="1" x14ac:dyDescent="0.35">
      <c r="A16" s="68">
        <v>2023</v>
      </c>
      <c r="B16" s="4" t="s">
        <v>90</v>
      </c>
      <c r="C16" s="4" t="s">
        <v>126</v>
      </c>
      <c r="D16" s="4" t="s">
        <v>331</v>
      </c>
      <c r="E16" s="4" t="s">
        <v>92</v>
      </c>
      <c r="F16" s="4">
        <v>360</v>
      </c>
      <c r="G16" s="88">
        <v>0</v>
      </c>
      <c r="H16" s="4"/>
      <c r="I16" s="67" t="s">
        <v>102</v>
      </c>
      <c r="J16" s="68">
        <v>112</v>
      </c>
      <c r="K16" s="4">
        <v>94</v>
      </c>
      <c r="L16" s="4">
        <v>103</v>
      </c>
      <c r="M16" s="4">
        <v>159.80000000000001</v>
      </c>
      <c r="N16" s="4">
        <v>134.4</v>
      </c>
      <c r="O16" s="4">
        <v>147.27500000000001</v>
      </c>
      <c r="P16" s="4">
        <v>111.86</v>
      </c>
      <c r="Q16" s="4">
        <v>94.08</v>
      </c>
      <c r="R16" s="4">
        <v>103.0925</v>
      </c>
      <c r="S16" s="4"/>
      <c r="T16" s="4"/>
      <c r="U16" s="4"/>
      <c r="V16" s="4" t="s">
        <v>73</v>
      </c>
      <c r="W16" s="4" t="s">
        <v>74</v>
      </c>
      <c r="X16" s="4"/>
      <c r="Y16" s="4">
        <v>1</v>
      </c>
      <c r="Z16" s="4" t="s">
        <v>63</v>
      </c>
      <c r="AA16" s="4" t="s">
        <v>63</v>
      </c>
      <c r="AB16" s="4" t="s">
        <v>71</v>
      </c>
      <c r="AC16" s="4" t="s">
        <v>72</v>
      </c>
      <c r="AD16" s="4"/>
      <c r="AE16" s="4"/>
      <c r="AF16" s="4">
        <v>265</v>
      </c>
      <c r="AG16" s="4" t="s">
        <v>96</v>
      </c>
      <c r="AH16" s="4" t="s">
        <v>97</v>
      </c>
      <c r="AI16" s="4" t="s">
        <v>64</v>
      </c>
      <c r="AJ16" s="4" t="s">
        <v>104</v>
      </c>
      <c r="AK16" s="4">
        <v>4</v>
      </c>
      <c r="AL16" s="4" t="s">
        <v>116</v>
      </c>
      <c r="AM16" s="4"/>
      <c r="AN16" s="4"/>
      <c r="AO16" s="4"/>
      <c r="AP16" s="4"/>
      <c r="AQ16" s="4"/>
      <c r="AR16" s="67"/>
      <c r="AS16" s="68">
        <v>700</v>
      </c>
      <c r="AT16" s="69">
        <v>700</v>
      </c>
      <c r="AU16" s="68"/>
      <c r="AV16" s="4"/>
      <c r="AW16" s="4"/>
      <c r="AX16" s="4"/>
      <c r="AY16" s="4"/>
      <c r="AZ16" s="4"/>
      <c r="BA16" s="4"/>
      <c r="BB16" s="4"/>
      <c r="BC16" s="4"/>
      <c r="BD16" s="4"/>
      <c r="BE16" s="4"/>
      <c r="BF16" s="4"/>
      <c r="BG16" s="4"/>
      <c r="BH16" s="4"/>
      <c r="BI16" s="4"/>
      <c r="BJ16" s="4"/>
      <c r="BK16" s="4"/>
      <c r="BL16" s="4"/>
      <c r="BM16" s="67"/>
      <c r="BN16" s="70"/>
      <c r="BO16" s="4"/>
      <c r="BP16" s="4"/>
      <c r="BQ16" s="4">
        <v>30</v>
      </c>
      <c r="BR16" s="4" t="s">
        <v>95</v>
      </c>
      <c r="BS16" s="4"/>
      <c r="BT16" s="4" t="s">
        <v>117</v>
      </c>
      <c r="BU16" s="89">
        <v>44834</v>
      </c>
      <c r="BV16" s="4">
        <v>31795</v>
      </c>
      <c r="BW16" s="90"/>
      <c r="BX16" s="4" t="s">
        <v>63</v>
      </c>
      <c r="BY16" s="4" t="s">
        <v>63</v>
      </c>
      <c r="BZ16" s="4"/>
      <c r="CA16" s="4"/>
      <c r="CB16" s="4" t="s">
        <v>63</v>
      </c>
      <c r="CC16" s="4" t="s">
        <v>63</v>
      </c>
      <c r="CD16" s="4"/>
      <c r="CE16" s="4"/>
      <c r="CF16" s="4"/>
      <c r="CG16" s="4"/>
      <c r="CH16" s="4"/>
      <c r="CI16" s="4"/>
      <c r="CJ16" s="4"/>
      <c r="CK16" s="4" t="s">
        <v>83</v>
      </c>
      <c r="CL16" s="4"/>
      <c r="CM16" s="4">
        <v>12</v>
      </c>
      <c r="CN16" s="4" t="s">
        <v>84</v>
      </c>
      <c r="CO16" s="4"/>
      <c r="CP16" s="4">
        <v>352</v>
      </c>
      <c r="CQ16" s="4">
        <v>234</v>
      </c>
      <c r="CR16" s="4">
        <v>166.3</v>
      </c>
      <c r="CS16" s="4" t="s">
        <v>172</v>
      </c>
      <c r="CT16" s="4"/>
      <c r="CU16" s="4"/>
      <c r="CV16" s="4" t="s">
        <v>86</v>
      </c>
      <c r="CW16" s="4"/>
      <c r="CX16" s="4" t="s">
        <v>139</v>
      </c>
      <c r="CY16" s="4" t="s">
        <v>62</v>
      </c>
      <c r="CZ16" s="4"/>
      <c r="DA16" s="4"/>
      <c r="DB16" s="4"/>
      <c r="DC16" s="4"/>
      <c r="DD16" s="4">
        <v>1</v>
      </c>
      <c r="DE16" s="4" t="s">
        <v>88</v>
      </c>
      <c r="DF16" s="4" t="s">
        <v>174</v>
      </c>
      <c r="DG16" s="4" t="s">
        <v>327</v>
      </c>
      <c r="DH16" s="4"/>
      <c r="DI16" s="4"/>
      <c r="DJ16" s="4"/>
      <c r="DK16" s="4"/>
      <c r="DL16" s="4" t="s">
        <v>63</v>
      </c>
      <c r="DM16" s="4" t="s">
        <v>62</v>
      </c>
      <c r="DN16" s="4"/>
      <c r="DO16" s="4"/>
      <c r="DP16" s="4" t="s">
        <v>63</v>
      </c>
      <c r="DQ16" s="4" t="s">
        <v>69</v>
      </c>
      <c r="DR16" s="4" t="s">
        <v>187</v>
      </c>
      <c r="DS16" s="4"/>
      <c r="DT16" s="4"/>
      <c r="DU16" s="4"/>
      <c r="DV16" s="4"/>
      <c r="DW16" s="4"/>
      <c r="DX16" s="4"/>
      <c r="DY16" s="4"/>
      <c r="DZ16" s="4"/>
      <c r="EA16" s="71"/>
      <c r="EB16" s="4">
        <v>10</v>
      </c>
      <c r="EC16" s="4">
        <v>10</v>
      </c>
      <c r="ED16" s="67"/>
      <c r="EE16" s="68" t="s">
        <v>332</v>
      </c>
      <c r="EF16" s="4">
        <v>10</v>
      </c>
      <c r="EG16" s="4"/>
      <c r="EH16" s="67"/>
      <c r="EI16" s="68"/>
      <c r="EJ16" s="4"/>
      <c r="EK16" s="4"/>
      <c r="EL16" s="67"/>
      <c r="EM16" s="68"/>
      <c r="EN16" s="4"/>
      <c r="EO16" s="4"/>
      <c r="EP16" s="67"/>
      <c r="EQ16" s="68"/>
      <c r="ER16" s="4"/>
      <c r="ES16" s="4"/>
      <c r="ET16" s="67"/>
      <c r="EU16" s="68">
        <v>4500</v>
      </c>
      <c r="EV16" s="67"/>
      <c r="EW16" s="68">
        <v>0</v>
      </c>
      <c r="EX16" s="4">
        <v>0</v>
      </c>
      <c r="EY16" s="67">
        <v>0</v>
      </c>
      <c r="EZ16" s="69"/>
      <c r="FA16" s="68">
        <v>9</v>
      </c>
      <c r="FB16" s="67"/>
      <c r="FC16" s="69"/>
      <c r="FD16" s="68"/>
      <c r="FE16" s="4"/>
      <c r="FF16" s="67"/>
      <c r="FG16" s="72"/>
      <c r="FH16" s="88"/>
      <c r="FI16" s="73"/>
    </row>
    <row r="17" spans="1:190" s="3" customFormat="1" ht="15.5" customHeight="1" thickBot="1" x14ac:dyDescent="0.4">
      <c r="A17" s="68">
        <v>2023</v>
      </c>
      <c r="B17" s="4" t="s">
        <v>90</v>
      </c>
      <c r="C17" s="4" t="s">
        <v>126</v>
      </c>
      <c r="D17" s="4" t="s">
        <v>331</v>
      </c>
      <c r="E17" s="4" t="s">
        <v>92</v>
      </c>
      <c r="F17" s="4">
        <v>360</v>
      </c>
      <c r="G17" s="88">
        <v>0</v>
      </c>
      <c r="H17" s="4"/>
      <c r="I17" s="67" t="s">
        <v>102</v>
      </c>
      <c r="J17" s="68">
        <v>30</v>
      </c>
      <c r="K17" s="4">
        <v>36</v>
      </c>
      <c r="L17" s="4">
        <v>33</v>
      </c>
      <c r="M17" s="4">
        <v>21.097100000000001</v>
      </c>
      <c r="N17" s="4">
        <v>25.075900000000001</v>
      </c>
      <c r="O17" s="4">
        <v>22.887499999999999</v>
      </c>
      <c r="P17" s="4">
        <v>30.131399999999999</v>
      </c>
      <c r="Q17" s="4">
        <v>35.825899999999997</v>
      </c>
      <c r="R17" s="4">
        <v>32.693899999999999</v>
      </c>
      <c r="S17" s="4"/>
      <c r="T17" s="4"/>
      <c r="U17" s="4"/>
      <c r="V17" s="4" t="s">
        <v>73</v>
      </c>
      <c r="W17" s="4" t="s">
        <v>74</v>
      </c>
      <c r="X17" s="4"/>
      <c r="Y17" s="4">
        <v>1</v>
      </c>
      <c r="Z17" s="4" t="s">
        <v>63</v>
      </c>
      <c r="AA17" s="4" t="s">
        <v>63</v>
      </c>
      <c r="AB17" s="4" t="s">
        <v>71</v>
      </c>
      <c r="AC17" s="4" t="s">
        <v>72</v>
      </c>
      <c r="AD17" s="4"/>
      <c r="AE17" s="4"/>
      <c r="AF17" s="4">
        <v>265</v>
      </c>
      <c r="AG17" s="4" t="s">
        <v>96</v>
      </c>
      <c r="AH17" s="4" t="s">
        <v>97</v>
      </c>
      <c r="AI17" s="4" t="s">
        <v>103</v>
      </c>
      <c r="AJ17" s="4" t="s">
        <v>65</v>
      </c>
      <c r="AK17" s="4">
        <v>4</v>
      </c>
      <c r="AL17" s="4" t="s">
        <v>116</v>
      </c>
      <c r="AM17" s="4"/>
      <c r="AN17" s="4"/>
      <c r="AO17" s="4"/>
      <c r="AP17" s="4"/>
      <c r="AQ17" s="4"/>
      <c r="AR17" s="67"/>
      <c r="AS17" s="68">
        <v>700</v>
      </c>
      <c r="AT17" s="69">
        <v>700</v>
      </c>
      <c r="AU17" s="68"/>
      <c r="AV17" s="4"/>
      <c r="AW17" s="4"/>
      <c r="AX17" s="4"/>
      <c r="AY17" s="4"/>
      <c r="AZ17" s="4"/>
      <c r="BA17" s="4"/>
      <c r="BB17" s="4"/>
      <c r="BC17" s="4"/>
      <c r="BD17" s="4"/>
      <c r="BE17" s="4"/>
      <c r="BF17" s="4"/>
      <c r="BG17" s="4"/>
      <c r="BH17" s="4"/>
      <c r="BI17" s="4"/>
      <c r="BJ17" s="4"/>
      <c r="BK17" s="4"/>
      <c r="BL17" s="4"/>
      <c r="BM17" s="67"/>
      <c r="BN17" s="70"/>
      <c r="BO17" s="4"/>
      <c r="BP17" s="4"/>
      <c r="BQ17" s="4">
        <v>30</v>
      </c>
      <c r="BR17" s="4" t="s">
        <v>95</v>
      </c>
      <c r="BS17" s="4"/>
      <c r="BT17" s="4" t="s">
        <v>117</v>
      </c>
      <c r="BU17" s="89">
        <v>44834</v>
      </c>
      <c r="BV17" s="4">
        <v>31795</v>
      </c>
      <c r="BW17" s="90"/>
      <c r="BX17" s="4" t="s">
        <v>63</v>
      </c>
      <c r="BY17" s="4" t="s">
        <v>63</v>
      </c>
      <c r="BZ17" s="4"/>
      <c r="CA17" s="4"/>
      <c r="CB17" s="4" t="s">
        <v>63</v>
      </c>
      <c r="CC17" s="4" t="s">
        <v>63</v>
      </c>
      <c r="CD17" s="4"/>
      <c r="CE17" s="4"/>
      <c r="CF17" s="4"/>
      <c r="CG17" s="4"/>
      <c r="CH17" s="4"/>
      <c r="CI17" s="4"/>
      <c r="CJ17" s="4"/>
      <c r="CK17" s="4" t="s">
        <v>83</v>
      </c>
      <c r="CL17" s="4"/>
      <c r="CM17" s="4">
        <v>12</v>
      </c>
      <c r="CN17" s="4" t="s">
        <v>84</v>
      </c>
      <c r="CO17" s="4"/>
      <c r="CP17" s="4">
        <v>352</v>
      </c>
      <c r="CQ17" s="4">
        <v>234</v>
      </c>
      <c r="CR17" s="4">
        <v>166.3</v>
      </c>
      <c r="CS17" s="4" t="s">
        <v>172</v>
      </c>
      <c r="CT17" s="4"/>
      <c r="CU17" s="4"/>
      <c r="CV17" s="4" t="s">
        <v>86</v>
      </c>
      <c r="CW17" s="4"/>
      <c r="CX17" s="4" t="s">
        <v>139</v>
      </c>
      <c r="CY17" s="4" t="s">
        <v>62</v>
      </c>
      <c r="CZ17" s="4"/>
      <c r="DA17" s="4"/>
      <c r="DB17" s="4"/>
      <c r="DC17" s="4"/>
      <c r="DD17" s="4">
        <v>1</v>
      </c>
      <c r="DE17" s="4" t="s">
        <v>88</v>
      </c>
      <c r="DF17" s="4" t="s">
        <v>174</v>
      </c>
      <c r="DG17" s="4" t="s">
        <v>327</v>
      </c>
      <c r="DH17" s="4"/>
      <c r="DI17" s="4"/>
      <c r="DJ17" s="4"/>
      <c r="DK17" s="4"/>
      <c r="DL17" s="4" t="s">
        <v>63</v>
      </c>
      <c r="DM17" s="4" t="s">
        <v>62</v>
      </c>
      <c r="DN17" s="4"/>
      <c r="DO17" s="4"/>
      <c r="DP17" s="4" t="s">
        <v>63</v>
      </c>
      <c r="DQ17" s="4" t="s">
        <v>69</v>
      </c>
      <c r="DR17" s="4" t="s">
        <v>187</v>
      </c>
      <c r="DS17" s="4"/>
      <c r="DT17" s="4"/>
      <c r="DU17" s="4"/>
      <c r="DV17" s="4"/>
      <c r="DW17" s="4"/>
      <c r="DX17" s="4"/>
      <c r="DY17" s="4"/>
      <c r="DZ17" s="4"/>
      <c r="EA17" s="71"/>
      <c r="EB17" s="4">
        <v>10</v>
      </c>
      <c r="EC17" s="4">
        <v>10</v>
      </c>
      <c r="ED17" s="67"/>
      <c r="EE17" s="68" t="s">
        <v>332</v>
      </c>
      <c r="EF17" s="4">
        <v>10</v>
      </c>
      <c r="EG17" s="4"/>
      <c r="EH17" s="67"/>
      <c r="EI17" s="68"/>
      <c r="EJ17" s="4"/>
      <c r="EK17" s="4"/>
      <c r="EL17" s="67"/>
      <c r="EM17" s="68"/>
      <c r="EN17" s="4"/>
      <c r="EO17" s="4"/>
      <c r="EP17" s="67"/>
      <c r="EQ17" s="68"/>
      <c r="ER17" s="4"/>
      <c r="ES17" s="4"/>
      <c r="ET17" s="67"/>
      <c r="EU17" s="68">
        <v>4500</v>
      </c>
      <c r="EV17" s="67"/>
      <c r="EW17" s="68">
        <v>0</v>
      </c>
      <c r="EX17" s="4">
        <v>0</v>
      </c>
      <c r="EY17" s="67">
        <v>0</v>
      </c>
      <c r="EZ17" s="69"/>
      <c r="FA17" s="68">
        <v>9</v>
      </c>
      <c r="FB17" s="67"/>
      <c r="FC17" s="69"/>
      <c r="FD17" s="68"/>
      <c r="FE17" s="4"/>
      <c r="FF17" s="67"/>
      <c r="FG17" s="109"/>
      <c r="FH17" s="110"/>
      <c r="FI17" s="111"/>
    </row>
    <row r="18" spans="1:190" s="3" customFormat="1" x14ac:dyDescent="0.35">
      <c r="A18" s="53"/>
      <c r="B18" s="82"/>
      <c r="C18" s="82"/>
      <c r="D18" s="82"/>
      <c r="E18" s="82"/>
      <c r="F18" s="83"/>
      <c r="G18" s="83"/>
      <c r="H18" s="83"/>
      <c r="I18" s="54"/>
      <c r="J18" s="53"/>
      <c r="K18" s="83"/>
      <c r="L18" s="83"/>
      <c r="M18" s="55" t="s">
        <v>333</v>
      </c>
      <c r="N18" s="83"/>
      <c r="O18" s="83"/>
      <c r="P18" s="83"/>
      <c r="Q18" s="83"/>
      <c r="R18" s="83"/>
      <c r="S18" s="83"/>
      <c r="T18" s="83"/>
      <c r="U18" s="83"/>
      <c r="V18" s="83"/>
      <c r="W18" s="83"/>
      <c r="X18" s="83"/>
      <c r="Y18" s="83"/>
      <c r="Z18" s="83"/>
      <c r="AA18" s="83"/>
      <c r="AB18" s="83"/>
      <c r="AC18" s="83"/>
      <c r="AD18" s="55" t="str">
        <f>$M18</f>
        <v>2023 Audi e-tron quattro</v>
      </c>
      <c r="AE18" s="83"/>
      <c r="AF18" s="83"/>
      <c r="AG18" s="83"/>
      <c r="AH18" s="83"/>
      <c r="AI18" s="83"/>
      <c r="AJ18" s="83"/>
      <c r="AK18" s="83"/>
      <c r="AL18" s="83"/>
      <c r="AM18" s="83"/>
      <c r="AN18" s="83"/>
      <c r="AO18" s="83"/>
      <c r="AP18" s="83"/>
      <c r="AQ18" s="83"/>
      <c r="AR18" s="56"/>
      <c r="AS18" s="53"/>
      <c r="AT18" s="57" t="str">
        <f>$M18</f>
        <v>2023 Audi e-tron quattro</v>
      </c>
      <c r="AU18" s="53"/>
      <c r="AV18" s="83"/>
      <c r="AW18" s="83"/>
      <c r="AX18" s="83"/>
      <c r="AY18" s="83"/>
      <c r="AZ18" s="83"/>
      <c r="BA18" s="83"/>
      <c r="BB18" s="83"/>
      <c r="BC18" s="83"/>
      <c r="BD18" s="83"/>
      <c r="BE18" s="83"/>
      <c r="BF18" s="83"/>
      <c r="BG18" s="83"/>
      <c r="BH18" s="83"/>
      <c r="BI18" s="55" t="str">
        <f>$M18</f>
        <v>2023 Audi e-tron quattro</v>
      </c>
      <c r="BJ18" s="83"/>
      <c r="BK18" s="83"/>
      <c r="BL18" s="83"/>
      <c r="BM18" s="56"/>
      <c r="BN18" s="53"/>
      <c r="BO18" s="83"/>
      <c r="BP18" s="83"/>
      <c r="BQ18" s="83"/>
      <c r="BR18" s="83"/>
      <c r="BS18" s="83"/>
      <c r="BT18" s="84"/>
      <c r="BU18" s="1"/>
      <c r="BV18" s="83"/>
      <c r="BW18" s="85" t="s">
        <v>70</v>
      </c>
      <c r="BX18" s="83"/>
      <c r="BY18" s="55" t="str">
        <f>$M18</f>
        <v>2023 Audi e-tron quattro</v>
      </c>
      <c r="BZ18" s="83"/>
      <c r="CA18" s="83"/>
      <c r="CB18" s="83"/>
      <c r="CC18" s="83"/>
      <c r="CD18" s="83"/>
      <c r="CE18" s="86" t="s">
        <v>70</v>
      </c>
      <c r="CF18" s="83"/>
      <c r="CG18" s="83"/>
      <c r="CH18" s="83"/>
      <c r="CI18" s="83"/>
      <c r="CJ18" s="83"/>
      <c r="CK18" s="83"/>
      <c r="CL18" s="83"/>
      <c r="CM18" s="83"/>
      <c r="CN18" s="83"/>
      <c r="CO18" s="55" t="str">
        <f>$M18</f>
        <v>2023 Audi e-tron quattro</v>
      </c>
      <c r="CP18" s="83"/>
      <c r="CQ18" s="83"/>
      <c r="CR18" s="83"/>
      <c r="CS18" s="83"/>
      <c r="CT18" s="83"/>
      <c r="CU18" s="83"/>
      <c r="CV18" s="83"/>
      <c r="CW18" s="83"/>
      <c r="CX18" s="83"/>
      <c r="CY18" s="83"/>
      <c r="CZ18" s="83"/>
      <c r="DA18" s="83"/>
      <c r="DB18" s="83"/>
      <c r="DC18" s="83"/>
      <c r="DD18" s="83"/>
      <c r="DE18" s="83"/>
      <c r="DF18" s="55" t="str">
        <f>$M18</f>
        <v>2023 Audi e-tron quattro</v>
      </c>
      <c r="DG18" s="83"/>
      <c r="DH18" s="83"/>
      <c r="DI18" s="83"/>
      <c r="DJ18" s="83"/>
      <c r="DK18" s="83"/>
      <c r="DL18" s="83"/>
      <c r="DM18" s="83"/>
      <c r="DN18" s="83"/>
      <c r="DO18" s="83"/>
      <c r="DP18" s="83"/>
      <c r="DQ18" s="83"/>
      <c r="DR18" s="55"/>
      <c r="DS18" s="55"/>
      <c r="DT18" s="55"/>
      <c r="DU18" s="55"/>
      <c r="DV18" s="55"/>
      <c r="DW18" s="55" t="str">
        <f>$M18</f>
        <v>2023 Audi e-tron quattro</v>
      </c>
      <c r="DX18" s="55"/>
      <c r="DY18" s="55"/>
      <c r="DZ18" s="55"/>
      <c r="EA18" s="58"/>
      <c r="EB18" s="55"/>
      <c r="EC18" s="55"/>
      <c r="ED18" s="54"/>
      <c r="EE18" s="59"/>
      <c r="EF18" s="55"/>
      <c r="EG18" s="55"/>
      <c r="EH18" s="54"/>
      <c r="EI18" s="59"/>
      <c r="EK18" s="86" t="s">
        <v>70</v>
      </c>
      <c r="EL18" s="54" t="str">
        <f>$M18</f>
        <v>2023 Audi e-tron quattro</v>
      </c>
      <c r="EM18" s="60"/>
      <c r="EN18" s="61"/>
      <c r="EO18" s="61"/>
      <c r="EP18" s="62"/>
      <c r="EQ18" s="63"/>
      <c r="ET18" s="64"/>
      <c r="EU18" s="63"/>
      <c r="EV18" s="64"/>
      <c r="EW18" s="63"/>
      <c r="EY18" s="64"/>
      <c r="EZ18" s="65"/>
      <c r="FA18" s="59" t="str">
        <f>$M18</f>
        <v>2023 Audi e-tron quattro</v>
      </c>
      <c r="FB18" s="64"/>
      <c r="FC18" s="65"/>
      <c r="FD18" s="59"/>
      <c r="FE18" s="55"/>
      <c r="FF18" s="54"/>
      <c r="FG18" s="66"/>
      <c r="FH18" s="87"/>
      <c r="FI18" s="67"/>
      <c r="FJ18" s="55"/>
      <c r="FK18" s="55"/>
      <c r="FL18" s="55"/>
      <c r="FM18" s="55"/>
      <c r="FN18" s="55"/>
      <c r="FO18" s="55"/>
      <c r="FP18" s="55"/>
      <c r="FQ18" s="55"/>
      <c r="FR18" s="55"/>
      <c r="FS18" s="55"/>
      <c r="FT18" s="55"/>
      <c r="FU18" s="55"/>
      <c r="FV18" s="55"/>
      <c r="FW18" s="55"/>
      <c r="FX18" s="55"/>
      <c r="FY18" s="55"/>
      <c r="FZ18" s="55"/>
      <c r="GA18" s="55"/>
      <c r="GB18" s="55"/>
      <c r="GD18" s="55"/>
      <c r="GE18" s="55"/>
      <c r="GF18" s="55"/>
      <c r="GG18" s="55"/>
      <c r="GH18" s="55"/>
    </row>
    <row r="19" spans="1:190" s="3" customFormat="1" x14ac:dyDescent="0.35">
      <c r="A19" s="68">
        <v>2023</v>
      </c>
      <c r="B19" s="4" t="s">
        <v>90</v>
      </c>
      <c r="C19" s="4" t="s">
        <v>126</v>
      </c>
      <c r="D19" s="4" t="s">
        <v>334</v>
      </c>
      <c r="E19" s="4" t="s">
        <v>92</v>
      </c>
      <c r="F19" s="4">
        <v>350</v>
      </c>
      <c r="G19" s="88">
        <v>0</v>
      </c>
      <c r="H19" s="4"/>
      <c r="I19" s="67" t="s">
        <v>134</v>
      </c>
      <c r="J19" s="68">
        <v>78</v>
      </c>
      <c r="K19" s="4">
        <v>79</v>
      </c>
      <c r="L19" s="4">
        <v>79</v>
      </c>
      <c r="M19" s="4">
        <v>105.6</v>
      </c>
      <c r="N19" s="4">
        <v>106.7</v>
      </c>
      <c r="O19" s="4">
        <v>106.09220000000001</v>
      </c>
      <c r="P19" s="4">
        <v>78.225300000000004</v>
      </c>
      <c r="Q19" s="4">
        <v>79.040199999999999</v>
      </c>
      <c r="R19" s="4">
        <v>78.5899</v>
      </c>
      <c r="S19" s="4"/>
      <c r="T19" s="4"/>
      <c r="U19" s="4"/>
      <c r="V19" s="4" t="s">
        <v>73</v>
      </c>
      <c r="W19" s="4" t="s">
        <v>74</v>
      </c>
      <c r="X19" s="4"/>
      <c r="Y19" s="4">
        <v>2</v>
      </c>
      <c r="Z19" s="4" t="s">
        <v>63</v>
      </c>
      <c r="AA19" s="4" t="s">
        <v>63</v>
      </c>
      <c r="AB19" s="4" t="s">
        <v>73</v>
      </c>
      <c r="AC19" s="4" t="s">
        <v>75</v>
      </c>
      <c r="AD19" s="4"/>
      <c r="AE19" s="4"/>
      <c r="AF19" s="4">
        <v>226</v>
      </c>
      <c r="AG19" s="4" t="s">
        <v>96</v>
      </c>
      <c r="AH19" s="4" t="s">
        <v>97</v>
      </c>
      <c r="AI19" s="4" t="s">
        <v>64</v>
      </c>
      <c r="AJ19" s="4" t="s">
        <v>65</v>
      </c>
      <c r="AK19" s="4" t="s">
        <v>66</v>
      </c>
      <c r="AL19" s="4" t="s">
        <v>67</v>
      </c>
      <c r="AM19" s="4"/>
      <c r="AN19" s="4"/>
      <c r="AO19" s="4"/>
      <c r="AP19" s="4"/>
      <c r="AQ19" s="4"/>
      <c r="AR19" s="67"/>
      <c r="AS19" s="68">
        <v>900</v>
      </c>
      <c r="AT19" s="69">
        <v>900</v>
      </c>
      <c r="AU19" s="68"/>
      <c r="AV19" s="4"/>
      <c r="AW19" s="4"/>
      <c r="AX19" s="4"/>
      <c r="AY19" s="4"/>
      <c r="AZ19" s="4"/>
      <c r="BA19" s="4"/>
      <c r="BB19" s="4"/>
      <c r="BC19" s="4"/>
      <c r="BD19" s="4"/>
      <c r="BE19" s="4"/>
      <c r="BF19" s="4"/>
      <c r="BG19" s="4"/>
      <c r="BH19" s="4"/>
      <c r="BI19" s="4"/>
      <c r="BJ19" s="4"/>
      <c r="BK19" s="4"/>
      <c r="BL19" s="4"/>
      <c r="BM19" s="67"/>
      <c r="BN19" s="70"/>
      <c r="BO19" s="4"/>
      <c r="BP19" s="4"/>
      <c r="BQ19" s="4">
        <v>33</v>
      </c>
      <c r="BR19" s="4" t="s">
        <v>76</v>
      </c>
      <c r="BS19" s="4"/>
      <c r="BT19" s="4" t="s">
        <v>99</v>
      </c>
      <c r="BU19" s="89">
        <v>44722</v>
      </c>
      <c r="BV19" s="4">
        <v>31256</v>
      </c>
      <c r="BW19" s="90"/>
      <c r="BX19" s="4" t="s">
        <v>62</v>
      </c>
      <c r="BY19" s="4" t="s">
        <v>63</v>
      </c>
      <c r="BZ19" s="4"/>
      <c r="CA19" s="4"/>
      <c r="CB19" s="4" t="s">
        <v>63</v>
      </c>
      <c r="CC19" s="4" t="s">
        <v>63</v>
      </c>
      <c r="CD19" s="4"/>
      <c r="CE19" s="4"/>
      <c r="CF19" s="4"/>
      <c r="CG19" s="4"/>
      <c r="CH19" s="4"/>
      <c r="CI19" s="4"/>
      <c r="CJ19" s="4"/>
      <c r="CK19" s="4" t="s">
        <v>83</v>
      </c>
      <c r="CL19" s="4"/>
      <c r="CM19" s="4">
        <v>36</v>
      </c>
      <c r="CN19" s="4" t="s">
        <v>84</v>
      </c>
      <c r="CO19" s="4"/>
      <c r="CP19" s="4">
        <v>397</v>
      </c>
      <c r="CQ19" s="4">
        <v>240</v>
      </c>
      <c r="CR19" s="4">
        <v>134.5</v>
      </c>
      <c r="CS19" s="4" t="s">
        <v>172</v>
      </c>
      <c r="CT19" s="4"/>
      <c r="CU19" s="4"/>
      <c r="CV19" s="4" t="s">
        <v>86</v>
      </c>
      <c r="CW19" s="4"/>
      <c r="CX19" s="4" t="s">
        <v>87</v>
      </c>
      <c r="CY19" s="4" t="s">
        <v>62</v>
      </c>
      <c r="CZ19" s="4"/>
      <c r="DA19" s="4"/>
      <c r="DB19" s="4"/>
      <c r="DC19" s="4"/>
      <c r="DD19" s="4">
        <v>2</v>
      </c>
      <c r="DE19" s="4" t="s">
        <v>88</v>
      </c>
      <c r="DF19" s="4" t="s">
        <v>133</v>
      </c>
      <c r="DG19" s="4" t="s">
        <v>327</v>
      </c>
      <c r="DH19" s="4"/>
      <c r="DI19" s="4"/>
      <c r="DJ19" s="4"/>
      <c r="DK19" s="4"/>
      <c r="DL19" s="4" t="s">
        <v>63</v>
      </c>
      <c r="DM19" s="4" t="s">
        <v>62</v>
      </c>
      <c r="DN19" s="4"/>
      <c r="DO19" s="4"/>
      <c r="DP19" s="4" t="s">
        <v>63</v>
      </c>
      <c r="DQ19" s="4" t="s">
        <v>69</v>
      </c>
      <c r="DR19" s="4"/>
      <c r="DS19" s="4"/>
      <c r="DT19" s="4"/>
      <c r="DU19" s="4"/>
      <c r="DV19" s="4"/>
      <c r="DW19" s="4"/>
      <c r="DX19" s="4"/>
      <c r="DY19" s="4"/>
      <c r="DZ19" s="4"/>
      <c r="EA19" s="71"/>
      <c r="EB19" s="4">
        <v>10</v>
      </c>
      <c r="EC19" s="4">
        <v>10</v>
      </c>
      <c r="ED19" s="67"/>
      <c r="EE19" s="68" t="s">
        <v>335</v>
      </c>
      <c r="EF19" s="4">
        <v>10</v>
      </c>
      <c r="EG19" s="4"/>
      <c r="EH19" s="67"/>
      <c r="EI19" s="68"/>
      <c r="EJ19" s="4"/>
      <c r="EK19" s="4"/>
      <c r="EL19" s="67"/>
      <c r="EM19" s="68"/>
      <c r="EN19" s="4"/>
      <c r="EO19" s="4"/>
      <c r="EP19" s="67"/>
      <c r="EQ19" s="68"/>
      <c r="ER19" s="4"/>
      <c r="ES19" s="4"/>
      <c r="ET19" s="67"/>
      <c r="EU19" s="68">
        <v>3500</v>
      </c>
      <c r="EV19" s="67"/>
      <c r="EW19" s="68">
        <v>0</v>
      </c>
      <c r="EX19" s="4">
        <v>0</v>
      </c>
      <c r="EY19" s="67">
        <v>0</v>
      </c>
      <c r="EZ19" s="69"/>
      <c r="FA19" s="68">
        <v>10</v>
      </c>
      <c r="FB19" s="67"/>
      <c r="FC19" s="69"/>
      <c r="FD19" s="68"/>
      <c r="FE19" s="4"/>
      <c r="FF19" s="67"/>
      <c r="FG19" s="72"/>
      <c r="FH19" s="88"/>
      <c r="FI19" s="73"/>
    </row>
    <row r="20" spans="1:190" s="3" customFormat="1" ht="15.5" customHeight="1" thickBot="1" x14ac:dyDescent="0.4">
      <c r="A20" s="68">
        <v>2023</v>
      </c>
      <c r="B20" s="4" t="s">
        <v>90</v>
      </c>
      <c r="C20" s="4" t="s">
        <v>126</v>
      </c>
      <c r="D20" s="4" t="s">
        <v>334</v>
      </c>
      <c r="E20" s="4" t="s">
        <v>92</v>
      </c>
      <c r="F20" s="4">
        <v>350</v>
      </c>
      <c r="G20" s="88">
        <v>0</v>
      </c>
      <c r="H20" s="4"/>
      <c r="I20" s="67" t="s">
        <v>134</v>
      </c>
      <c r="J20" s="68">
        <v>43</v>
      </c>
      <c r="K20" s="4">
        <v>43</v>
      </c>
      <c r="L20" s="4">
        <v>43</v>
      </c>
      <c r="M20" s="4">
        <v>31.9116</v>
      </c>
      <c r="N20" s="4">
        <v>31.586600000000001</v>
      </c>
      <c r="O20" s="4">
        <v>31.7653</v>
      </c>
      <c r="P20" s="4">
        <v>43.0871</v>
      </c>
      <c r="Q20" s="4">
        <v>42.642899999999997</v>
      </c>
      <c r="R20" s="4">
        <v>42.8872</v>
      </c>
      <c r="S20" s="4"/>
      <c r="T20" s="4"/>
      <c r="U20" s="4"/>
      <c r="V20" s="4" t="s">
        <v>73</v>
      </c>
      <c r="W20" s="4" t="s">
        <v>74</v>
      </c>
      <c r="X20" s="4"/>
      <c r="Y20" s="4">
        <v>2</v>
      </c>
      <c r="Z20" s="4" t="s">
        <v>63</v>
      </c>
      <c r="AA20" s="4" t="s">
        <v>63</v>
      </c>
      <c r="AB20" s="4" t="s">
        <v>73</v>
      </c>
      <c r="AC20" s="4" t="s">
        <v>75</v>
      </c>
      <c r="AD20" s="4"/>
      <c r="AE20" s="4"/>
      <c r="AF20" s="4">
        <v>226</v>
      </c>
      <c r="AG20" s="4" t="s">
        <v>96</v>
      </c>
      <c r="AH20" s="4" t="s">
        <v>97</v>
      </c>
      <c r="AI20" s="4" t="s">
        <v>103</v>
      </c>
      <c r="AJ20" s="4" t="s">
        <v>104</v>
      </c>
      <c r="AK20" s="4" t="s">
        <v>66</v>
      </c>
      <c r="AL20" s="4" t="s">
        <v>67</v>
      </c>
      <c r="AM20" s="4"/>
      <c r="AN20" s="4"/>
      <c r="AO20" s="4"/>
      <c r="AP20" s="4"/>
      <c r="AQ20" s="4"/>
      <c r="AR20" s="67"/>
      <c r="AS20" s="68">
        <v>900</v>
      </c>
      <c r="AT20" s="69">
        <v>900</v>
      </c>
      <c r="AU20" s="68"/>
      <c r="AV20" s="4"/>
      <c r="AW20" s="4"/>
      <c r="AX20" s="4"/>
      <c r="AY20" s="4"/>
      <c r="AZ20" s="4"/>
      <c r="BA20" s="4"/>
      <c r="BB20" s="4"/>
      <c r="BC20" s="4"/>
      <c r="BD20" s="4"/>
      <c r="BE20" s="4"/>
      <c r="BF20" s="4"/>
      <c r="BG20" s="4"/>
      <c r="BH20" s="4"/>
      <c r="BI20" s="4"/>
      <c r="BJ20" s="4"/>
      <c r="BK20" s="4"/>
      <c r="BL20" s="4"/>
      <c r="BM20" s="67"/>
      <c r="BN20" s="70"/>
      <c r="BO20" s="4"/>
      <c r="BP20" s="4"/>
      <c r="BQ20" s="4">
        <v>33</v>
      </c>
      <c r="BR20" s="4" t="s">
        <v>76</v>
      </c>
      <c r="BS20" s="4"/>
      <c r="BT20" s="4" t="s">
        <v>99</v>
      </c>
      <c r="BU20" s="89">
        <v>44722</v>
      </c>
      <c r="BV20" s="4">
        <v>31256</v>
      </c>
      <c r="BW20" s="90"/>
      <c r="BX20" s="4" t="s">
        <v>62</v>
      </c>
      <c r="BY20" s="4" t="s">
        <v>63</v>
      </c>
      <c r="BZ20" s="4"/>
      <c r="CA20" s="4"/>
      <c r="CB20" s="4" t="s">
        <v>63</v>
      </c>
      <c r="CC20" s="4" t="s">
        <v>63</v>
      </c>
      <c r="CD20" s="4"/>
      <c r="CE20" s="4"/>
      <c r="CF20" s="4"/>
      <c r="CG20" s="4"/>
      <c r="CH20" s="4"/>
      <c r="CI20" s="4"/>
      <c r="CJ20" s="4"/>
      <c r="CK20" s="4" t="s">
        <v>83</v>
      </c>
      <c r="CL20" s="4"/>
      <c r="CM20" s="4">
        <v>36</v>
      </c>
      <c r="CN20" s="4" t="s">
        <v>84</v>
      </c>
      <c r="CO20" s="4"/>
      <c r="CP20" s="4">
        <v>397</v>
      </c>
      <c r="CQ20" s="4">
        <v>240</v>
      </c>
      <c r="CR20" s="4">
        <v>134.5</v>
      </c>
      <c r="CS20" s="4" t="s">
        <v>172</v>
      </c>
      <c r="CT20" s="4"/>
      <c r="CU20" s="4"/>
      <c r="CV20" s="4" t="s">
        <v>86</v>
      </c>
      <c r="CW20" s="4"/>
      <c r="CX20" s="4" t="s">
        <v>87</v>
      </c>
      <c r="CY20" s="4" t="s">
        <v>62</v>
      </c>
      <c r="CZ20" s="4"/>
      <c r="DA20" s="4"/>
      <c r="DB20" s="4"/>
      <c r="DC20" s="4"/>
      <c r="DD20" s="4">
        <v>2</v>
      </c>
      <c r="DE20" s="4" t="s">
        <v>88</v>
      </c>
      <c r="DF20" s="4" t="s">
        <v>133</v>
      </c>
      <c r="DG20" s="4" t="s">
        <v>327</v>
      </c>
      <c r="DH20" s="4"/>
      <c r="DI20" s="4"/>
      <c r="DJ20" s="4"/>
      <c r="DK20" s="4"/>
      <c r="DL20" s="4" t="s">
        <v>63</v>
      </c>
      <c r="DM20" s="4" t="s">
        <v>62</v>
      </c>
      <c r="DN20" s="4"/>
      <c r="DO20" s="4"/>
      <c r="DP20" s="4" t="s">
        <v>63</v>
      </c>
      <c r="DQ20" s="4" t="s">
        <v>69</v>
      </c>
      <c r="DR20" s="4"/>
      <c r="DS20" s="4"/>
      <c r="DT20" s="4"/>
      <c r="DU20" s="4"/>
      <c r="DV20" s="4"/>
      <c r="DW20" s="4"/>
      <c r="DX20" s="4"/>
      <c r="DY20" s="4"/>
      <c r="DZ20" s="4"/>
      <c r="EA20" s="71"/>
      <c r="EB20" s="4">
        <v>10</v>
      </c>
      <c r="EC20" s="4">
        <v>10</v>
      </c>
      <c r="ED20" s="67"/>
      <c r="EE20" s="68" t="s">
        <v>335</v>
      </c>
      <c r="EF20" s="4">
        <v>10</v>
      </c>
      <c r="EG20" s="4"/>
      <c r="EH20" s="67"/>
      <c r="EI20" s="68"/>
      <c r="EJ20" s="4"/>
      <c r="EK20" s="4"/>
      <c r="EL20" s="67"/>
      <c r="EM20" s="68"/>
      <c r="EN20" s="4"/>
      <c r="EO20" s="4"/>
      <c r="EP20" s="67"/>
      <c r="EQ20" s="68"/>
      <c r="ER20" s="4"/>
      <c r="ES20" s="4"/>
      <c r="ET20" s="67"/>
      <c r="EU20" s="68">
        <v>3500</v>
      </c>
      <c r="EV20" s="67"/>
      <c r="EW20" s="68">
        <v>0</v>
      </c>
      <c r="EX20" s="4">
        <v>0</v>
      </c>
      <c r="EY20" s="67">
        <v>0</v>
      </c>
      <c r="EZ20" s="69"/>
      <c r="FA20" s="68">
        <v>10</v>
      </c>
      <c r="FB20" s="67"/>
      <c r="FC20" s="69"/>
      <c r="FD20" s="68"/>
      <c r="FE20" s="4"/>
      <c r="FF20" s="67"/>
      <c r="FG20" s="109"/>
      <c r="FH20" s="110"/>
      <c r="FI20" s="111"/>
    </row>
    <row r="21" spans="1:190" s="3" customFormat="1" x14ac:dyDescent="0.35">
      <c r="A21" s="53"/>
      <c r="B21" s="82"/>
      <c r="C21" s="82"/>
      <c r="D21" s="82"/>
      <c r="E21" s="82"/>
      <c r="F21" s="83"/>
      <c r="G21" s="83"/>
      <c r="H21" s="83"/>
      <c r="I21" s="54"/>
      <c r="J21" s="53"/>
      <c r="K21" s="83"/>
      <c r="L21" s="83"/>
      <c r="M21" s="55" t="s">
        <v>336</v>
      </c>
      <c r="N21" s="83"/>
      <c r="O21" s="83"/>
      <c r="P21" s="83"/>
      <c r="Q21" s="83"/>
      <c r="R21" s="83"/>
      <c r="S21" s="83"/>
      <c r="T21" s="83"/>
      <c r="U21" s="83"/>
      <c r="V21" s="83"/>
      <c r="W21" s="83"/>
      <c r="X21" s="83"/>
      <c r="Y21" s="83"/>
      <c r="Z21" s="83"/>
      <c r="AA21" s="83"/>
      <c r="AB21" s="83"/>
      <c r="AC21" s="83"/>
      <c r="AD21" s="55" t="str">
        <f>$M21</f>
        <v>2023 Audi e-tron S (20in wheels)</v>
      </c>
      <c r="AE21" s="83"/>
      <c r="AF21" s="83"/>
      <c r="AG21" s="83"/>
      <c r="AH21" s="83"/>
      <c r="AI21" s="83"/>
      <c r="AJ21" s="83"/>
      <c r="AK21" s="83"/>
      <c r="AL21" s="83"/>
      <c r="AM21" s="83"/>
      <c r="AN21" s="83"/>
      <c r="AO21" s="83"/>
      <c r="AP21" s="83"/>
      <c r="AQ21" s="83"/>
      <c r="AR21" s="56"/>
      <c r="AS21" s="53"/>
      <c r="AT21" s="57" t="str">
        <f>$M21</f>
        <v>2023 Audi e-tron S (20in wheels)</v>
      </c>
      <c r="AU21" s="53"/>
      <c r="AV21" s="83"/>
      <c r="AW21" s="83"/>
      <c r="AX21" s="83"/>
      <c r="AY21" s="83"/>
      <c r="AZ21" s="83"/>
      <c r="BA21" s="83"/>
      <c r="BB21" s="83"/>
      <c r="BC21" s="83"/>
      <c r="BD21" s="83"/>
      <c r="BE21" s="83"/>
      <c r="BF21" s="83"/>
      <c r="BG21" s="83"/>
      <c r="BH21" s="83"/>
      <c r="BI21" s="55" t="str">
        <f>$M21</f>
        <v>2023 Audi e-tron S (20in wheels)</v>
      </c>
      <c r="BJ21" s="83"/>
      <c r="BK21" s="83"/>
      <c r="BL21" s="83"/>
      <c r="BM21" s="56"/>
      <c r="BN21" s="53"/>
      <c r="BO21" s="83"/>
      <c r="BP21" s="83"/>
      <c r="BQ21" s="83"/>
      <c r="BR21" s="83"/>
      <c r="BS21" s="83"/>
      <c r="BT21" s="84"/>
      <c r="BU21" s="1"/>
      <c r="BV21" s="83"/>
      <c r="BW21" s="85" t="s">
        <v>70</v>
      </c>
      <c r="BX21" s="83"/>
      <c r="BY21" s="55" t="str">
        <f>$M21</f>
        <v>2023 Audi e-tron S (20in wheels)</v>
      </c>
      <c r="BZ21" s="83"/>
      <c r="CA21" s="83"/>
      <c r="CB21" s="83"/>
      <c r="CC21" s="83"/>
      <c r="CD21" s="83"/>
      <c r="CE21" s="86" t="s">
        <v>70</v>
      </c>
      <c r="CF21" s="83"/>
      <c r="CG21" s="83"/>
      <c r="CH21" s="83"/>
      <c r="CI21" s="83"/>
      <c r="CJ21" s="83"/>
      <c r="CK21" s="83"/>
      <c r="CL21" s="83"/>
      <c r="CM21" s="83"/>
      <c r="CN21" s="83"/>
      <c r="CO21" s="55" t="str">
        <f>$M21</f>
        <v>2023 Audi e-tron S (20in wheels)</v>
      </c>
      <c r="CP21" s="83"/>
      <c r="CQ21" s="83"/>
      <c r="CR21" s="83"/>
      <c r="CS21" s="83"/>
      <c r="CT21" s="83"/>
      <c r="CU21" s="83"/>
      <c r="CV21" s="83"/>
      <c r="CW21" s="83"/>
      <c r="CX21" s="83"/>
      <c r="CY21" s="83"/>
      <c r="CZ21" s="83"/>
      <c r="DA21" s="83"/>
      <c r="DB21" s="83"/>
      <c r="DC21" s="83"/>
      <c r="DD21" s="83"/>
      <c r="DE21" s="83"/>
      <c r="DF21" s="55" t="str">
        <f>$M21</f>
        <v>2023 Audi e-tron S (20in wheels)</v>
      </c>
      <c r="DG21" s="83"/>
      <c r="DH21" s="83"/>
      <c r="DI21" s="83"/>
      <c r="DJ21" s="83"/>
      <c r="DK21" s="83"/>
      <c r="DL21" s="83"/>
      <c r="DM21" s="83"/>
      <c r="DN21" s="83"/>
      <c r="DO21" s="83"/>
      <c r="DP21" s="83"/>
      <c r="DQ21" s="83"/>
      <c r="DR21" s="55"/>
      <c r="DS21" s="55"/>
      <c r="DT21" s="55"/>
      <c r="DU21" s="55"/>
      <c r="DV21" s="55"/>
      <c r="DW21" s="55" t="str">
        <f>$M21</f>
        <v>2023 Audi e-tron S (20in wheels)</v>
      </c>
      <c r="DX21" s="55"/>
      <c r="DY21" s="55"/>
      <c r="DZ21" s="55"/>
      <c r="EA21" s="58"/>
      <c r="EB21" s="55"/>
      <c r="EC21" s="55"/>
      <c r="ED21" s="54"/>
      <c r="EE21" s="59"/>
      <c r="EF21" s="55"/>
      <c r="EG21" s="55"/>
      <c r="EH21" s="54"/>
      <c r="EI21" s="59"/>
      <c r="EK21" s="86" t="s">
        <v>70</v>
      </c>
      <c r="EL21" s="54" t="str">
        <f>$M21</f>
        <v>2023 Audi e-tron S (20in wheels)</v>
      </c>
      <c r="EM21" s="60"/>
      <c r="EN21" s="61"/>
      <c r="EO21" s="61"/>
      <c r="EP21" s="62"/>
      <c r="EQ21" s="63"/>
      <c r="ET21" s="64"/>
      <c r="EU21" s="63"/>
      <c r="EV21" s="64"/>
      <c r="EW21" s="63"/>
      <c r="EY21" s="64"/>
      <c r="EZ21" s="65"/>
      <c r="FA21" s="59" t="str">
        <f>$M21</f>
        <v>2023 Audi e-tron S (20in wheels)</v>
      </c>
      <c r="FB21" s="64"/>
      <c r="FC21" s="65"/>
      <c r="FD21" s="59"/>
      <c r="FE21" s="55"/>
      <c r="FF21" s="54"/>
      <c r="FG21" s="66"/>
      <c r="FH21" s="87"/>
      <c r="FI21" s="67"/>
      <c r="FJ21" s="55"/>
      <c r="FK21" s="55"/>
      <c r="FL21" s="55"/>
      <c r="FM21" s="55"/>
      <c r="FN21" s="55"/>
      <c r="FO21" s="55"/>
      <c r="FP21" s="55"/>
      <c r="FQ21" s="55"/>
      <c r="FR21" s="55"/>
      <c r="FS21" s="55"/>
      <c r="FT21" s="55"/>
      <c r="FU21" s="55"/>
      <c r="FV21" s="55"/>
      <c r="FW21" s="55"/>
      <c r="FX21" s="55"/>
      <c r="FY21" s="55"/>
      <c r="FZ21" s="55"/>
      <c r="GA21" s="55"/>
      <c r="GB21" s="55"/>
      <c r="GD21" s="55"/>
      <c r="GE21" s="55"/>
      <c r="GF21" s="55"/>
      <c r="GG21" s="55"/>
      <c r="GH21" s="55"/>
    </row>
    <row r="22" spans="1:190" s="3" customFormat="1" x14ac:dyDescent="0.35">
      <c r="A22" s="68">
        <v>2023</v>
      </c>
      <c r="B22" s="4" t="s">
        <v>90</v>
      </c>
      <c r="C22" s="4" t="s">
        <v>126</v>
      </c>
      <c r="D22" s="4" t="s">
        <v>337</v>
      </c>
      <c r="E22" s="4" t="s">
        <v>92</v>
      </c>
      <c r="F22" s="4">
        <v>354</v>
      </c>
      <c r="G22" s="88">
        <v>0</v>
      </c>
      <c r="H22" s="4"/>
      <c r="I22" s="67" t="s">
        <v>102</v>
      </c>
      <c r="J22" s="68">
        <v>72</v>
      </c>
      <c r="K22" s="4">
        <v>75</v>
      </c>
      <c r="L22" s="4">
        <v>73</v>
      </c>
      <c r="M22" s="4">
        <v>97.7</v>
      </c>
      <c r="N22" s="4">
        <v>100.9</v>
      </c>
      <c r="O22" s="4">
        <v>99.114500000000007</v>
      </c>
      <c r="P22" s="4">
        <v>72.395700000000005</v>
      </c>
      <c r="Q22" s="4">
        <v>74.766900000000007</v>
      </c>
      <c r="R22" s="4">
        <v>73.443899999999999</v>
      </c>
      <c r="S22" s="4"/>
      <c r="T22" s="4"/>
      <c r="U22" s="4"/>
      <c r="V22" s="4" t="s">
        <v>73</v>
      </c>
      <c r="W22" s="4" t="s">
        <v>74</v>
      </c>
      <c r="X22" s="4" t="s">
        <v>136</v>
      </c>
      <c r="Y22" s="4">
        <v>1</v>
      </c>
      <c r="Z22" s="4" t="s">
        <v>63</v>
      </c>
      <c r="AA22" s="4" t="s">
        <v>63</v>
      </c>
      <c r="AB22" s="4" t="s">
        <v>73</v>
      </c>
      <c r="AC22" s="4" t="s">
        <v>75</v>
      </c>
      <c r="AD22" s="4"/>
      <c r="AE22" s="4"/>
      <c r="AF22" s="4">
        <v>208</v>
      </c>
      <c r="AG22" s="4" t="s">
        <v>96</v>
      </c>
      <c r="AH22" s="4" t="s">
        <v>97</v>
      </c>
      <c r="AI22" s="4" t="s">
        <v>64</v>
      </c>
      <c r="AJ22" s="4" t="s">
        <v>65</v>
      </c>
      <c r="AK22" s="4" t="s">
        <v>66</v>
      </c>
      <c r="AL22" s="4" t="s">
        <v>67</v>
      </c>
      <c r="AM22" s="4"/>
      <c r="AN22" s="4"/>
      <c r="AO22" s="4"/>
      <c r="AP22" s="4"/>
      <c r="AQ22" s="4"/>
      <c r="AR22" s="67"/>
      <c r="AS22" s="68">
        <v>950</v>
      </c>
      <c r="AT22" s="69">
        <v>950</v>
      </c>
      <c r="AU22" s="68"/>
      <c r="AV22" s="4"/>
      <c r="AW22" s="4"/>
      <c r="AX22" s="4"/>
      <c r="AY22" s="4"/>
      <c r="AZ22" s="4"/>
      <c r="BA22" s="4"/>
      <c r="BB22" s="4"/>
      <c r="BC22" s="4"/>
      <c r="BD22" s="4"/>
      <c r="BE22" s="4"/>
      <c r="BF22" s="4"/>
      <c r="BG22" s="4"/>
      <c r="BH22" s="4"/>
      <c r="BI22" s="4"/>
      <c r="BJ22" s="4"/>
      <c r="BK22" s="4"/>
      <c r="BL22" s="4"/>
      <c r="BM22" s="67"/>
      <c r="BN22" s="70"/>
      <c r="BO22" s="4"/>
      <c r="BP22" s="4"/>
      <c r="BQ22" s="4">
        <v>33</v>
      </c>
      <c r="BR22" s="4" t="s">
        <v>76</v>
      </c>
      <c r="BS22" s="4"/>
      <c r="BT22" s="4" t="s">
        <v>99</v>
      </c>
      <c r="BU22" s="89">
        <v>44722</v>
      </c>
      <c r="BV22" s="4">
        <v>31252</v>
      </c>
      <c r="BW22" s="90"/>
      <c r="BX22" s="4" t="s">
        <v>62</v>
      </c>
      <c r="BY22" s="4" t="s">
        <v>63</v>
      </c>
      <c r="BZ22" s="4"/>
      <c r="CA22" s="4"/>
      <c r="CB22" s="4" t="s">
        <v>63</v>
      </c>
      <c r="CC22" s="4" t="s">
        <v>63</v>
      </c>
      <c r="CD22" s="4"/>
      <c r="CE22" s="4"/>
      <c r="CF22" s="4"/>
      <c r="CG22" s="4"/>
      <c r="CH22" s="4"/>
      <c r="CI22" s="4"/>
      <c r="CJ22" s="4"/>
      <c r="CK22" s="4" t="s">
        <v>83</v>
      </c>
      <c r="CL22" s="4"/>
      <c r="CM22" s="4">
        <v>36</v>
      </c>
      <c r="CN22" s="4" t="s">
        <v>84</v>
      </c>
      <c r="CO22" s="4"/>
      <c r="CP22" s="4">
        <v>397</v>
      </c>
      <c r="CQ22" s="4">
        <v>240</v>
      </c>
      <c r="CR22" s="4">
        <v>134.5</v>
      </c>
      <c r="CS22" s="4" t="s">
        <v>172</v>
      </c>
      <c r="CT22" s="4"/>
      <c r="CU22" s="4"/>
      <c r="CV22" s="4" t="s">
        <v>86</v>
      </c>
      <c r="CW22" s="4"/>
      <c r="CX22" s="4" t="s">
        <v>87</v>
      </c>
      <c r="CY22" s="4" t="s">
        <v>62</v>
      </c>
      <c r="CZ22" s="4"/>
      <c r="DA22" s="4"/>
      <c r="DB22" s="4"/>
      <c r="DC22" s="4"/>
      <c r="DD22" s="4">
        <v>3</v>
      </c>
      <c r="DE22" s="4" t="s">
        <v>88</v>
      </c>
      <c r="DF22" s="4" t="s">
        <v>133</v>
      </c>
      <c r="DG22" s="4" t="s">
        <v>327</v>
      </c>
      <c r="DH22" s="4"/>
      <c r="DI22" s="4"/>
      <c r="DJ22" s="4"/>
      <c r="DK22" s="4"/>
      <c r="DL22" s="4" t="s">
        <v>63</v>
      </c>
      <c r="DM22" s="4" t="s">
        <v>62</v>
      </c>
      <c r="DN22" s="4"/>
      <c r="DO22" s="4"/>
      <c r="DP22" s="4" t="s">
        <v>63</v>
      </c>
      <c r="DQ22" s="4" t="s">
        <v>69</v>
      </c>
      <c r="DR22" s="4"/>
      <c r="DS22" s="4"/>
      <c r="DT22" s="4"/>
      <c r="DU22" s="4"/>
      <c r="DV22" s="4"/>
      <c r="DW22" s="4"/>
      <c r="DX22" s="4"/>
      <c r="DY22" s="4"/>
      <c r="DZ22" s="4"/>
      <c r="EA22" s="71"/>
      <c r="EB22" s="4">
        <v>10</v>
      </c>
      <c r="EC22" s="4">
        <v>10</v>
      </c>
      <c r="ED22" s="67"/>
      <c r="EE22" s="68" t="s">
        <v>338</v>
      </c>
      <c r="EF22" s="4">
        <v>10</v>
      </c>
      <c r="EG22" s="4"/>
      <c r="EH22" s="67"/>
      <c r="EI22" s="68"/>
      <c r="EJ22" s="4"/>
      <c r="EK22" s="4"/>
      <c r="EL22" s="67"/>
      <c r="EM22" s="68"/>
      <c r="EN22" s="4"/>
      <c r="EO22" s="4"/>
      <c r="EP22" s="67"/>
      <c r="EQ22" s="68"/>
      <c r="ER22" s="4"/>
      <c r="ES22" s="4"/>
      <c r="ET22" s="67"/>
      <c r="EU22" s="68">
        <v>3250</v>
      </c>
      <c r="EV22" s="67"/>
      <c r="EW22" s="68">
        <v>0</v>
      </c>
      <c r="EX22" s="4">
        <v>0</v>
      </c>
      <c r="EY22" s="67">
        <v>0</v>
      </c>
      <c r="EZ22" s="69"/>
      <c r="FA22" s="68">
        <v>10</v>
      </c>
      <c r="FB22" s="67"/>
      <c r="FC22" s="69"/>
      <c r="FD22" s="68"/>
      <c r="FE22" s="4"/>
      <c r="FF22" s="67"/>
      <c r="FG22" s="72"/>
      <c r="FH22" s="88"/>
      <c r="FI22" s="73"/>
    </row>
    <row r="23" spans="1:190" s="3" customFormat="1" ht="15.5" customHeight="1" thickBot="1" x14ac:dyDescent="0.4">
      <c r="A23" s="68">
        <v>2023</v>
      </c>
      <c r="B23" s="4" t="s">
        <v>90</v>
      </c>
      <c r="C23" s="4" t="s">
        <v>126</v>
      </c>
      <c r="D23" s="4" t="s">
        <v>337</v>
      </c>
      <c r="E23" s="4" t="s">
        <v>92</v>
      </c>
      <c r="F23" s="4">
        <v>354</v>
      </c>
      <c r="G23" s="88">
        <v>0</v>
      </c>
      <c r="H23" s="4"/>
      <c r="I23" s="67" t="s">
        <v>102</v>
      </c>
      <c r="J23" s="68">
        <v>47</v>
      </c>
      <c r="K23" s="4">
        <v>45</v>
      </c>
      <c r="L23" s="4">
        <v>46</v>
      </c>
      <c r="M23" s="4">
        <v>34.505099999999999</v>
      </c>
      <c r="N23" s="4">
        <v>33.415199999999999</v>
      </c>
      <c r="O23" s="4">
        <v>34.006</v>
      </c>
      <c r="P23" s="4">
        <v>46.556600000000003</v>
      </c>
      <c r="Q23" s="4">
        <v>45.080100000000002</v>
      </c>
      <c r="R23" s="4">
        <v>45.892200000000003</v>
      </c>
      <c r="S23" s="4"/>
      <c r="T23" s="4"/>
      <c r="U23" s="4"/>
      <c r="V23" s="4" t="s">
        <v>73</v>
      </c>
      <c r="W23" s="4" t="s">
        <v>74</v>
      </c>
      <c r="X23" s="4" t="s">
        <v>136</v>
      </c>
      <c r="Y23" s="4">
        <v>1</v>
      </c>
      <c r="Z23" s="4" t="s">
        <v>63</v>
      </c>
      <c r="AA23" s="4" t="s">
        <v>63</v>
      </c>
      <c r="AB23" s="4" t="s">
        <v>73</v>
      </c>
      <c r="AC23" s="4" t="s">
        <v>75</v>
      </c>
      <c r="AD23" s="4"/>
      <c r="AE23" s="4"/>
      <c r="AF23" s="4">
        <v>208</v>
      </c>
      <c r="AG23" s="4" t="s">
        <v>96</v>
      </c>
      <c r="AH23" s="4" t="s">
        <v>97</v>
      </c>
      <c r="AI23" s="4" t="s">
        <v>103</v>
      </c>
      <c r="AJ23" s="4" t="s">
        <v>104</v>
      </c>
      <c r="AK23" s="4" t="s">
        <v>66</v>
      </c>
      <c r="AL23" s="4" t="s">
        <v>67</v>
      </c>
      <c r="AM23" s="4"/>
      <c r="AN23" s="4"/>
      <c r="AO23" s="4"/>
      <c r="AP23" s="4"/>
      <c r="AQ23" s="4"/>
      <c r="AR23" s="67"/>
      <c r="AS23" s="68">
        <v>950</v>
      </c>
      <c r="AT23" s="69">
        <v>950</v>
      </c>
      <c r="AU23" s="68"/>
      <c r="AV23" s="4"/>
      <c r="AW23" s="4"/>
      <c r="AX23" s="4"/>
      <c r="AY23" s="4"/>
      <c r="AZ23" s="4"/>
      <c r="BA23" s="4"/>
      <c r="BB23" s="4"/>
      <c r="BC23" s="4"/>
      <c r="BD23" s="4"/>
      <c r="BE23" s="4"/>
      <c r="BF23" s="4"/>
      <c r="BG23" s="4"/>
      <c r="BH23" s="4"/>
      <c r="BI23" s="4"/>
      <c r="BJ23" s="4"/>
      <c r="BK23" s="4"/>
      <c r="BL23" s="4"/>
      <c r="BM23" s="67"/>
      <c r="BN23" s="70"/>
      <c r="BO23" s="4"/>
      <c r="BP23" s="4"/>
      <c r="BQ23" s="4">
        <v>33</v>
      </c>
      <c r="BR23" s="4" t="s">
        <v>76</v>
      </c>
      <c r="BS23" s="4"/>
      <c r="BT23" s="4" t="s">
        <v>99</v>
      </c>
      <c r="BU23" s="89">
        <v>44722</v>
      </c>
      <c r="BV23" s="4">
        <v>31252</v>
      </c>
      <c r="BW23" s="90"/>
      <c r="BX23" s="4" t="s">
        <v>62</v>
      </c>
      <c r="BY23" s="4" t="s">
        <v>63</v>
      </c>
      <c r="BZ23" s="4"/>
      <c r="CA23" s="4"/>
      <c r="CB23" s="4" t="s">
        <v>63</v>
      </c>
      <c r="CC23" s="4" t="s">
        <v>63</v>
      </c>
      <c r="CD23" s="4"/>
      <c r="CE23" s="4"/>
      <c r="CF23" s="4"/>
      <c r="CG23" s="4"/>
      <c r="CH23" s="4"/>
      <c r="CI23" s="4"/>
      <c r="CJ23" s="4"/>
      <c r="CK23" s="4" t="s">
        <v>83</v>
      </c>
      <c r="CL23" s="4"/>
      <c r="CM23" s="4">
        <v>36</v>
      </c>
      <c r="CN23" s="4" t="s">
        <v>84</v>
      </c>
      <c r="CO23" s="4"/>
      <c r="CP23" s="4">
        <v>397</v>
      </c>
      <c r="CQ23" s="4">
        <v>240</v>
      </c>
      <c r="CR23" s="4">
        <v>134.5</v>
      </c>
      <c r="CS23" s="4" t="s">
        <v>172</v>
      </c>
      <c r="CT23" s="4"/>
      <c r="CU23" s="4"/>
      <c r="CV23" s="4" t="s">
        <v>86</v>
      </c>
      <c r="CW23" s="4"/>
      <c r="CX23" s="4" t="s">
        <v>87</v>
      </c>
      <c r="CY23" s="4" t="s">
        <v>62</v>
      </c>
      <c r="CZ23" s="4"/>
      <c r="DA23" s="4"/>
      <c r="DB23" s="4"/>
      <c r="DC23" s="4"/>
      <c r="DD23" s="4">
        <v>3</v>
      </c>
      <c r="DE23" s="4" t="s">
        <v>88</v>
      </c>
      <c r="DF23" s="4" t="s">
        <v>133</v>
      </c>
      <c r="DG23" s="4" t="s">
        <v>327</v>
      </c>
      <c r="DH23" s="4"/>
      <c r="DI23" s="4"/>
      <c r="DJ23" s="4"/>
      <c r="DK23" s="4"/>
      <c r="DL23" s="4" t="s">
        <v>63</v>
      </c>
      <c r="DM23" s="4" t="s">
        <v>62</v>
      </c>
      <c r="DN23" s="4"/>
      <c r="DO23" s="4"/>
      <c r="DP23" s="4" t="s">
        <v>63</v>
      </c>
      <c r="DQ23" s="4" t="s">
        <v>69</v>
      </c>
      <c r="DR23" s="4"/>
      <c r="DS23" s="4"/>
      <c r="DT23" s="4"/>
      <c r="DU23" s="4"/>
      <c r="DV23" s="4"/>
      <c r="DW23" s="4"/>
      <c r="DX23" s="4"/>
      <c r="DY23" s="4"/>
      <c r="DZ23" s="4"/>
      <c r="EA23" s="71"/>
      <c r="EB23" s="4">
        <v>10</v>
      </c>
      <c r="EC23" s="4">
        <v>10</v>
      </c>
      <c r="ED23" s="67"/>
      <c r="EE23" s="68" t="s">
        <v>338</v>
      </c>
      <c r="EF23" s="4">
        <v>10</v>
      </c>
      <c r="EG23" s="4"/>
      <c r="EH23" s="67"/>
      <c r="EI23" s="68"/>
      <c r="EJ23" s="4"/>
      <c r="EK23" s="4"/>
      <c r="EL23" s="67"/>
      <c r="EM23" s="68"/>
      <c r="EN23" s="4"/>
      <c r="EO23" s="4"/>
      <c r="EP23" s="67"/>
      <c r="EQ23" s="68"/>
      <c r="ER23" s="4"/>
      <c r="ES23" s="4"/>
      <c r="ET23" s="67"/>
      <c r="EU23" s="68">
        <v>3250</v>
      </c>
      <c r="EV23" s="67"/>
      <c r="EW23" s="68">
        <v>0</v>
      </c>
      <c r="EX23" s="4">
        <v>0</v>
      </c>
      <c r="EY23" s="67">
        <v>0</v>
      </c>
      <c r="EZ23" s="69"/>
      <c r="FA23" s="68">
        <v>10</v>
      </c>
      <c r="FB23" s="67"/>
      <c r="FC23" s="69"/>
      <c r="FD23" s="68"/>
      <c r="FE23" s="4"/>
      <c r="FF23" s="67"/>
      <c r="FG23" s="109"/>
      <c r="FH23" s="110"/>
      <c r="FI23" s="111"/>
    </row>
    <row r="24" spans="1:190" s="3" customFormat="1" x14ac:dyDescent="0.35">
      <c r="A24" s="53"/>
      <c r="B24" s="82"/>
      <c r="C24" s="82"/>
      <c r="D24" s="82"/>
      <c r="E24" s="82"/>
      <c r="F24" s="83"/>
      <c r="G24" s="83"/>
      <c r="H24" s="83"/>
      <c r="I24" s="54"/>
      <c r="J24" s="53"/>
      <c r="K24" s="83"/>
      <c r="L24" s="83"/>
      <c r="M24" s="55" t="s">
        <v>339</v>
      </c>
      <c r="N24" s="83"/>
      <c r="O24" s="83"/>
      <c r="P24" s="83"/>
      <c r="Q24" s="83"/>
      <c r="R24" s="83"/>
      <c r="S24" s="83"/>
      <c r="T24" s="83"/>
      <c r="U24" s="83"/>
      <c r="V24" s="83"/>
      <c r="W24" s="83"/>
      <c r="X24" s="83"/>
      <c r="Y24" s="83"/>
      <c r="Z24" s="83"/>
      <c r="AA24" s="83"/>
      <c r="AB24" s="83"/>
      <c r="AC24" s="83"/>
      <c r="AD24" s="55" t="str">
        <f>$M24</f>
        <v>2023 Audi e-tron S (21/22 in. wheels)</v>
      </c>
      <c r="AE24" s="83"/>
      <c r="AF24" s="83"/>
      <c r="AG24" s="83"/>
      <c r="AH24" s="83"/>
      <c r="AI24" s="83"/>
      <c r="AJ24" s="83"/>
      <c r="AK24" s="83"/>
      <c r="AL24" s="83"/>
      <c r="AM24" s="83"/>
      <c r="AN24" s="83"/>
      <c r="AO24" s="83"/>
      <c r="AP24" s="83"/>
      <c r="AQ24" s="83"/>
      <c r="AR24" s="56"/>
      <c r="AS24" s="53"/>
      <c r="AT24" s="57" t="str">
        <f>$M24</f>
        <v>2023 Audi e-tron S (21/22 in. wheels)</v>
      </c>
      <c r="AU24" s="53"/>
      <c r="AV24" s="83"/>
      <c r="AW24" s="83"/>
      <c r="AX24" s="83"/>
      <c r="AY24" s="83"/>
      <c r="AZ24" s="83"/>
      <c r="BA24" s="83"/>
      <c r="BB24" s="83"/>
      <c r="BC24" s="83"/>
      <c r="BD24" s="83"/>
      <c r="BE24" s="83"/>
      <c r="BF24" s="83"/>
      <c r="BG24" s="83"/>
      <c r="BH24" s="83"/>
      <c r="BI24" s="55" t="str">
        <f>$M24</f>
        <v>2023 Audi e-tron S (21/22 in. wheels)</v>
      </c>
      <c r="BJ24" s="83"/>
      <c r="BK24" s="83"/>
      <c r="BL24" s="83"/>
      <c r="BM24" s="56"/>
      <c r="BN24" s="53"/>
      <c r="BO24" s="83"/>
      <c r="BP24" s="83"/>
      <c r="BQ24" s="83"/>
      <c r="BR24" s="83"/>
      <c r="BS24" s="83"/>
      <c r="BT24" s="84"/>
      <c r="BU24" s="1"/>
      <c r="BV24" s="83"/>
      <c r="BW24" s="85" t="s">
        <v>70</v>
      </c>
      <c r="BX24" s="83"/>
      <c r="BY24" s="55" t="str">
        <f>$M24</f>
        <v>2023 Audi e-tron S (21/22 in. wheels)</v>
      </c>
      <c r="BZ24" s="83"/>
      <c r="CA24" s="83"/>
      <c r="CB24" s="83"/>
      <c r="CC24" s="83"/>
      <c r="CD24" s="83"/>
      <c r="CE24" s="86" t="s">
        <v>70</v>
      </c>
      <c r="CF24" s="83"/>
      <c r="CG24" s="83"/>
      <c r="CH24" s="83"/>
      <c r="CI24" s="83"/>
      <c r="CJ24" s="83"/>
      <c r="CK24" s="83"/>
      <c r="CL24" s="83"/>
      <c r="CM24" s="83"/>
      <c r="CN24" s="83"/>
      <c r="CO24" s="55" t="str">
        <f>$M24</f>
        <v>2023 Audi e-tron S (21/22 in. wheels)</v>
      </c>
      <c r="CP24" s="83"/>
      <c r="CQ24" s="83"/>
      <c r="CR24" s="83"/>
      <c r="CS24" s="83"/>
      <c r="CT24" s="83"/>
      <c r="CU24" s="83"/>
      <c r="CV24" s="83"/>
      <c r="CW24" s="83"/>
      <c r="CX24" s="83"/>
      <c r="CY24" s="83"/>
      <c r="CZ24" s="83"/>
      <c r="DA24" s="83"/>
      <c r="DB24" s="83"/>
      <c r="DC24" s="83"/>
      <c r="DD24" s="83"/>
      <c r="DE24" s="83"/>
      <c r="DF24" s="55" t="str">
        <f>$M24</f>
        <v>2023 Audi e-tron S (21/22 in. wheels)</v>
      </c>
      <c r="DG24" s="83"/>
      <c r="DH24" s="83"/>
      <c r="DI24" s="83"/>
      <c r="DJ24" s="83"/>
      <c r="DK24" s="83"/>
      <c r="DL24" s="83"/>
      <c r="DM24" s="83"/>
      <c r="DN24" s="83"/>
      <c r="DO24" s="83"/>
      <c r="DP24" s="83"/>
      <c r="DQ24" s="83"/>
      <c r="DR24" s="55"/>
      <c r="DS24" s="55"/>
      <c r="DT24" s="55"/>
      <c r="DU24" s="55"/>
      <c r="DV24" s="55"/>
      <c r="DW24" s="55" t="str">
        <f>$M24</f>
        <v>2023 Audi e-tron S (21/22 in. wheels)</v>
      </c>
      <c r="DX24" s="55"/>
      <c r="DY24" s="55"/>
      <c r="DZ24" s="55"/>
      <c r="EA24" s="58"/>
      <c r="EB24" s="55"/>
      <c r="EC24" s="55"/>
      <c r="ED24" s="54"/>
      <c r="EE24" s="59"/>
      <c r="EF24" s="55"/>
      <c r="EG24" s="55"/>
      <c r="EH24" s="54"/>
      <c r="EI24" s="59"/>
      <c r="EK24" s="86" t="s">
        <v>70</v>
      </c>
      <c r="EL24" s="54" t="str">
        <f>$M24</f>
        <v>2023 Audi e-tron S (21/22 in. wheels)</v>
      </c>
      <c r="EM24" s="60"/>
      <c r="EN24" s="61"/>
      <c r="EO24" s="61"/>
      <c r="EP24" s="62"/>
      <c r="EQ24" s="63"/>
      <c r="ET24" s="64"/>
      <c r="EU24" s="63"/>
      <c r="EV24" s="64"/>
      <c r="EW24" s="63"/>
      <c r="EY24" s="64"/>
      <c r="EZ24" s="65"/>
      <c r="FA24" s="59" t="str">
        <f>$M24</f>
        <v>2023 Audi e-tron S (21/22 in. wheels)</v>
      </c>
      <c r="FB24" s="64"/>
      <c r="FC24" s="65"/>
      <c r="FD24" s="59"/>
      <c r="FE24" s="55"/>
      <c r="FF24" s="54"/>
      <c r="FG24" s="66"/>
      <c r="FH24" s="87"/>
      <c r="FI24" s="67"/>
      <c r="FJ24" s="55"/>
      <c r="FK24" s="55"/>
      <c r="FL24" s="55"/>
      <c r="FM24" s="55"/>
      <c r="FN24" s="55"/>
      <c r="FO24" s="55"/>
      <c r="FP24" s="55"/>
      <c r="FQ24" s="55"/>
      <c r="FR24" s="55"/>
      <c r="FS24" s="55"/>
      <c r="FT24" s="55"/>
      <c r="FU24" s="55"/>
      <c r="FV24" s="55"/>
      <c r="FW24" s="55"/>
      <c r="FX24" s="55"/>
      <c r="FY24" s="55"/>
      <c r="FZ24" s="55"/>
      <c r="GA24" s="55"/>
      <c r="GB24" s="55"/>
      <c r="GD24" s="55"/>
      <c r="GE24" s="55"/>
      <c r="GF24" s="55"/>
      <c r="GG24" s="55"/>
      <c r="GH24" s="55"/>
    </row>
    <row r="25" spans="1:190" s="3" customFormat="1" x14ac:dyDescent="0.35">
      <c r="A25" s="68">
        <v>2023</v>
      </c>
      <c r="B25" s="4" t="s">
        <v>90</v>
      </c>
      <c r="C25" s="4" t="s">
        <v>126</v>
      </c>
      <c r="D25" s="4" t="s">
        <v>340</v>
      </c>
      <c r="E25" s="4" t="s">
        <v>92</v>
      </c>
      <c r="F25" s="4">
        <v>356</v>
      </c>
      <c r="G25" s="88">
        <v>0</v>
      </c>
      <c r="H25" s="4"/>
      <c r="I25" s="67" t="s">
        <v>102</v>
      </c>
      <c r="J25" s="68">
        <v>62</v>
      </c>
      <c r="K25" s="4">
        <v>64</v>
      </c>
      <c r="L25" s="4">
        <v>63</v>
      </c>
      <c r="M25" s="4">
        <v>84</v>
      </c>
      <c r="N25" s="4">
        <v>87</v>
      </c>
      <c r="O25" s="4">
        <v>85.323999999999998</v>
      </c>
      <c r="P25" s="4">
        <v>62.244</v>
      </c>
      <c r="Q25" s="4">
        <v>64.466999999999999</v>
      </c>
      <c r="R25" s="4">
        <v>63.225099999999998</v>
      </c>
      <c r="S25" s="4"/>
      <c r="T25" s="4"/>
      <c r="U25" s="4"/>
      <c r="V25" s="4" t="s">
        <v>73</v>
      </c>
      <c r="W25" s="4" t="s">
        <v>74</v>
      </c>
      <c r="X25" s="4" t="s">
        <v>136</v>
      </c>
      <c r="Y25" s="4">
        <v>1</v>
      </c>
      <c r="Z25" s="4" t="s">
        <v>63</v>
      </c>
      <c r="AA25" s="4" t="s">
        <v>63</v>
      </c>
      <c r="AB25" s="4" t="s">
        <v>73</v>
      </c>
      <c r="AC25" s="4" t="s">
        <v>75</v>
      </c>
      <c r="AD25" s="4"/>
      <c r="AE25" s="4"/>
      <c r="AF25" s="4">
        <v>181</v>
      </c>
      <c r="AG25" s="4" t="s">
        <v>96</v>
      </c>
      <c r="AH25" s="4" t="s">
        <v>97</v>
      </c>
      <c r="AI25" s="4" t="s">
        <v>64</v>
      </c>
      <c r="AJ25" s="4" t="s">
        <v>65</v>
      </c>
      <c r="AK25" s="4" t="s">
        <v>66</v>
      </c>
      <c r="AL25" s="4" t="s">
        <v>67</v>
      </c>
      <c r="AM25" s="4"/>
      <c r="AN25" s="4"/>
      <c r="AO25" s="4"/>
      <c r="AP25" s="4"/>
      <c r="AQ25" s="4"/>
      <c r="AR25" s="67"/>
      <c r="AS25" s="68">
        <v>1100</v>
      </c>
      <c r="AT25" s="69">
        <v>1100</v>
      </c>
      <c r="AU25" s="68"/>
      <c r="AV25" s="4"/>
      <c r="AW25" s="4"/>
      <c r="AX25" s="4"/>
      <c r="AY25" s="4"/>
      <c r="AZ25" s="4"/>
      <c r="BA25" s="4"/>
      <c r="BB25" s="4"/>
      <c r="BC25" s="4"/>
      <c r="BD25" s="4"/>
      <c r="BE25" s="4"/>
      <c r="BF25" s="4"/>
      <c r="BG25" s="4"/>
      <c r="BH25" s="4"/>
      <c r="BI25" s="4"/>
      <c r="BJ25" s="4"/>
      <c r="BK25" s="4"/>
      <c r="BL25" s="4"/>
      <c r="BM25" s="67"/>
      <c r="BN25" s="70"/>
      <c r="BO25" s="4"/>
      <c r="BP25" s="4"/>
      <c r="BQ25" s="4">
        <v>33</v>
      </c>
      <c r="BR25" s="4" t="s">
        <v>76</v>
      </c>
      <c r="BS25" s="4"/>
      <c r="BT25" s="4" t="s">
        <v>99</v>
      </c>
      <c r="BU25" s="89">
        <v>44722</v>
      </c>
      <c r="BV25" s="4">
        <v>31254</v>
      </c>
      <c r="BW25" s="90"/>
      <c r="BX25" s="4" t="s">
        <v>62</v>
      </c>
      <c r="BY25" s="4" t="s">
        <v>63</v>
      </c>
      <c r="BZ25" s="4"/>
      <c r="CA25" s="4"/>
      <c r="CB25" s="4" t="s">
        <v>63</v>
      </c>
      <c r="CC25" s="4" t="s">
        <v>63</v>
      </c>
      <c r="CD25" s="4"/>
      <c r="CE25" s="4"/>
      <c r="CF25" s="4"/>
      <c r="CG25" s="4"/>
      <c r="CH25" s="4"/>
      <c r="CI25" s="4"/>
      <c r="CJ25" s="4"/>
      <c r="CK25" s="4" t="s">
        <v>83</v>
      </c>
      <c r="CL25" s="4"/>
      <c r="CM25" s="4">
        <v>36</v>
      </c>
      <c r="CN25" s="4" t="s">
        <v>84</v>
      </c>
      <c r="CO25" s="4"/>
      <c r="CP25" s="4">
        <v>397</v>
      </c>
      <c r="CQ25" s="4">
        <v>240</v>
      </c>
      <c r="CR25" s="4">
        <v>134.5</v>
      </c>
      <c r="CS25" s="4" t="s">
        <v>172</v>
      </c>
      <c r="CT25" s="4"/>
      <c r="CU25" s="4"/>
      <c r="CV25" s="4" t="s">
        <v>86</v>
      </c>
      <c r="CW25" s="4"/>
      <c r="CX25" s="4" t="s">
        <v>87</v>
      </c>
      <c r="CY25" s="4" t="s">
        <v>62</v>
      </c>
      <c r="CZ25" s="4"/>
      <c r="DA25" s="4"/>
      <c r="DB25" s="4"/>
      <c r="DC25" s="4"/>
      <c r="DD25" s="4">
        <v>3</v>
      </c>
      <c r="DE25" s="4" t="s">
        <v>88</v>
      </c>
      <c r="DF25" s="4" t="s">
        <v>133</v>
      </c>
      <c r="DG25" s="4">
        <v>138</v>
      </c>
      <c r="DH25" s="4"/>
      <c r="DI25" s="4"/>
      <c r="DJ25" s="4"/>
      <c r="DK25" s="4"/>
      <c r="DL25" s="4" t="s">
        <v>63</v>
      </c>
      <c r="DM25" s="4" t="s">
        <v>62</v>
      </c>
      <c r="DN25" s="4"/>
      <c r="DO25" s="4"/>
      <c r="DP25" s="4" t="s">
        <v>63</v>
      </c>
      <c r="DQ25" s="4" t="s">
        <v>69</v>
      </c>
      <c r="DR25" s="4"/>
      <c r="DS25" s="4"/>
      <c r="DT25" s="4"/>
      <c r="DU25" s="4"/>
      <c r="DV25" s="4"/>
      <c r="DW25" s="4"/>
      <c r="DX25" s="4"/>
      <c r="DY25" s="4"/>
      <c r="DZ25" s="4"/>
      <c r="EA25" s="71"/>
      <c r="EB25" s="4">
        <v>9</v>
      </c>
      <c r="EC25" s="4">
        <v>10</v>
      </c>
      <c r="ED25" s="67"/>
      <c r="EE25" s="68" t="s">
        <v>338</v>
      </c>
      <c r="EF25" s="4">
        <v>10</v>
      </c>
      <c r="EG25" s="4"/>
      <c r="EH25" s="67"/>
      <c r="EI25" s="68"/>
      <c r="EJ25" s="4"/>
      <c r="EK25" s="4"/>
      <c r="EL25" s="67"/>
      <c r="EM25" s="68"/>
      <c r="EN25" s="4"/>
      <c r="EO25" s="4"/>
      <c r="EP25" s="67"/>
      <c r="EQ25" s="68"/>
      <c r="ER25" s="4"/>
      <c r="ES25" s="4"/>
      <c r="ET25" s="67"/>
      <c r="EU25" s="68">
        <v>2500</v>
      </c>
      <c r="EV25" s="67"/>
      <c r="EW25" s="68">
        <v>0</v>
      </c>
      <c r="EX25" s="4">
        <v>0</v>
      </c>
      <c r="EY25" s="67">
        <v>0</v>
      </c>
      <c r="EZ25" s="69"/>
      <c r="FA25" s="68">
        <v>10</v>
      </c>
      <c r="FB25" s="67"/>
      <c r="FC25" s="69"/>
      <c r="FD25" s="68"/>
      <c r="FE25" s="4"/>
      <c r="FF25" s="67"/>
      <c r="FG25" s="72"/>
      <c r="FH25" s="88"/>
      <c r="FI25" s="73"/>
    </row>
    <row r="26" spans="1:190" s="3" customFormat="1" ht="15.5" customHeight="1" thickBot="1" x14ac:dyDescent="0.4">
      <c r="A26" s="68">
        <v>2023</v>
      </c>
      <c r="B26" s="4" t="s">
        <v>90</v>
      </c>
      <c r="C26" s="4" t="s">
        <v>126</v>
      </c>
      <c r="D26" s="4" t="s">
        <v>340</v>
      </c>
      <c r="E26" s="4" t="s">
        <v>92</v>
      </c>
      <c r="F26" s="4">
        <v>356</v>
      </c>
      <c r="G26" s="88">
        <v>0</v>
      </c>
      <c r="H26" s="4"/>
      <c r="I26" s="67" t="s">
        <v>102</v>
      </c>
      <c r="J26" s="68">
        <v>54</v>
      </c>
      <c r="K26" s="4">
        <v>52</v>
      </c>
      <c r="L26" s="4">
        <v>53</v>
      </c>
      <c r="M26" s="4">
        <v>40.138300000000001</v>
      </c>
      <c r="N26" s="4">
        <v>38.747199999999999</v>
      </c>
      <c r="O26" s="4">
        <v>39.500100000000003</v>
      </c>
      <c r="P26" s="4">
        <v>54.149799999999999</v>
      </c>
      <c r="Q26" s="4">
        <v>52.282600000000002</v>
      </c>
      <c r="R26" s="4">
        <v>53.3095</v>
      </c>
      <c r="S26" s="4"/>
      <c r="T26" s="4"/>
      <c r="U26" s="4"/>
      <c r="V26" s="4" t="s">
        <v>73</v>
      </c>
      <c r="W26" s="4" t="s">
        <v>74</v>
      </c>
      <c r="X26" s="4" t="s">
        <v>136</v>
      </c>
      <c r="Y26" s="4">
        <v>1</v>
      </c>
      <c r="Z26" s="4" t="s">
        <v>63</v>
      </c>
      <c r="AA26" s="4" t="s">
        <v>63</v>
      </c>
      <c r="AB26" s="4" t="s">
        <v>73</v>
      </c>
      <c r="AC26" s="4" t="s">
        <v>75</v>
      </c>
      <c r="AD26" s="4"/>
      <c r="AE26" s="4"/>
      <c r="AF26" s="4">
        <v>181</v>
      </c>
      <c r="AG26" s="4" t="s">
        <v>96</v>
      </c>
      <c r="AH26" s="4" t="s">
        <v>97</v>
      </c>
      <c r="AI26" s="4" t="s">
        <v>103</v>
      </c>
      <c r="AJ26" s="4" t="s">
        <v>104</v>
      </c>
      <c r="AK26" s="4" t="s">
        <v>66</v>
      </c>
      <c r="AL26" s="4" t="s">
        <v>67</v>
      </c>
      <c r="AM26" s="4"/>
      <c r="AN26" s="4"/>
      <c r="AO26" s="4"/>
      <c r="AP26" s="4"/>
      <c r="AQ26" s="4"/>
      <c r="AR26" s="67"/>
      <c r="AS26" s="68">
        <v>1100</v>
      </c>
      <c r="AT26" s="69">
        <v>1100</v>
      </c>
      <c r="AU26" s="68"/>
      <c r="AV26" s="4"/>
      <c r="AW26" s="4"/>
      <c r="AX26" s="4"/>
      <c r="AY26" s="4"/>
      <c r="AZ26" s="4"/>
      <c r="BA26" s="4"/>
      <c r="BB26" s="4"/>
      <c r="BC26" s="4"/>
      <c r="BD26" s="4"/>
      <c r="BE26" s="4"/>
      <c r="BF26" s="4"/>
      <c r="BG26" s="4"/>
      <c r="BH26" s="4"/>
      <c r="BI26" s="4"/>
      <c r="BJ26" s="4"/>
      <c r="BK26" s="4"/>
      <c r="BL26" s="4"/>
      <c r="BM26" s="67"/>
      <c r="BN26" s="70"/>
      <c r="BO26" s="4"/>
      <c r="BP26" s="4"/>
      <c r="BQ26" s="4">
        <v>33</v>
      </c>
      <c r="BR26" s="4" t="s">
        <v>76</v>
      </c>
      <c r="BS26" s="4"/>
      <c r="BT26" s="4" t="s">
        <v>99</v>
      </c>
      <c r="BU26" s="89">
        <v>44722</v>
      </c>
      <c r="BV26" s="4">
        <v>31254</v>
      </c>
      <c r="BW26" s="90"/>
      <c r="BX26" s="4" t="s">
        <v>62</v>
      </c>
      <c r="BY26" s="4" t="s">
        <v>63</v>
      </c>
      <c r="BZ26" s="4"/>
      <c r="CA26" s="4"/>
      <c r="CB26" s="4" t="s">
        <v>63</v>
      </c>
      <c r="CC26" s="4" t="s">
        <v>63</v>
      </c>
      <c r="CD26" s="4"/>
      <c r="CE26" s="4"/>
      <c r="CF26" s="4"/>
      <c r="CG26" s="4"/>
      <c r="CH26" s="4"/>
      <c r="CI26" s="4"/>
      <c r="CJ26" s="4"/>
      <c r="CK26" s="4" t="s">
        <v>83</v>
      </c>
      <c r="CL26" s="4"/>
      <c r="CM26" s="4">
        <v>36</v>
      </c>
      <c r="CN26" s="4" t="s">
        <v>84</v>
      </c>
      <c r="CO26" s="4"/>
      <c r="CP26" s="4">
        <v>397</v>
      </c>
      <c r="CQ26" s="4">
        <v>240</v>
      </c>
      <c r="CR26" s="4">
        <v>134.5</v>
      </c>
      <c r="CS26" s="4" t="s">
        <v>172</v>
      </c>
      <c r="CT26" s="4"/>
      <c r="CU26" s="4"/>
      <c r="CV26" s="4" t="s">
        <v>86</v>
      </c>
      <c r="CW26" s="4"/>
      <c r="CX26" s="4" t="s">
        <v>87</v>
      </c>
      <c r="CY26" s="4" t="s">
        <v>62</v>
      </c>
      <c r="CZ26" s="4"/>
      <c r="DA26" s="4"/>
      <c r="DB26" s="4"/>
      <c r="DC26" s="4"/>
      <c r="DD26" s="4">
        <v>3</v>
      </c>
      <c r="DE26" s="4" t="s">
        <v>88</v>
      </c>
      <c r="DF26" s="4" t="s">
        <v>133</v>
      </c>
      <c r="DG26" s="4">
        <v>138</v>
      </c>
      <c r="DH26" s="4"/>
      <c r="DI26" s="4"/>
      <c r="DJ26" s="4"/>
      <c r="DK26" s="4"/>
      <c r="DL26" s="4" t="s">
        <v>63</v>
      </c>
      <c r="DM26" s="4" t="s">
        <v>62</v>
      </c>
      <c r="DN26" s="4"/>
      <c r="DO26" s="4"/>
      <c r="DP26" s="4" t="s">
        <v>63</v>
      </c>
      <c r="DQ26" s="4" t="s">
        <v>69</v>
      </c>
      <c r="DR26" s="4"/>
      <c r="DS26" s="4"/>
      <c r="DT26" s="4"/>
      <c r="DU26" s="4"/>
      <c r="DV26" s="4"/>
      <c r="DW26" s="4"/>
      <c r="DX26" s="4"/>
      <c r="DY26" s="4"/>
      <c r="DZ26" s="4"/>
      <c r="EA26" s="71"/>
      <c r="EB26" s="4">
        <v>9</v>
      </c>
      <c r="EC26" s="4">
        <v>10</v>
      </c>
      <c r="ED26" s="67"/>
      <c r="EE26" s="68" t="s">
        <v>338</v>
      </c>
      <c r="EF26" s="4">
        <v>10</v>
      </c>
      <c r="EG26" s="4"/>
      <c r="EH26" s="67"/>
      <c r="EI26" s="68"/>
      <c r="EJ26" s="4"/>
      <c r="EK26" s="4"/>
      <c r="EL26" s="67"/>
      <c r="EM26" s="68"/>
      <c r="EN26" s="4"/>
      <c r="EO26" s="4"/>
      <c r="EP26" s="67"/>
      <c r="EQ26" s="68"/>
      <c r="ER26" s="4"/>
      <c r="ES26" s="4"/>
      <c r="ET26" s="67"/>
      <c r="EU26" s="68">
        <v>2500</v>
      </c>
      <c r="EV26" s="67"/>
      <c r="EW26" s="68">
        <v>0</v>
      </c>
      <c r="EX26" s="4">
        <v>0</v>
      </c>
      <c r="EY26" s="67">
        <v>0</v>
      </c>
      <c r="EZ26" s="69"/>
      <c r="FA26" s="68">
        <v>10</v>
      </c>
      <c r="FB26" s="67"/>
      <c r="FC26" s="69"/>
      <c r="FD26" s="68"/>
      <c r="FE26" s="4"/>
      <c r="FF26" s="67"/>
      <c r="FG26" s="109"/>
      <c r="FH26" s="110"/>
      <c r="FI26" s="111"/>
    </row>
    <row r="27" spans="1:190" s="3" customFormat="1" x14ac:dyDescent="0.35">
      <c r="A27" s="53"/>
      <c r="B27" s="82"/>
      <c r="C27" s="82"/>
      <c r="D27" s="82"/>
      <c r="E27" s="82"/>
      <c r="F27" s="83"/>
      <c r="G27" s="83"/>
      <c r="H27" s="83"/>
      <c r="I27" s="54"/>
      <c r="J27" s="53"/>
      <c r="K27" s="83"/>
      <c r="L27" s="83"/>
      <c r="M27" s="55" t="s">
        <v>341</v>
      </c>
      <c r="N27" s="83"/>
      <c r="O27" s="83"/>
      <c r="P27" s="83"/>
      <c r="Q27" s="83"/>
      <c r="R27" s="83"/>
      <c r="S27" s="83"/>
      <c r="T27" s="83"/>
      <c r="U27" s="83"/>
      <c r="V27" s="83"/>
      <c r="W27" s="83"/>
      <c r="X27" s="83"/>
      <c r="Y27" s="83"/>
      <c r="Z27" s="83"/>
      <c r="AA27" s="83"/>
      <c r="AB27" s="83"/>
      <c r="AC27" s="83"/>
      <c r="AD27" s="55" t="str">
        <f>$M27</f>
        <v>2023 Audi e-tron S Sportback (20in wheels)</v>
      </c>
      <c r="AE27" s="83"/>
      <c r="AF27" s="83"/>
      <c r="AG27" s="83"/>
      <c r="AH27" s="83"/>
      <c r="AI27" s="83"/>
      <c r="AJ27" s="83"/>
      <c r="AK27" s="83"/>
      <c r="AL27" s="83"/>
      <c r="AM27" s="83"/>
      <c r="AN27" s="83"/>
      <c r="AO27" s="83"/>
      <c r="AP27" s="83"/>
      <c r="AQ27" s="83"/>
      <c r="AR27" s="56"/>
      <c r="AS27" s="53"/>
      <c r="AT27" s="57" t="str">
        <f>$M27</f>
        <v>2023 Audi e-tron S Sportback (20in wheels)</v>
      </c>
      <c r="AU27" s="53"/>
      <c r="AV27" s="83"/>
      <c r="AW27" s="83"/>
      <c r="AX27" s="83"/>
      <c r="AY27" s="83"/>
      <c r="AZ27" s="83"/>
      <c r="BA27" s="83"/>
      <c r="BB27" s="83"/>
      <c r="BC27" s="83"/>
      <c r="BD27" s="83"/>
      <c r="BE27" s="83"/>
      <c r="BF27" s="83"/>
      <c r="BG27" s="83"/>
      <c r="BH27" s="83"/>
      <c r="BI27" s="55" t="str">
        <f>$M27</f>
        <v>2023 Audi e-tron S Sportback (20in wheels)</v>
      </c>
      <c r="BJ27" s="83"/>
      <c r="BK27" s="83"/>
      <c r="BL27" s="83"/>
      <c r="BM27" s="56"/>
      <c r="BN27" s="53"/>
      <c r="BO27" s="83"/>
      <c r="BP27" s="83"/>
      <c r="BQ27" s="83"/>
      <c r="BR27" s="83"/>
      <c r="BS27" s="83"/>
      <c r="BT27" s="84"/>
      <c r="BU27" s="1"/>
      <c r="BV27" s="83"/>
      <c r="BW27" s="85" t="s">
        <v>70</v>
      </c>
      <c r="BX27" s="83"/>
      <c r="BY27" s="55" t="str">
        <f>$M27</f>
        <v>2023 Audi e-tron S Sportback (20in wheels)</v>
      </c>
      <c r="BZ27" s="83"/>
      <c r="CA27" s="83"/>
      <c r="CB27" s="83"/>
      <c r="CC27" s="83"/>
      <c r="CD27" s="83"/>
      <c r="CE27" s="86" t="s">
        <v>70</v>
      </c>
      <c r="CF27" s="83"/>
      <c r="CG27" s="83"/>
      <c r="CH27" s="83"/>
      <c r="CI27" s="83"/>
      <c r="CJ27" s="83"/>
      <c r="CK27" s="83"/>
      <c r="CL27" s="83"/>
      <c r="CM27" s="83"/>
      <c r="CN27" s="83"/>
      <c r="CO27" s="55" t="str">
        <f>$M27</f>
        <v>2023 Audi e-tron S Sportback (20in wheels)</v>
      </c>
      <c r="CP27" s="83"/>
      <c r="CQ27" s="83"/>
      <c r="CR27" s="83"/>
      <c r="CS27" s="83"/>
      <c r="CT27" s="83"/>
      <c r="CU27" s="83"/>
      <c r="CV27" s="83"/>
      <c r="CW27" s="83"/>
      <c r="CX27" s="83"/>
      <c r="CY27" s="83"/>
      <c r="CZ27" s="83"/>
      <c r="DA27" s="83"/>
      <c r="DB27" s="83"/>
      <c r="DC27" s="83"/>
      <c r="DD27" s="83"/>
      <c r="DE27" s="83"/>
      <c r="DF27" s="55" t="str">
        <f>$M27</f>
        <v>2023 Audi e-tron S Sportback (20in wheels)</v>
      </c>
      <c r="DG27" s="83"/>
      <c r="DH27" s="83"/>
      <c r="DI27" s="83"/>
      <c r="DJ27" s="83"/>
      <c r="DK27" s="83"/>
      <c r="DL27" s="83"/>
      <c r="DM27" s="83"/>
      <c r="DN27" s="83"/>
      <c r="DO27" s="83"/>
      <c r="DP27" s="83"/>
      <c r="DQ27" s="83"/>
      <c r="DR27" s="55"/>
      <c r="DS27" s="55"/>
      <c r="DT27" s="55"/>
      <c r="DU27" s="55"/>
      <c r="DV27" s="55"/>
      <c r="DW27" s="55" t="str">
        <f>$M27</f>
        <v>2023 Audi e-tron S Sportback (20in wheels)</v>
      </c>
      <c r="DX27" s="55"/>
      <c r="DY27" s="55"/>
      <c r="DZ27" s="55"/>
      <c r="EA27" s="58"/>
      <c r="EB27" s="55"/>
      <c r="EC27" s="55"/>
      <c r="ED27" s="54"/>
      <c r="EE27" s="59"/>
      <c r="EF27" s="55"/>
      <c r="EG27" s="55"/>
      <c r="EH27" s="54"/>
      <c r="EI27" s="59"/>
      <c r="EK27" s="86" t="s">
        <v>70</v>
      </c>
      <c r="EL27" s="54" t="str">
        <f>$M27</f>
        <v>2023 Audi e-tron S Sportback (20in wheels)</v>
      </c>
      <c r="EM27" s="60"/>
      <c r="EN27" s="61"/>
      <c r="EO27" s="61"/>
      <c r="EP27" s="62"/>
      <c r="EQ27" s="63"/>
      <c r="ET27" s="64"/>
      <c r="EU27" s="63"/>
      <c r="EV27" s="64"/>
      <c r="EW27" s="63"/>
      <c r="EY27" s="64"/>
      <c r="EZ27" s="65"/>
      <c r="FA27" s="59" t="str">
        <f>$M27</f>
        <v>2023 Audi e-tron S Sportback (20in wheels)</v>
      </c>
      <c r="FB27" s="64"/>
      <c r="FC27" s="65"/>
      <c r="FD27" s="59"/>
      <c r="FE27" s="55"/>
      <c r="FF27" s="54"/>
      <c r="FG27" s="66"/>
      <c r="FH27" s="87"/>
      <c r="FI27" s="67"/>
      <c r="FJ27" s="55"/>
      <c r="FK27" s="55"/>
      <c r="FL27" s="55"/>
      <c r="FM27" s="55"/>
      <c r="FN27" s="55"/>
      <c r="FO27" s="55"/>
      <c r="FP27" s="55"/>
      <c r="FQ27" s="55"/>
      <c r="FR27" s="55"/>
      <c r="FS27" s="55"/>
      <c r="FT27" s="55"/>
      <c r="FU27" s="55"/>
      <c r="FV27" s="55"/>
      <c r="FW27" s="55"/>
      <c r="FX27" s="55"/>
      <c r="FY27" s="55"/>
      <c r="FZ27" s="55"/>
      <c r="GA27" s="55"/>
      <c r="GB27" s="55"/>
      <c r="GD27" s="55"/>
      <c r="GE27" s="55"/>
      <c r="GF27" s="55"/>
      <c r="GG27" s="55"/>
      <c r="GH27" s="55"/>
    </row>
    <row r="28" spans="1:190" s="3" customFormat="1" x14ac:dyDescent="0.35">
      <c r="A28" s="68">
        <v>2023</v>
      </c>
      <c r="B28" s="4" t="s">
        <v>90</v>
      </c>
      <c r="C28" s="4" t="s">
        <v>126</v>
      </c>
      <c r="D28" s="4" t="s">
        <v>342</v>
      </c>
      <c r="E28" s="4" t="s">
        <v>92</v>
      </c>
      <c r="F28" s="4">
        <v>355</v>
      </c>
      <c r="G28" s="88">
        <v>0</v>
      </c>
      <c r="H28" s="4"/>
      <c r="I28" s="67" t="s">
        <v>102</v>
      </c>
      <c r="J28" s="68">
        <v>73</v>
      </c>
      <c r="K28" s="4">
        <v>78</v>
      </c>
      <c r="L28" s="4">
        <v>75</v>
      </c>
      <c r="M28" s="4">
        <v>98.7</v>
      </c>
      <c r="N28" s="4">
        <v>104.6</v>
      </c>
      <c r="O28" s="4">
        <v>101.2705</v>
      </c>
      <c r="P28" s="4">
        <v>73.136700000000005</v>
      </c>
      <c r="Q28" s="4">
        <v>77.508600000000001</v>
      </c>
      <c r="R28" s="4">
        <v>75.041399999999996</v>
      </c>
      <c r="S28" s="4"/>
      <c r="T28" s="4"/>
      <c r="U28" s="4"/>
      <c r="V28" s="4" t="s">
        <v>73</v>
      </c>
      <c r="W28" s="4" t="s">
        <v>74</v>
      </c>
      <c r="X28" s="4" t="s">
        <v>136</v>
      </c>
      <c r="Y28" s="4">
        <v>1</v>
      </c>
      <c r="Z28" s="4" t="s">
        <v>63</v>
      </c>
      <c r="AA28" s="4" t="s">
        <v>63</v>
      </c>
      <c r="AB28" s="4" t="s">
        <v>73</v>
      </c>
      <c r="AC28" s="4" t="s">
        <v>75</v>
      </c>
      <c r="AD28" s="4"/>
      <c r="AE28" s="4"/>
      <c r="AF28" s="4">
        <v>212</v>
      </c>
      <c r="AG28" s="4" t="s">
        <v>96</v>
      </c>
      <c r="AH28" s="4" t="s">
        <v>97</v>
      </c>
      <c r="AI28" s="4" t="s">
        <v>64</v>
      </c>
      <c r="AJ28" s="4" t="s">
        <v>65</v>
      </c>
      <c r="AK28" s="4" t="s">
        <v>66</v>
      </c>
      <c r="AL28" s="4" t="s">
        <v>67</v>
      </c>
      <c r="AM28" s="4"/>
      <c r="AN28" s="4"/>
      <c r="AO28" s="4"/>
      <c r="AP28" s="4"/>
      <c r="AQ28" s="4"/>
      <c r="AR28" s="67"/>
      <c r="AS28" s="68">
        <v>950</v>
      </c>
      <c r="AT28" s="69">
        <v>950</v>
      </c>
      <c r="AU28" s="68"/>
      <c r="AV28" s="4"/>
      <c r="AW28" s="4"/>
      <c r="AX28" s="4"/>
      <c r="AY28" s="4"/>
      <c r="AZ28" s="4"/>
      <c r="BA28" s="4"/>
      <c r="BB28" s="4"/>
      <c r="BC28" s="4"/>
      <c r="BD28" s="4"/>
      <c r="BE28" s="4"/>
      <c r="BF28" s="4"/>
      <c r="BG28" s="4"/>
      <c r="BH28" s="4"/>
      <c r="BI28" s="4"/>
      <c r="BJ28" s="4"/>
      <c r="BK28" s="4"/>
      <c r="BL28" s="4"/>
      <c r="BM28" s="67"/>
      <c r="BN28" s="70"/>
      <c r="BO28" s="4"/>
      <c r="BP28" s="4"/>
      <c r="BQ28" s="4">
        <v>33</v>
      </c>
      <c r="BR28" s="4" t="s">
        <v>76</v>
      </c>
      <c r="BS28" s="4"/>
      <c r="BT28" s="4" t="s">
        <v>99</v>
      </c>
      <c r="BU28" s="89">
        <v>44722</v>
      </c>
      <c r="BV28" s="4">
        <v>31253</v>
      </c>
      <c r="BW28" s="90"/>
      <c r="BX28" s="4" t="s">
        <v>62</v>
      </c>
      <c r="BY28" s="4" t="s">
        <v>63</v>
      </c>
      <c r="BZ28" s="4"/>
      <c r="CA28" s="4"/>
      <c r="CB28" s="4" t="s">
        <v>63</v>
      </c>
      <c r="CC28" s="4" t="s">
        <v>63</v>
      </c>
      <c r="CD28" s="4"/>
      <c r="CE28" s="4"/>
      <c r="CF28" s="4"/>
      <c r="CG28" s="4"/>
      <c r="CH28" s="4"/>
      <c r="CI28" s="4"/>
      <c r="CJ28" s="4"/>
      <c r="CK28" s="4" t="s">
        <v>83</v>
      </c>
      <c r="CL28" s="4"/>
      <c r="CM28" s="4">
        <v>36</v>
      </c>
      <c r="CN28" s="4" t="s">
        <v>84</v>
      </c>
      <c r="CO28" s="4"/>
      <c r="CP28" s="4">
        <v>397</v>
      </c>
      <c r="CQ28" s="4">
        <v>240</v>
      </c>
      <c r="CR28" s="4">
        <v>134.5</v>
      </c>
      <c r="CS28" s="4" t="s">
        <v>172</v>
      </c>
      <c r="CT28" s="4"/>
      <c r="CU28" s="4"/>
      <c r="CV28" s="4" t="s">
        <v>86</v>
      </c>
      <c r="CW28" s="4"/>
      <c r="CX28" s="4" t="s">
        <v>87</v>
      </c>
      <c r="CY28" s="4" t="s">
        <v>62</v>
      </c>
      <c r="CZ28" s="4"/>
      <c r="DA28" s="4"/>
      <c r="DB28" s="4"/>
      <c r="DC28" s="4"/>
      <c r="DD28" s="4">
        <v>3</v>
      </c>
      <c r="DE28" s="4" t="s">
        <v>88</v>
      </c>
      <c r="DF28" s="4" t="s">
        <v>133</v>
      </c>
      <c r="DG28" s="4" t="s">
        <v>327</v>
      </c>
      <c r="DH28" s="4"/>
      <c r="DI28" s="4"/>
      <c r="DJ28" s="4"/>
      <c r="DK28" s="4"/>
      <c r="DL28" s="4" t="s">
        <v>63</v>
      </c>
      <c r="DM28" s="4" t="s">
        <v>62</v>
      </c>
      <c r="DN28" s="4"/>
      <c r="DO28" s="4"/>
      <c r="DP28" s="4" t="s">
        <v>63</v>
      </c>
      <c r="DQ28" s="4" t="s">
        <v>69</v>
      </c>
      <c r="DR28" s="4"/>
      <c r="DS28" s="4"/>
      <c r="DT28" s="4"/>
      <c r="DU28" s="4"/>
      <c r="DV28" s="4"/>
      <c r="DW28" s="4"/>
      <c r="DX28" s="4"/>
      <c r="DY28" s="4"/>
      <c r="DZ28" s="4"/>
      <c r="EA28" s="71"/>
      <c r="EB28" s="4">
        <v>10</v>
      </c>
      <c r="EC28" s="4">
        <v>10</v>
      </c>
      <c r="ED28" s="67"/>
      <c r="EE28" s="68" t="s">
        <v>338</v>
      </c>
      <c r="EF28" s="4">
        <v>10</v>
      </c>
      <c r="EG28" s="4"/>
      <c r="EH28" s="67"/>
      <c r="EI28" s="68"/>
      <c r="EJ28" s="4"/>
      <c r="EK28" s="4"/>
      <c r="EL28" s="67"/>
      <c r="EM28" s="68"/>
      <c r="EN28" s="4"/>
      <c r="EO28" s="4"/>
      <c r="EP28" s="67"/>
      <c r="EQ28" s="68"/>
      <c r="ER28" s="4"/>
      <c r="ES28" s="4"/>
      <c r="ET28" s="67"/>
      <c r="EU28" s="68">
        <v>3250</v>
      </c>
      <c r="EV28" s="67"/>
      <c r="EW28" s="68">
        <v>0</v>
      </c>
      <c r="EX28" s="4">
        <v>0</v>
      </c>
      <c r="EY28" s="67">
        <v>0</v>
      </c>
      <c r="EZ28" s="69"/>
      <c r="FA28" s="68">
        <v>10</v>
      </c>
      <c r="FB28" s="67"/>
      <c r="FC28" s="69"/>
      <c r="FD28" s="68"/>
      <c r="FE28" s="4"/>
      <c r="FF28" s="67"/>
      <c r="FG28" s="72"/>
      <c r="FH28" s="88"/>
      <c r="FI28" s="73"/>
    </row>
    <row r="29" spans="1:190" s="3" customFormat="1" ht="15.5" customHeight="1" thickBot="1" x14ac:dyDescent="0.4">
      <c r="A29" s="68">
        <v>2023</v>
      </c>
      <c r="B29" s="4" t="s">
        <v>90</v>
      </c>
      <c r="C29" s="4" t="s">
        <v>126</v>
      </c>
      <c r="D29" s="4" t="s">
        <v>342</v>
      </c>
      <c r="E29" s="4" t="s">
        <v>92</v>
      </c>
      <c r="F29" s="4">
        <v>355</v>
      </c>
      <c r="G29" s="88">
        <v>0</v>
      </c>
      <c r="H29" s="4"/>
      <c r="I29" s="67" t="s">
        <v>102</v>
      </c>
      <c r="J29" s="68">
        <v>46</v>
      </c>
      <c r="K29" s="4">
        <v>43</v>
      </c>
      <c r="L29" s="4">
        <v>45</v>
      </c>
      <c r="M29" s="4">
        <v>34.140799999999999</v>
      </c>
      <c r="N29" s="4">
        <v>32.2346</v>
      </c>
      <c r="O29" s="4">
        <v>33.255899999999997</v>
      </c>
      <c r="P29" s="4">
        <v>46.084899999999998</v>
      </c>
      <c r="Q29" s="4">
        <v>43.485500000000002</v>
      </c>
      <c r="R29" s="4">
        <v>44.915199999999999</v>
      </c>
      <c r="S29" s="4"/>
      <c r="T29" s="4"/>
      <c r="U29" s="4"/>
      <c r="V29" s="4" t="s">
        <v>73</v>
      </c>
      <c r="W29" s="4" t="s">
        <v>74</v>
      </c>
      <c r="X29" s="4" t="s">
        <v>136</v>
      </c>
      <c r="Y29" s="4">
        <v>1</v>
      </c>
      <c r="Z29" s="4" t="s">
        <v>63</v>
      </c>
      <c r="AA29" s="4" t="s">
        <v>63</v>
      </c>
      <c r="AB29" s="4" t="s">
        <v>73</v>
      </c>
      <c r="AC29" s="4" t="s">
        <v>75</v>
      </c>
      <c r="AD29" s="4"/>
      <c r="AE29" s="4"/>
      <c r="AF29" s="4">
        <v>212</v>
      </c>
      <c r="AG29" s="4" t="s">
        <v>96</v>
      </c>
      <c r="AH29" s="4" t="s">
        <v>97</v>
      </c>
      <c r="AI29" s="4" t="s">
        <v>103</v>
      </c>
      <c r="AJ29" s="4" t="s">
        <v>104</v>
      </c>
      <c r="AK29" s="4" t="s">
        <v>66</v>
      </c>
      <c r="AL29" s="4" t="s">
        <v>67</v>
      </c>
      <c r="AM29" s="4"/>
      <c r="AN29" s="4"/>
      <c r="AO29" s="4"/>
      <c r="AP29" s="4"/>
      <c r="AQ29" s="4"/>
      <c r="AR29" s="67"/>
      <c r="AS29" s="68">
        <v>950</v>
      </c>
      <c r="AT29" s="69">
        <v>950</v>
      </c>
      <c r="AU29" s="68"/>
      <c r="AV29" s="4"/>
      <c r="AW29" s="4"/>
      <c r="AX29" s="4"/>
      <c r="AY29" s="4"/>
      <c r="AZ29" s="4"/>
      <c r="BA29" s="4"/>
      <c r="BB29" s="4"/>
      <c r="BC29" s="4"/>
      <c r="BD29" s="4"/>
      <c r="BE29" s="4"/>
      <c r="BF29" s="4"/>
      <c r="BG29" s="4"/>
      <c r="BH29" s="4"/>
      <c r="BI29" s="4"/>
      <c r="BJ29" s="4"/>
      <c r="BK29" s="4"/>
      <c r="BL29" s="4"/>
      <c r="BM29" s="67"/>
      <c r="BN29" s="70"/>
      <c r="BO29" s="4"/>
      <c r="BP29" s="4"/>
      <c r="BQ29" s="4">
        <v>33</v>
      </c>
      <c r="BR29" s="4" t="s">
        <v>76</v>
      </c>
      <c r="BS29" s="4"/>
      <c r="BT29" s="4" t="s">
        <v>99</v>
      </c>
      <c r="BU29" s="89">
        <v>44722</v>
      </c>
      <c r="BV29" s="4">
        <v>31253</v>
      </c>
      <c r="BW29" s="90"/>
      <c r="BX29" s="4" t="s">
        <v>62</v>
      </c>
      <c r="BY29" s="4" t="s">
        <v>63</v>
      </c>
      <c r="BZ29" s="4"/>
      <c r="CA29" s="4"/>
      <c r="CB29" s="4" t="s">
        <v>63</v>
      </c>
      <c r="CC29" s="4" t="s">
        <v>63</v>
      </c>
      <c r="CD29" s="4"/>
      <c r="CE29" s="4"/>
      <c r="CF29" s="4"/>
      <c r="CG29" s="4"/>
      <c r="CH29" s="4"/>
      <c r="CI29" s="4"/>
      <c r="CJ29" s="4"/>
      <c r="CK29" s="4" t="s">
        <v>83</v>
      </c>
      <c r="CL29" s="4"/>
      <c r="CM29" s="4">
        <v>36</v>
      </c>
      <c r="CN29" s="4" t="s">
        <v>84</v>
      </c>
      <c r="CO29" s="4"/>
      <c r="CP29" s="4">
        <v>397</v>
      </c>
      <c r="CQ29" s="4">
        <v>240</v>
      </c>
      <c r="CR29" s="4">
        <v>134.5</v>
      </c>
      <c r="CS29" s="4" t="s">
        <v>172</v>
      </c>
      <c r="CT29" s="4"/>
      <c r="CU29" s="4"/>
      <c r="CV29" s="4" t="s">
        <v>86</v>
      </c>
      <c r="CW29" s="4"/>
      <c r="CX29" s="4" t="s">
        <v>87</v>
      </c>
      <c r="CY29" s="4" t="s">
        <v>62</v>
      </c>
      <c r="CZ29" s="4"/>
      <c r="DA29" s="4"/>
      <c r="DB29" s="4"/>
      <c r="DC29" s="4"/>
      <c r="DD29" s="4">
        <v>3</v>
      </c>
      <c r="DE29" s="4" t="s">
        <v>88</v>
      </c>
      <c r="DF29" s="4" t="s">
        <v>133</v>
      </c>
      <c r="DG29" s="4" t="s">
        <v>327</v>
      </c>
      <c r="DH29" s="4"/>
      <c r="DI29" s="4"/>
      <c r="DJ29" s="4"/>
      <c r="DK29" s="4"/>
      <c r="DL29" s="4" t="s">
        <v>63</v>
      </c>
      <c r="DM29" s="4" t="s">
        <v>62</v>
      </c>
      <c r="DN29" s="4"/>
      <c r="DO29" s="4"/>
      <c r="DP29" s="4" t="s">
        <v>63</v>
      </c>
      <c r="DQ29" s="4" t="s">
        <v>69</v>
      </c>
      <c r="DR29" s="4"/>
      <c r="DS29" s="4"/>
      <c r="DT29" s="4"/>
      <c r="DU29" s="4"/>
      <c r="DV29" s="4"/>
      <c r="DW29" s="4"/>
      <c r="DX29" s="4"/>
      <c r="DY29" s="4"/>
      <c r="DZ29" s="4"/>
      <c r="EA29" s="71"/>
      <c r="EB29" s="4">
        <v>10</v>
      </c>
      <c r="EC29" s="4">
        <v>10</v>
      </c>
      <c r="ED29" s="67"/>
      <c r="EE29" s="68" t="s">
        <v>338</v>
      </c>
      <c r="EF29" s="4">
        <v>10</v>
      </c>
      <c r="EG29" s="4"/>
      <c r="EH29" s="67"/>
      <c r="EI29" s="68"/>
      <c r="EJ29" s="4"/>
      <c r="EK29" s="4"/>
      <c r="EL29" s="67"/>
      <c r="EM29" s="68"/>
      <c r="EN29" s="4"/>
      <c r="EO29" s="4"/>
      <c r="EP29" s="67"/>
      <c r="EQ29" s="68"/>
      <c r="ER29" s="4"/>
      <c r="ES29" s="4"/>
      <c r="ET29" s="67"/>
      <c r="EU29" s="68">
        <v>3250</v>
      </c>
      <c r="EV29" s="67"/>
      <c r="EW29" s="68">
        <v>0</v>
      </c>
      <c r="EX29" s="4">
        <v>0</v>
      </c>
      <c r="EY29" s="67">
        <v>0</v>
      </c>
      <c r="EZ29" s="69"/>
      <c r="FA29" s="68">
        <v>10</v>
      </c>
      <c r="FB29" s="67"/>
      <c r="FC29" s="69"/>
      <c r="FD29" s="68"/>
      <c r="FE29" s="4"/>
      <c r="FF29" s="67"/>
      <c r="FG29" s="109"/>
      <c r="FH29" s="110"/>
      <c r="FI29" s="111"/>
    </row>
    <row r="30" spans="1:190" s="3" customFormat="1" x14ac:dyDescent="0.35">
      <c r="A30" s="53"/>
      <c r="B30" s="82"/>
      <c r="C30" s="82"/>
      <c r="D30" s="82"/>
      <c r="E30" s="82"/>
      <c r="F30" s="83"/>
      <c r="G30" s="83"/>
      <c r="H30" s="83"/>
      <c r="I30" s="54"/>
      <c r="J30" s="53"/>
      <c r="K30" s="83"/>
      <c r="L30" s="83"/>
      <c r="M30" s="55" t="s">
        <v>343</v>
      </c>
      <c r="N30" s="83"/>
      <c r="O30" s="83"/>
      <c r="P30" s="83"/>
      <c r="Q30" s="83"/>
      <c r="R30" s="83"/>
      <c r="S30" s="83"/>
      <c r="T30" s="83"/>
      <c r="U30" s="83"/>
      <c r="V30" s="83"/>
      <c r="W30" s="83"/>
      <c r="X30" s="83"/>
      <c r="Y30" s="83"/>
      <c r="Z30" s="83"/>
      <c r="AA30" s="83"/>
      <c r="AB30" s="83"/>
      <c r="AC30" s="83"/>
      <c r="AD30" s="55" t="str">
        <f>$M30</f>
        <v>2023 Audi e-tron S Sportback (21/22 wheel)</v>
      </c>
      <c r="AE30" s="83"/>
      <c r="AF30" s="83"/>
      <c r="AG30" s="83"/>
      <c r="AH30" s="83"/>
      <c r="AI30" s="83"/>
      <c r="AJ30" s="83"/>
      <c r="AK30" s="83"/>
      <c r="AL30" s="83"/>
      <c r="AM30" s="83"/>
      <c r="AN30" s="83"/>
      <c r="AO30" s="83"/>
      <c r="AP30" s="83"/>
      <c r="AQ30" s="83"/>
      <c r="AR30" s="56"/>
      <c r="AS30" s="53"/>
      <c r="AT30" s="57" t="str">
        <f>$M30</f>
        <v>2023 Audi e-tron S Sportback (21/22 wheel)</v>
      </c>
      <c r="AU30" s="53"/>
      <c r="AV30" s="83"/>
      <c r="AW30" s="83"/>
      <c r="AX30" s="83"/>
      <c r="AY30" s="83"/>
      <c r="AZ30" s="83"/>
      <c r="BA30" s="83"/>
      <c r="BB30" s="83"/>
      <c r="BC30" s="83"/>
      <c r="BD30" s="83"/>
      <c r="BE30" s="83"/>
      <c r="BF30" s="83"/>
      <c r="BG30" s="83"/>
      <c r="BH30" s="83"/>
      <c r="BI30" s="55" t="str">
        <f>$M30</f>
        <v>2023 Audi e-tron S Sportback (21/22 wheel)</v>
      </c>
      <c r="BJ30" s="83"/>
      <c r="BK30" s="83"/>
      <c r="BL30" s="83"/>
      <c r="BM30" s="56"/>
      <c r="BN30" s="53"/>
      <c r="BO30" s="83"/>
      <c r="BP30" s="83"/>
      <c r="BQ30" s="83"/>
      <c r="BR30" s="83"/>
      <c r="BS30" s="83"/>
      <c r="BT30" s="84"/>
      <c r="BU30" s="1"/>
      <c r="BV30" s="83"/>
      <c r="BW30" s="85" t="s">
        <v>70</v>
      </c>
      <c r="BX30" s="83"/>
      <c r="BY30" s="55" t="str">
        <f>$M30</f>
        <v>2023 Audi e-tron S Sportback (21/22 wheel)</v>
      </c>
      <c r="BZ30" s="83"/>
      <c r="CA30" s="83"/>
      <c r="CB30" s="83"/>
      <c r="CC30" s="83"/>
      <c r="CD30" s="83"/>
      <c r="CE30" s="86" t="s">
        <v>70</v>
      </c>
      <c r="CF30" s="83"/>
      <c r="CG30" s="83"/>
      <c r="CH30" s="83"/>
      <c r="CI30" s="83"/>
      <c r="CJ30" s="83"/>
      <c r="CK30" s="83"/>
      <c r="CL30" s="83"/>
      <c r="CM30" s="83"/>
      <c r="CN30" s="83"/>
      <c r="CO30" s="55" t="str">
        <f>$M30</f>
        <v>2023 Audi e-tron S Sportback (21/22 wheel)</v>
      </c>
      <c r="CP30" s="83"/>
      <c r="CQ30" s="83"/>
      <c r="CR30" s="83"/>
      <c r="CS30" s="83"/>
      <c r="CT30" s="83"/>
      <c r="CU30" s="83"/>
      <c r="CV30" s="83"/>
      <c r="CW30" s="83"/>
      <c r="CX30" s="83"/>
      <c r="CY30" s="83"/>
      <c r="CZ30" s="83"/>
      <c r="DA30" s="83"/>
      <c r="DB30" s="83"/>
      <c r="DC30" s="83"/>
      <c r="DD30" s="83"/>
      <c r="DE30" s="83"/>
      <c r="DF30" s="55" t="str">
        <f>$M30</f>
        <v>2023 Audi e-tron S Sportback (21/22 wheel)</v>
      </c>
      <c r="DG30" s="83"/>
      <c r="DH30" s="83"/>
      <c r="DI30" s="83"/>
      <c r="DJ30" s="83"/>
      <c r="DK30" s="83"/>
      <c r="DL30" s="83"/>
      <c r="DM30" s="83"/>
      <c r="DN30" s="83"/>
      <c r="DO30" s="83"/>
      <c r="DP30" s="83"/>
      <c r="DQ30" s="83"/>
      <c r="DR30" s="55"/>
      <c r="DS30" s="55"/>
      <c r="DT30" s="55"/>
      <c r="DU30" s="55"/>
      <c r="DV30" s="55"/>
      <c r="DW30" s="55" t="str">
        <f>$M30</f>
        <v>2023 Audi e-tron S Sportback (21/22 wheel)</v>
      </c>
      <c r="DX30" s="55"/>
      <c r="DY30" s="55"/>
      <c r="DZ30" s="55"/>
      <c r="EA30" s="58"/>
      <c r="EB30" s="55"/>
      <c r="EC30" s="55"/>
      <c r="ED30" s="54"/>
      <c r="EE30" s="59"/>
      <c r="EF30" s="55"/>
      <c r="EG30" s="55"/>
      <c r="EH30" s="54"/>
      <c r="EI30" s="59"/>
      <c r="EK30" s="86" t="s">
        <v>70</v>
      </c>
      <c r="EL30" s="54" t="str">
        <f>$M30</f>
        <v>2023 Audi e-tron S Sportback (21/22 wheel)</v>
      </c>
      <c r="EM30" s="60"/>
      <c r="EN30" s="61"/>
      <c r="EO30" s="61"/>
      <c r="EP30" s="62"/>
      <c r="EQ30" s="63"/>
      <c r="ET30" s="64"/>
      <c r="EU30" s="63"/>
      <c r="EV30" s="64"/>
      <c r="EW30" s="63"/>
      <c r="EY30" s="64"/>
      <c r="EZ30" s="65"/>
      <c r="FA30" s="59" t="str">
        <f>$M30</f>
        <v>2023 Audi e-tron S Sportback (21/22 wheel)</v>
      </c>
      <c r="FB30" s="64"/>
      <c r="FC30" s="65"/>
      <c r="FD30" s="59"/>
      <c r="FE30" s="55"/>
      <c r="FF30" s="54"/>
      <c r="FG30" s="66"/>
      <c r="FH30" s="87"/>
      <c r="FI30" s="67"/>
      <c r="FJ30" s="55"/>
      <c r="FK30" s="55"/>
      <c r="FL30" s="55"/>
      <c r="FM30" s="55"/>
      <c r="FN30" s="55"/>
      <c r="FO30" s="55"/>
      <c r="FP30" s="55"/>
      <c r="FQ30" s="55"/>
      <c r="FR30" s="55"/>
      <c r="FS30" s="55"/>
      <c r="FT30" s="55"/>
      <c r="FU30" s="55"/>
      <c r="FV30" s="55"/>
      <c r="FW30" s="55"/>
      <c r="FX30" s="55"/>
      <c r="FY30" s="55"/>
      <c r="FZ30" s="55"/>
      <c r="GA30" s="55"/>
      <c r="GB30" s="55"/>
      <c r="GD30" s="55"/>
      <c r="GE30" s="55"/>
      <c r="GF30" s="55"/>
      <c r="GG30" s="55"/>
      <c r="GH30" s="55"/>
    </row>
    <row r="31" spans="1:190" s="3" customFormat="1" x14ac:dyDescent="0.35">
      <c r="A31" s="68">
        <v>2023</v>
      </c>
      <c r="B31" s="4" t="s">
        <v>90</v>
      </c>
      <c r="C31" s="4" t="s">
        <v>126</v>
      </c>
      <c r="D31" s="4" t="s">
        <v>344</v>
      </c>
      <c r="E31" s="4" t="s">
        <v>92</v>
      </c>
      <c r="F31" s="4">
        <v>357</v>
      </c>
      <c r="G31" s="88">
        <v>0</v>
      </c>
      <c r="H31" s="4"/>
      <c r="I31" s="67" t="s">
        <v>102</v>
      </c>
      <c r="J31" s="68">
        <v>64</v>
      </c>
      <c r="K31" s="4">
        <v>66</v>
      </c>
      <c r="L31" s="4">
        <v>65</v>
      </c>
      <c r="M31" s="4">
        <v>85.8</v>
      </c>
      <c r="N31" s="4">
        <v>89.3</v>
      </c>
      <c r="O31" s="4">
        <v>87.340400000000002</v>
      </c>
      <c r="P31" s="4">
        <v>63.577800000000003</v>
      </c>
      <c r="Q31" s="4">
        <v>66.171300000000002</v>
      </c>
      <c r="R31" s="4">
        <v>64.719300000000004</v>
      </c>
      <c r="S31" s="4"/>
      <c r="T31" s="4"/>
      <c r="U31" s="4"/>
      <c r="V31" s="4" t="s">
        <v>73</v>
      </c>
      <c r="W31" s="4" t="s">
        <v>74</v>
      </c>
      <c r="X31" s="4" t="s">
        <v>136</v>
      </c>
      <c r="Y31" s="4">
        <v>1</v>
      </c>
      <c r="Z31" s="4" t="s">
        <v>63</v>
      </c>
      <c r="AA31" s="4" t="s">
        <v>63</v>
      </c>
      <c r="AB31" s="4" t="s">
        <v>73</v>
      </c>
      <c r="AC31" s="4" t="s">
        <v>75</v>
      </c>
      <c r="AD31" s="4"/>
      <c r="AE31" s="4"/>
      <c r="AF31" s="4">
        <v>185</v>
      </c>
      <c r="AG31" s="4" t="s">
        <v>96</v>
      </c>
      <c r="AH31" s="4" t="s">
        <v>97</v>
      </c>
      <c r="AI31" s="4" t="s">
        <v>64</v>
      </c>
      <c r="AJ31" s="4" t="s">
        <v>65</v>
      </c>
      <c r="AK31" s="4" t="s">
        <v>66</v>
      </c>
      <c r="AL31" s="4" t="s">
        <v>67</v>
      </c>
      <c r="AM31" s="4"/>
      <c r="AN31" s="4"/>
      <c r="AO31" s="4"/>
      <c r="AP31" s="4"/>
      <c r="AQ31" s="4"/>
      <c r="AR31" s="67"/>
      <c r="AS31" s="68">
        <v>1100</v>
      </c>
      <c r="AT31" s="69">
        <v>1100</v>
      </c>
      <c r="AU31" s="68"/>
      <c r="AV31" s="4"/>
      <c r="AW31" s="4"/>
      <c r="AX31" s="4"/>
      <c r="AY31" s="4"/>
      <c r="AZ31" s="4"/>
      <c r="BA31" s="4"/>
      <c r="BB31" s="4"/>
      <c r="BC31" s="4"/>
      <c r="BD31" s="4"/>
      <c r="BE31" s="4"/>
      <c r="BF31" s="4"/>
      <c r="BG31" s="4"/>
      <c r="BH31" s="4"/>
      <c r="BI31" s="4"/>
      <c r="BJ31" s="4"/>
      <c r="BK31" s="4"/>
      <c r="BL31" s="4"/>
      <c r="BM31" s="67"/>
      <c r="BN31" s="70"/>
      <c r="BO31" s="4"/>
      <c r="BP31" s="4"/>
      <c r="BQ31" s="4">
        <v>33</v>
      </c>
      <c r="BR31" s="4" t="s">
        <v>76</v>
      </c>
      <c r="BS31" s="4"/>
      <c r="BT31" s="4" t="s">
        <v>99</v>
      </c>
      <c r="BU31" s="89">
        <v>44722</v>
      </c>
      <c r="BV31" s="4">
        <v>31255</v>
      </c>
      <c r="BW31" s="90"/>
      <c r="BX31" s="4" t="s">
        <v>62</v>
      </c>
      <c r="BY31" s="4" t="s">
        <v>63</v>
      </c>
      <c r="BZ31" s="4"/>
      <c r="CA31" s="4"/>
      <c r="CB31" s="4" t="s">
        <v>63</v>
      </c>
      <c r="CC31" s="4" t="s">
        <v>63</v>
      </c>
      <c r="CD31" s="4"/>
      <c r="CE31" s="4"/>
      <c r="CF31" s="4"/>
      <c r="CG31" s="4"/>
      <c r="CH31" s="4"/>
      <c r="CI31" s="4"/>
      <c r="CJ31" s="4"/>
      <c r="CK31" s="4" t="s">
        <v>83</v>
      </c>
      <c r="CL31" s="4"/>
      <c r="CM31" s="4">
        <v>36</v>
      </c>
      <c r="CN31" s="4" t="s">
        <v>84</v>
      </c>
      <c r="CO31" s="4"/>
      <c r="CP31" s="4">
        <v>397</v>
      </c>
      <c r="CQ31" s="4">
        <v>240</v>
      </c>
      <c r="CR31" s="4">
        <v>134.5</v>
      </c>
      <c r="CS31" s="4" t="s">
        <v>172</v>
      </c>
      <c r="CT31" s="4"/>
      <c r="CU31" s="4"/>
      <c r="CV31" s="4" t="s">
        <v>86</v>
      </c>
      <c r="CW31" s="4"/>
      <c r="CX31" s="4" t="s">
        <v>87</v>
      </c>
      <c r="CY31" s="4" t="s">
        <v>62</v>
      </c>
      <c r="CZ31" s="4"/>
      <c r="DA31" s="4"/>
      <c r="DB31" s="4"/>
      <c r="DC31" s="4"/>
      <c r="DD31" s="4">
        <v>3</v>
      </c>
      <c r="DE31" s="4" t="s">
        <v>88</v>
      </c>
      <c r="DF31" s="4" t="s">
        <v>133</v>
      </c>
      <c r="DG31" s="4">
        <v>138</v>
      </c>
      <c r="DH31" s="4"/>
      <c r="DI31" s="4"/>
      <c r="DJ31" s="4"/>
      <c r="DK31" s="4"/>
      <c r="DL31" s="4" t="s">
        <v>63</v>
      </c>
      <c r="DM31" s="4" t="s">
        <v>62</v>
      </c>
      <c r="DN31" s="4"/>
      <c r="DO31" s="4"/>
      <c r="DP31" s="4" t="s">
        <v>63</v>
      </c>
      <c r="DQ31" s="4" t="s">
        <v>69</v>
      </c>
      <c r="DR31" s="4"/>
      <c r="DS31" s="4"/>
      <c r="DT31" s="4"/>
      <c r="DU31" s="4"/>
      <c r="DV31" s="4"/>
      <c r="DW31" s="4"/>
      <c r="DX31" s="4"/>
      <c r="DY31" s="4"/>
      <c r="DZ31" s="4"/>
      <c r="EA31" s="71"/>
      <c r="EB31" s="4">
        <v>9</v>
      </c>
      <c r="EC31" s="4">
        <v>10</v>
      </c>
      <c r="ED31" s="67"/>
      <c r="EE31" s="68" t="s">
        <v>338</v>
      </c>
      <c r="EF31" s="4">
        <v>10</v>
      </c>
      <c r="EG31" s="4"/>
      <c r="EH31" s="67"/>
      <c r="EI31" s="68"/>
      <c r="EJ31" s="4"/>
      <c r="EK31" s="4"/>
      <c r="EL31" s="67"/>
      <c r="EM31" s="68"/>
      <c r="EN31" s="4"/>
      <c r="EO31" s="4"/>
      <c r="EP31" s="67"/>
      <c r="EQ31" s="68"/>
      <c r="ER31" s="4"/>
      <c r="ES31" s="4"/>
      <c r="ET31" s="67"/>
      <c r="EU31" s="68">
        <v>2500</v>
      </c>
      <c r="EV31" s="67"/>
      <c r="EW31" s="68">
        <v>0</v>
      </c>
      <c r="EX31" s="4">
        <v>0</v>
      </c>
      <c r="EY31" s="67">
        <v>0</v>
      </c>
      <c r="EZ31" s="69"/>
      <c r="FA31" s="68">
        <v>10</v>
      </c>
      <c r="FB31" s="67"/>
      <c r="FC31" s="69"/>
      <c r="FD31" s="68"/>
      <c r="FE31" s="4"/>
      <c r="FF31" s="67"/>
      <c r="FG31" s="72"/>
      <c r="FH31" s="88"/>
      <c r="FI31" s="73"/>
    </row>
    <row r="32" spans="1:190" s="3" customFormat="1" ht="15.5" customHeight="1" thickBot="1" x14ac:dyDescent="0.4">
      <c r="A32" s="68">
        <v>2023</v>
      </c>
      <c r="B32" s="4" t="s">
        <v>90</v>
      </c>
      <c r="C32" s="4" t="s">
        <v>126</v>
      </c>
      <c r="D32" s="4" t="s">
        <v>344</v>
      </c>
      <c r="E32" s="4" t="s">
        <v>92</v>
      </c>
      <c r="F32" s="4">
        <v>357</v>
      </c>
      <c r="G32" s="88">
        <v>0</v>
      </c>
      <c r="H32" s="4"/>
      <c r="I32" s="67" t="s">
        <v>102</v>
      </c>
      <c r="J32" s="68">
        <v>53</v>
      </c>
      <c r="K32" s="4">
        <v>51</v>
      </c>
      <c r="L32" s="4">
        <v>52</v>
      </c>
      <c r="M32" s="4">
        <v>39.280700000000003</v>
      </c>
      <c r="N32" s="4">
        <v>37.7393</v>
      </c>
      <c r="O32" s="4">
        <v>38.571800000000003</v>
      </c>
      <c r="P32" s="4">
        <v>53.013800000000003</v>
      </c>
      <c r="Q32" s="4">
        <v>50.936</v>
      </c>
      <c r="R32" s="4">
        <v>52.078699999999998</v>
      </c>
      <c r="S32" s="4"/>
      <c r="T32" s="4"/>
      <c r="U32" s="4"/>
      <c r="V32" s="4" t="s">
        <v>73</v>
      </c>
      <c r="W32" s="4" t="s">
        <v>74</v>
      </c>
      <c r="X32" s="4" t="s">
        <v>136</v>
      </c>
      <c r="Y32" s="4">
        <v>1</v>
      </c>
      <c r="Z32" s="4" t="s">
        <v>63</v>
      </c>
      <c r="AA32" s="4" t="s">
        <v>63</v>
      </c>
      <c r="AB32" s="4" t="s">
        <v>73</v>
      </c>
      <c r="AC32" s="4" t="s">
        <v>75</v>
      </c>
      <c r="AD32" s="4"/>
      <c r="AE32" s="4"/>
      <c r="AF32" s="4">
        <v>185</v>
      </c>
      <c r="AG32" s="4" t="s">
        <v>96</v>
      </c>
      <c r="AH32" s="4" t="s">
        <v>97</v>
      </c>
      <c r="AI32" s="4" t="s">
        <v>103</v>
      </c>
      <c r="AJ32" s="4" t="s">
        <v>104</v>
      </c>
      <c r="AK32" s="4" t="s">
        <v>66</v>
      </c>
      <c r="AL32" s="4" t="s">
        <v>67</v>
      </c>
      <c r="AM32" s="4"/>
      <c r="AN32" s="4"/>
      <c r="AO32" s="4"/>
      <c r="AP32" s="4"/>
      <c r="AQ32" s="4"/>
      <c r="AR32" s="67"/>
      <c r="AS32" s="68">
        <v>1100</v>
      </c>
      <c r="AT32" s="69">
        <v>1100</v>
      </c>
      <c r="AU32" s="68"/>
      <c r="AV32" s="4"/>
      <c r="AW32" s="4"/>
      <c r="AX32" s="4"/>
      <c r="AY32" s="4"/>
      <c r="AZ32" s="4"/>
      <c r="BA32" s="4"/>
      <c r="BB32" s="4"/>
      <c r="BC32" s="4"/>
      <c r="BD32" s="4"/>
      <c r="BE32" s="4"/>
      <c r="BF32" s="4"/>
      <c r="BG32" s="4"/>
      <c r="BH32" s="4"/>
      <c r="BI32" s="4"/>
      <c r="BJ32" s="4"/>
      <c r="BK32" s="4"/>
      <c r="BL32" s="4"/>
      <c r="BM32" s="67"/>
      <c r="BN32" s="70"/>
      <c r="BO32" s="4"/>
      <c r="BP32" s="4"/>
      <c r="BQ32" s="4">
        <v>33</v>
      </c>
      <c r="BR32" s="4" t="s">
        <v>76</v>
      </c>
      <c r="BS32" s="4"/>
      <c r="BT32" s="4" t="s">
        <v>99</v>
      </c>
      <c r="BU32" s="89">
        <v>44722</v>
      </c>
      <c r="BV32" s="4">
        <v>31255</v>
      </c>
      <c r="BW32" s="90"/>
      <c r="BX32" s="4" t="s">
        <v>62</v>
      </c>
      <c r="BY32" s="4" t="s">
        <v>63</v>
      </c>
      <c r="BZ32" s="4"/>
      <c r="CA32" s="4"/>
      <c r="CB32" s="4" t="s">
        <v>63</v>
      </c>
      <c r="CC32" s="4" t="s">
        <v>63</v>
      </c>
      <c r="CD32" s="4"/>
      <c r="CE32" s="4"/>
      <c r="CF32" s="4"/>
      <c r="CG32" s="4"/>
      <c r="CH32" s="4"/>
      <c r="CI32" s="4"/>
      <c r="CJ32" s="4"/>
      <c r="CK32" s="4" t="s">
        <v>83</v>
      </c>
      <c r="CL32" s="4"/>
      <c r="CM32" s="4">
        <v>36</v>
      </c>
      <c r="CN32" s="4" t="s">
        <v>84</v>
      </c>
      <c r="CO32" s="4"/>
      <c r="CP32" s="4">
        <v>397</v>
      </c>
      <c r="CQ32" s="4">
        <v>240</v>
      </c>
      <c r="CR32" s="4">
        <v>134.5</v>
      </c>
      <c r="CS32" s="4" t="s">
        <v>172</v>
      </c>
      <c r="CT32" s="4"/>
      <c r="CU32" s="4"/>
      <c r="CV32" s="4" t="s">
        <v>86</v>
      </c>
      <c r="CW32" s="4"/>
      <c r="CX32" s="4" t="s">
        <v>87</v>
      </c>
      <c r="CY32" s="4" t="s">
        <v>62</v>
      </c>
      <c r="CZ32" s="4"/>
      <c r="DA32" s="4"/>
      <c r="DB32" s="4"/>
      <c r="DC32" s="4"/>
      <c r="DD32" s="4">
        <v>3</v>
      </c>
      <c r="DE32" s="4" t="s">
        <v>88</v>
      </c>
      <c r="DF32" s="4" t="s">
        <v>133</v>
      </c>
      <c r="DG32" s="4">
        <v>157</v>
      </c>
      <c r="DH32" s="4"/>
      <c r="DI32" s="4"/>
      <c r="DJ32" s="4"/>
      <c r="DK32" s="4"/>
      <c r="DL32" s="4" t="s">
        <v>63</v>
      </c>
      <c r="DM32" s="4" t="s">
        <v>62</v>
      </c>
      <c r="DN32" s="4"/>
      <c r="DO32" s="4"/>
      <c r="DP32" s="4" t="s">
        <v>63</v>
      </c>
      <c r="DQ32" s="4" t="s">
        <v>69</v>
      </c>
      <c r="DR32" s="4"/>
      <c r="DS32" s="4"/>
      <c r="DT32" s="4"/>
      <c r="DU32" s="4"/>
      <c r="DV32" s="4"/>
      <c r="DW32" s="4"/>
      <c r="DX32" s="4"/>
      <c r="DY32" s="4"/>
      <c r="DZ32" s="4"/>
      <c r="EA32" s="71"/>
      <c r="EB32" s="4">
        <v>9</v>
      </c>
      <c r="EC32" s="4">
        <v>10</v>
      </c>
      <c r="ED32" s="67"/>
      <c r="EE32" s="68" t="s">
        <v>338</v>
      </c>
      <c r="EF32" s="4">
        <v>10</v>
      </c>
      <c r="EG32" s="4"/>
      <c r="EH32" s="67"/>
      <c r="EI32" s="68"/>
      <c r="EJ32" s="4"/>
      <c r="EK32" s="4"/>
      <c r="EL32" s="67"/>
      <c r="EM32" s="68"/>
      <c r="EN32" s="4"/>
      <c r="EO32" s="4"/>
      <c r="EP32" s="67"/>
      <c r="EQ32" s="68"/>
      <c r="ER32" s="4"/>
      <c r="ES32" s="4"/>
      <c r="ET32" s="67"/>
      <c r="EU32" s="68">
        <v>2500</v>
      </c>
      <c r="EV32" s="67"/>
      <c r="EW32" s="68">
        <v>0</v>
      </c>
      <c r="EX32" s="4">
        <v>0</v>
      </c>
      <c r="EY32" s="67">
        <v>0</v>
      </c>
      <c r="EZ32" s="69"/>
      <c r="FA32" s="68">
        <v>10</v>
      </c>
      <c r="FB32" s="67"/>
      <c r="FC32" s="69"/>
      <c r="FD32" s="68"/>
      <c r="FE32" s="4"/>
      <c r="FF32" s="67"/>
      <c r="FG32" s="109"/>
      <c r="FH32" s="110"/>
      <c r="FI32" s="111"/>
    </row>
    <row r="33" spans="1:190" s="3" customFormat="1" x14ac:dyDescent="0.35">
      <c r="A33" s="53"/>
      <c r="B33" s="82"/>
      <c r="C33" s="82"/>
      <c r="D33" s="82"/>
      <c r="E33" s="82"/>
      <c r="F33" s="83"/>
      <c r="G33" s="83"/>
      <c r="H33" s="83"/>
      <c r="I33" s="54"/>
      <c r="J33" s="53"/>
      <c r="K33" s="83"/>
      <c r="L33" s="83"/>
      <c r="M33" s="55" t="s">
        <v>345</v>
      </c>
      <c r="N33" s="83"/>
      <c r="O33" s="83"/>
      <c r="P33" s="83"/>
      <c r="Q33" s="83"/>
      <c r="R33" s="83"/>
      <c r="S33" s="83"/>
      <c r="T33" s="83"/>
      <c r="U33" s="83"/>
      <c r="V33" s="83"/>
      <c r="W33" s="83"/>
      <c r="X33" s="83"/>
      <c r="Y33" s="83"/>
      <c r="Z33" s="83"/>
      <c r="AA33" s="83"/>
      <c r="AB33" s="83"/>
      <c r="AC33" s="83"/>
      <c r="AD33" s="55" t="str">
        <f>$M33</f>
        <v>2023 Audi e-tron Sportback quattro</v>
      </c>
      <c r="AE33" s="83"/>
      <c r="AF33" s="83"/>
      <c r="AG33" s="83"/>
      <c r="AH33" s="83"/>
      <c r="AI33" s="83"/>
      <c r="AJ33" s="83"/>
      <c r="AK33" s="83"/>
      <c r="AL33" s="83"/>
      <c r="AM33" s="83"/>
      <c r="AN33" s="83"/>
      <c r="AO33" s="83"/>
      <c r="AP33" s="83"/>
      <c r="AQ33" s="83"/>
      <c r="AR33" s="56"/>
      <c r="AS33" s="53"/>
      <c r="AT33" s="57" t="str">
        <f>$M33</f>
        <v>2023 Audi e-tron Sportback quattro</v>
      </c>
      <c r="AU33" s="53"/>
      <c r="AV33" s="83"/>
      <c r="AW33" s="83"/>
      <c r="AX33" s="83"/>
      <c r="AY33" s="83"/>
      <c r="AZ33" s="83"/>
      <c r="BA33" s="83"/>
      <c r="BB33" s="83"/>
      <c r="BC33" s="83"/>
      <c r="BD33" s="83"/>
      <c r="BE33" s="83"/>
      <c r="BF33" s="83"/>
      <c r="BG33" s="83"/>
      <c r="BH33" s="83"/>
      <c r="BI33" s="55" t="str">
        <f>$M33</f>
        <v>2023 Audi e-tron Sportback quattro</v>
      </c>
      <c r="BJ33" s="83"/>
      <c r="BK33" s="83"/>
      <c r="BL33" s="83"/>
      <c r="BM33" s="56"/>
      <c r="BN33" s="53"/>
      <c r="BO33" s="83"/>
      <c r="BP33" s="83"/>
      <c r="BQ33" s="83"/>
      <c r="BR33" s="83"/>
      <c r="BS33" s="83"/>
      <c r="BT33" s="84"/>
      <c r="BU33" s="1"/>
      <c r="BV33" s="83"/>
      <c r="BW33" s="85" t="s">
        <v>70</v>
      </c>
      <c r="BX33" s="83"/>
      <c r="BY33" s="55" t="str">
        <f>$M33</f>
        <v>2023 Audi e-tron Sportback quattro</v>
      </c>
      <c r="BZ33" s="83"/>
      <c r="CA33" s="83"/>
      <c r="CB33" s="83"/>
      <c r="CC33" s="83"/>
      <c r="CD33" s="83"/>
      <c r="CE33" s="86" t="s">
        <v>70</v>
      </c>
      <c r="CF33" s="83"/>
      <c r="CG33" s="83"/>
      <c r="CH33" s="83"/>
      <c r="CI33" s="83"/>
      <c r="CJ33" s="83"/>
      <c r="CK33" s="83"/>
      <c r="CL33" s="83"/>
      <c r="CM33" s="83"/>
      <c r="CN33" s="83"/>
      <c r="CO33" s="55" t="str">
        <f>$M33</f>
        <v>2023 Audi e-tron Sportback quattro</v>
      </c>
      <c r="CP33" s="83"/>
      <c r="CQ33" s="83"/>
      <c r="CR33" s="83"/>
      <c r="CS33" s="83"/>
      <c r="CT33" s="83"/>
      <c r="CU33" s="83"/>
      <c r="CV33" s="83"/>
      <c r="CW33" s="83"/>
      <c r="CX33" s="83"/>
      <c r="CY33" s="83"/>
      <c r="CZ33" s="83"/>
      <c r="DA33" s="83"/>
      <c r="DB33" s="83"/>
      <c r="DC33" s="83"/>
      <c r="DD33" s="83"/>
      <c r="DE33" s="83"/>
      <c r="DF33" s="55" t="str">
        <f>$M33</f>
        <v>2023 Audi e-tron Sportback quattro</v>
      </c>
      <c r="DG33" s="83"/>
      <c r="DH33" s="83"/>
      <c r="DI33" s="83"/>
      <c r="DJ33" s="83"/>
      <c r="DK33" s="83"/>
      <c r="DL33" s="83"/>
      <c r="DM33" s="83"/>
      <c r="DN33" s="83"/>
      <c r="DO33" s="83"/>
      <c r="DP33" s="83"/>
      <c r="DQ33" s="83"/>
      <c r="DR33" s="55"/>
      <c r="DS33" s="55"/>
      <c r="DT33" s="55"/>
      <c r="DU33" s="55"/>
      <c r="DV33" s="55"/>
      <c r="DW33" s="55" t="str">
        <f>$M33</f>
        <v>2023 Audi e-tron Sportback quattro</v>
      </c>
      <c r="DX33" s="55"/>
      <c r="DY33" s="55"/>
      <c r="DZ33" s="55"/>
      <c r="EA33" s="58"/>
      <c r="EB33" s="55"/>
      <c r="EC33" s="55"/>
      <c r="ED33" s="54"/>
      <c r="EE33" s="59"/>
      <c r="EF33" s="55"/>
      <c r="EG33" s="55"/>
      <c r="EH33" s="54"/>
      <c r="EI33" s="59"/>
      <c r="EK33" s="86" t="s">
        <v>70</v>
      </c>
      <c r="EL33" s="54" t="str">
        <f>$M33</f>
        <v>2023 Audi e-tron Sportback quattro</v>
      </c>
      <c r="EM33" s="60"/>
      <c r="EN33" s="61"/>
      <c r="EO33" s="61"/>
      <c r="EP33" s="62"/>
      <c r="EQ33" s="63"/>
      <c r="ET33" s="64"/>
      <c r="EU33" s="63"/>
      <c r="EV33" s="64"/>
      <c r="EW33" s="63"/>
      <c r="EY33" s="64"/>
      <c r="EZ33" s="65"/>
      <c r="FA33" s="59" t="str">
        <f>$M33</f>
        <v>2023 Audi e-tron Sportback quattro</v>
      </c>
      <c r="FB33" s="64"/>
      <c r="FC33" s="65"/>
      <c r="FD33" s="59"/>
      <c r="FE33" s="55"/>
      <c r="FF33" s="54"/>
      <c r="FG33" s="66"/>
      <c r="FH33" s="87"/>
      <c r="FI33" s="67"/>
      <c r="FJ33" s="55"/>
      <c r="FK33" s="55"/>
      <c r="FL33" s="55"/>
      <c r="FM33" s="55"/>
      <c r="FN33" s="55"/>
      <c r="FO33" s="55"/>
      <c r="FP33" s="55"/>
      <c r="FQ33" s="55"/>
      <c r="FR33" s="55"/>
      <c r="FS33" s="55"/>
      <c r="FT33" s="55"/>
      <c r="FU33" s="55"/>
      <c r="FV33" s="55"/>
      <c r="FW33" s="55"/>
      <c r="FX33" s="55"/>
      <c r="FY33" s="55"/>
      <c r="FZ33" s="55"/>
      <c r="GA33" s="55"/>
      <c r="GB33" s="55"/>
      <c r="GD33" s="55"/>
      <c r="GE33" s="55"/>
      <c r="GF33" s="55"/>
      <c r="GG33" s="55"/>
      <c r="GH33" s="55"/>
    </row>
    <row r="34" spans="1:190" s="3" customFormat="1" x14ac:dyDescent="0.35">
      <c r="A34" s="68">
        <v>2023</v>
      </c>
      <c r="B34" s="4" t="s">
        <v>90</v>
      </c>
      <c r="C34" s="4" t="s">
        <v>126</v>
      </c>
      <c r="D34" s="4" t="s">
        <v>346</v>
      </c>
      <c r="E34" s="4" t="s">
        <v>92</v>
      </c>
      <c r="F34" s="4">
        <v>351</v>
      </c>
      <c r="G34" s="88">
        <v>0</v>
      </c>
      <c r="H34" s="4"/>
      <c r="I34" s="67" t="s">
        <v>134</v>
      </c>
      <c r="J34" s="68">
        <v>77</v>
      </c>
      <c r="K34" s="4">
        <v>80</v>
      </c>
      <c r="L34" s="4">
        <v>78</v>
      </c>
      <c r="M34" s="4">
        <v>103.5</v>
      </c>
      <c r="N34" s="4">
        <v>107.8</v>
      </c>
      <c r="O34" s="4">
        <v>105.3918</v>
      </c>
      <c r="P34" s="4">
        <v>76.669700000000006</v>
      </c>
      <c r="Q34" s="4">
        <v>79.855000000000004</v>
      </c>
      <c r="R34" s="4">
        <v>78.071100000000001</v>
      </c>
      <c r="S34" s="4"/>
      <c r="T34" s="4"/>
      <c r="U34" s="4"/>
      <c r="V34" s="4" t="s">
        <v>73</v>
      </c>
      <c r="W34" s="4" t="s">
        <v>74</v>
      </c>
      <c r="X34" s="4"/>
      <c r="Y34" s="4">
        <v>2</v>
      </c>
      <c r="Z34" s="4" t="s">
        <v>63</v>
      </c>
      <c r="AA34" s="4" t="s">
        <v>63</v>
      </c>
      <c r="AB34" s="4" t="s">
        <v>73</v>
      </c>
      <c r="AC34" s="4" t="s">
        <v>75</v>
      </c>
      <c r="AD34" s="4"/>
      <c r="AE34" s="4"/>
      <c r="AF34" s="4">
        <v>225</v>
      </c>
      <c r="AG34" s="4" t="s">
        <v>96</v>
      </c>
      <c r="AH34" s="4" t="s">
        <v>97</v>
      </c>
      <c r="AI34" s="4" t="s">
        <v>64</v>
      </c>
      <c r="AJ34" s="4" t="s">
        <v>65</v>
      </c>
      <c r="AK34" s="4" t="s">
        <v>66</v>
      </c>
      <c r="AL34" s="4" t="s">
        <v>67</v>
      </c>
      <c r="AM34" s="4"/>
      <c r="AN34" s="4"/>
      <c r="AO34" s="4"/>
      <c r="AP34" s="4"/>
      <c r="AQ34" s="4"/>
      <c r="AR34" s="67"/>
      <c r="AS34" s="68">
        <v>900</v>
      </c>
      <c r="AT34" s="69">
        <v>900</v>
      </c>
      <c r="AU34" s="68"/>
      <c r="AV34" s="4"/>
      <c r="AW34" s="4"/>
      <c r="AX34" s="4"/>
      <c r="AY34" s="4"/>
      <c r="AZ34" s="4"/>
      <c r="BA34" s="4"/>
      <c r="BB34" s="4"/>
      <c r="BC34" s="4"/>
      <c r="BD34" s="4"/>
      <c r="BE34" s="4"/>
      <c r="BF34" s="4"/>
      <c r="BG34" s="4"/>
      <c r="BH34" s="4"/>
      <c r="BI34" s="4"/>
      <c r="BJ34" s="4"/>
      <c r="BK34" s="4"/>
      <c r="BL34" s="4"/>
      <c r="BM34" s="67"/>
      <c r="BN34" s="70"/>
      <c r="BO34" s="4"/>
      <c r="BP34" s="4"/>
      <c r="BQ34" s="4">
        <v>33</v>
      </c>
      <c r="BR34" s="4" t="s">
        <v>76</v>
      </c>
      <c r="BS34" s="4"/>
      <c r="BT34" s="4" t="s">
        <v>99</v>
      </c>
      <c r="BU34" s="89">
        <v>44722</v>
      </c>
      <c r="BV34" s="4">
        <v>31259</v>
      </c>
      <c r="BW34" s="90"/>
      <c r="BX34" s="4" t="s">
        <v>62</v>
      </c>
      <c r="BY34" s="4" t="s">
        <v>63</v>
      </c>
      <c r="BZ34" s="4"/>
      <c r="CA34" s="4"/>
      <c r="CB34" s="4" t="s">
        <v>63</v>
      </c>
      <c r="CC34" s="4" t="s">
        <v>63</v>
      </c>
      <c r="CD34" s="4"/>
      <c r="CE34" s="4"/>
      <c r="CF34" s="4"/>
      <c r="CG34" s="4"/>
      <c r="CH34" s="4"/>
      <c r="CI34" s="4"/>
      <c r="CJ34" s="4"/>
      <c r="CK34" s="4" t="s">
        <v>83</v>
      </c>
      <c r="CL34" s="4"/>
      <c r="CM34" s="4">
        <v>36</v>
      </c>
      <c r="CN34" s="4" t="s">
        <v>84</v>
      </c>
      <c r="CO34" s="4"/>
      <c r="CP34" s="4">
        <v>397</v>
      </c>
      <c r="CQ34" s="4">
        <v>240</v>
      </c>
      <c r="CR34" s="4">
        <v>134.5</v>
      </c>
      <c r="CS34" s="4" t="s">
        <v>172</v>
      </c>
      <c r="CT34" s="4"/>
      <c r="CU34" s="4"/>
      <c r="CV34" s="4" t="s">
        <v>86</v>
      </c>
      <c r="CW34" s="4"/>
      <c r="CX34" s="4" t="s">
        <v>87</v>
      </c>
      <c r="CY34" s="4" t="s">
        <v>62</v>
      </c>
      <c r="CZ34" s="4"/>
      <c r="DA34" s="4"/>
      <c r="DB34" s="4"/>
      <c r="DC34" s="4"/>
      <c r="DD34" s="4">
        <v>2</v>
      </c>
      <c r="DE34" s="4" t="s">
        <v>88</v>
      </c>
      <c r="DF34" s="4" t="s">
        <v>133</v>
      </c>
      <c r="DG34" s="4" t="s">
        <v>327</v>
      </c>
      <c r="DH34" s="4"/>
      <c r="DI34" s="4"/>
      <c r="DJ34" s="4"/>
      <c r="DK34" s="4"/>
      <c r="DL34" s="4" t="s">
        <v>63</v>
      </c>
      <c r="DM34" s="4" t="s">
        <v>62</v>
      </c>
      <c r="DN34" s="4"/>
      <c r="DO34" s="4"/>
      <c r="DP34" s="4" t="s">
        <v>63</v>
      </c>
      <c r="DQ34" s="4" t="s">
        <v>69</v>
      </c>
      <c r="DR34" s="4"/>
      <c r="DS34" s="4"/>
      <c r="DT34" s="4"/>
      <c r="DU34" s="4"/>
      <c r="DV34" s="4"/>
      <c r="DW34" s="4"/>
      <c r="DX34" s="4"/>
      <c r="DY34" s="4"/>
      <c r="DZ34" s="4"/>
      <c r="EA34" s="71"/>
      <c r="EB34" s="4">
        <v>10</v>
      </c>
      <c r="EC34" s="4">
        <v>10</v>
      </c>
      <c r="ED34" s="67"/>
      <c r="EE34" s="68" t="s">
        <v>335</v>
      </c>
      <c r="EF34" s="4">
        <v>10</v>
      </c>
      <c r="EG34" s="4"/>
      <c r="EH34" s="67"/>
      <c r="EI34" s="68"/>
      <c r="EJ34" s="4"/>
      <c r="EK34" s="4"/>
      <c r="EL34" s="67"/>
      <c r="EM34" s="68"/>
      <c r="EN34" s="4"/>
      <c r="EO34" s="4"/>
      <c r="EP34" s="67"/>
      <c r="EQ34" s="68"/>
      <c r="ER34" s="4"/>
      <c r="ES34" s="4"/>
      <c r="ET34" s="67"/>
      <c r="EU34" s="68">
        <v>3500</v>
      </c>
      <c r="EV34" s="67"/>
      <c r="EW34" s="68">
        <v>0</v>
      </c>
      <c r="EX34" s="4">
        <v>0</v>
      </c>
      <c r="EY34" s="67">
        <v>0</v>
      </c>
      <c r="EZ34" s="69"/>
      <c r="FA34" s="68">
        <v>10</v>
      </c>
      <c r="FB34" s="67"/>
      <c r="FC34" s="69"/>
      <c r="FD34" s="68"/>
      <c r="FE34" s="4"/>
      <c r="FF34" s="67"/>
      <c r="FG34" s="72"/>
      <c r="FH34" s="88"/>
      <c r="FI34" s="73"/>
    </row>
    <row r="35" spans="1:190" s="3" customFormat="1" ht="15.5" customHeight="1" thickBot="1" x14ac:dyDescent="0.4">
      <c r="A35" s="68">
        <v>2023</v>
      </c>
      <c r="B35" s="4" t="s">
        <v>90</v>
      </c>
      <c r="C35" s="4" t="s">
        <v>126</v>
      </c>
      <c r="D35" s="4" t="s">
        <v>346</v>
      </c>
      <c r="E35" s="4" t="s">
        <v>92</v>
      </c>
      <c r="F35" s="4">
        <v>351</v>
      </c>
      <c r="G35" s="88">
        <v>0</v>
      </c>
      <c r="H35" s="4"/>
      <c r="I35" s="67" t="s">
        <v>134</v>
      </c>
      <c r="J35" s="68">
        <v>44</v>
      </c>
      <c r="K35" s="4">
        <v>42</v>
      </c>
      <c r="L35" s="4">
        <v>43</v>
      </c>
      <c r="M35" s="4">
        <v>32.554600000000001</v>
      </c>
      <c r="N35" s="4">
        <v>31.273900000000001</v>
      </c>
      <c r="O35" s="4">
        <v>31.978300000000001</v>
      </c>
      <c r="P35" s="4">
        <v>43.961300000000001</v>
      </c>
      <c r="Q35" s="4">
        <v>42.207700000000003</v>
      </c>
      <c r="R35" s="4">
        <v>43.172199999999997</v>
      </c>
      <c r="S35" s="4"/>
      <c r="T35" s="4"/>
      <c r="U35" s="4"/>
      <c r="V35" s="4" t="s">
        <v>73</v>
      </c>
      <c r="W35" s="4" t="s">
        <v>74</v>
      </c>
      <c r="X35" s="4"/>
      <c r="Y35" s="4">
        <v>2</v>
      </c>
      <c r="Z35" s="4" t="s">
        <v>63</v>
      </c>
      <c r="AA35" s="4" t="s">
        <v>63</v>
      </c>
      <c r="AB35" s="4" t="s">
        <v>73</v>
      </c>
      <c r="AC35" s="4" t="s">
        <v>75</v>
      </c>
      <c r="AD35" s="4"/>
      <c r="AE35" s="4"/>
      <c r="AF35" s="4">
        <v>225</v>
      </c>
      <c r="AG35" s="4" t="s">
        <v>96</v>
      </c>
      <c r="AH35" s="4" t="s">
        <v>97</v>
      </c>
      <c r="AI35" s="4" t="s">
        <v>103</v>
      </c>
      <c r="AJ35" s="4" t="s">
        <v>104</v>
      </c>
      <c r="AK35" s="4" t="s">
        <v>66</v>
      </c>
      <c r="AL35" s="4" t="s">
        <v>67</v>
      </c>
      <c r="AM35" s="4"/>
      <c r="AN35" s="4"/>
      <c r="AO35" s="4"/>
      <c r="AP35" s="4"/>
      <c r="AQ35" s="4"/>
      <c r="AR35" s="67"/>
      <c r="AS35" s="68">
        <v>900</v>
      </c>
      <c r="AT35" s="69">
        <v>900</v>
      </c>
      <c r="AU35" s="68"/>
      <c r="AV35" s="4"/>
      <c r="AW35" s="4"/>
      <c r="AX35" s="4"/>
      <c r="AY35" s="4"/>
      <c r="AZ35" s="4"/>
      <c r="BA35" s="4"/>
      <c r="BB35" s="4"/>
      <c r="BC35" s="4"/>
      <c r="BD35" s="4"/>
      <c r="BE35" s="4"/>
      <c r="BF35" s="4"/>
      <c r="BG35" s="4"/>
      <c r="BH35" s="4"/>
      <c r="BI35" s="4"/>
      <c r="BJ35" s="4"/>
      <c r="BK35" s="4"/>
      <c r="BL35" s="4"/>
      <c r="BM35" s="67"/>
      <c r="BN35" s="70"/>
      <c r="BO35" s="4"/>
      <c r="BP35" s="4"/>
      <c r="BQ35" s="4">
        <v>33</v>
      </c>
      <c r="BR35" s="4" t="s">
        <v>76</v>
      </c>
      <c r="BS35" s="4"/>
      <c r="BT35" s="4" t="s">
        <v>99</v>
      </c>
      <c r="BU35" s="89">
        <v>44722</v>
      </c>
      <c r="BV35" s="4">
        <v>31259</v>
      </c>
      <c r="BW35" s="90"/>
      <c r="BX35" s="4" t="s">
        <v>62</v>
      </c>
      <c r="BY35" s="4" t="s">
        <v>63</v>
      </c>
      <c r="BZ35" s="4"/>
      <c r="CA35" s="4"/>
      <c r="CB35" s="4" t="s">
        <v>63</v>
      </c>
      <c r="CC35" s="4" t="s">
        <v>63</v>
      </c>
      <c r="CD35" s="4"/>
      <c r="CE35" s="4"/>
      <c r="CF35" s="4"/>
      <c r="CG35" s="4"/>
      <c r="CH35" s="4"/>
      <c r="CI35" s="4"/>
      <c r="CJ35" s="4"/>
      <c r="CK35" s="4" t="s">
        <v>83</v>
      </c>
      <c r="CL35" s="4"/>
      <c r="CM35" s="4">
        <v>36</v>
      </c>
      <c r="CN35" s="4" t="s">
        <v>84</v>
      </c>
      <c r="CO35" s="4"/>
      <c r="CP35" s="4">
        <v>397</v>
      </c>
      <c r="CQ35" s="4">
        <v>240</v>
      </c>
      <c r="CR35" s="4">
        <v>134.5</v>
      </c>
      <c r="CS35" s="4" t="s">
        <v>172</v>
      </c>
      <c r="CT35" s="4"/>
      <c r="CU35" s="4"/>
      <c r="CV35" s="4" t="s">
        <v>86</v>
      </c>
      <c r="CW35" s="4"/>
      <c r="CX35" s="4" t="s">
        <v>87</v>
      </c>
      <c r="CY35" s="4" t="s">
        <v>62</v>
      </c>
      <c r="CZ35" s="4"/>
      <c r="DA35" s="4"/>
      <c r="DB35" s="4"/>
      <c r="DC35" s="4"/>
      <c r="DD35" s="4">
        <v>2</v>
      </c>
      <c r="DE35" s="4" t="s">
        <v>88</v>
      </c>
      <c r="DF35" s="4" t="s">
        <v>133</v>
      </c>
      <c r="DG35" s="4" t="s">
        <v>327</v>
      </c>
      <c r="DH35" s="4"/>
      <c r="DI35" s="4"/>
      <c r="DJ35" s="4"/>
      <c r="DK35" s="4"/>
      <c r="DL35" s="4" t="s">
        <v>63</v>
      </c>
      <c r="DM35" s="4" t="s">
        <v>62</v>
      </c>
      <c r="DN35" s="4"/>
      <c r="DO35" s="4"/>
      <c r="DP35" s="4" t="s">
        <v>63</v>
      </c>
      <c r="DQ35" s="4" t="s">
        <v>69</v>
      </c>
      <c r="DR35" s="4"/>
      <c r="DS35" s="4"/>
      <c r="DT35" s="4"/>
      <c r="DU35" s="4"/>
      <c r="DV35" s="4"/>
      <c r="DW35" s="4"/>
      <c r="DX35" s="4"/>
      <c r="DY35" s="4"/>
      <c r="DZ35" s="4"/>
      <c r="EA35" s="71"/>
      <c r="EB35" s="4">
        <v>10</v>
      </c>
      <c r="EC35" s="4">
        <v>10</v>
      </c>
      <c r="ED35" s="67"/>
      <c r="EE35" s="68" t="s">
        <v>335</v>
      </c>
      <c r="EF35" s="4">
        <v>10</v>
      </c>
      <c r="EG35" s="4"/>
      <c r="EH35" s="67"/>
      <c r="EI35" s="68"/>
      <c r="EJ35" s="4"/>
      <c r="EK35" s="4"/>
      <c r="EL35" s="67"/>
      <c r="EM35" s="68"/>
      <c r="EN35" s="4"/>
      <c r="EO35" s="4"/>
      <c r="EP35" s="67"/>
      <c r="EQ35" s="68"/>
      <c r="ER35" s="4"/>
      <c r="ES35" s="4"/>
      <c r="ET35" s="67"/>
      <c r="EU35" s="68">
        <v>3500</v>
      </c>
      <c r="EV35" s="67"/>
      <c r="EW35" s="68">
        <v>0</v>
      </c>
      <c r="EX35" s="4">
        <v>0</v>
      </c>
      <c r="EY35" s="67">
        <v>0</v>
      </c>
      <c r="EZ35" s="69"/>
      <c r="FA35" s="68">
        <v>10</v>
      </c>
      <c r="FB35" s="67"/>
      <c r="FC35" s="69"/>
      <c r="FD35" s="68"/>
      <c r="FE35" s="4"/>
      <c r="FF35" s="67"/>
      <c r="FG35" s="109"/>
      <c r="FH35" s="110"/>
      <c r="FI35" s="111"/>
    </row>
    <row r="36" spans="1:190" s="3" customFormat="1" x14ac:dyDescent="0.35">
      <c r="A36" s="53"/>
      <c r="B36" s="82"/>
      <c r="C36" s="82"/>
      <c r="D36" s="82"/>
      <c r="E36" s="82"/>
      <c r="F36" s="83"/>
      <c r="G36" s="83"/>
      <c r="H36" s="83"/>
      <c r="I36" s="54"/>
      <c r="J36" s="53"/>
      <c r="K36" s="83"/>
      <c r="L36" s="83"/>
      <c r="M36" s="55" t="s">
        <v>347</v>
      </c>
      <c r="N36" s="83"/>
      <c r="O36" s="83"/>
      <c r="P36" s="83"/>
      <c r="Q36" s="83"/>
      <c r="R36" s="83"/>
      <c r="S36" s="83"/>
      <c r="T36" s="83"/>
      <c r="U36" s="83"/>
      <c r="V36" s="83"/>
      <c r="W36" s="83"/>
      <c r="X36" s="83"/>
      <c r="Y36" s="83"/>
      <c r="Z36" s="83"/>
      <c r="AA36" s="83"/>
      <c r="AB36" s="83"/>
      <c r="AC36" s="83"/>
      <c r="AD36" s="55" t="str">
        <f>$M36</f>
        <v>2023 Audi Q4 e-tron quattro</v>
      </c>
      <c r="AE36" s="83"/>
      <c r="AF36" s="83"/>
      <c r="AG36" s="83"/>
      <c r="AH36" s="83"/>
      <c r="AI36" s="83"/>
      <c r="AJ36" s="83"/>
      <c r="AK36" s="83"/>
      <c r="AL36" s="83"/>
      <c r="AM36" s="83"/>
      <c r="AN36" s="83"/>
      <c r="AO36" s="83"/>
      <c r="AP36" s="83"/>
      <c r="AQ36" s="83"/>
      <c r="AR36" s="56"/>
      <c r="AS36" s="53"/>
      <c r="AT36" s="57" t="str">
        <f>$M36</f>
        <v>2023 Audi Q4 e-tron quattro</v>
      </c>
      <c r="AU36" s="53"/>
      <c r="AV36" s="83"/>
      <c r="AW36" s="83"/>
      <c r="AX36" s="83"/>
      <c r="AY36" s="83"/>
      <c r="AZ36" s="83"/>
      <c r="BA36" s="83"/>
      <c r="BB36" s="83"/>
      <c r="BC36" s="83"/>
      <c r="BD36" s="83"/>
      <c r="BE36" s="83"/>
      <c r="BF36" s="83"/>
      <c r="BG36" s="83"/>
      <c r="BH36" s="83"/>
      <c r="BI36" s="55" t="str">
        <f>$M36</f>
        <v>2023 Audi Q4 e-tron quattro</v>
      </c>
      <c r="BJ36" s="83"/>
      <c r="BK36" s="83"/>
      <c r="BL36" s="83"/>
      <c r="BM36" s="56"/>
      <c r="BN36" s="53"/>
      <c r="BO36" s="83"/>
      <c r="BP36" s="83"/>
      <c r="BQ36" s="83"/>
      <c r="BR36" s="83"/>
      <c r="BS36" s="83"/>
      <c r="BT36" s="84"/>
      <c r="BU36" s="1"/>
      <c r="BV36" s="83"/>
      <c r="BW36" s="85" t="s">
        <v>70</v>
      </c>
      <c r="BX36" s="83"/>
      <c r="BY36" s="55" t="str">
        <f>$M36</f>
        <v>2023 Audi Q4 e-tron quattro</v>
      </c>
      <c r="BZ36" s="83"/>
      <c r="CA36" s="83"/>
      <c r="CB36" s="83"/>
      <c r="CC36" s="83"/>
      <c r="CD36" s="83"/>
      <c r="CE36" s="86" t="s">
        <v>70</v>
      </c>
      <c r="CF36" s="83"/>
      <c r="CG36" s="83"/>
      <c r="CH36" s="83"/>
      <c r="CI36" s="83"/>
      <c r="CJ36" s="83"/>
      <c r="CK36" s="83"/>
      <c r="CL36" s="83"/>
      <c r="CM36" s="83"/>
      <c r="CN36" s="83"/>
      <c r="CO36" s="55" t="str">
        <f>$M36</f>
        <v>2023 Audi Q4 e-tron quattro</v>
      </c>
      <c r="CP36" s="83"/>
      <c r="CQ36" s="83"/>
      <c r="CR36" s="83"/>
      <c r="CS36" s="83"/>
      <c r="CT36" s="83"/>
      <c r="CU36" s="83"/>
      <c r="CV36" s="83"/>
      <c r="CW36" s="83"/>
      <c r="CX36" s="83"/>
      <c r="CY36" s="83"/>
      <c r="CZ36" s="83"/>
      <c r="DA36" s="83"/>
      <c r="DB36" s="83"/>
      <c r="DC36" s="83"/>
      <c r="DD36" s="83"/>
      <c r="DE36" s="83"/>
      <c r="DF36" s="55" t="str">
        <f>$M36</f>
        <v>2023 Audi Q4 e-tron quattro</v>
      </c>
      <c r="DG36" s="83"/>
      <c r="DH36" s="83"/>
      <c r="DI36" s="83"/>
      <c r="DJ36" s="83"/>
      <c r="DK36" s="83"/>
      <c r="DL36" s="83"/>
      <c r="DM36" s="83"/>
      <c r="DN36" s="83"/>
      <c r="DO36" s="83"/>
      <c r="DP36" s="83"/>
      <c r="DQ36" s="83"/>
      <c r="DR36" s="55"/>
      <c r="DS36" s="55"/>
      <c r="DT36" s="55"/>
      <c r="DU36" s="55"/>
      <c r="DV36" s="55"/>
      <c r="DW36" s="55" t="str">
        <f>$M36</f>
        <v>2023 Audi Q4 e-tron quattro</v>
      </c>
      <c r="DX36" s="55"/>
      <c r="DY36" s="55"/>
      <c r="DZ36" s="55"/>
      <c r="EA36" s="58"/>
      <c r="EB36" s="55"/>
      <c r="EC36" s="55"/>
      <c r="ED36" s="54"/>
      <c r="EE36" s="59"/>
      <c r="EF36" s="55"/>
      <c r="EG36" s="55"/>
      <c r="EH36" s="54"/>
      <c r="EI36" s="59"/>
      <c r="EK36" s="86" t="s">
        <v>70</v>
      </c>
      <c r="EL36" s="54" t="str">
        <f>$M36</f>
        <v>2023 Audi Q4 e-tron quattro</v>
      </c>
      <c r="EM36" s="60"/>
      <c r="EN36" s="61"/>
      <c r="EO36" s="61"/>
      <c r="EP36" s="62"/>
      <c r="EQ36" s="63"/>
      <c r="ET36" s="64"/>
      <c r="EU36" s="63"/>
      <c r="EV36" s="64"/>
      <c r="EW36" s="63"/>
      <c r="EY36" s="64"/>
      <c r="EZ36" s="65"/>
      <c r="FA36" s="59" t="str">
        <f>$M36</f>
        <v>2023 Audi Q4 e-tron quattro</v>
      </c>
      <c r="FB36" s="64"/>
      <c r="FC36" s="65"/>
      <c r="FD36" s="59"/>
      <c r="FE36" s="55"/>
      <c r="FF36" s="54"/>
      <c r="FG36" s="66"/>
      <c r="FH36" s="87"/>
      <c r="FI36" s="67"/>
      <c r="FJ36" s="55"/>
      <c r="FK36" s="55"/>
      <c r="FL36" s="55"/>
      <c r="FM36" s="55"/>
      <c r="FN36" s="55"/>
      <c r="FO36" s="55"/>
      <c r="FP36" s="55"/>
      <c r="FQ36" s="55"/>
      <c r="FR36" s="55"/>
      <c r="FS36" s="55"/>
      <c r="FT36" s="55"/>
      <c r="FU36" s="55"/>
      <c r="FV36" s="55"/>
      <c r="FW36" s="55"/>
      <c r="FX36" s="55"/>
      <c r="FY36" s="55"/>
      <c r="FZ36" s="55"/>
      <c r="GA36" s="55"/>
      <c r="GB36" s="55"/>
      <c r="GD36" s="55"/>
      <c r="GE36" s="55"/>
      <c r="GF36" s="55"/>
      <c r="GG36" s="55"/>
      <c r="GH36" s="55"/>
    </row>
    <row r="37" spans="1:190" s="3" customFormat="1" x14ac:dyDescent="0.35">
      <c r="A37" s="68">
        <v>2023</v>
      </c>
      <c r="B37" s="4" t="s">
        <v>90</v>
      </c>
      <c r="C37" s="4" t="s">
        <v>126</v>
      </c>
      <c r="D37" s="4" t="s">
        <v>348</v>
      </c>
      <c r="E37" s="4" t="s">
        <v>92</v>
      </c>
      <c r="F37" s="4">
        <v>358</v>
      </c>
      <c r="G37" s="88">
        <v>0</v>
      </c>
      <c r="H37" s="4"/>
      <c r="I37" s="67" t="s">
        <v>102</v>
      </c>
      <c r="J37" s="68">
        <v>97</v>
      </c>
      <c r="K37" s="4">
        <v>87</v>
      </c>
      <c r="L37" s="4">
        <v>93</v>
      </c>
      <c r="M37" s="4">
        <v>139.1</v>
      </c>
      <c r="N37" s="4">
        <v>124.8</v>
      </c>
      <c r="O37" s="4">
        <v>132.27930000000001</v>
      </c>
      <c r="P37" s="4">
        <v>97.37</v>
      </c>
      <c r="Q37" s="4">
        <v>87.36</v>
      </c>
      <c r="R37" s="4">
        <v>92.595500000000001</v>
      </c>
      <c r="S37" s="4"/>
      <c r="T37" s="4"/>
      <c r="U37" s="4"/>
      <c r="V37" s="4" t="s">
        <v>73</v>
      </c>
      <c r="W37" s="4" t="s">
        <v>74</v>
      </c>
      <c r="X37" s="4" t="s">
        <v>136</v>
      </c>
      <c r="Y37" s="4">
        <v>1</v>
      </c>
      <c r="Z37" s="4" t="s">
        <v>63</v>
      </c>
      <c r="AA37" s="4" t="s">
        <v>63</v>
      </c>
      <c r="AB37" s="4" t="s">
        <v>73</v>
      </c>
      <c r="AC37" s="4" t="s">
        <v>75</v>
      </c>
      <c r="AD37" s="4"/>
      <c r="AE37" s="4"/>
      <c r="AF37" s="4">
        <v>236</v>
      </c>
      <c r="AG37" s="4" t="s">
        <v>96</v>
      </c>
      <c r="AH37" s="4" t="s">
        <v>97</v>
      </c>
      <c r="AI37" s="4" t="s">
        <v>64</v>
      </c>
      <c r="AJ37" s="4" t="s">
        <v>65</v>
      </c>
      <c r="AK37" s="4">
        <v>4</v>
      </c>
      <c r="AL37" s="4" t="s">
        <v>116</v>
      </c>
      <c r="AM37" s="4"/>
      <c r="AN37" s="4"/>
      <c r="AO37" s="4"/>
      <c r="AP37" s="4"/>
      <c r="AQ37" s="4"/>
      <c r="AR37" s="67"/>
      <c r="AS37" s="68">
        <v>750</v>
      </c>
      <c r="AT37" s="69">
        <v>750</v>
      </c>
      <c r="AU37" s="68"/>
      <c r="AV37" s="4"/>
      <c r="AW37" s="4"/>
      <c r="AX37" s="4"/>
      <c r="AY37" s="4"/>
      <c r="AZ37" s="4"/>
      <c r="BA37" s="4"/>
      <c r="BB37" s="4"/>
      <c r="BC37" s="4"/>
      <c r="BD37" s="4"/>
      <c r="BE37" s="4"/>
      <c r="BF37" s="4"/>
      <c r="BG37" s="4"/>
      <c r="BH37" s="4"/>
      <c r="BI37" s="4"/>
      <c r="BJ37" s="4"/>
      <c r="BK37" s="4"/>
      <c r="BL37" s="4"/>
      <c r="BM37" s="67"/>
      <c r="BN37" s="70"/>
      <c r="BO37" s="4"/>
      <c r="BP37" s="4"/>
      <c r="BQ37" s="4">
        <v>33</v>
      </c>
      <c r="BR37" s="4" t="s">
        <v>76</v>
      </c>
      <c r="BS37" s="4"/>
      <c r="BT37" s="4" t="s">
        <v>117</v>
      </c>
      <c r="BU37" s="89">
        <v>44834</v>
      </c>
      <c r="BV37" s="4">
        <v>31796</v>
      </c>
      <c r="BW37" s="90"/>
      <c r="BX37" s="4" t="s">
        <v>63</v>
      </c>
      <c r="BY37" s="4" t="s">
        <v>63</v>
      </c>
      <c r="BZ37" s="4"/>
      <c r="CA37" s="4"/>
      <c r="CB37" s="4" t="s">
        <v>63</v>
      </c>
      <c r="CC37" s="4" t="s">
        <v>63</v>
      </c>
      <c r="CD37" s="4"/>
      <c r="CE37" s="4"/>
      <c r="CF37" s="4"/>
      <c r="CG37" s="4"/>
      <c r="CH37" s="4"/>
      <c r="CI37" s="4"/>
      <c r="CJ37" s="4"/>
      <c r="CK37" s="4" t="s">
        <v>83</v>
      </c>
      <c r="CL37" s="4"/>
      <c r="CM37" s="4">
        <v>12</v>
      </c>
      <c r="CN37" s="4" t="s">
        <v>84</v>
      </c>
      <c r="CO37" s="4"/>
      <c r="CP37" s="4">
        <v>352</v>
      </c>
      <c r="CQ37" s="4">
        <v>234</v>
      </c>
      <c r="CR37" s="4">
        <v>166.3</v>
      </c>
      <c r="CS37" s="4" t="s">
        <v>172</v>
      </c>
      <c r="CT37" s="4"/>
      <c r="CU37" s="4"/>
      <c r="CV37" s="4" t="s">
        <v>86</v>
      </c>
      <c r="CW37" s="4"/>
      <c r="CX37" s="4" t="s">
        <v>87</v>
      </c>
      <c r="CY37" s="4" t="s">
        <v>62</v>
      </c>
      <c r="CZ37" s="4"/>
      <c r="DA37" s="4"/>
      <c r="DB37" s="4"/>
      <c r="DC37" s="4" t="s">
        <v>188</v>
      </c>
      <c r="DD37" s="4">
        <v>2</v>
      </c>
      <c r="DE37" s="4" t="s">
        <v>88</v>
      </c>
      <c r="DF37" s="4" t="s">
        <v>174</v>
      </c>
      <c r="DG37" s="4" t="s">
        <v>327</v>
      </c>
      <c r="DH37" s="4"/>
      <c r="DI37" s="4"/>
      <c r="DJ37" s="4"/>
      <c r="DK37" s="4"/>
      <c r="DL37" s="4" t="s">
        <v>63</v>
      </c>
      <c r="DM37" s="4" t="s">
        <v>62</v>
      </c>
      <c r="DN37" s="4"/>
      <c r="DO37" s="4"/>
      <c r="DP37" s="4" t="s">
        <v>63</v>
      </c>
      <c r="DQ37" s="4" t="s">
        <v>69</v>
      </c>
      <c r="DR37" s="4"/>
      <c r="DS37" s="4"/>
      <c r="DT37" s="4"/>
      <c r="DU37" s="4"/>
      <c r="DV37" s="4"/>
      <c r="DW37" s="4"/>
      <c r="DX37" s="4"/>
      <c r="DY37" s="4"/>
      <c r="DZ37" s="4"/>
      <c r="EA37" s="71"/>
      <c r="EB37" s="4">
        <v>10</v>
      </c>
      <c r="EC37" s="4">
        <v>10</v>
      </c>
      <c r="ED37" s="67"/>
      <c r="EE37" s="68" t="s">
        <v>349</v>
      </c>
      <c r="EF37" s="4">
        <v>10</v>
      </c>
      <c r="EG37" s="4"/>
      <c r="EH37" s="67"/>
      <c r="EI37" s="68"/>
      <c r="EJ37" s="4"/>
      <c r="EK37" s="4"/>
      <c r="EL37" s="67"/>
      <c r="EM37" s="68"/>
      <c r="EN37" s="4"/>
      <c r="EO37" s="4"/>
      <c r="EP37" s="67"/>
      <c r="EQ37" s="68"/>
      <c r="ER37" s="4"/>
      <c r="ES37" s="4"/>
      <c r="ET37" s="67"/>
      <c r="EU37" s="68">
        <v>4250</v>
      </c>
      <c r="EV37" s="67"/>
      <c r="EW37" s="68">
        <v>0</v>
      </c>
      <c r="EX37" s="4">
        <v>0</v>
      </c>
      <c r="EY37" s="67">
        <v>0</v>
      </c>
      <c r="EZ37" s="69"/>
      <c r="FA37" s="68">
        <v>9</v>
      </c>
      <c r="FB37" s="67"/>
      <c r="FC37" s="69"/>
      <c r="FD37" s="68"/>
      <c r="FE37" s="4"/>
      <c r="FF37" s="67"/>
      <c r="FG37" s="72"/>
      <c r="FH37" s="88"/>
      <c r="FI37" s="73"/>
    </row>
    <row r="38" spans="1:190" s="3" customFormat="1" ht="15.5" customHeight="1" thickBot="1" x14ac:dyDescent="0.4">
      <c r="A38" s="68">
        <v>2023</v>
      </c>
      <c r="B38" s="4" t="s">
        <v>90</v>
      </c>
      <c r="C38" s="4" t="s">
        <v>126</v>
      </c>
      <c r="D38" s="4" t="s">
        <v>348</v>
      </c>
      <c r="E38" s="4" t="s">
        <v>92</v>
      </c>
      <c r="F38" s="4">
        <v>358</v>
      </c>
      <c r="G38" s="88">
        <v>0</v>
      </c>
      <c r="H38" s="4"/>
      <c r="I38" s="67" t="s">
        <v>102</v>
      </c>
      <c r="J38" s="68">
        <v>35</v>
      </c>
      <c r="K38" s="4">
        <v>39</v>
      </c>
      <c r="L38" s="4">
        <v>36</v>
      </c>
      <c r="M38" s="4">
        <v>24.233899999999998</v>
      </c>
      <c r="N38" s="4">
        <v>27.011600000000001</v>
      </c>
      <c r="O38" s="4">
        <v>25.483799999999999</v>
      </c>
      <c r="P38" s="4">
        <v>34.615400000000001</v>
      </c>
      <c r="Q38" s="4">
        <v>38.581699999999998</v>
      </c>
      <c r="R38" s="4">
        <v>36.400300000000001</v>
      </c>
      <c r="S38" s="4"/>
      <c r="T38" s="4"/>
      <c r="U38" s="4"/>
      <c r="V38" s="4" t="s">
        <v>73</v>
      </c>
      <c r="W38" s="4" t="s">
        <v>74</v>
      </c>
      <c r="X38" s="4" t="s">
        <v>136</v>
      </c>
      <c r="Y38" s="4">
        <v>1</v>
      </c>
      <c r="Z38" s="4" t="s">
        <v>63</v>
      </c>
      <c r="AA38" s="4" t="s">
        <v>63</v>
      </c>
      <c r="AB38" s="4" t="s">
        <v>73</v>
      </c>
      <c r="AC38" s="4" t="s">
        <v>75</v>
      </c>
      <c r="AD38" s="4"/>
      <c r="AE38" s="4"/>
      <c r="AF38" s="4">
        <v>236</v>
      </c>
      <c r="AG38" s="4" t="s">
        <v>96</v>
      </c>
      <c r="AH38" s="4" t="s">
        <v>97</v>
      </c>
      <c r="AI38" s="4" t="s">
        <v>103</v>
      </c>
      <c r="AJ38" s="4" t="s">
        <v>104</v>
      </c>
      <c r="AK38" s="4">
        <v>4</v>
      </c>
      <c r="AL38" s="4" t="s">
        <v>116</v>
      </c>
      <c r="AM38" s="4"/>
      <c r="AN38" s="4"/>
      <c r="AO38" s="4"/>
      <c r="AP38" s="4"/>
      <c r="AQ38" s="4"/>
      <c r="AR38" s="67"/>
      <c r="AS38" s="68">
        <v>750</v>
      </c>
      <c r="AT38" s="69">
        <v>750</v>
      </c>
      <c r="AU38" s="68"/>
      <c r="AV38" s="4"/>
      <c r="AW38" s="4"/>
      <c r="AX38" s="4"/>
      <c r="AY38" s="4"/>
      <c r="AZ38" s="4"/>
      <c r="BA38" s="4"/>
      <c r="BB38" s="4"/>
      <c r="BC38" s="4"/>
      <c r="BD38" s="4"/>
      <c r="BE38" s="4"/>
      <c r="BF38" s="4"/>
      <c r="BG38" s="4"/>
      <c r="BH38" s="4"/>
      <c r="BI38" s="4"/>
      <c r="BJ38" s="4"/>
      <c r="BK38" s="4"/>
      <c r="BL38" s="4"/>
      <c r="BM38" s="67"/>
      <c r="BN38" s="70"/>
      <c r="BO38" s="4"/>
      <c r="BP38" s="4"/>
      <c r="BQ38" s="4">
        <v>33</v>
      </c>
      <c r="BR38" s="4" t="s">
        <v>76</v>
      </c>
      <c r="BS38" s="4"/>
      <c r="BT38" s="4" t="s">
        <v>117</v>
      </c>
      <c r="BU38" s="89">
        <v>44834</v>
      </c>
      <c r="BV38" s="4">
        <v>31796</v>
      </c>
      <c r="BW38" s="90"/>
      <c r="BX38" s="4" t="s">
        <v>63</v>
      </c>
      <c r="BY38" s="4" t="s">
        <v>63</v>
      </c>
      <c r="BZ38" s="4"/>
      <c r="CA38" s="4"/>
      <c r="CB38" s="4" t="s">
        <v>63</v>
      </c>
      <c r="CC38" s="4" t="s">
        <v>63</v>
      </c>
      <c r="CD38" s="4"/>
      <c r="CE38" s="4"/>
      <c r="CF38" s="4"/>
      <c r="CG38" s="4"/>
      <c r="CH38" s="4"/>
      <c r="CI38" s="4"/>
      <c r="CJ38" s="4"/>
      <c r="CK38" s="4" t="s">
        <v>83</v>
      </c>
      <c r="CL38" s="4"/>
      <c r="CM38" s="4">
        <v>12</v>
      </c>
      <c r="CN38" s="4" t="s">
        <v>84</v>
      </c>
      <c r="CO38" s="4"/>
      <c r="CP38" s="4">
        <v>352</v>
      </c>
      <c r="CQ38" s="4">
        <v>234</v>
      </c>
      <c r="CR38" s="4">
        <v>166.3</v>
      </c>
      <c r="CS38" s="4" t="s">
        <v>172</v>
      </c>
      <c r="CT38" s="4"/>
      <c r="CU38" s="4"/>
      <c r="CV38" s="4" t="s">
        <v>86</v>
      </c>
      <c r="CW38" s="4"/>
      <c r="CX38" s="4" t="s">
        <v>87</v>
      </c>
      <c r="CY38" s="4" t="s">
        <v>62</v>
      </c>
      <c r="CZ38" s="4"/>
      <c r="DA38" s="4"/>
      <c r="DB38" s="4"/>
      <c r="DC38" s="4" t="s">
        <v>188</v>
      </c>
      <c r="DD38" s="4">
        <v>2</v>
      </c>
      <c r="DE38" s="4" t="s">
        <v>88</v>
      </c>
      <c r="DF38" s="4" t="s">
        <v>133</v>
      </c>
      <c r="DG38" s="4" t="s">
        <v>327</v>
      </c>
      <c r="DH38" s="4"/>
      <c r="DI38" s="4"/>
      <c r="DJ38" s="4"/>
      <c r="DK38" s="4"/>
      <c r="DL38" s="4" t="s">
        <v>63</v>
      </c>
      <c r="DM38" s="4" t="s">
        <v>62</v>
      </c>
      <c r="DN38" s="4"/>
      <c r="DO38" s="4"/>
      <c r="DP38" s="4" t="s">
        <v>63</v>
      </c>
      <c r="DQ38" s="4" t="s">
        <v>69</v>
      </c>
      <c r="DR38" s="4"/>
      <c r="DS38" s="4"/>
      <c r="DT38" s="4"/>
      <c r="DU38" s="4"/>
      <c r="DV38" s="4"/>
      <c r="DW38" s="4"/>
      <c r="DX38" s="4"/>
      <c r="DY38" s="4"/>
      <c r="DZ38" s="4"/>
      <c r="EA38" s="71"/>
      <c r="EB38" s="4">
        <v>10</v>
      </c>
      <c r="EC38" s="4">
        <v>10</v>
      </c>
      <c r="ED38" s="67"/>
      <c r="EE38" s="68" t="s">
        <v>349</v>
      </c>
      <c r="EF38" s="4">
        <v>10</v>
      </c>
      <c r="EG38" s="4"/>
      <c r="EH38" s="67"/>
      <c r="EI38" s="68"/>
      <c r="EJ38" s="4"/>
      <c r="EK38" s="4"/>
      <c r="EL38" s="67"/>
      <c r="EM38" s="68"/>
      <c r="EN38" s="4"/>
      <c r="EO38" s="4"/>
      <c r="EP38" s="67"/>
      <c r="EQ38" s="68"/>
      <c r="ER38" s="4"/>
      <c r="ES38" s="4"/>
      <c r="ET38" s="67"/>
      <c r="EU38" s="68">
        <v>4250</v>
      </c>
      <c r="EV38" s="67"/>
      <c r="EW38" s="68">
        <v>0</v>
      </c>
      <c r="EX38" s="4">
        <v>0</v>
      </c>
      <c r="EY38" s="67">
        <v>0</v>
      </c>
      <c r="EZ38" s="69"/>
      <c r="FA38" s="68">
        <v>9</v>
      </c>
      <c r="FB38" s="67"/>
      <c r="FC38" s="69"/>
      <c r="FD38" s="68"/>
      <c r="FE38" s="4"/>
      <c r="FF38" s="67"/>
      <c r="FG38" s="109"/>
      <c r="FH38" s="110"/>
      <c r="FI38" s="111"/>
    </row>
    <row r="39" spans="1:190" s="3" customFormat="1" x14ac:dyDescent="0.35">
      <c r="A39" s="53"/>
      <c r="B39" s="82"/>
      <c r="C39" s="82"/>
      <c r="D39" s="82"/>
      <c r="E39" s="82"/>
      <c r="F39" s="83"/>
      <c r="G39" s="83"/>
      <c r="H39" s="83"/>
      <c r="I39" s="54"/>
      <c r="J39" s="53"/>
      <c r="K39" s="83"/>
      <c r="L39" s="83"/>
      <c r="M39" s="55" t="s">
        <v>350</v>
      </c>
      <c r="N39" s="83"/>
      <c r="O39" s="83"/>
      <c r="P39" s="83"/>
      <c r="Q39" s="83"/>
      <c r="R39" s="83"/>
      <c r="S39" s="83"/>
      <c r="T39" s="83"/>
      <c r="U39" s="83"/>
      <c r="V39" s="83"/>
      <c r="W39" s="83"/>
      <c r="X39" s="83"/>
      <c r="Y39" s="83"/>
      <c r="Z39" s="83"/>
      <c r="AA39" s="83"/>
      <c r="AB39" s="83"/>
      <c r="AC39" s="83"/>
      <c r="AD39" s="55" t="str">
        <f>$M39</f>
        <v>2023 Audi Q4 e-tron Sportback</v>
      </c>
      <c r="AE39" s="83"/>
      <c r="AF39" s="83"/>
      <c r="AG39" s="83"/>
      <c r="AH39" s="83"/>
      <c r="AI39" s="83"/>
      <c r="AJ39" s="83"/>
      <c r="AK39" s="83"/>
      <c r="AL39" s="83"/>
      <c r="AM39" s="83"/>
      <c r="AN39" s="83"/>
      <c r="AO39" s="83"/>
      <c r="AP39" s="83"/>
      <c r="AQ39" s="83"/>
      <c r="AR39" s="56"/>
      <c r="AS39" s="53"/>
      <c r="AT39" s="57" t="str">
        <f>$M39</f>
        <v>2023 Audi Q4 e-tron Sportback</v>
      </c>
      <c r="AU39" s="53"/>
      <c r="AV39" s="83"/>
      <c r="AW39" s="83"/>
      <c r="AX39" s="83"/>
      <c r="AY39" s="83"/>
      <c r="AZ39" s="83"/>
      <c r="BA39" s="83"/>
      <c r="BB39" s="83"/>
      <c r="BC39" s="83"/>
      <c r="BD39" s="83"/>
      <c r="BE39" s="83"/>
      <c r="BF39" s="83"/>
      <c r="BG39" s="83"/>
      <c r="BH39" s="83"/>
      <c r="BI39" s="55" t="str">
        <f>$M39</f>
        <v>2023 Audi Q4 e-tron Sportback</v>
      </c>
      <c r="BJ39" s="83"/>
      <c r="BK39" s="83"/>
      <c r="BL39" s="83"/>
      <c r="BM39" s="56"/>
      <c r="BN39" s="53"/>
      <c r="BO39" s="83"/>
      <c r="BP39" s="83"/>
      <c r="BQ39" s="83"/>
      <c r="BR39" s="83"/>
      <c r="BS39" s="83"/>
      <c r="BT39" s="84"/>
      <c r="BU39" s="1"/>
      <c r="BV39" s="83"/>
      <c r="BW39" s="85" t="s">
        <v>70</v>
      </c>
      <c r="BX39" s="83"/>
      <c r="BY39" s="55" t="str">
        <f>$M39</f>
        <v>2023 Audi Q4 e-tron Sportback</v>
      </c>
      <c r="BZ39" s="83"/>
      <c r="CA39" s="83"/>
      <c r="CB39" s="83"/>
      <c r="CC39" s="83"/>
      <c r="CD39" s="83"/>
      <c r="CE39" s="86" t="s">
        <v>70</v>
      </c>
      <c r="CF39" s="83"/>
      <c r="CG39" s="83"/>
      <c r="CH39" s="83"/>
      <c r="CI39" s="83"/>
      <c r="CJ39" s="83"/>
      <c r="CK39" s="83"/>
      <c r="CL39" s="83"/>
      <c r="CM39" s="83"/>
      <c r="CN39" s="83"/>
      <c r="CO39" s="55" t="str">
        <f>$M39</f>
        <v>2023 Audi Q4 e-tron Sportback</v>
      </c>
      <c r="CP39" s="83"/>
      <c r="CQ39" s="83"/>
      <c r="CR39" s="83"/>
      <c r="CS39" s="83"/>
      <c r="CT39" s="83"/>
      <c r="CU39" s="83"/>
      <c r="CV39" s="83"/>
      <c r="CW39" s="83"/>
      <c r="CX39" s="83"/>
      <c r="CY39" s="83"/>
      <c r="CZ39" s="83"/>
      <c r="DA39" s="83"/>
      <c r="DB39" s="83"/>
      <c r="DC39" s="83"/>
      <c r="DD39" s="83"/>
      <c r="DE39" s="83"/>
      <c r="DF39" s="55" t="str">
        <f>$M39</f>
        <v>2023 Audi Q4 e-tron Sportback</v>
      </c>
      <c r="DG39" s="83"/>
      <c r="DH39" s="83"/>
      <c r="DI39" s="83"/>
      <c r="DJ39" s="83"/>
      <c r="DK39" s="83"/>
      <c r="DL39" s="83"/>
      <c r="DM39" s="83"/>
      <c r="DN39" s="83"/>
      <c r="DO39" s="83"/>
      <c r="DP39" s="83"/>
      <c r="DQ39" s="83"/>
      <c r="DR39" s="55"/>
      <c r="DS39" s="55"/>
      <c r="DT39" s="55"/>
      <c r="DU39" s="55"/>
      <c r="DV39" s="55"/>
      <c r="DW39" s="55" t="str">
        <f>$M39</f>
        <v>2023 Audi Q4 e-tron Sportback</v>
      </c>
      <c r="DX39" s="55"/>
      <c r="DY39" s="55"/>
      <c r="DZ39" s="55"/>
      <c r="EA39" s="58"/>
      <c r="EB39" s="55"/>
      <c r="EC39" s="55"/>
      <c r="ED39" s="54"/>
      <c r="EE39" s="59"/>
      <c r="EF39" s="55"/>
      <c r="EG39" s="55"/>
      <c r="EH39" s="54"/>
      <c r="EI39" s="59"/>
      <c r="EK39" s="86" t="s">
        <v>70</v>
      </c>
      <c r="EL39" s="54" t="str">
        <f>$M39</f>
        <v>2023 Audi Q4 e-tron Sportback</v>
      </c>
      <c r="EM39" s="60"/>
      <c r="EN39" s="61"/>
      <c r="EO39" s="61"/>
      <c r="EP39" s="62"/>
      <c r="EQ39" s="63"/>
      <c r="ET39" s="64"/>
      <c r="EU39" s="63"/>
      <c r="EV39" s="64"/>
      <c r="EW39" s="63"/>
      <c r="EY39" s="64"/>
      <c r="EZ39" s="65"/>
      <c r="FA39" s="59" t="str">
        <f>$M39</f>
        <v>2023 Audi Q4 e-tron Sportback</v>
      </c>
      <c r="FB39" s="64"/>
      <c r="FC39" s="65"/>
      <c r="FD39" s="59"/>
      <c r="FE39" s="55"/>
      <c r="FF39" s="54"/>
      <c r="FG39" s="66"/>
      <c r="FH39" s="87"/>
      <c r="FI39" s="67"/>
      <c r="FJ39" s="55"/>
      <c r="FK39" s="55"/>
      <c r="FL39" s="55"/>
      <c r="FM39" s="55"/>
      <c r="FN39" s="55"/>
      <c r="FO39" s="55"/>
      <c r="FP39" s="55"/>
      <c r="FQ39" s="55"/>
      <c r="FR39" s="55"/>
      <c r="FS39" s="55"/>
      <c r="FT39" s="55"/>
      <c r="FU39" s="55"/>
      <c r="FV39" s="55"/>
      <c r="FW39" s="55"/>
      <c r="FX39" s="55"/>
      <c r="FY39" s="55"/>
      <c r="FZ39" s="55"/>
      <c r="GA39" s="55"/>
      <c r="GB39" s="55"/>
      <c r="GD39" s="55"/>
      <c r="GE39" s="55"/>
      <c r="GF39" s="55"/>
      <c r="GG39" s="55"/>
      <c r="GH39" s="55"/>
    </row>
    <row r="40" spans="1:190" s="3" customFormat="1" x14ac:dyDescent="0.35">
      <c r="A40" s="68">
        <v>2023</v>
      </c>
      <c r="B40" s="4" t="s">
        <v>90</v>
      </c>
      <c r="C40" s="4" t="s">
        <v>126</v>
      </c>
      <c r="D40" s="4" t="s">
        <v>351</v>
      </c>
      <c r="E40" s="4" t="s">
        <v>92</v>
      </c>
      <c r="F40" s="4">
        <v>359</v>
      </c>
      <c r="G40" s="88">
        <v>0</v>
      </c>
      <c r="H40" s="4"/>
      <c r="I40" s="67" t="s">
        <v>102</v>
      </c>
      <c r="J40" s="68">
        <v>100</v>
      </c>
      <c r="K40" s="4">
        <v>89</v>
      </c>
      <c r="L40" s="4">
        <v>95</v>
      </c>
      <c r="M40" s="4">
        <v>142.5</v>
      </c>
      <c r="N40" s="4">
        <v>127.7</v>
      </c>
      <c r="O40" s="4">
        <v>135.4365</v>
      </c>
      <c r="P40" s="4">
        <v>99.75</v>
      </c>
      <c r="Q40" s="4">
        <v>89.39</v>
      </c>
      <c r="R40" s="4">
        <v>94.805599999999998</v>
      </c>
      <c r="S40" s="4"/>
      <c r="T40" s="4"/>
      <c r="U40" s="4"/>
      <c r="V40" s="4" t="s">
        <v>73</v>
      </c>
      <c r="W40" s="4" t="s">
        <v>74</v>
      </c>
      <c r="X40" s="4" t="s">
        <v>136</v>
      </c>
      <c r="Y40" s="4">
        <v>1</v>
      </c>
      <c r="Z40" s="4" t="s">
        <v>63</v>
      </c>
      <c r="AA40" s="4" t="s">
        <v>63</v>
      </c>
      <c r="AB40" s="4" t="s">
        <v>73</v>
      </c>
      <c r="AC40" s="4" t="s">
        <v>75</v>
      </c>
      <c r="AD40" s="4"/>
      <c r="AE40" s="4"/>
      <c r="AF40" s="4">
        <v>242</v>
      </c>
      <c r="AG40" s="4" t="s">
        <v>96</v>
      </c>
      <c r="AH40" s="4" t="s">
        <v>97</v>
      </c>
      <c r="AI40" s="4" t="s">
        <v>64</v>
      </c>
      <c r="AJ40" s="4" t="s">
        <v>65</v>
      </c>
      <c r="AK40" s="4">
        <v>4</v>
      </c>
      <c r="AL40" s="4" t="s">
        <v>116</v>
      </c>
      <c r="AM40" s="4"/>
      <c r="AN40" s="4"/>
      <c r="AO40" s="4"/>
      <c r="AP40" s="4"/>
      <c r="AQ40" s="4"/>
      <c r="AR40" s="67"/>
      <c r="AS40" s="68">
        <v>750</v>
      </c>
      <c r="AT40" s="69">
        <v>750</v>
      </c>
      <c r="AU40" s="68"/>
      <c r="AV40" s="4"/>
      <c r="AW40" s="4"/>
      <c r="AX40" s="4"/>
      <c r="AY40" s="4"/>
      <c r="AZ40" s="4"/>
      <c r="BA40" s="4"/>
      <c r="BB40" s="4"/>
      <c r="BC40" s="4"/>
      <c r="BD40" s="4"/>
      <c r="BE40" s="4"/>
      <c r="BF40" s="4"/>
      <c r="BG40" s="4"/>
      <c r="BH40" s="4"/>
      <c r="BI40" s="4"/>
      <c r="BJ40" s="4"/>
      <c r="BK40" s="4"/>
      <c r="BL40" s="4"/>
      <c r="BM40" s="67"/>
      <c r="BN40" s="70"/>
      <c r="BO40" s="4"/>
      <c r="BP40" s="4"/>
      <c r="BQ40" s="4">
        <v>33</v>
      </c>
      <c r="BR40" s="4" t="s">
        <v>76</v>
      </c>
      <c r="BS40" s="4"/>
      <c r="BT40" s="4" t="s">
        <v>117</v>
      </c>
      <c r="BU40" s="89">
        <v>44834</v>
      </c>
      <c r="BV40" s="4">
        <v>31797</v>
      </c>
      <c r="BW40" s="90"/>
      <c r="BX40" s="4" t="s">
        <v>62</v>
      </c>
      <c r="BY40" s="4" t="s">
        <v>63</v>
      </c>
      <c r="BZ40" s="4"/>
      <c r="CA40" s="4"/>
      <c r="CB40" s="4" t="s">
        <v>63</v>
      </c>
      <c r="CC40" s="4" t="s">
        <v>63</v>
      </c>
      <c r="CD40" s="4"/>
      <c r="CE40" s="4"/>
      <c r="CF40" s="4"/>
      <c r="CG40" s="4"/>
      <c r="CH40" s="4"/>
      <c r="CI40" s="4"/>
      <c r="CJ40" s="4"/>
      <c r="CK40" s="4" t="s">
        <v>83</v>
      </c>
      <c r="CL40" s="4"/>
      <c r="CM40" s="4">
        <v>12</v>
      </c>
      <c r="CN40" s="4" t="s">
        <v>84</v>
      </c>
      <c r="CO40" s="4"/>
      <c r="CP40" s="4">
        <v>352</v>
      </c>
      <c r="CQ40" s="4">
        <v>234</v>
      </c>
      <c r="CR40" s="4">
        <v>166.3</v>
      </c>
      <c r="CS40" s="4" t="s">
        <v>172</v>
      </c>
      <c r="CT40" s="4"/>
      <c r="CU40" s="4"/>
      <c r="CV40" s="4" t="s">
        <v>86</v>
      </c>
      <c r="CW40" s="4"/>
      <c r="CX40" s="4" t="s">
        <v>87</v>
      </c>
      <c r="CY40" s="4" t="s">
        <v>62</v>
      </c>
      <c r="CZ40" s="4"/>
      <c r="DA40" s="4"/>
      <c r="DB40" s="4"/>
      <c r="DC40" s="4" t="s">
        <v>188</v>
      </c>
      <c r="DD40" s="4">
        <v>2</v>
      </c>
      <c r="DE40" s="4" t="s">
        <v>88</v>
      </c>
      <c r="DF40" s="4" t="s">
        <v>174</v>
      </c>
      <c r="DG40" s="4" t="s">
        <v>327</v>
      </c>
      <c r="DH40" s="4"/>
      <c r="DI40" s="4"/>
      <c r="DJ40" s="4"/>
      <c r="DK40" s="4"/>
      <c r="DL40" s="4" t="s">
        <v>63</v>
      </c>
      <c r="DM40" s="4" t="s">
        <v>62</v>
      </c>
      <c r="DN40" s="4"/>
      <c r="DO40" s="4"/>
      <c r="DP40" s="4" t="s">
        <v>63</v>
      </c>
      <c r="DQ40" s="4" t="s">
        <v>69</v>
      </c>
      <c r="DR40" s="4"/>
      <c r="DS40" s="4"/>
      <c r="DT40" s="4"/>
      <c r="DU40" s="4"/>
      <c r="DV40" s="4"/>
      <c r="DW40" s="4"/>
      <c r="DX40" s="4"/>
      <c r="DY40" s="4"/>
      <c r="DZ40" s="4"/>
      <c r="EA40" s="71"/>
      <c r="EB40" s="4">
        <v>10</v>
      </c>
      <c r="EC40" s="4">
        <v>10</v>
      </c>
      <c r="ED40" s="67"/>
      <c r="EE40" s="68" t="s">
        <v>349</v>
      </c>
      <c r="EF40" s="4">
        <v>10</v>
      </c>
      <c r="EG40" s="4"/>
      <c r="EH40" s="67"/>
      <c r="EI40" s="68"/>
      <c r="EJ40" s="4"/>
      <c r="EK40" s="4"/>
      <c r="EL40" s="67"/>
      <c r="EM40" s="68"/>
      <c r="EN40" s="4"/>
      <c r="EO40" s="4"/>
      <c r="EP40" s="67"/>
      <c r="EQ40" s="68"/>
      <c r="ER40" s="4"/>
      <c r="ES40" s="4"/>
      <c r="ET40" s="67"/>
      <c r="EU40" s="68">
        <v>4250</v>
      </c>
      <c r="EV40" s="67"/>
      <c r="EW40" s="68">
        <v>0</v>
      </c>
      <c r="EX40" s="4">
        <v>0</v>
      </c>
      <c r="EY40" s="67">
        <v>0</v>
      </c>
      <c r="EZ40" s="69"/>
      <c r="FA40" s="68">
        <v>9</v>
      </c>
      <c r="FB40" s="67"/>
      <c r="FC40" s="69"/>
      <c r="FD40" s="68"/>
      <c r="FE40" s="4"/>
      <c r="FF40" s="67"/>
      <c r="FG40" s="72"/>
      <c r="FH40" s="88"/>
      <c r="FI40" s="73"/>
    </row>
    <row r="41" spans="1:190" s="3" customFormat="1" ht="15.5" customHeight="1" thickBot="1" x14ac:dyDescent="0.4">
      <c r="A41" s="68">
        <v>2023</v>
      </c>
      <c r="B41" s="4" t="s">
        <v>90</v>
      </c>
      <c r="C41" s="4" t="s">
        <v>126</v>
      </c>
      <c r="D41" s="4" t="s">
        <v>351</v>
      </c>
      <c r="E41" s="4" t="s">
        <v>92</v>
      </c>
      <c r="F41" s="4">
        <v>359</v>
      </c>
      <c r="G41" s="88">
        <v>0</v>
      </c>
      <c r="H41" s="4"/>
      <c r="I41" s="67" t="s">
        <v>102</v>
      </c>
      <c r="J41" s="68">
        <v>34</v>
      </c>
      <c r="K41" s="4">
        <v>38</v>
      </c>
      <c r="L41" s="4">
        <v>36</v>
      </c>
      <c r="M41" s="4">
        <v>23.650400000000001</v>
      </c>
      <c r="N41" s="4">
        <v>26.399100000000001</v>
      </c>
      <c r="O41" s="4">
        <v>24.8873</v>
      </c>
      <c r="P41" s="4">
        <v>33.789499999999997</v>
      </c>
      <c r="Q41" s="4">
        <v>37.705599999999997</v>
      </c>
      <c r="R41" s="4">
        <v>35.551699999999997</v>
      </c>
      <c r="S41" s="4"/>
      <c r="T41" s="4"/>
      <c r="U41" s="4"/>
      <c r="V41" s="4" t="s">
        <v>73</v>
      </c>
      <c r="W41" s="4" t="s">
        <v>74</v>
      </c>
      <c r="X41" s="4" t="s">
        <v>136</v>
      </c>
      <c r="Y41" s="4">
        <v>1</v>
      </c>
      <c r="Z41" s="4" t="s">
        <v>63</v>
      </c>
      <c r="AA41" s="4" t="s">
        <v>63</v>
      </c>
      <c r="AB41" s="4" t="s">
        <v>73</v>
      </c>
      <c r="AC41" s="4" t="s">
        <v>75</v>
      </c>
      <c r="AD41" s="4"/>
      <c r="AE41" s="4"/>
      <c r="AF41" s="4">
        <v>242</v>
      </c>
      <c r="AG41" s="4" t="s">
        <v>96</v>
      </c>
      <c r="AH41" s="4" t="s">
        <v>97</v>
      </c>
      <c r="AI41" s="4" t="s">
        <v>103</v>
      </c>
      <c r="AJ41" s="4" t="s">
        <v>104</v>
      </c>
      <c r="AK41" s="4">
        <v>4</v>
      </c>
      <c r="AL41" s="4" t="s">
        <v>116</v>
      </c>
      <c r="AM41" s="4"/>
      <c r="AN41" s="4"/>
      <c r="AO41" s="4"/>
      <c r="AP41" s="4"/>
      <c r="AQ41" s="4"/>
      <c r="AR41" s="67"/>
      <c r="AS41" s="68">
        <v>750</v>
      </c>
      <c r="AT41" s="69">
        <v>750</v>
      </c>
      <c r="AU41" s="68"/>
      <c r="AV41" s="4"/>
      <c r="AW41" s="4"/>
      <c r="AX41" s="4"/>
      <c r="AY41" s="4"/>
      <c r="AZ41" s="4"/>
      <c r="BA41" s="4"/>
      <c r="BB41" s="4"/>
      <c r="BC41" s="4"/>
      <c r="BD41" s="4"/>
      <c r="BE41" s="4"/>
      <c r="BF41" s="4"/>
      <c r="BG41" s="4"/>
      <c r="BH41" s="4"/>
      <c r="BI41" s="4"/>
      <c r="BJ41" s="4"/>
      <c r="BK41" s="4"/>
      <c r="BL41" s="4"/>
      <c r="BM41" s="67"/>
      <c r="BN41" s="70"/>
      <c r="BO41" s="4"/>
      <c r="BP41" s="4"/>
      <c r="BQ41" s="4">
        <v>33</v>
      </c>
      <c r="BR41" s="4" t="s">
        <v>76</v>
      </c>
      <c r="BS41" s="4"/>
      <c r="BT41" s="4" t="s">
        <v>117</v>
      </c>
      <c r="BU41" s="89">
        <v>44834</v>
      </c>
      <c r="BV41" s="4">
        <v>31797</v>
      </c>
      <c r="BW41" s="90"/>
      <c r="BX41" s="4" t="s">
        <v>62</v>
      </c>
      <c r="BY41" s="4" t="s">
        <v>63</v>
      </c>
      <c r="BZ41" s="4"/>
      <c r="CA41" s="4"/>
      <c r="CB41" s="4" t="s">
        <v>63</v>
      </c>
      <c r="CC41" s="4" t="s">
        <v>63</v>
      </c>
      <c r="CD41" s="4"/>
      <c r="CE41" s="4"/>
      <c r="CF41" s="4"/>
      <c r="CG41" s="4"/>
      <c r="CH41" s="4"/>
      <c r="CI41" s="4"/>
      <c r="CJ41" s="4"/>
      <c r="CK41" s="4" t="s">
        <v>83</v>
      </c>
      <c r="CL41" s="4"/>
      <c r="CM41" s="4">
        <v>12</v>
      </c>
      <c r="CN41" s="4" t="s">
        <v>84</v>
      </c>
      <c r="CO41" s="4"/>
      <c r="CP41" s="4">
        <v>352</v>
      </c>
      <c r="CQ41" s="4">
        <v>234</v>
      </c>
      <c r="CR41" s="4">
        <v>166.3</v>
      </c>
      <c r="CS41" s="4" t="s">
        <v>172</v>
      </c>
      <c r="CT41" s="4"/>
      <c r="CU41" s="4"/>
      <c r="CV41" s="4" t="s">
        <v>86</v>
      </c>
      <c r="CW41" s="4"/>
      <c r="CX41" s="4" t="s">
        <v>87</v>
      </c>
      <c r="CY41" s="4" t="s">
        <v>62</v>
      </c>
      <c r="CZ41" s="4"/>
      <c r="DA41" s="4"/>
      <c r="DB41" s="4"/>
      <c r="DC41" s="4" t="s">
        <v>188</v>
      </c>
      <c r="DD41" s="4">
        <v>2</v>
      </c>
      <c r="DE41" s="4" t="s">
        <v>88</v>
      </c>
      <c r="DF41" s="4" t="s">
        <v>174</v>
      </c>
      <c r="DG41" s="4" t="s">
        <v>327</v>
      </c>
      <c r="DH41" s="4"/>
      <c r="DI41" s="4"/>
      <c r="DJ41" s="4"/>
      <c r="DK41" s="4"/>
      <c r="DL41" s="4" t="s">
        <v>63</v>
      </c>
      <c r="DM41" s="4" t="s">
        <v>62</v>
      </c>
      <c r="DN41" s="4"/>
      <c r="DO41" s="4"/>
      <c r="DP41" s="4" t="s">
        <v>63</v>
      </c>
      <c r="DQ41" s="4" t="s">
        <v>69</v>
      </c>
      <c r="DR41" s="4"/>
      <c r="DS41" s="4"/>
      <c r="DT41" s="4"/>
      <c r="DU41" s="4"/>
      <c r="DV41" s="4"/>
      <c r="DW41" s="4"/>
      <c r="DX41" s="4"/>
      <c r="DY41" s="4"/>
      <c r="DZ41" s="4"/>
      <c r="EA41" s="71"/>
      <c r="EB41" s="4">
        <v>10</v>
      </c>
      <c r="EC41" s="4">
        <v>10</v>
      </c>
      <c r="ED41" s="67"/>
      <c r="EE41" s="68" t="s">
        <v>349</v>
      </c>
      <c r="EF41" s="4">
        <v>10</v>
      </c>
      <c r="EG41" s="4"/>
      <c r="EH41" s="67"/>
      <c r="EI41" s="68"/>
      <c r="EJ41" s="4"/>
      <c r="EK41" s="4"/>
      <c r="EL41" s="67"/>
      <c r="EM41" s="68"/>
      <c r="EN41" s="4"/>
      <c r="EO41" s="4"/>
      <c r="EP41" s="67"/>
      <c r="EQ41" s="68"/>
      <c r="ER41" s="4"/>
      <c r="ES41" s="4"/>
      <c r="ET41" s="67"/>
      <c r="EU41" s="68">
        <v>4250</v>
      </c>
      <c r="EV41" s="67"/>
      <c r="EW41" s="68">
        <v>0</v>
      </c>
      <c r="EX41" s="4">
        <v>0</v>
      </c>
      <c r="EY41" s="67">
        <v>0</v>
      </c>
      <c r="EZ41" s="69"/>
      <c r="FA41" s="68">
        <v>9</v>
      </c>
      <c r="FB41" s="67"/>
      <c r="FC41" s="69"/>
      <c r="FD41" s="68"/>
      <c r="FE41" s="4"/>
      <c r="FF41" s="67"/>
      <c r="FG41" s="109"/>
      <c r="FH41" s="110"/>
      <c r="FI41" s="111"/>
    </row>
    <row r="42" spans="1:190" s="3" customFormat="1" x14ac:dyDescent="0.35">
      <c r="A42" s="53"/>
      <c r="B42" s="82"/>
      <c r="C42" s="82"/>
      <c r="D42" s="82"/>
      <c r="E42" s="82"/>
      <c r="F42" s="83"/>
      <c r="G42" s="83"/>
      <c r="H42" s="83"/>
      <c r="I42" s="54"/>
      <c r="J42" s="53"/>
      <c r="K42" s="83"/>
      <c r="L42" s="83"/>
      <c r="M42" s="55" t="s">
        <v>352</v>
      </c>
      <c r="N42" s="83"/>
      <c r="O42" s="83"/>
      <c r="P42" s="83"/>
      <c r="Q42" s="83"/>
      <c r="R42" s="83"/>
      <c r="S42" s="83"/>
      <c r="T42" s="83"/>
      <c r="U42" s="83"/>
      <c r="V42" s="83"/>
      <c r="W42" s="83"/>
      <c r="X42" s="83"/>
      <c r="Y42" s="83"/>
      <c r="Z42" s="83"/>
      <c r="AA42" s="83"/>
      <c r="AB42" s="83"/>
      <c r="AC42" s="83"/>
      <c r="AD42" s="55" t="str">
        <f>$M42</f>
        <v>2023 BMW i4 M50 Gran Coupe (19'' Wheels)</v>
      </c>
      <c r="AE42" s="83"/>
      <c r="AF42" s="83"/>
      <c r="AG42" s="83"/>
      <c r="AH42" s="83"/>
      <c r="AI42" s="83"/>
      <c r="AJ42" s="83"/>
      <c r="AK42" s="83"/>
      <c r="AL42" s="83"/>
      <c r="AM42" s="83"/>
      <c r="AN42" s="83"/>
      <c r="AO42" s="83"/>
      <c r="AP42" s="83"/>
      <c r="AQ42" s="83"/>
      <c r="AR42" s="56"/>
      <c r="AS42" s="53"/>
      <c r="AT42" s="57" t="str">
        <f>$M42</f>
        <v>2023 BMW i4 M50 Gran Coupe (19'' Wheels)</v>
      </c>
      <c r="AU42" s="53"/>
      <c r="AV42" s="83"/>
      <c r="AW42" s="83"/>
      <c r="AX42" s="83"/>
      <c r="AY42" s="83"/>
      <c r="AZ42" s="83"/>
      <c r="BA42" s="83"/>
      <c r="BB42" s="83"/>
      <c r="BC42" s="83"/>
      <c r="BD42" s="83"/>
      <c r="BE42" s="83"/>
      <c r="BF42" s="83"/>
      <c r="BG42" s="83"/>
      <c r="BH42" s="83"/>
      <c r="BI42" s="55" t="str">
        <f>$M42</f>
        <v>2023 BMW i4 M50 Gran Coupe (19'' Wheels)</v>
      </c>
      <c r="BJ42" s="83"/>
      <c r="BK42" s="83"/>
      <c r="BL42" s="83"/>
      <c r="BM42" s="56"/>
      <c r="BN42" s="53"/>
      <c r="BO42" s="83"/>
      <c r="BP42" s="83"/>
      <c r="BQ42" s="83"/>
      <c r="BR42" s="83"/>
      <c r="BS42" s="83"/>
      <c r="BT42" s="84"/>
      <c r="BU42" s="1"/>
      <c r="BV42" s="83"/>
      <c r="BW42" s="85" t="s">
        <v>70</v>
      </c>
      <c r="BX42" s="83"/>
      <c r="BY42" s="55" t="str">
        <f>$M42</f>
        <v>2023 BMW i4 M50 Gran Coupe (19'' Wheels)</v>
      </c>
      <c r="BZ42" s="83"/>
      <c r="CA42" s="83"/>
      <c r="CB42" s="83"/>
      <c r="CC42" s="83"/>
      <c r="CD42" s="83"/>
      <c r="CE42" s="86" t="s">
        <v>70</v>
      </c>
      <c r="CF42" s="83"/>
      <c r="CG42" s="83"/>
      <c r="CH42" s="83"/>
      <c r="CI42" s="83"/>
      <c r="CJ42" s="83"/>
      <c r="CK42" s="83"/>
      <c r="CL42" s="83"/>
      <c r="CM42" s="83"/>
      <c r="CN42" s="83"/>
      <c r="CO42" s="55" t="str">
        <f>$M42</f>
        <v>2023 BMW i4 M50 Gran Coupe (19'' Wheels)</v>
      </c>
      <c r="CP42" s="83"/>
      <c r="CQ42" s="83"/>
      <c r="CR42" s="83"/>
      <c r="CS42" s="83"/>
      <c r="CT42" s="83"/>
      <c r="CU42" s="83"/>
      <c r="CV42" s="83"/>
      <c r="CW42" s="83"/>
      <c r="CX42" s="83"/>
      <c r="CY42" s="83"/>
      <c r="CZ42" s="83"/>
      <c r="DA42" s="83"/>
      <c r="DB42" s="83"/>
      <c r="DC42" s="83"/>
      <c r="DD42" s="83"/>
      <c r="DE42" s="83"/>
      <c r="DF42" s="55" t="str">
        <f>$M42</f>
        <v>2023 BMW i4 M50 Gran Coupe (19'' Wheels)</v>
      </c>
      <c r="DG42" s="83"/>
      <c r="DH42" s="83"/>
      <c r="DI42" s="83"/>
      <c r="DJ42" s="83"/>
      <c r="DK42" s="83"/>
      <c r="DL42" s="83"/>
      <c r="DM42" s="83"/>
      <c r="DN42" s="83"/>
      <c r="DO42" s="83"/>
      <c r="DP42" s="83"/>
      <c r="DQ42" s="83"/>
      <c r="DR42" s="55"/>
      <c r="DS42" s="55"/>
      <c r="DT42" s="55"/>
      <c r="DU42" s="55"/>
      <c r="DV42" s="55"/>
      <c r="DW42" s="55" t="str">
        <f>$M42</f>
        <v>2023 BMW i4 M50 Gran Coupe (19'' Wheels)</v>
      </c>
      <c r="DX42" s="55"/>
      <c r="DY42" s="55"/>
      <c r="DZ42" s="55"/>
      <c r="EA42" s="58"/>
      <c r="EB42" s="55"/>
      <c r="EC42" s="55"/>
      <c r="ED42" s="54"/>
      <c r="EE42" s="59"/>
      <c r="EF42" s="55"/>
      <c r="EG42" s="55"/>
      <c r="EH42" s="54"/>
      <c r="EI42" s="59"/>
      <c r="EK42" s="86" t="s">
        <v>70</v>
      </c>
      <c r="EL42" s="54" t="str">
        <f>$M42</f>
        <v>2023 BMW i4 M50 Gran Coupe (19'' Wheels)</v>
      </c>
      <c r="EM42" s="60"/>
      <c r="EN42" s="61"/>
      <c r="EO42" s="61"/>
      <c r="EP42" s="62"/>
      <c r="EQ42" s="63"/>
      <c r="ET42" s="64"/>
      <c r="EU42" s="63"/>
      <c r="EV42" s="64"/>
      <c r="EW42" s="63"/>
      <c r="EY42" s="64"/>
      <c r="EZ42" s="65"/>
      <c r="FA42" s="59" t="str">
        <f>$M42</f>
        <v>2023 BMW i4 M50 Gran Coupe (19'' Wheels)</v>
      </c>
      <c r="FB42" s="64"/>
      <c r="FC42" s="65"/>
      <c r="FD42" s="59"/>
      <c r="FE42" s="55"/>
      <c r="FF42" s="54"/>
      <c r="FG42" s="66"/>
      <c r="FH42" s="87"/>
      <c r="FI42" s="67"/>
      <c r="FJ42" s="55"/>
      <c r="FK42" s="55"/>
      <c r="FL42" s="55"/>
      <c r="FM42" s="55"/>
      <c r="FN42" s="55"/>
      <c r="FO42" s="55"/>
      <c r="FP42" s="55"/>
      <c r="FQ42" s="55"/>
      <c r="FR42" s="55"/>
      <c r="FS42" s="55"/>
      <c r="FT42" s="55"/>
      <c r="FU42" s="55"/>
      <c r="FV42" s="55"/>
      <c r="FW42" s="55"/>
      <c r="FX42" s="55"/>
      <c r="FY42" s="55"/>
      <c r="FZ42" s="55"/>
      <c r="GA42" s="55"/>
      <c r="GB42" s="55"/>
      <c r="GD42" s="55"/>
      <c r="GE42" s="55"/>
      <c r="GF42" s="55"/>
      <c r="GG42" s="55"/>
      <c r="GH42" s="55"/>
    </row>
    <row r="43" spans="1:190" s="3" customFormat="1" x14ac:dyDescent="0.35">
      <c r="A43" s="68">
        <v>2023</v>
      </c>
      <c r="B43" s="4" t="s">
        <v>79</v>
      </c>
      <c r="C43" s="4" t="s">
        <v>79</v>
      </c>
      <c r="D43" s="4" t="s">
        <v>146</v>
      </c>
      <c r="E43" s="4" t="s">
        <v>80</v>
      </c>
      <c r="F43" s="4">
        <v>450</v>
      </c>
      <c r="G43" s="88">
        <v>0</v>
      </c>
      <c r="H43" s="4"/>
      <c r="I43" s="67" t="s">
        <v>102</v>
      </c>
      <c r="J43" s="68">
        <v>94</v>
      </c>
      <c r="K43" s="4">
        <v>98</v>
      </c>
      <c r="L43" s="4">
        <v>96</v>
      </c>
      <c r="M43" s="4">
        <v>126.1</v>
      </c>
      <c r="N43" s="4">
        <v>131.4</v>
      </c>
      <c r="O43" s="4">
        <v>128.4</v>
      </c>
      <c r="P43" s="4">
        <v>93.948300000000003</v>
      </c>
      <c r="Q43" s="4">
        <v>97.896900000000002</v>
      </c>
      <c r="R43" s="4">
        <v>95.685000000000002</v>
      </c>
      <c r="S43" s="4"/>
      <c r="T43" s="4"/>
      <c r="U43" s="4"/>
      <c r="V43" s="4" t="s">
        <v>73</v>
      </c>
      <c r="W43" s="4" t="s">
        <v>74</v>
      </c>
      <c r="X43" s="4"/>
      <c r="Y43" s="4">
        <v>1</v>
      </c>
      <c r="Z43" s="4" t="s">
        <v>63</v>
      </c>
      <c r="AA43" s="4" t="s">
        <v>63</v>
      </c>
      <c r="AB43" s="4" t="s">
        <v>73</v>
      </c>
      <c r="AC43" s="4" t="s">
        <v>75</v>
      </c>
      <c r="AD43" s="4"/>
      <c r="AE43" s="4"/>
      <c r="AF43" s="4">
        <v>271</v>
      </c>
      <c r="AG43" s="4" t="s">
        <v>96</v>
      </c>
      <c r="AH43" s="4" t="s">
        <v>97</v>
      </c>
      <c r="AI43" s="4" t="s">
        <v>64</v>
      </c>
      <c r="AJ43" s="4" t="s">
        <v>65</v>
      </c>
      <c r="AK43" s="4" t="s">
        <v>63</v>
      </c>
      <c r="AL43" s="4" t="s">
        <v>81</v>
      </c>
      <c r="AM43" s="4"/>
      <c r="AN43" s="4"/>
      <c r="AO43" s="4">
        <v>90</v>
      </c>
      <c r="AP43" s="4">
        <v>10</v>
      </c>
      <c r="AQ43" s="4"/>
      <c r="AR43" s="67"/>
      <c r="AS43" s="68">
        <v>750</v>
      </c>
      <c r="AT43" s="69">
        <v>750</v>
      </c>
      <c r="AU43" s="68"/>
      <c r="AV43" s="4"/>
      <c r="AW43" s="4"/>
      <c r="AX43" s="4"/>
      <c r="AY43" s="4"/>
      <c r="AZ43" s="4"/>
      <c r="BA43" s="4"/>
      <c r="BB43" s="4"/>
      <c r="BC43" s="4"/>
      <c r="BD43" s="4"/>
      <c r="BE43" s="4"/>
      <c r="BF43" s="4"/>
      <c r="BG43" s="4"/>
      <c r="BH43" s="4"/>
      <c r="BI43" s="4"/>
      <c r="BJ43" s="4"/>
      <c r="BK43" s="4"/>
      <c r="BL43" s="4"/>
      <c r="BM43" s="67"/>
      <c r="BN43" s="70"/>
      <c r="BO43" s="4"/>
      <c r="BP43" s="4"/>
      <c r="BQ43" s="4">
        <v>3</v>
      </c>
      <c r="BR43" s="4" t="s">
        <v>137</v>
      </c>
      <c r="BS43" s="4" t="s">
        <v>292</v>
      </c>
      <c r="BT43" s="4" t="s">
        <v>99</v>
      </c>
      <c r="BU43" s="89">
        <v>44750</v>
      </c>
      <c r="BV43" s="4">
        <v>31664</v>
      </c>
      <c r="BW43" s="90"/>
      <c r="BX43" s="4" t="s">
        <v>63</v>
      </c>
      <c r="BY43" s="4" t="s">
        <v>63</v>
      </c>
      <c r="BZ43" s="4"/>
      <c r="CA43" s="4"/>
      <c r="CB43" s="4" t="s">
        <v>63</v>
      </c>
      <c r="CC43" s="4" t="s">
        <v>63</v>
      </c>
      <c r="CD43" s="4"/>
      <c r="CE43" s="4"/>
      <c r="CF43" s="4"/>
      <c r="CG43" s="4"/>
      <c r="CH43" s="4"/>
      <c r="CI43" s="4"/>
      <c r="CJ43" s="4"/>
      <c r="CK43" s="4" t="s">
        <v>83</v>
      </c>
      <c r="CL43" s="4"/>
      <c r="CM43" s="4">
        <v>7</v>
      </c>
      <c r="CN43" s="4" t="s">
        <v>84</v>
      </c>
      <c r="CO43" s="4"/>
      <c r="CP43" s="4">
        <v>399</v>
      </c>
      <c r="CQ43" s="4">
        <v>210.6</v>
      </c>
      <c r="CR43" s="4">
        <v>149</v>
      </c>
      <c r="CS43" s="4" t="s">
        <v>85</v>
      </c>
      <c r="CT43" s="4"/>
      <c r="CU43" s="4"/>
      <c r="CV43" s="4" t="s">
        <v>86</v>
      </c>
      <c r="CW43" s="4"/>
      <c r="CX43" s="4" t="s">
        <v>87</v>
      </c>
      <c r="CY43" s="4" t="s">
        <v>62</v>
      </c>
      <c r="CZ43" s="4"/>
      <c r="DA43" s="4"/>
      <c r="DB43" s="4"/>
      <c r="DC43" s="4" t="s">
        <v>100</v>
      </c>
      <c r="DD43" s="4">
        <v>2</v>
      </c>
      <c r="DE43" s="4" t="s">
        <v>88</v>
      </c>
      <c r="DF43" s="4" t="s">
        <v>101</v>
      </c>
      <c r="DG43" s="4" t="s">
        <v>327</v>
      </c>
      <c r="DH43" s="4"/>
      <c r="DI43" s="4"/>
      <c r="DJ43" s="4"/>
      <c r="DK43" s="4"/>
      <c r="DL43" s="4" t="s">
        <v>63</v>
      </c>
      <c r="DM43" s="4" t="s">
        <v>62</v>
      </c>
      <c r="DN43" s="4"/>
      <c r="DO43" s="4"/>
      <c r="DP43" s="4" t="s">
        <v>63</v>
      </c>
      <c r="DQ43" s="4" t="s">
        <v>69</v>
      </c>
      <c r="DR43" s="4"/>
      <c r="DS43" s="4"/>
      <c r="DT43" s="4"/>
      <c r="DU43" s="4"/>
      <c r="DV43" s="4"/>
      <c r="DW43" s="4"/>
      <c r="DX43" s="4"/>
      <c r="DY43" s="4"/>
      <c r="DZ43" s="4"/>
      <c r="EA43" s="71"/>
      <c r="EB43" s="4">
        <v>10</v>
      </c>
      <c r="EC43" s="4">
        <v>10</v>
      </c>
      <c r="ED43" s="67"/>
      <c r="EE43" s="68" t="s">
        <v>353</v>
      </c>
      <c r="EF43" s="4">
        <v>10</v>
      </c>
      <c r="EG43" s="4"/>
      <c r="EH43" s="67"/>
      <c r="EI43" s="68"/>
      <c r="EJ43" s="4"/>
      <c r="EK43" s="4"/>
      <c r="EL43" s="67"/>
      <c r="EM43" s="68"/>
      <c r="EN43" s="4"/>
      <c r="EO43" s="4"/>
      <c r="EP43" s="67"/>
      <c r="EQ43" s="68"/>
      <c r="ER43" s="4"/>
      <c r="ES43" s="4"/>
      <c r="ET43" s="67"/>
      <c r="EU43" s="68">
        <v>4250</v>
      </c>
      <c r="EV43" s="67"/>
      <c r="EW43" s="68">
        <v>0</v>
      </c>
      <c r="EX43" s="4">
        <v>0</v>
      </c>
      <c r="EY43" s="67">
        <v>0</v>
      </c>
      <c r="EZ43" s="69"/>
      <c r="FA43" s="68">
        <v>10</v>
      </c>
      <c r="FB43" s="67"/>
      <c r="FC43" s="69"/>
      <c r="FD43" s="68"/>
      <c r="FE43" s="4"/>
      <c r="FF43" s="67"/>
      <c r="FG43" s="72"/>
      <c r="FH43" s="88"/>
      <c r="FI43" s="73"/>
    </row>
    <row r="44" spans="1:190" s="3" customFormat="1" ht="15.5" customHeight="1" thickBot="1" x14ac:dyDescent="0.4">
      <c r="A44" s="68">
        <v>2023</v>
      </c>
      <c r="B44" s="4" t="s">
        <v>79</v>
      </c>
      <c r="C44" s="4" t="s">
        <v>79</v>
      </c>
      <c r="D44" s="4" t="s">
        <v>146</v>
      </c>
      <c r="E44" s="4" t="s">
        <v>80</v>
      </c>
      <c r="F44" s="4">
        <v>450</v>
      </c>
      <c r="G44" s="88">
        <v>0</v>
      </c>
      <c r="H44" s="4"/>
      <c r="I44" s="67" t="s">
        <v>102</v>
      </c>
      <c r="J44" s="68">
        <v>36</v>
      </c>
      <c r="K44" s="4">
        <v>34</v>
      </c>
      <c r="L44" s="4">
        <v>35</v>
      </c>
      <c r="M44" s="4">
        <v>26.721399999999999</v>
      </c>
      <c r="N44" s="4">
        <v>25.653400000000001</v>
      </c>
      <c r="O44" s="4">
        <v>26.2408</v>
      </c>
      <c r="P44" s="4">
        <v>35.876100000000001</v>
      </c>
      <c r="Q44" s="4">
        <v>34.429099999999998</v>
      </c>
      <c r="R44" s="4">
        <v>35.224899999999998</v>
      </c>
      <c r="S44" s="4"/>
      <c r="T44" s="4"/>
      <c r="U44" s="4"/>
      <c r="V44" s="4" t="s">
        <v>73</v>
      </c>
      <c r="W44" s="4" t="s">
        <v>74</v>
      </c>
      <c r="X44" s="4"/>
      <c r="Y44" s="4">
        <v>1</v>
      </c>
      <c r="Z44" s="4" t="s">
        <v>63</v>
      </c>
      <c r="AA44" s="4" t="s">
        <v>63</v>
      </c>
      <c r="AB44" s="4" t="s">
        <v>73</v>
      </c>
      <c r="AC44" s="4" t="s">
        <v>75</v>
      </c>
      <c r="AD44" s="4"/>
      <c r="AE44" s="4"/>
      <c r="AF44" s="4">
        <v>271</v>
      </c>
      <c r="AG44" s="4" t="s">
        <v>96</v>
      </c>
      <c r="AH44" s="4" t="s">
        <v>97</v>
      </c>
      <c r="AI44" s="4" t="s">
        <v>103</v>
      </c>
      <c r="AJ44" s="4" t="s">
        <v>104</v>
      </c>
      <c r="AK44" s="4" t="s">
        <v>63</v>
      </c>
      <c r="AL44" s="4" t="s">
        <v>81</v>
      </c>
      <c r="AM44" s="4"/>
      <c r="AN44" s="4"/>
      <c r="AO44" s="4">
        <v>90</v>
      </c>
      <c r="AP44" s="4">
        <v>10</v>
      </c>
      <c r="AQ44" s="4"/>
      <c r="AR44" s="67"/>
      <c r="AS44" s="68">
        <v>750</v>
      </c>
      <c r="AT44" s="69">
        <v>750</v>
      </c>
      <c r="AU44" s="68"/>
      <c r="AV44" s="4"/>
      <c r="AW44" s="4"/>
      <c r="AX44" s="4"/>
      <c r="AY44" s="4"/>
      <c r="AZ44" s="4"/>
      <c r="BA44" s="4"/>
      <c r="BB44" s="4"/>
      <c r="BC44" s="4"/>
      <c r="BD44" s="4"/>
      <c r="BE44" s="4"/>
      <c r="BF44" s="4"/>
      <c r="BG44" s="4"/>
      <c r="BH44" s="4"/>
      <c r="BI44" s="4"/>
      <c r="BJ44" s="4"/>
      <c r="BK44" s="4"/>
      <c r="BL44" s="4"/>
      <c r="BM44" s="67"/>
      <c r="BN44" s="70"/>
      <c r="BO44" s="4"/>
      <c r="BP44" s="4"/>
      <c r="BQ44" s="4">
        <v>3</v>
      </c>
      <c r="BR44" s="4" t="s">
        <v>137</v>
      </c>
      <c r="BS44" s="4" t="s">
        <v>292</v>
      </c>
      <c r="BT44" s="4" t="s">
        <v>99</v>
      </c>
      <c r="BU44" s="89">
        <v>44750</v>
      </c>
      <c r="BV44" s="4">
        <v>31664</v>
      </c>
      <c r="BW44" s="90"/>
      <c r="BX44" s="4" t="s">
        <v>63</v>
      </c>
      <c r="BY44" s="4" t="s">
        <v>63</v>
      </c>
      <c r="BZ44" s="4"/>
      <c r="CA44" s="4"/>
      <c r="CB44" s="4" t="s">
        <v>63</v>
      </c>
      <c r="CC44" s="4" t="s">
        <v>63</v>
      </c>
      <c r="CD44" s="4"/>
      <c r="CE44" s="4"/>
      <c r="CF44" s="4"/>
      <c r="CG44" s="4"/>
      <c r="CH44" s="4"/>
      <c r="CI44" s="4"/>
      <c r="CJ44" s="4"/>
      <c r="CK44" s="4" t="s">
        <v>83</v>
      </c>
      <c r="CL44" s="4"/>
      <c r="CM44" s="4">
        <v>7</v>
      </c>
      <c r="CN44" s="4" t="s">
        <v>84</v>
      </c>
      <c r="CO44" s="4"/>
      <c r="CP44" s="4">
        <v>399</v>
      </c>
      <c r="CQ44" s="4">
        <v>210.6</v>
      </c>
      <c r="CR44" s="4">
        <v>149</v>
      </c>
      <c r="CS44" s="4" t="s">
        <v>85</v>
      </c>
      <c r="CT44" s="4"/>
      <c r="CU44" s="4"/>
      <c r="CV44" s="4" t="s">
        <v>86</v>
      </c>
      <c r="CW44" s="4"/>
      <c r="CX44" s="4" t="s">
        <v>87</v>
      </c>
      <c r="CY44" s="4" t="s">
        <v>62</v>
      </c>
      <c r="CZ44" s="4"/>
      <c r="DA44" s="4"/>
      <c r="DB44" s="4"/>
      <c r="DC44" s="4" t="s">
        <v>100</v>
      </c>
      <c r="DD44" s="4">
        <v>2</v>
      </c>
      <c r="DE44" s="4" t="s">
        <v>88</v>
      </c>
      <c r="DF44" s="4" t="s">
        <v>101</v>
      </c>
      <c r="DG44" s="4" t="s">
        <v>327</v>
      </c>
      <c r="DH44" s="4"/>
      <c r="DI44" s="4"/>
      <c r="DJ44" s="4"/>
      <c r="DK44" s="4"/>
      <c r="DL44" s="4" t="s">
        <v>63</v>
      </c>
      <c r="DM44" s="4" t="s">
        <v>62</v>
      </c>
      <c r="DN44" s="4"/>
      <c r="DO44" s="4"/>
      <c r="DP44" s="4" t="s">
        <v>63</v>
      </c>
      <c r="DQ44" s="4" t="s">
        <v>69</v>
      </c>
      <c r="DR44" s="4"/>
      <c r="DS44" s="4"/>
      <c r="DT44" s="4"/>
      <c r="DU44" s="4"/>
      <c r="DV44" s="4"/>
      <c r="DW44" s="4"/>
      <c r="DX44" s="4"/>
      <c r="DY44" s="4"/>
      <c r="DZ44" s="4"/>
      <c r="EA44" s="71"/>
      <c r="EB44" s="4">
        <v>10</v>
      </c>
      <c r="EC44" s="4">
        <v>10</v>
      </c>
      <c r="ED44" s="67"/>
      <c r="EE44" s="68" t="s">
        <v>353</v>
      </c>
      <c r="EF44" s="4">
        <v>10</v>
      </c>
      <c r="EG44" s="4"/>
      <c r="EH44" s="67"/>
      <c r="EI44" s="68"/>
      <c r="EJ44" s="4"/>
      <c r="EK44" s="4"/>
      <c r="EL44" s="67"/>
      <c r="EM44" s="68"/>
      <c r="EN44" s="4"/>
      <c r="EO44" s="4"/>
      <c r="EP44" s="67"/>
      <c r="EQ44" s="68"/>
      <c r="ER44" s="4"/>
      <c r="ES44" s="4"/>
      <c r="ET44" s="67"/>
      <c r="EU44" s="68">
        <v>4250</v>
      </c>
      <c r="EV44" s="67"/>
      <c r="EW44" s="68">
        <v>0</v>
      </c>
      <c r="EX44" s="4">
        <v>0</v>
      </c>
      <c r="EY44" s="67">
        <v>0</v>
      </c>
      <c r="EZ44" s="69"/>
      <c r="FA44" s="68">
        <v>10</v>
      </c>
      <c r="FB44" s="67"/>
      <c r="FC44" s="69"/>
      <c r="FD44" s="68"/>
      <c r="FE44" s="4"/>
      <c r="FF44" s="67"/>
      <c r="FG44" s="109"/>
      <c r="FH44" s="110"/>
      <c r="FI44" s="111"/>
    </row>
    <row r="45" spans="1:190" s="3" customFormat="1" x14ac:dyDescent="0.35">
      <c r="A45" s="53"/>
      <c r="B45" s="82"/>
      <c r="C45" s="82"/>
      <c r="D45" s="82"/>
      <c r="E45" s="82"/>
      <c r="F45" s="83"/>
      <c r="G45" s="83"/>
      <c r="H45" s="83"/>
      <c r="I45" s="54"/>
      <c r="J45" s="53"/>
      <c r="K45" s="83"/>
      <c r="L45" s="83"/>
      <c r="M45" s="55" t="s">
        <v>354</v>
      </c>
      <c r="N45" s="83"/>
      <c r="O45" s="83"/>
      <c r="P45" s="83"/>
      <c r="Q45" s="83"/>
      <c r="R45" s="83"/>
      <c r="S45" s="83"/>
      <c r="T45" s="83"/>
      <c r="U45" s="83"/>
      <c r="V45" s="83"/>
      <c r="W45" s="83"/>
      <c r="X45" s="83"/>
      <c r="Y45" s="83"/>
      <c r="Z45" s="83"/>
      <c r="AA45" s="83"/>
      <c r="AB45" s="83"/>
      <c r="AC45" s="83"/>
      <c r="AD45" s="55" t="str">
        <f>$M45</f>
        <v>2023 BMW i4 M50 Gran Coupe (20'' Wheels)</v>
      </c>
      <c r="AE45" s="83"/>
      <c r="AF45" s="83"/>
      <c r="AG45" s="83"/>
      <c r="AH45" s="83"/>
      <c r="AI45" s="83"/>
      <c r="AJ45" s="83"/>
      <c r="AK45" s="83"/>
      <c r="AL45" s="83"/>
      <c r="AM45" s="83"/>
      <c r="AN45" s="83"/>
      <c r="AO45" s="83"/>
      <c r="AP45" s="83"/>
      <c r="AQ45" s="83"/>
      <c r="AR45" s="56"/>
      <c r="AS45" s="53"/>
      <c r="AT45" s="57" t="str">
        <f>$M45</f>
        <v>2023 BMW i4 M50 Gran Coupe (20'' Wheels)</v>
      </c>
      <c r="AU45" s="53"/>
      <c r="AV45" s="83"/>
      <c r="AW45" s="83"/>
      <c r="AX45" s="83"/>
      <c r="AY45" s="83"/>
      <c r="AZ45" s="83"/>
      <c r="BA45" s="83"/>
      <c r="BB45" s="83"/>
      <c r="BC45" s="83"/>
      <c r="BD45" s="83"/>
      <c r="BE45" s="83"/>
      <c r="BF45" s="83"/>
      <c r="BG45" s="83"/>
      <c r="BH45" s="83"/>
      <c r="BI45" s="55" t="str">
        <f>$M45</f>
        <v>2023 BMW i4 M50 Gran Coupe (20'' Wheels)</v>
      </c>
      <c r="BJ45" s="83"/>
      <c r="BK45" s="83"/>
      <c r="BL45" s="83"/>
      <c r="BM45" s="56"/>
      <c r="BN45" s="53"/>
      <c r="BO45" s="83"/>
      <c r="BP45" s="83"/>
      <c r="BQ45" s="83"/>
      <c r="BR45" s="83"/>
      <c r="BS45" s="83"/>
      <c r="BT45" s="84"/>
      <c r="BU45" s="1"/>
      <c r="BV45" s="83"/>
      <c r="BW45" s="85" t="s">
        <v>70</v>
      </c>
      <c r="BX45" s="83"/>
      <c r="BY45" s="55" t="str">
        <f>$M45</f>
        <v>2023 BMW i4 M50 Gran Coupe (20'' Wheels)</v>
      </c>
      <c r="BZ45" s="83"/>
      <c r="CA45" s="83"/>
      <c r="CB45" s="83"/>
      <c r="CC45" s="83"/>
      <c r="CD45" s="83"/>
      <c r="CE45" s="86" t="s">
        <v>70</v>
      </c>
      <c r="CF45" s="83"/>
      <c r="CG45" s="83"/>
      <c r="CH45" s="83"/>
      <c r="CI45" s="83"/>
      <c r="CJ45" s="83"/>
      <c r="CK45" s="83"/>
      <c r="CL45" s="83"/>
      <c r="CM45" s="83"/>
      <c r="CN45" s="83"/>
      <c r="CO45" s="55" t="str">
        <f>$M45</f>
        <v>2023 BMW i4 M50 Gran Coupe (20'' Wheels)</v>
      </c>
      <c r="CP45" s="83"/>
      <c r="CQ45" s="83"/>
      <c r="CR45" s="83"/>
      <c r="CS45" s="83"/>
      <c r="CT45" s="83"/>
      <c r="CU45" s="83"/>
      <c r="CV45" s="83"/>
      <c r="CW45" s="83"/>
      <c r="CX45" s="83"/>
      <c r="CY45" s="83"/>
      <c r="CZ45" s="83"/>
      <c r="DA45" s="83"/>
      <c r="DB45" s="83"/>
      <c r="DC45" s="83"/>
      <c r="DD45" s="83"/>
      <c r="DE45" s="83"/>
      <c r="DF45" s="55" t="str">
        <f>$M45</f>
        <v>2023 BMW i4 M50 Gran Coupe (20'' Wheels)</v>
      </c>
      <c r="DG45" s="83"/>
      <c r="DH45" s="83"/>
      <c r="DI45" s="83"/>
      <c r="DJ45" s="83"/>
      <c r="DK45" s="83"/>
      <c r="DL45" s="83"/>
      <c r="DM45" s="83"/>
      <c r="DN45" s="83"/>
      <c r="DO45" s="83"/>
      <c r="DP45" s="83"/>
      <c r="DQ45" s="83"/>
      <c r="DR45" s="55"/>
      <c r="DS45" s="55"/>
      <c r="DT45" s="55"/>
      <c r="DU45" s="55"/>
      <c r="DV45" s="55"/>
      <c r="DW45" s="55" t="str">
        <f>$M45</f>
        <v>2023 BMW i4 M50 Gran Coupe (20'' Wheels)</v>
      </c>
      <c r="DX45" s="55"/>
      <c r="DY45" s="55"/>
      <c r="DZ45" s="55"/>
      <c r="EA45" s="58"/>
      <c r="EB45" s="55"/>
      <c r="EC45" s="55"/>
      <c r="ED45" s="54"/>
      <c r="EE45" s="59"/>
      <c r="EF45" s="55"/>
      <c r="EG45" s="55"/>
      <c r="EH45" s="54"/>
      <c r="EI45" s="59"/>
      <c r="EK45" s="86" t="s">
        <v>70</v>
      </c>
      <c r="EL45" s="54" t="str">
        <f>$M45</f>
        <v>2023 BMW i4 M50 Gran Coupe (20'' Wheels)</v>
      </c>
      <c r="EM45" s="60"/>
      <c r="EN45" s="61"/>
      <c r="EO45" s="61"/>
      <c r="EP45" s="62"/>
      <c r="EQ45" s="63"/>
      <c r="ET45" s="64"/>
      <c r="EU45" s="63"/>
      <c r="EV45" s="64"/>
      <c r="EW45" s="63"/>
      <c r="EY45" s="64"/>
      <c r="EZ45" s="65"/>
      <c r="FA45" s="59" t="str">
        <f>$M45</f>
        <v>2023 BMW i4 M50 Gran Coupe (20'' Wheels)</v>
      </c>
      <c r="FB45" s="64"/>
      <c r="FC45" s="65"/>
      <c r="FD45" s="59"/>
      <c r="FE45" s="55"/>
      <c r="FF45" s="54"/>
      <c r="FG45" s="66"/>
      <c r="FH45" s="87"/>
      <c r="FI45" s="67"/>
      <c r="FJ45" s="55"/>
      <c r="FK45" s="55"/>
      <c r="FL45" s="55"/>
      <c r="FM45" s="55"/>
      <c r="FN45" s="55"/>
      <c r="FO45" s="55"/>
      <c r="FP45" s="55"/>
      <c r="FQ45" s="55"/>
      <c r="FR45" s="55"/>
      <c r="FS45" s="55"/>
      <c r="FT45" s="55"/>
      <c r="FU45" s="55"/>
      <c r="FV45" s="55"/>
      <c r="FW45" s="55"/>
      <c r="FX45" s="55"/>
      <c r="FY45" s="55"/>
      <c r="FZ45" s="55"/>
      <c r="GA45" s="55"/>
      <c r="GB45" s="55"/>
      <c r="GD45" s="55"/>
      <c r="GE45" s="55"/>
      <c r="GF45" s="55"/>
      <c r="GG45" s="55"/>
      <c r="GH45" s="55"/>
    </row>
    <row r="46" spans="1:190" s="3" customFormat="1" x14ac:dyDescent="0.35">
      <c r="A46" s="68">
        <v>2023</v>
      </c>
      <c r="B46" s="4" t="s">
        <v>79</v>
      </c>
      <c r="C46" s="4" t="s">
        <v>79</v>
      </c>
      <c r="D46" s="4" t="s">
        <v>143</v>
      </c>
      <c r="E46" s="4" t="s">
        <v>80</v>
      </c>
      <c r="F46" s="4">
        <v>451</v>
      </c>
      <c r="G46" s="88">
        <v>0</v>
      </c>
      <c r="H46" s="4"/>
      <c r="I46" s="67" t="s">
        <v>102</v>
      </c>
      <c r="J46" s="68">
        <v>79</v>
      </c>
      <c r="K46" s="4">
        <v>80</v>
      </c>
      <c r="L46" s="4">
        <v>80</v>
      </c>
      <c r="M46" s="4">
        <v>106.3</v>
      </c>
      <c r="N46" s="4">
        <v>107.7</v>
      </c>
      <c r="O46" s="4">
        <v>106.9</v>
      </c>
      <c r="P46" s="4">
        <v>79.196700000000007</v>
      </c>
      <c r="Q46" s="4">
        <v>80.239699999999999</v>
      </c>
      <c r="R46" s="4">
        <v>79.662700000000001</v>
      </c>
      <c r="S46" s="4"/>
      <c r="T46" s="4"/>
      <c r="U46" s="4"/>
      <c r="V46" s="4" t="s">
        <v>73</v>
      </c>
      <c r="W46" s="4" t="s">
        <v>74</v>
      </c>
      <c r="X46" s="4"/>
      <c r="Y46" s="4">
        <v>1</v>
      </c>
      <c r="Z46" s="4" t="s">
        <v>63</v>
      </c>
      <c r="AA46" s="4" t="s">
        <v>63</v>
      </c>
      <c r="AB46" s="4" t="s">
        <v>73</v>
      </c>
      <c r="AC46" s="4" t="s">
        <v>75</v>
      </c>
      <c r="AD46" s="4"/>
      <c r="AE46" s="4"/>
      <c r="AF46" s="4">
        <v>227</v>
      </c>
      <c r="AG46" s="4" t="s">
        <v>96</v>
      </c>
      <c r="AH46" s="4" t="s">
        <v>97</v>
      </c>
      <c r="AI46" s="4" t="s">
        <v>64</v>
      </c>
      <c r="AJ46" s="4" t="s">
        <v>65</v>
      </c>
      <c r="AK46" s="4" t="s">
        <v>63</v>
      </c>
      <c r="AL46" s="4" t="s">
        <v>81</v>
      </c>
      <c r="AM46" s="4"/>
      <c r="AN46" s="4"/>
      <c r="AO46" s="4">
        <v>90</v>
      </c>
      <c r="AP46" s="4">
        <v>10</v>
      </c>
      <c r="AQ46" s="4"/>
      <c r="AR46" s="67"/>
      <c r="AS46" s="68">
        <v>900</v>
      </c>
      <c r="AT46" s="69">
        <v>900</v>
      </c>
      <c r="AU46" s="68"/>
      <c r="AV46" s="4"/>
      <c r="AW46" s="4"/>
      <c r="AX46" s="4"/>
      <c r="AY46" s="4"/>
      <c r="AZ46" s="4"/>
      <c r="BA46" s="4"/>
      <c r="BB46" s="4"/>
      <c r="BC46" s="4"/>
      <c r="BD46" s="4"/>
      <c r="BE46" s="4"/>
      <c r="BF46" s="4"/>
      <c r="BG46" s="4"/>
      <c r="BH46" s="4"/>
      <c r="BI46" s="4"/>
      <c r="BJ46" s="4"/>
      <c r="BK46" s="4"/>
      <c r="BL46" s="4"/>
      <c r="BM46" s="67"/>
      <c r="BN46" s="70"/>
      <c r="BO46" s="4"/>
      <c r="BP46" s="4"/>
      <c r="BQ46" s="4">
        <v>3</v>
      </c>
      <c r="BR46" s="4" t="s">
        <v>137</v>
      </c>
      <c r="BS46" s="4" t="s">
        <v>292</v>
      </c>
      <c r="BT46" s="4" t="s">
        <v>99</v>
      </c>
      <c r="BU46" s="89">
        <v>44750</v>
      </c>
      <c r="BV46" s="4">
        <v>31665</v>
      </c>
      <c r="BW46" s="90"/>
      <c r="BX46" s="4" t="s">
        <v>62</v>
      </c>
      <c r="BY46" s="4" t="s">
        <v>63</v>
      </c>
      <c r="BZ46" s="4"/>
      <c r="CA46" s="4"/>
      <c r="CB46" s="4" t="s">
        <v>63</v>
      </c>
      <c r="CC46" s="4" t="s">
        <v>63</v>
      </c>
      <c r="CD46" s="4"/>
      <c r="CE46" s="4"/>
      <c r="CF46" s="4"/>
      <c r="CG46" s="4"/>
      <c r="CH46" s="4"/>
      <c r="CI46" s="4"/>
      <c r="CJ46" s="4"/>
      <c r="CK46" s="4" t="s">
        <v>83</v>
      </c>
      <c r="CL46" s="4"/>
      <c r="CM46" s="4">
        <v>7</v>
      </c>
      <c r="CN46" s="4" t="s">
        <v>84</v>
      </c>
      <c r="CO46" s="4"/>
      <c r="CP46" s="4">
        <v>399</v>
      </c>
      <c r="CQ46" s="4">
        <v>210.6</v>
      </c>
      <c r="CR46" s="4">
        <v>149</v>
      </c>
      <c r="CS46" s="4" t="s">
        <v>85</v>
      </c>
      <c r="CT46" s="4"/>
      <c r="CU46" s="4"/>
      <c r="CV46" s="4" t="s">
        <v>86</v>
      </c>
      <c r="CW46" s="4"/>
      <c r="CX46" s="4" t="s">
        <v>87</v>
      </c>
      <c r="CY46" s="4" t="s">
        <v>62</v>
      </c>
      <c r="CZ46" s="4"/>
      <c r="DA46" s="4"/>
      <c r="DB46" s="4"/>
      <c r="DC46" s="4" t="s">
        <v>100</v>
      </c>
      <c r="DD46" s="4">
        <v>2</v>
      </c>
      <c r="DE46" s="4" t="s">
        <v>88</v>
      </c>
      <c r="DF46" s="4" t="s">
        <v>101</v>
      </c>
      <c r="DG46" s="4" t="s">
        <v>327</v>
      </c>
      <c r="DH46" s="4"/>
      <c r="DI46" s="4"/>
      <c r="DJ46" s="4"/>
      <c r="DK46" s="4"/>
      <c r="DL46" s="4" t="s">
        <v>63</v>
      </c>
      <c r="DM46" s="4" t="s">
        <v>62</v>
      </c>
      <c r="DN46" s="4"/>
      <c r="DO46" s="4"/>
      <c r="DP46" s="4" t="s">
        <v>63</v>
      </c>
      <c r="DQ46" s="4" t="s">
        <v>69</v>
      </c>
      <c r="DR46" s="4"/>
      <c r="DS46" s="4"/>
      <c r="DT46" s="4"/>
      <c r="DU46" s="4"/>
      <c r="DV46" s="4"/>
      <c r="DW46" s="4"/>
      <c r="DX46" s="4"/>
      <c r="DY46" s="4"/>
      <c r="DZ46" s="4"/>
      <c r="EA46" s="71"/>
      <c r="EB46" s="4">
        <v>10</v>
      </c>
      <c r="EC46" s="4">
        <v>10</v>
      </c>
      <c r="ED46" s="67"/>
      <c r="EE46" s="68" t="s">
        <v>353</v>
      </c>
      <c r="EF46" s="4">
        <v>10</v>
      </c>
      <c r="EG46" s="4"/>
      <c r="EH46" s="67"/>
      <c r="EI46" s="68"/>
      <c r="EJ46" s="4"/>
      <c r="EK46" s="4"/>
      <c r="EL46" s="67"/>
      <c r="EM46" s="68"/>
      <c r="EN46" s="4"/>
      <c r="EO46" s="4"/>
      <c r="EP46" s="67"/>
      <c r="EQ46" s="68"/>
      <c r="ER46" s="4"/>
      <c r="ES46" s="4"/>
      <c r="ET46" s="67"/>
      <c r="EU46" s="68">
        <v>3500</v>
      </c>
      <c r="EV46" s="67"/>
      <c r="EW46" s="68">
        <v>0</v>
      </c>
      <c r="EX46" s="4">
        <v>0</v>
      </c>
      <c r="EY46" s="67">
        <v>0</v>
      </c>
      <c r="EZ46" s="69"/>
      <c r="FA46" s="68">
        <v>10</v>
      </c>
      <c r="FB46" s="67"/>
      <c r="FC46" s="69"/>
      <c r="FD46" s="68"/>
      <c r="FE46" s="4"/>
      <c r="FF46" s="67"/>
      <c r="FG46" s="72"/>
      <c r="FH46" s="88"/>
      <c r="FI46" s="73"/>
    </row>
    <row r="47" spans="1:190" s="3" customFormat="1" ht="15.5" customHeight="1" thickBot="1" x14ac:dyDescent="0.4">
      <c r="A47" s="68">
        <v>2023</v>
      </c>
      <c r="B47" s="4" t="s">
        <v>79</v>
      </c>
      <c r="C47" s="4" t="s">
        <v>79</v>
      </c>
      <c r="D47" s="4" t="s">
        <v>143</v>
      </c>
      <c r="E47" s="4" t="s">
        <v>80</v>
      </c>
      <c r="F47" s="4">
        <v>451</v>
      </c>
      <c r="G47" s="88">
        <v>0</v>
      </c>
      <c r="H47" s="4"/>
      <c r="I47" s="67" t="s">
        <v>102</v>
      </c>
      <c r="J47" s="68">
        <v>43</v>
      </c>
      <c r="K47" s="4">
        <v>42</v>
      </c>
      <c r="L47" s="4">
        <v>42</v>
      </c>
      <c r="M47" s="4">
        <v>31.716999999999999</v>
      </c>
      <c r="N47" s="4">
        <v>31.297699999999999</v>
      </c>
      <c r="O47" s="4">
        <v>31.528300000000002</v>
      </c>
      <c r="P47" s="4">
        <v>42.558599999999998</v>
      </c>
      <c r="Q47" s="4">
        <v>42.005400000000002</v>
      </c>
      <c r="R47" s="4">
        <v>42.309600000000003</v>
      </c>
      <c r="S47" s="4"/>
      <c r="T47" s="4"/>
      <c r="U47" s="4"/>
      <c r="V47" s="4" t="s">
        <v>73</v>
      </c>
      <c r="W47" s="4" t="s">
        <v>74</v>
      </c>
      <c r="X47" s="4"/>
      <c r="Y47" s="4">
        <v>1</v>
      </c>
      <c r="Z47" s="4" t="s">
        <v>63</v>
      </c>
      <c r="AA47" s="4" t="s">
        <v>63</v>
      </c>
      <c r="AB47" s="4" t="s">
        <v>73</v>
      </c>
      <c r="AC47" s="4" t="s">
        <v>75</v>
      </c>
      <c r="AD47" s="4"/>
      <c r="AE47" s="4"/>
      <c r="AF47" s="4">
        <v>227</v>
      </c>
      <c r="AG47" s="4" t="s">
        <v>96</v>
      </c>
      <c r="AH47" s="4" t="s">
        <v>97</v>
      </c>
      <c r="AI47" s="4" t="s">
        <v>103</v>
      </c>
      <c r="AJ47" s="4" t="s">
        <v>104</v>
      </c>
      <c r="AK47" s="4" t="s">
        <v>63</v>
      </c>
      <c r="AL47" s="4" t="s">
        <v>81</v>
      </c>
      <c r="AM47" s="4"/>
      <c r="AN47" s="4"/>
      <c r="AO47" s="4">
        <v>90</v>
      </c>
      <c r="AP47" s="4">
        <v>10</v>
      </c>
      <c r="AQ47" s="4"/>
      <c r="AR47" s="67"/>
      <c r="AS47" s="68">
        <v>900</v>
      </c>
      <c r="AT47" s="69">
        <v>900</v>
      </c>
      <c r="AU47" s="68"/>
      <c r="AV47" s="4"/>
      <c r="AW47" s="4"/>
      <c r="AX47" s="4"/>
      <c r="AY47" s="4"/>
      <c r="AZ47" s="4"/>
      <c r="BA47" s="4"/>
      <c r="BB47" s="4"/>
      <c r="BC47" s="4"/>
      <c r="BD47" s="4"/>
      <c r="BE47" s="4"/>
      <c r="BF47" s="4"/>
      <c r="BG47" s="4"/>
      <c r="BH47" s="4"/>
      <c r="BI47" s="4"/>
      <c r="BJ47" s="4"/>
      <c r="BK47" s="4"/>
      <c r="BL47" s="4"/>
      <c r="BM47" s="67"/>
      <c r="BN47" s="70"/>
      <c r="BO47" s="4"/>
      <c r="BP47" s="4"/>
      <c r="BQ47" s="4">
        <v>3</v>
      </c>
      <c r="BR47" s="4" t="s">
        <v>137</v>
      </c>
      <c r="BS47" s="4" t="s">
        <v>292</v>
      </c>
      <c r="BT47" s="4" t="s">
        <v>99</v>
      </c>
      <c r="BU47" s="89">
        <v>44750</v>
      </c>
      <c r="BV47" s="4">
        <v>31665</v>
      </c>
      <c r="BW47" s="90"/>
      <c r="BX47" s="4" t="s">
        <v>62</v>
      </c>
      <c r="BY47" s="4" t="s">
        <v>63</v>
      </c>
      <c r="BZ47" s="4"/>
      <c r="CA47" s="4"/>
      <c r="CB47" s="4" t="s">
        <v>63</v>
      </c>
      <c r="CC47" s="4" t="s">
        <v>63</v>
      </c>
      <c r="CD47" s="4"/>
      <c r="CE47" s="4"/>
      <c r="CF47" s="4"/>
      <c r="CG47" s="4"/>
      <c r="CH47" s="4"/>
      <c r="CI47" s="4"/>
      <c r="CJ47" s="4"/>
      <c r="CK47" s="4" t="s">
        <v>83</v>
      </c>
      <c r="CL47" s="4"/>
      <c r="CM47" s="4">
        <v>7</v>
      </c>
      <c r="CN47" s="4" t="s">
        <v>84</v>
      </c>
      <c r="CO47" s="4"/>
      <c r="CP47" s="4">
        <v>399</v>
      </c>
      <c r="CQ47" s="4">
        <v>210.6</v>
      </c>
      <c r="CR47" s="4">
        <v>149</v>
      </c>
      <c r="CS47" s="4" t="s">
        <v>85</v>
      </c>
      <c r="CT47" s="4"/>
      <c r="CU47" s="4"/>
      <c r="CV47" s="4" t="s">
        <v>86</v>
      </c>
      <c r="CW47" s="4"/>
      <c r="CX47" s="4" t="s">
        <v>87</v>
      </c>
      <c r="CY47" s="4" t="s">
        <v>62</v>
      </c>
      <c r="CZ47" s="4"/>
      <c r="DA47" s="4"/>
      <c r="DB47" s="4"/>
      <c r="DC47" s="4" t="s">
        <v>100</v>
      </c>
      <c r="DD47" s="4">
        <v>2</v>
      </c>
      <c r="DE47" s="4" t="s">
        <v>88</v>
      </c>
      <c r="DF47" s="4" t="s">
        <v>101</v>
      </c>
      <c r="DG47" s="4" t="s">
        <v>327</v>
      </c>
      <c r="DH47" s="4"/>
      <c r="DI47" s="4"/>
      <c r="DJ47" s="4"/>
      <c r="DK47" s="4"/>
      <c r="DL47" s="4" t="s">
        <v>63</v>
      </c>
      <c r="DM47" s="4" t="s">
        <v>62</v>
      </c>
      <c r="DN47" s="4"/>
      <c r="DO47" s="4"/>
      <c r="DP47" s="4" t="s">
        <v>63</v>
      </c>
      <c r="DQ47" s="4" t="s">
        <v>69</v>
      </c>
      <c r="DR47" s="4"/>
      <c r="DS47" s="4"/>
      <c r="DT47" s="4"/>
      <c r="DU47" s="4"/>
      <c r="DV47" s="4"/>
      <c r="DW47" s="4"/>
      <c r="DX47" s="4"/>
      <c r="DY47" s="4"/>
      <c r="DZ47" s="4"/>
      <c r="EA47" s="71"/>
      <c r="EB47" s="4">
        <v>10</v>
      </c>
      <c r="EC47" s="4">
        <v>10</v>
      </c>
      <c r="ED47" s="67"/>
      <c r="EE47" s="68" t="s">
        <v>353</v>
      </c>
      <c r="EF47" s="4">
        <v>10</v>
      </c>
      <c r="EG47" s="4"/>
      <c r="EH47" s="67"/>
      <c r="EI47" s="68"/>
      <c r="EJ47" s="4"/>
      <c r="EK47" s="4"/>
      <c r="EL47" s="67"/>
      <c r="EM47" s="68"/>
      <c r="EN47" s="4"/>
      <c r="EO47" s="4"/>
      <c r="EP47" s="67"/>
      <c r="EQ47" s="68"/>
      <c r="ER47" s="4"/>
      <c r="ES47" s="4"/>
      <c r="ET47" s="67"/>
      <c r="EU47" s="68">
        <v>3500</v>
      </c>
      <c r="EV47" s="67"/>
      <c r="EW47" s="68">
        <v>0</v>
      </c>
      <c r="EX47" s="4">
        <v>0</v>
      </c>
      <c r="EY47" s="67">
        <v>0</v>
      </c>
      <c r="EZ47" s="69"/>
      <c r="FA47" s="68">
        <v>10</v>
      </c>
      <c r="FB47" s="67"/>
      <c r="FC47" s="69"/>
      <c r="FD47" s="68"/>
      <c r="FE47" s="4"/>
      <c r="FF47" s="67"/>
      <c r="FG47" s="109"/>
      <c r="FH47" s="110"/>
      <c r="FI47" s="111"/>
    </row>
    <row r="48" spans="1:190" s="3" customFormat="1" ht="14" customHeight="1" x14ac:dyDescent="0.35">
      <c r="A48" s="53"/>
      <c r="B48" s="82"/>
      <c r="C48" s="82"/>
      <c r="D48" s="82"/>
      <c r="E48" s="82"/>
      <c r="F48" s="83"/>
      <c r="G48" s="83"/>
      <c r="H48" s="83"/>
      <c r="I48" s="54"/>
      <c r="J48" s="53"/>
      <c r="K48" s="83"/>
      <c r="L48" s="83"/>
      <c r="M48" s="55" t="s">
        <v>355</v>
      </c>
      <c r="N48" s="83"/>
      <c r="O48" s="83"/>
      <c r="P48" s="83"/>
      <c r="Q48" s="83"/>
      <c r="R48" s="83"/>
      <c r="S48" s="83"/>
      <c r="T48" s="83"/>
      <c r="U48" s="83"/>
      <c r="V48" s="83"/>
      <c r="W48" s="83"/>
      <c r="X48" s="83"/>
      <c r="Y48" s="83"/>
      <c r="Z48" s="83"/>
      <c r="AA48" s="83"/>
      <c r="AB48" s="83"/>
      <c r="AC48" s="83"/>
      <c r="AD48" s="55" t="str">
        <f>$M48</f>
        <v>2023 BMW i4 eDrive35 Gran Coupe (18'' Wheels)</v>
      </c>
      <c r="AE48" s="83"/>
      <c r="AF48" s="83"/>
      <c r="AG48" s="83"/>
      <c r="AH48" s="83"/>
      <c r="AI48" s="83"/>
      <c r="AJ48" s="83"/>
      <c r="AK48" s="83"/>
      <c r="AL48" s="83"/>
      <c r="AM48" s="83"/>
      <c r="AN48" s="83"/>
      <c r="AO48" s="83"/>
      <c r="AP48" s="83"/>
      <c r="AQ48" s="83"/>
      <c r="AR48" s="56"/>
      <c r="AS48" s="53"/>
      <c r="AT48" s="57" t="str">
        <f>$M48</f>
        <v>2023 BMW i4 eDrive35 Gran Coupe (18'' Wheels)</v>
      </c>
      <c r="AU48" s="53"/>
      <c r="AV48" s="83"/>
      <c r="AW48" s="83"/>
      <c r="AX48" s="83"/>
      <c r="AY48" s="83"/>
      <c r="AZ48" s="83"/>
      <c r="BA48" s="83"/>
      <c r="BB48" s="83"/>
      <c r="BC48" s="83"/>
      <c r="BD48" s="83"/>
      <c r="BE48" s="83"/>
      <c r="BF48" s="83"/>
      <c r="BG48" s="83"/>
      <c r="BH48" s="83"/>
      <c r="BI48" s="55" t="str">
        <f>$M48</f>
        <v>2023 BMW i4 eDrive35 Gran Coupe (18'' Wheels)</v>
      </c>
      <c r="BJ48" s="83"/>
      <c r="BK48" s="83"/>
      <c r="BL48" s="83"/>
      <c r="BM48" s="56"/>
      <c r="BN48" s="53"/>
      <c r="BO48" s="83"/>
      <c r="BP48" s="83"/>
      <c r="BQ48" s="83"/>
      <c r="BR48" s="83"/>
      <c r="BS48" s="83"/>
      <c r="BT48" s="84"/>
      <c r="BU48" s="1"/>
      <c r="BV48" s="83"/>
      <c r="BW48" s="85" t="s">
        <v>70</v>
      </c>
      <c r="BX48" s="83"/>
      <c r="BY48" s="55" t="str">
        <f>$M48</f>
        <v>2023 BMW i4 eDrive35 Gran Coupe (18'' Wheels)</v>
      </c>
      <c r="BZ48" s="83"/>
      <c r="CA48" s="83"/>
      <c r="CB48" s="83"/>
      <c r="CC48" s="83"/>
      <c r="CD48" s="83"/>
      <c r="CE48" s="86" t="s">
        <v>70</v>
      </c>
      <c r="CF48" s="83"/>
      <c r="CG48" s="83"/>
      <c r="CH48" s="83"/>
      <c r="CI48" s="83"/>
      <c r="CJ48" s="83"/>
      <c r="CK48" s="83"/>
      <c r="CL48" s="83"/>
      <c r="CM48" s="83"/>
      <c r="CN48" s="83"/>
      <c r="CO48" s="55" t="str">
        <f>$M48</f>
        <v>2023 BMW i4 eDrive35 Gran Coupe (18'' Wheels)</v>
      </c>
      <c r="CP48" s="83"/>
      <c r="CQ48" s="83"/>
      <c r="CR48" s="83"/>
      <c r="CS48" s="83"/>
      <c r="CT48" s="83"/>
      <c r="CU48" s="83"/>
      <c r="CV48" s="83"/>
      <c r="CW48" s="83"/>
      <c r="CX48" s="83"/>
      <c r="CY48" s="83"/>
      <c r="CZ48" s="83"/>
      <c r="DA48" s="83"/>
      <c r="DB48" s="83"/>
      <c r="DC48" s="83"/>
      <c r="DD48" s="83"/>
      <c r="DE48" s="83"/>
      <c r="DF48" s="55" t="str">
        <f>$M48</f>
        <v>2023 BMW i4 eDrive35 Gran Coupe (18'' Wheels)</v>
      </c>
      <c r="DG48" s="83"/>
      <c r="DH48" s="83"/>
      <c r="DI48" s="83"/>
      <c r="DJ48" s="83"/>
      <c r="DK48" s="83"/>
      <c r="DL48" s="83"/>
      <c r="DM48" s="83"/>
      <c r="DN48" s="83"/>
      <c r="DO48" s="83"/>
      <c r="DP48" s="83"/>
      <c r="DQ48" s="83"/>
      <c r="DR48" s="55"/>
      <c r="DS48" s="55"/>
      <c r="DT48" s="55"/>
      <c r="DU48" s="55"/>
      <c r="DV48" s="55"/>
      <c r="DW48" s="55" t="str">
        <f>$M48</f>
        <v>2023 BMW i4 eDrive35 Gran Coupe (18'' Wheels)</v>
      </c>
      <c r="DX48" s="55"/>
      <c r="DY48" s="55"/>
      <c r="DZ48" s="55"/>
      <c r="EA48" s="58"/>
      <c r="EB48" s="55"/>
      <c r="EC48" s="55"/>
      <c r="ED48" s="54"/>
      <c r="EE48" s="59"/>
      <c r="EF48" s="55"/>
      <c r="EG48" s="55"/>
      <c r="EH48" s="54"/>
      <c r="EI48" s="59"/>
      <c r="EK48" s="86" t="s">
        <v>70</v>
      </c>
      <c r="EL48" s="54" t="str">
        <f>$M48</f>
        <v>2023 BMW i4 eDrive35 Gran Coupe (18'' Wheels)</v>
      </c>
      <c r="EM48" s="60"/>
      <c r="EN48" s="61"/>
      <c r="EO48" s="61"/>
      <c r="EP48" s="62"/>
      <c r="EQ48" s="63"/>
      <c r="ET48" s="64"/>
      <c r="EU48" s="63"/>
      <c r="EV48" s="64"/>
      <c r="EW48" s="63"/>
      <c r="EY48" s="64"/>
      <c r="EZ48" s="65"/>
      <c r="FA48" s="59" t="str">
        <f>$M48</f>
        <v>2023 BMW i4 eDrive35 Gran Coupe (18'' Wheels)</v>
      </c>
      <c r="FB48" s="64"/>
      <c r="FC48" s="65"/>
      <c r="FD48" s="59"/>
      <c r="FE48" s="55"/>
      <c r="FF48" s="54"/>
      <c r="FG48" s="66"/>
      <c r="FH48" s="87"/>
      <c r="FI48" s="67"/>
      <c r="FJ48" s="55"/>
      <c r="FK48" s="55"/>
      <c r="FL48" s="55"/>
      <c r="FM48" s="55"/>
      <c r="FN48" s="55"/>
      <c r="FO48" s="55"/>
      <c r="FP48" s="55"/>
      <c r="FQ48" s="55"/>
      <c r="FR48" s="55"/>
      <c r="FS48" s="55"/>
      <c r="FT48" s="55"/>
      <c r="FU48" s="55"/>
      <c r="FV48" s="55"/>
      <c r="FW48" s="55"/>
      <c r="FX48" s="55"/>
      <c r="FY48" s="55"/>
      <c r="FZ48" s="55"/>
      <c r="GA48" s="55"/>
      <c r="GB48" s="55"/>
      <c r="GD48" s="55"/>
      <c r="GE48" s="55"/>
      <c r="GF48" s="55"/>
      <c r="GG48" s="55"/>
      <c r="GH48" s="55"/>
    </row>
    <row r="49" spans="1:190" s="3" customFormat="1" x14ac:dyDescent="0.35">
      <c r="A49" s="68">
        <v>2023</v>
      </c>
      <c r="B49" s="4" t="s">
        <v>79</v>
      </c>
      <c r="C49" s="4" t="s">
        <v>79</v>
      </c>
      <c r="D49" s="4" t="s">
        <v>356</v>
      </c>
      <c r="E49" s="4" t="s">
        <v>80</v>
      </c>
      <c r="F49" s="4">
        <v>430</v>
      </c>
      <c r="G49" s="88">
        <v>0</v>
      </c>
      <c r="H49" s="4"/>
      <c r="I49" s="67" t="s">
        <v>102</v>
      </c>
      <c r="J49" s="68">
        <v>115</v>
      </c>
      <c r="K49" s="4">
        <v>111</v>
      </c>
      <c r="L49" s="4">
        <v>113</v>
      </c>
      <c r="M49" s="4">
        <v>164.3</v>
      </c>
      <c r="N49" s="4">
        <v>158</v>
      </c>
      <c r="O49" s="4">
        <v>161.4</v>
      </c>
      <c r="P49" s="4">
        <v>115.01</v>
      </c>
      <c r="Q49" s="4">
        <v>110.6</v>
      </c>
      <c r="R49" s="4">
        <v>112.98269999999999</v>
      </c>
      <c r="S49" s="4"/>
      <c r="T49" s="4"/>
      <c r="U49" s="4"/>
      <c r="V49" s="4" t="s">
        <v>73</v>
      </c>
      <c r="W49" s="4" t="s">
        <v>74</v>
      </c>
      <c r="X49" s="4"/>
      <c r="Y49" s="4">
        <v>1</v>
      </c>
      <c r="Z49" s="4" t="s">
        <v>63</v>
      </c>
      <c r="AA49" s="4" t="s">
        <v>63</v>
      </c>
      <c r="AB49" s="4" t="s">
        <v>71</v>
      </c>
      <c r="AC49" s="4" t="s">
        <v>72</v>
      </c>
      <c r="AD49" s="4"/>
      <c r="AE49" s="4"/>
      <c r="AF49" s="4">
        <v>256</v>
      </c>
      <c r="AG49" s="4" t="s">
        <v>96</v>
      </c>
      <c r="AH49" s="4" t="s">
        <v>97</v>
      </c>
      <c r="AI49" s="4" t="s">
        <v>64</v>
      </c>
      <c r="AJ49" s="4" t="s">
        <v>65</v>
      </c>
      <c r="AK49" s="4" t="s">
        <v>63</v>
      </c>
      <c r="AL49" s="4" t="s">
        <v>81</v>
      </c>
      <c r="AM49" s="4"/>
      <c r="AN49" s="4"/>
      <c r="AO49" s="4">
        <v>90</v>
      </c>
      <c r="AP49" s="4">
        <v>10</v>
      </c>
      <c r="AQ49" s="4"/>
      <c r="AR49" s="67"/>
      <c r="AS49" s="68">
        <v>650</v>
      </c>
      <c r="AT49" s="69">
        <v>650</v>
      </c>
      <c r="AU49" s="68"/>
      <c r="AV49" s="4"/>
      <c r="AW49" s="4"/>
      <c r="AX49" s="4"/>
      <c r="AY49" s="4"/>
      <c r="AZ49" s="4"/>
      <c r="BA49" s="4"/>
      <c r="BB49" s="4"/>
      <c r="BC49" s="4"/>
      <c r="BD49" s="4"/>
      <c r="BE49" s="4"/>
      <c r="BF49" s="4"/>
      <c r="BG49" s="4"/>
      <c r="BH49" s="4"/>
      <c r="BI49" s="4"/>
      <c r="BJ49" s="4"/>
      <c r="BK49" s="4"/>
      <c r="BL49" s="4"/>
      <c r="BM49" s="67"/>
      <c r="BN49" s="70"/>
      <c r="BO49" s="4"/>
      <c r="BP49" s="4"/>
      <c r="BQ49" s="4">
        <v>3</v>
      </c>
      <c r="BR49" s="4" t="s">
        <v>137</v>
      </c>
      <c r="BS49" s="4" t="s">
        <v>292</v>
      </c>
      <c r="BT49" s="4" t="s">
        <v>99</v>
      </c>
      <c r="BU49" s="89">
        <v>44866</v>
      </c>
      <c r="BV49" s="4">
        <v>32302</v>
      </c>
      <c r="BW49" s="90"/>
      <c r="BX49" s="4" t="s">
        <v>62</v>
      </c>
      <c r="BY49" s="4" t="s">
        <v>63</v>
      </c>
      <c r="BZ49" s="4"/>
      <c r="CA49" s="4"/>
      <c r="CB49" s="4" t="s">
        <v>63</v>
      </c>
      <c r="CC49" s="4" t="s">
        <v>63</v>
      </c>
      <c r="CD49" s="4"/>
      <c r="CE49" s="4"/>
      <c r="CF49" s="4"/>
      <c r="CG49" s="4"/>
      <c r="CH49" s="4"/>
      <c r="CI49" s="4"/>
      <c r="CJ49" s="4"/>
      <c r="CK49" s="4" t="s">
        <v>83</v>
      </c>
      <c r="CL49" s="4"/>
      <c r="CM49" s="4">
        <v>7</v>
      </c>
      <c r="CN49" s="4" t="s">
        <v>84</v>
      </c>
      <c r="CO49" s="4"/>
      <c r="CP49" s="4">
        <v>399</v>
      </c>
      <c r="CQ49" s="4">
        <v>210.6</v>
      </c>
      <c r="CR49" s="4">
        <v>149</v>
      </c>
      <c r="CS49" s="4" t="s">
        <v>85</v>
      </c>
      <c r="CT49" s="4"/>
      <c r="CU49" s="4"/>
      <c r="CV49" s="4" t="s">
        <v>86</v>
      </c>
      <c r="CW49" s="4"/>
      <c r="CX49" s="4" t="s">
        <v>139</v>
      </c>
      <c r="CY49" s="4" t="s">
        <v>62</v>
      </c>
      <c r="CZ49" s="4"/>
      <c r="DA49" s="4"/>
      <c r="DB49" s="4"/>
      <c r="DC49" s="4" t="s">
        <v>357</v>
      </c>
      <c r="DD49" s="4">
        <v>1</v>
      </c>
      <c r="DE49" s="4" t="s">
        <v>88</v>
      </c>
      <c r="DF49" s="4" t="s">
        <v>101</v>
      </c>
      <c r="DG49" s="4">
        <v>250</v>
      </c>
      <c r="DH49" s="4"/>
      <c r="DI49" s="4"/>
      <c r="DJ49" s="4"/>
      <c r="DK49" s="4"/>
      <c r="DL49" s="4" t="s">
        <v>63</v>
      </c>
      <c r="DM49" s="4" t="s">
        <v>62</v>
      </c>
      <c r="DN49" s="4"/>
      <c r="DO49" s="4"/>
      <c r="DP49" s="4" t="s">
        <v>63</v>
      </c>
      <c r="DQ49" s="4" t="s">
        <v>69</v>
      </c>
      <c r="DR49" s="4"/>
      <c r="DS49" s="4"/>
      <c r="DT49" s="4"/>
      <c r="DU49" s="4"/>
      <c r="DV49" s="4"/>
      <c r="DW49" s="4"/>
      <c r="DX49" s="4"/>
      <c r="DY49" s="4"/>
      <c r="DZ49" s="4"/>
      <c r="EA49" s="71"/>
      <c r="EB49" s="4">
        <v>10</v>
      </c>
      <c r="EC49" s="4">
        <v>10</v>
      </c>
      <c r="ED49" s="67"/>
      <c r="EE49" s="68" t="s">
        <v>358</v>
      </c>
      <c r="EF49" s="4">
        <v>10</v>
      </c>
      <c r="EG49" s="4"/>
      <c r="EH49" s="67"/>
      <c r="EI49" s="68"/>
      <c r="EJ49" s="4"/>
      <c r="EK49" s="4"/>
      <c r="EL49" s="67"/>
      <c r="EM49" s="68"/>
      <c r="EN49" s="4"/>
      <c r="EO49" s="4"/>
      <c r="EP49" s="67"/>
      <c r="EQ49" s="68"/>
      <c r="ER49" s="4"/>
      <c r="ES49" s="4"/>
      <c r="ET49" s="67"/>
      <c r="EU49" s="68">
        <v>4750</v>
      </c>
      <c r="EV49" s="67"/>
      <c r="EW49" s="68">
        <v>0</v>
      </c>
      <c r="EX49" s="4">
        <v>0</v>
      </c>
      <c r="EY49" s="67">
        <v>0</v>
      </c>
      <c r="EZ49" s="69"/>
      <c r="FA49" s="68">
        <v>8</v>
      </c>
      <c r="FB49" s="67"/>
      <c r="FC49" s="69"/>
      <c r="FD49" s="68"/>
      <c r="FE49" s="4"/>
      <c r="FF49" s="67"/>
      <c r="FG49" s="72"/>
      <c r="FH49" s="88"/>
      <c r="FI49" s="73"/>
    </row>
    <row r="50" spans="1:190" s="3" customFormat="1" ht="15.5" customHeight="1" thickBot="1" x14ac:dyDescent="0.4">
      <c r="A50" s="68">
        <v>2023</v>
      </c>
      <c r="B50" s="4" t="s">
        <v>79</v>
      </c>
      <c r="C50" s="4" t="s">
        <v>79</v>
      </c>
      <c r="D50" s="4" t="s">
        <v>356</v>
      </c>
      <c r="E50" s="4" t="s">
        <v>80</v>
      </c>
      <c r="F50" s="4">
        <v>430</v>
      </c>
      <c r="G50" s="88">
        <v>0</v>
      </c>
      <c r="H50" s="4"/>
      <c r="I50" s="67" t="s">
        <v>102</v>
      </c>
      <c r="J50" s="68">
        <v>29</v>
      </c>
      <c r="K50" s="4">
        <v>30</v>
      </c>
      <c r="L50" s="4">
        <v>30</v>
      </c>
      <c r="M50" s="4">
        <v>20.508600000000001</v>
      </c>
      <c r="N50" s="4">
        <v>21.333300000000001</v>
      </c>
      <c r="O50" s="4">
        <v>20.8797</v>
      </c>
      <c r="P50" s="4">
        <v>29.306100000000001</v>
      </c>
      <c r="Q50" s="4">
        <v>30.474699999999999</v>
      </c>
      <c r="R50" s="4">
        <v>29.832000000000001</v>
      </c>
      <c r="S50" s="4"/>
      <c r="T50" s="4"/>
      <c r="U50" s="4"/>
      <c r="V50" s="4" t="s">
        <v>73</v>
      </c>
      <c r="W50" s="4" t="s">
        <v>74</v>
      </c>
      <c r="X50" s="4"/>
      <c r="Y50" s="4">
        <v>1</v>
      </c>
      <c r="Z50" s="4" t="s">
        <v>63</v>
      </c>
      <c r="AA50" s="4" t="s">
        <v>63</v>
      </c>
      <c r="AB50" s="4" t="s">
        <v>71</v>
      </c>
      <c r="AC50" s="4" t="s">
        <v>72</v>
      </c>
      <c r="AD50" s="4"/>
      <c r="AE50" s="4"/>
      <c r="AF50" s="4">
        <v>256</v>
      </c>
      <c r="AG50" s="4" t="s">
        <v>96</v>
      </c>
      <c r="AH50" s="4" t="s">
        <v>97</v>
      </c>
      <c r="AI50" s="4" t="s">
        <v>103</v>
      </c>
      <c r="AJ50" s="4" t="s">
        <v>104</v>
      </c>
      <c r="AK50" s="4" t="s">
        <v>63</v>
      </c>
      <c r="AL50" s="4" t="s">
        <v>81</v>
      </c>
      <c r="AM50" s="4"/>
      <c r="AN50" s="4"/>
      <c r="AO50" s="4">
        <v>90</v>
      </c>
      <c r="AP50" s="4">
        <v>10</v>
      </c>
      <c r="AQ50" s="4"/>
      <c r="AR50" s="67"/>
      <c r="AS50" s="68">
        <v>650</v>
      </c>
      <c r="AT50" s="69">
        <v>650</v>
      </c>
      <c r="AU50" s="68"/>
      <c r="AV50" s="4"/>
      <c r="AW50" s="4"/>
      <c r="AX50" s="4"/>
      <c r="AY50" s="4"/>
      <c r="AZ50" s="4"/>
      <c r="BA50" s="4"/>
      <c r="BB50" s="4"/>
      <c r="BC50" s="4"/>
      <c r="BD50" s="4"/>
      <c r="BE50" s="4"/>
      <c r="BF50" s="4"/>
      <c r="BG50" s="4"/>
      <c r="BH50" s="4"/>
      <c r="BI50" s="4"/>
      <c r="BJ50" s="4"/>
      <c r="BK50" s="4"/>
      <c r="BL50" s="4"/>
      <c r="BM50" s="67"/>
      <c r="BN50" s="70"/>
      <c r="BO50" s="4"/>
      <c r="BP50" s="4"/>
      <c r="BQ50" s="4">
        <v>3</v>
      </c>
      <c r="BR50" s="4" t="s">
        <v>137</v>
      </c>
      <c r="BS50" s="4" t="s">
        <v>292</v>
      </c>
      <c r="BT50" s="4" t="s">
        <v>99</v>
      </c>
      <c r="BU50" s="89">
        <v>44866</v>
      </c>
      <c r="BV50" s="4">
        <v>32302</v>
      </c>
      <c r="BW50" s="90"/>
      <c r="BX50" s="4" t="s">
        <v>62</v>
      </c>
      <c r="BY50" s="4" t="s">
        <v>63</v>
      </c>
      <c r="BZ50" s="4"/>
      <c r="CA50" s="4"/>
      <c r="CB50" s="4" t="s">
        <v>63</v>
      </c>
      <c r="CC50" s="4" t="s">
        <v>63</v>
      </c>
      <c r="CD50" s="4"/>
      <c r="CE50" s="4"/>
      <c r="CF50" s="4"/>
      <c r="CG50" s="4"/>
      <c r="CH50" s="4"/>
      <c r="CI50" s="4"/>
      <c r="CJ50" s="4"/>
      <c r="CK50" s="4" t="s">
        <v>83</v>
      </c>
      <c r="CL50" s="4"/>
      <c r="CM50" s="4">
        <v>7</v>
      </c>
      <c r="CN50" s="4" t="s">
        <v>84</v>
      </c>
      <c r="CO50" s="4"/>
      <c r="CP50" s="4">
        <v>399</v>
      </c>
      <c r="CQ50" s="4">
        <v>210.6</v>
      </c>
      <c r="CR50" s="4">
        <v>149</v>
      </c>
      <c r="CS50" s="4" t="s">
        <v>85</v>
      </c>
      <c r="CT50" s="4"/>
      <c r="CU50" s="4"/>
      <c r="CV50" s="4" t="s">
        <v>86</v>
      </c>
      <c r="CW50" s="4"/>
      <c r="CX50" s="4" t="s">
        <v>139</v>
      </c>
      <c r="CY50" s="4" t="s">
        <v>62</v>
      </c>
      <c r="CZ50" s="4"/>
      <c r="DA50" s="4"/>
      <c r="DB50" s="4"/>
      <c r="DC50" s="4" t="s">
        <v>357</v>
      </c>
      <c r="DD50" s="4">
        <v>1</v>
      </c>
      <c r="DE50" s="4" t="s">
        <v>88</v>
      </c>
      <c r="DF50" s="4" t="s">
        <v>101</v>
      </c>
      <c r="DG50" s="4">
        <v>250</v>
      </c>
      <c r="DH50" s="4"/>
      <c r="DI50" s="4"/>
      <c r="DJ50" s="4"/>
      <c r="DK50" s="4"/>
      <c r="DL50" s="4" t="s">
        <v>63</v>
      </c>
      <c r="DM50" s="4" t="s">
        <v>62</v>
      </c>
      <c r="DN50" s="4"/>
      <c r="DO50" s="4"/>
      <c r="DP50" s="4" t="s">
        <v>63</v>
      </c>
      <c r="DQ50" s="4" t="s">
        <v>69</v>
      </c>
      <c r="DR50" s="4"/>
      <c r="DS50" s="4"/>
      <c r="DT50" s="4"/>
      <c r="DU50" s="4"/>
      <c r="DV50" s="4"/>
      <c r="DW50" s="4"/>
      <c r="DX50" s="4"/>
      <c r="DY50" s="4"/>
      <c r="DZ50" s="4"/>
      <c r="EA50" s="71"/>
      <c r="EB50" s="4">
        <v>10</v>
      </c>
      <c r="EC50" s="4">
        <v>10</v>
      </c>
      <c r="ED50" s="67"/>
      <c r="EE50" s="68" t="s">
        <v>358</v>
      </c>
      <c r="EF50" s="4">
        <v>10</v>
      </c>
      <c r="EG50" s="4"/>
      <c r="EH50" s="67"/>
      <c r="EI50" s="68"/>
      <c r="EJ50" s="4"/>
      <c r="EK50" s="4"/>
      <c r="EL50" s="67"/>
      <c r="EM50" s="68"/>
      <c r="EN50" s="4"/>
      <c r="EO50" s="4"/>
      <c r="EP50" s="67"/>
      <c r="EQ50" s="68"/>
      <c r="ER50" s="4"/>
      <c r="ES50" s="4"/>
      <c r="ET50" s="67"/>
      <c r="EU50" s="68">
        <v>4750</v>
      </c>
      <c r="EV50" s="67"/>
      <c r="EW50" s="68">
        <v>0</v>
      </c>
      <c r="EX50" s="4">
        <v>0</v>
      </c>
      <c r="EY50" s="67">
        <v>0</v>
      </c>
      <c r="EZ50" s="69"/>
      <c r="FA50" s="68">
        <v>8</v>
      </c>
      <c r="FB50" s="67"/>
      <c r="FC50" s="69"/>
      <c r="FD50" s="68"/>
      <c r="FE50" s="4"/>
      <c r="FF50" s="67"/>
      <c r="FG50" s="109"/>
      <c r="FH50" s="110"/>
      <c r="FI50" s="111"/>
    </row>
    <row r="51" spans="1:190" s="3" customFormat="1" ht="14" customHeight="1" x14ac:dyDescent="0.35">
      <c r="A51" s="53"/>
      <c r="B51" s="82"/>
      <c r="C51" s="82"/>
      <c r="D51" s="82"/>
      <c r="E51" s="82"/>
      <c r="F51" s="83"/>
      <c r="G51" s="83"/>
      <c r="H51" s="83"/>
      <c r="I51" s="54"/>
      <c r="J51" s="53"/>
      <c r="K51" s="83"/>
      <c r="L51" s="83"/>
      <c r="M51" s="55" t="s">
        <v>359</v>
      </c>
      <c r="N51" s="83"/>
      <c r="O51" s="83"/>
      <c r="P51" s="83"/>
      <c r="Q51" s="83"/>
      <c r="R51" s="83"/>
      <c r="S51" s="83"/>
      <c r="T51" s="83"/>
      <c r="U51" s="83"/>
      <c r="V51" s="83"/>
      <c r="W51" s="83"/>
      <c r="X51" s="83"/>
      <c r="Y51" s="83"/>
      <c r="Z51" s="83"/>
      <c r="AA51" s="83"/>
      <c r="AB51" s="83"/>
      <c r="AC51" s="83"/>
      <c r="AD51" s="55" t="str">
        <f>$M51</f>
        <v>2023 BMW i4 eDrive35 Gran Coupe (19'' Wheels)</v>
      </c>
      <c r="AE51" s="83"/>
      <c r="AF51" s="83"/>
      <c r="AG51" s="83"/>
      <c r="AH51" s="83"/>
      <c r="AI51" s="83"/>
      <c r="AJ51" s="83"/>
      <c r="AK51" s="83"/>
      <c r="AL51" s="83"/>
      <c r="AM51" s="83"/>
      <c r="AN51" s="83"/>
      <c r="AO51" s="83"/>
      <c r="AP51" s="83"/>
      <c r="AQ51" s="83"/>
      <c r="AR51" s="56"/>
      <c r="AS51" s="53"/>
      <c r="AT51" s="57" t="str">
        <f>$M51</f>
        <v>2023 BMW i4 eDrive35 Gran Coupe (19'' Wheels)</v>
      </c>
      <c r="AU51" s="53"/>
      <c r="AV51" s="83"/>
      <c r="AW51" s="83"/>
      <c r="AX51" s="83"/>
      <c r="AY51" s="83"/>
      <c r="AZ51" s="83"/>
      <c r="BA51" s="83"/>
      <c r="BB51" s="83"/>
      <c r="BC51" s="83"/>
      <c r="BD51" s="83"/>
      <c r="BE51" s="83"/>
      <c r="BF51" s="83"/>
      <c r="BG51" s="83"/>
      <c r="BH51" s="83"/>
      <c r="BI51" s="55" t="str">
        <f>$M51</f>
        <v>2023 BMW i4 eDrive35 Gran Coupe (19'' Wheels)</v>
      </c>
      <c r="BJ51" s="83"/>
      <c r="BK51" s="83"/>
      <c r="BL51" s="83"/>
      <c r="BM51" s="56"/>
      <c r="BN51" s="53"/>
      <c r="BO51" s="83"/>
      <c r="BP51" s="83"/>
      <c r="BQ51" s="83"/>
      <c r="BR51" s="83"/>
      <c r="BS51" s="83"/>
      <c r="BT51" s="84"/>
      <c r="BU51" s="1"/>
      <c r="BV51" s="83"/>
      <c r="BW51" s="85" t="s">
        <v>70</v>
      </c>
      <c r="BX51" s="83"/>
      <c r="BY51" s="55" t="str">
        <f>$M51</f>
        <v>2023 BMW i4 eDrive35 Gran Coupe (19'' Wheels)</v>
      </c>
      <c r="BZ51" s="83"/>
      <c r="CA51" s="83"/>
      <c r="CB51" s="83"/>
      <c r="CC51" s="83"/>
      <c r="CD51" s="83"/>
      <c r="CE51" s="86" t="s">
        <v>70</v>
      </c>
      <c r="CF51" s="83"/>
      <c r="CG51" s="83"/>
      <c r="CH51" s="83"/>
      <c r="CI51" s="83"/>
      <c r="CJ51" s="83"/>
      <c r="CK51" s="83"/>
      <c r="CL51" s="83"/>
      <c r="CM51" s="83"/>
      <c r="CN51" s="83"/>
      <c r="CO51" s="55" t="str">
        <f>$M51</f>
        <v>2023 BMW i4 eDrive35 Gran Coupe (19'' Wheels)</v>
      </c>
      <c r="CP51" s="83"/>
      <c r="CQ51" s="83"/>
      <c r="CR51" s="83"/>
      <c r="CS51" s="83"/>
      <c r="CT51" s="83"/>
      <c r="CU51" s="83"/>
      <c r="CV51" s="83"/>
      <c r="CW51" s="83"/>
      <c r="CX51" s="83"/>
      <c r="CY51" s="83"/>
      <c r="CZ51" s="83"/>
      <c r="DA51" s="83"/>
      <c r="DB51" s="83"/>
      <c r="DC51" s="83"/>
      <c r="DD51" s="83"/>
      <c r="DE51" s="83"/>
      <c r="DF51" s="55" t="str">
        <f>$M51</f>
        <v>2023 BMW i4 eDrive35 Gran Coupe (19'' Wheels)</v>
      </c>
      <c r="DG51" s="83"/>
      <c r="DH51" s="83"/>
      <c r="DI51" s="83"/>
      <c r="DJ51" s="83"/>
      <c r="DK51" s="83"/>
      <c r="DL51" s="83"/>
      <c r="DM51" s="83"/>
      <c r="DN51" s="83"/>
      <c r="DO51" s="83"/>
      <c r="DP51" s="83"/>
      <c r="DQ51" s="83"/>
      <c r="DR51" s="55"/>
      <c r="DS51" s="55"/>
      <c r="DT51" s="55"/>
      <c r="DU51" s="55"/>
      <c r="DV51" s="55"/>
      <c r="DW51" s="55" t="str">
        <f>$M51</f>
        <v>2023 BMW i4 eDrive35 Gran Coupe (19'' Wheels)</v>
      </c>
      <c r="DX51" s="55"/>
      <c r="DY51" s="55"/>
      <c r="DZ51" s="55"/>
      <c r="EA51" s="58"/>
      <c r="EB51" s="55"/>
      <c r="EC51" s="55"/>
      <c r="ED51" s="54"/>
      <c r="EE51" s="59"/>
      <c r="EF51" s="55"/>
      <c r="EG51" s="55"/>
      <c r="EH51" s="54"/>
      <c r="EI51" s="59"/>
      <c r="EK51" s="86" t="s">
        <v>70</v>
      </c>
      <c r="EL51" s="54" t="str">
        <f>$M51</f>
        <v>2023 BMW i4 eDrive35 Gran Coupe (19'' Wheels)</v>
      </c>
      <c r="EM51" s="60"/>
      <c r="EN51" s="61"/>
      <c r="EO51" s="61"/>
      <c r="EP51" s="62"/>
      <c r="EQ51" s="63"/>
      <c r="ET51" s="64"/>
      <c r="EU51" s="63"/>
      <c r="EV51" s="64"/>
      <c r="EW51" s="63"/>
      <c r="EY51" s="64"/>
      <c r="EZ51" s="65"/>
      <c r="FA51" s="59" t="str">
        <f>$M51</f>
        <v>2023 BMW i4 eDrive35 Gran Coupe (19'' Wheels)</v>
      </c>
      <c r="FB51" s="64"/>
      <c r="FC51" s="65"/>
      <c r="FD51" s="59"/>
      <c r="FE51" s="55"/>
      <c r="FF51" s="54"/>
      <c r="FG51" s="66"/>
      <c r="FH51" s="87"/>
      <c r="FI51" s="67"/>
      <c r="FJ51" s="55"/>
      <c r="FK51" s="55"/>
      <c r="FL51" s="55"/>
      <c r="FM51" s="55"/>
      <c r="FN51" s="55"/>
      <c r="FO51" s="55"/>
      <c r="FP51" s="55"/>
      <c r="FQ51" s="55"/>
      <c r="FR51" s="55"/>
      <c r="FS51" s="55"/>
      <c r="FT51" s="55"/>
      <c r="FU51" s="55"/>
      <c r="FV51" s="55"/>
      <c r="FW51" s="55"/>
      <c r="FX51" s="55"/>
      <c r="FY51" s="55"/>
      <c r="FZ51" s="55"/>
      <c r="GA51" s="55"/>
      <c r="GB51" s="55"/>
      <c r="GD51" s="55"/>
      <c r="GE51" s="55"/>
      <c r="GF51" s="55"/>
      <c r="GG51" s="55"/>
      <c r="GH51" s="55"/>
    </row>
    <row r="52" spans="1:190" s="3" customFormat="1" x14ac:dyDescent="0.35">
      <c r="A52" s="68">
        <v>2023</v>
      </c>
      <c r="B52" s="4" t="s">
        <v>79</v>
      </c>
      <c r="C52" s="4" t="s">
        <v>79</v>
      </c>
      <c r="D52" s="4" t="s">
        <v>360</v>
      </c>
      <c r="E52" s="4" t="s">
        <v>80</v>
      </c>
      <c r="F52" s="4">
        <v>431</v>
      </c>
      <c r="G52" s="88">
        <v>0</v>
      </c>
      <c r="H52" s="4"/>
      <c r="I52" s="67" t="s">
        <v>102</v>
      </c>
      <c r="J52" s="68">
        <v>107</v>
      </c>
      <c r="K52" s="4">
        <v>102</v>
      </c>
      <c r="L52" s="4">
        <v>105</v>
      </c>
      <c r="M52" s="4">
        <v>152.4</v>
      </c>
      <c r="N52" s="4">
        <v>146</v>
      </c>
      <c r="O52" s="4">
        <v>149.45189999999999</v>
      </c>
      <c r="P52" s="4">
        <v>106.68</v>
      </c>
      <c r="Q52" s="4">
        <v>102.2</v>
      </c>
      <c r="R52" s="4">
        <v>104.6163</v>
      </c>
      <c r="S52" s="4"/>
      <c r="T52" s="4"/>
      <c r="U52" s="4"/>
      <c r="V52" s="4" t="s">
        <v>73</v>
      </c>
      <c r="W52" s="4" t="s">
        <v>74</v>
      </c>
      <c r="X52" s="4"/>
      <c r="Y52" s="4">
        <v>1</v>
      </c>
      <c r="Z52" s="4" t="s">
        <v>63</v>
      </c>
      <c r="AA52" s="4" t="s">
        <v>63</v>
      </c>
      <c r="AB52" s="4" t="s">
        <v>71</v>
      </c>
      <c r="AC52" s="4" t="s">
        <v>72</v>
      </c>
      <c r="AD52" s="4"/>
      <c r="AE52" s="4"/>
      <c r="AF52" s="4">
        <v>235</v>
      </c>
      <c r="AG52" s="4" t="s">
        <v>96</v>
      </c>
      <c r="AH52" s="4" t="s">
        <v>97</v>
      </c>
      <c r="AI52" s="4" t="s">
        <v>64</v>
      </c>
      <c r="AJ52" s="4" t="s">
        <v>65</v>
      </c>
      <c r="AK52" s="4" t="s">
        <v>63</v>
      </c>
      <c r="AL52" s="4" t="s">
        <v>81</v>
      </c>
      <c r="AM52" s="4"/>
      <c r="AN52" s="4"/>
      <c r="AO52" s="4">
        <v>90</v>
      </c>
      <c r="AP52" s="4">
        <v>10</v>
      </c>
      <c r="AQ52" s="4"/>
      <c r="AR52" s="67"/>
      <c r="AS52" s="68">
        <v>700</v>
      </c>
      <c r="AT52" s="69">
        <v>700</v>
      </c>
      <c r="AU52" s="68"/>
      <c r="AV52" s="4"/>
      <c r="AW52" s="4"/>
      <c r="AX52" s="4"/>
      <c r="AY52" s="4"/>
      <c r="AZ52" s="4"/>
      <c r="BA52" s="4"/>
      <c r="BB52" s="4"/>
      <c r="BC52" s="4"/>
      <c r="BD52" s="4"/>
      <c r="BE52" s="4"/>
      <c r="BF52" s="4"/>
      <c r="BG52" s="4"/>
      <c r="BH52" s="4"/>
      <c r="BI52" s="4"/>
      <c r="BJ52" s="4"/>
      <c r="BK52" s="4"/>
      <c r="BL52" s="4"/>
      <c r="BM52" s="67"/>
      <c r="BN52" s="70"/>
      <c r="BO52" s="4"/>
      <c r="BP52" s="4"/>
      <c r="BQ52" s="4">
        <v>3</v>
      </c>
      <c r="BR52" s="4" t="s">
        <v>137</v>
      </c>
      <c r="BS52" s="4" t="s">
        <v>292</v>
      </c>
      <c r="BT52" s="4" t="s">
        <v>99</v>
      </c>
      <c r="BU52" s="89">
        <v>44866</v>
      </c>
      <c r="BV52" s="4">
        <v>32303</v>
      </c>
      <c r="BW52" s="90"/>
      <c r="BX52" s="4" t="s">
        <v>63</v>
      </c>
      <c r="BY52" s="4" t="s">
        <v>63</v>
      </c>
      <c r="BZ52" s="4"/>
      <c r="CA52" s="4"/>
      <c r="CB52" s="4" t="s">
        <v>63</v>
      </c>
      <c r="CC52" s="4" t="s">
        <v>63</v>
      </c>
      <c r="CD52" s="4"/>
      <c r="CE52" s="4"/>
      <c r="CF52" s="4"/>
      <c r="CG52" s="4"/>
      <c r="CH52" s="4"/>
      <c r="CI52" s="4"/>
      <c r="CJ52" s="4"/>
      <c r="CK52" s="4" t="s">
        <v>83</v>
      </c>
      <c r="CL52" s="4"/>
      <c r="CM52" s="4">
        <v>7</v>
      </c>
      <c r="CN52" s="4" t="s">
        <v>84</v>
      </c>
      <c r="CO52" s="4"/>
      <c r="CP52" s="4">
        <v>399</v>
      </c>
      <c r="CQ52" s="4">
        <v>210.6</v>
      </c>
      <c r="CR52" s="4">
        <v>149</v>
      </c>
      <c r="CS52" s="4" t="s">
        <v>85</v>
      </c>
      <c r="CT52" s="4"/>
      <c r="CU52" s="4"/>
      <c r="CV52" s="4" t="s">
        <v>86</v>
      </c>
      <c r="CW52" s="4"/>
      <c r="CX52" s="4" t="s">
        <v>139</v>
      </c>
      <c r="CY52" s="4" t="s">
        <v>62</v>
      </c>
      <c r="CZ52" s="4"/>
      <c r="DA52" s="4"/>
      <c r="DB52" s="4"/>
      <c r="DC52" s="4" t="s">
        <v>357</v>
      </c>
      <c r="DD52" s="4">
        <v>1</v>
      </c>
      <c r="DE52" s="4" t="s">
        <v>88</v>
      </c>
      <c r="DF52" s="4" t="s">
        <v>101</v>
      </c>
      <c r="DG52" s="4">
        <v>250</v>
      </c>
      <c r="DH52" s="4"/>
      <c r="DI52" s="4"/>
      <c r="DJ52" s="4"/>
      <c r="DK52" s="4"/>
      <c r="DL52" s="4" t="s">
        <v>63</v>
      </c>
      <c r="DM52" s="4" t="s">
        <v>62</v>
      </c>
      <c r="DN52" s="4"/>
      <c r="DO52" s="4"/>
      <c r="DP52" s="4" t="s">
        <v>63</v>
      </c>
      <c r="DQ52" s="4" t="s">
        <v>69</v>
      </c>
      <c r="DR52" s="4"/>
      <c r="DS52" s="4"/>
      <c r="DT52" s="4"/>
      <c r="DU52" s="4"/>
      <c r="DV52" s="4"/>
      <c r="DW52" s="4"/>
      <c r="DX52" s="4"/>
      <c r="DY52" s="4"/>
      <c r="DZ52" s="4"/>
      <c r="EA52" s="71"/>
      <c r="EB52" s="4">
        <v>10</v>
      </c>
      <c r="EC52" s="4">
        <v>10</v>
      </c>
      <c r="ED52" s="67"/>
      <c r="EE52" s="68" t="s">
        <v>358</v>
      </c>
      <c r="EF52" s="4">
        <v>10</v>
      </c>
      <c r="EG52" s="4"/>
      <c r="EH52" s="67"/>
      <c r="EI52" s="68"/>
      <c r="EJ52" s="4"/>
      <c r="EK52" s="4"/>
      <c r="EL52" s="67"/>
      <c r="EM52" s="68"/>
      <c r="EN52" s="4"/>
      <c r="EO52" s="4"/>
      <c r="EP52" s="67"/>
      <c r="EQ52" s="68"/>
      <c r="ER52" s="4"/>
      <c r="ES52" s="4"/>
      <c r="ET52" s="67"/>
      <c r="EU52" s="68">
        <v>4500</v>
      </c>
      <c r="EV52" s="67"/>
      <c r="EW52" s="68">
        <v>0</v>
      </c>
      <c r="EX52" s="4">
        <v>0</v>
      </c>
      <c r="EY52" s="67">
        <v>0</v>
      </c>
      <c r="EZ52" s="69"/>
      <c r="FA52" s="68">
        <v>8</v>
      </c>
      <c r="FB52" s="67"/>
      <c r="FC52" s="69"/>
      <c r="FD52" s="68"/>
      <c r="FE52" s="4"/>
      <c r="FF52" s="67"/>
      <c r="FG52" s="72"/>
      <c r="FH52" s="88"/>
      <c r="FI52" s="73"/>
    </row>
    <row r="53" spans="1:190" s="3" customFormat="1" ht="15.5" customHeight="1" thickBot="1" x14ac:dyDescent="0.4">
      <c r="A53" s="68">
        <v>2023</v>
      </c>
      <c r="B53" s="4" t="s">
        <v>79</v>
      </c>
      <c r="C53" s="4" t="s">
        <v>79</v>
      </c>
      <c r="D53" s="4" t="s">
        <v>360</v>
      </c>
      <c r="E53" s="4" t="s">
        <v>80</v>
      </c>
      <c r="F53" s="4">
        <v>431</v>
      </c>
      <c r="G53" s="88">
        <v>0</v>
      </c>
      <c r="H53" s="4"/>
      <c r="I53" s="67" t="s">
        <v>102</v>
      </c>
      <c r="J53" s="68">
        <v>32</v>
      </c>
      <c r="K53" s="4">
        <v>33</v>
      </c>
      <c r="L53" s="4">
        <v>32</v>
      </c>
      <c r="M53" s="4">
        <v>22.119700000000002</v>
      </c>
      <c r="N53" s="4">
        <v>23.083100000000002</v>
      </c>
      <c r="O53" s="4">
        <v>22.5533</v>
      </c>
      <c r="P53" s="4">
        <v>31.5945</v>
      </c>
      <c r="Q53" s="4">
        <v>32.979500000000002</v>
      </c>
      <c r="R53" s="4">
        <v>32.217700000000001</v>
      </c>
      <c r="S53" s="4"/>
      <c r="T53" s="4"/>
      <c r="U53" s="4"/>
      <c r="V53" s="4" t="s">
        <v>73</v>
      </c>
      <c r="W53" s="4" t="s">
        <v>74</v>
      </c>
      <c r="X53" s="4"/>
      <c r="Y53" s="4">
        <v>1</v>
      </c>
      <c r="Z53" s="4" t="s">
        <v>63</v>
      </c>
      <c r="AA53" s="4" t="s">
        <v>63</v>
      </c>
      <c r="AB53" s="4" t="s">
        <v>71</v>
      </c>
      <c r="AC53" s="4" t="s">
        <v>72</v>
      </c>
      <c r="AD53" s="4"/>
      <c r="AE53" s="4"/>
      <c r="AF53" s="4">
        <v>235</v>
      </c>
      <c r="AG53" s="4" t="s">
        <v>96</v>
      </c>
      <c r="AH53" s="4" t="s">
        <v>97</v>
      </c>
      <c r="AI53" s="4" t="s">
        <v>103</v>
      </c>
      <c r="AJ53" s="4" t="s">
        <v>104</v>
      </c>
      <c r="AK53" s="4" t="s">
        <v>63</v>
      </c>
      <c r="AL53" s="4" t="s">
        <v>81</v>
      </c>
      <c r="AM53" s="4"/>
      <c r="AN53" s="4"/>
      <c r="AO53" s="4">
        <v>90</v>
      </c>
      <c r="AP53" s="4">
        <v>10</v>
      </c>
      <c r="AQ53" s="4"/>
      <c r="AR53" s="67"/>
      <c r="AS53" s="68">
        <v>700</v>
      </c>
      <c r="AT53" s="69">
        <v>700</v>
      </c>
      <c r="AU53" s="68"/>
      <c r="AV53" s="4"/>
      <c r="AW53" s="4"/>
      <c r="AX53" s="4"/>
      <c r="AY53" s="4"/>
      <c r="AZ53" s="4"/>
      <c r="BA53" s="4"/>
      <c r="BB53" s="4"/>
      <c r="BC53" s="4"/>
      <c r="BD53" s="4"/>
      <c r="BE53" s="4"/>
      <c r="BF53" s="4"/>
      <c r="BG53" s="4"/>
      <c r="BH53" s="4"/>
      <c r="BI53" s="4"/>
      <c r="BJ53" s="4"/>
      <c r="BK53" s="4"/>
      <c r="BL53" s="4"/>
      <c r="BM53" s="67"/>
      <c r="BN53" s="70"/>
      <c r="BO53" s="4"/>
      <c r="BP53" s="4"/>
      <c r="BQ53" s="4">
        <v>3</v>
      </c>
      <c r="BR53" s="4" t="s">
        <v>137</v>
      </c>
      <c r="BS53" s="4" t="s">
        <v>292</v>
      </c>
      <c r="BT53" s="4" t="s">
        <v>99</v>
      </c>
      <c r="BU53" s="89">
        <v>44866</v>
      </c>
      <c r="BV53" s="4">
        <v>32303</v>
      </c>
      <c r="BW53" s="90"/>
      <c r="BX53" s="4" t="s">
        <v>63</v>
      </c>
      <c r="BY53" s="4" t="s">
        <v>63</v>
      </c>
      <c r="BZ53" s="4"/>
      <c r="CA53" s="4"/>
      <c r="CB53" s="4" t="s">
        <v>63</v>
      </c>
      <c r="CC53" s="4" t="s">
        <v>63</v>
      </c>
      <c r="CD53" s="4"/>
      <c r="CE53" s="4"/>
      <c r="CF53" s="4"/>
      <c r="CG53" s="4"/>
      <c r="CH53" s="4"/>
      <c r="CI53" s="4"/>
      <c r="CJ53" s="4"/>
      <c r="CK53" s="4" t="s">
        <v>83</v>
      </c>
      <c r="CL53" s="4"/>
      <c r="CM53" s="4">
        <v>7</v>
      </c>
      <c r="CN53" s="4" t="s">
        <v>84</v>
      </c>
      <c r="CO53" s="4"/>
      <c r="CP53" s="4">
        <v>399</v>
      </c>
      <c r="CQ53" s="4">
        <v>210.6</v>
      </c>
      <c r="CR53" s="4">
        <v>149</v>
      </c>
      <c r="CS53" s="4" t="s">
        <v>85</v>
      </c>
      <c r="CT53" s="4"/>
      <c r="CU53" s="4"/>
      <c r="CV53" s="4" t="s">
        <v>86</v>
      </c>
      <c r="CW53" s="4"/>
      <c r="CX53" s="4" t="s">
        <v>139</v>
      </c>
      <c r="CY53" s="4" t="s">
        <v>62</v>
      </c>
      <c r="CZ53" s="4"/>
      <c r="DA53" s="4"/>
      <c r="DB53" s="4"/>
      <c r="DC53" s="4" t="s">
        <v>357</v>
      </c>
      <c r="DD53" s="4">
        <v>1</v>
      </c>
      <c r="DE53" s="4" t="s">
        <v>88</v>
      </c>
      <c r="DF53" s="4" t="s">
        <v>101</v>
      </c>
      <c r="DG53" s="4">
        <v>250</v>
      </c>
      <c r="DH53" s="4"/>
      <c r="DI53" s="4"/>
      <c r="DJ53" s="4"/>
      <c r="DK53" s="4"/>
      <c r="DL53" s="4" t="s">
        <v>63</v>
      </c>
      <c r="DM53" s="4" t="s">
        <v>62</v>
      </c>
      <c r="DN53" s="4"/>
      <c r="DO53" s="4"/>
      <c r="DP53" s="4" t="s">
        <v>63</v>
      </c>
      <c r="DQ53" s="4" t="s">
        <v>69</v>
      </c>
      <c r="DR53" s="4"/>
      <c r="DS53" s="4"/>
      <c r="DT53" s="4"/>
      <c r="DU53" s="4"/>
      <c r="DV53" s="4"/>
      <c r="DW53" s="4"/>
      <c r="DX53" s="4"/>
      <c r="DY53" s="4"/>
      <c r="DZ53" s="4"/>
      <c r="EA53" s="71"/>
      <c r="EB53" s="4">
        <v>10</v>
      </c>
      <c r="EC53" s="4">
        <v>10</v>
      </c>
      <c r="ED53" s="67"/>
      <c r="EE53" s="68" t="s">
        <v>358</v>
      </c>
      <c r="EF53" s="4">
        <v>10</v>
      </c>
      <c r="EG53" s="4"/>
      <c r="EH53" s="67"/>
      <c r="EI53" s="68"/>
      <c r="EJ53" s="4"/>
      <c r="EK53" s="4"/>
      <c r="EL53" s="67"/>
      <c r="EM53" s="68"/>
      <c r="EN53" s="4"/>
      <c r="EO53" s="4"/>
      <c r="EP53" s="67"/>
      <c r="EQ53" s="68"/>
      <c r="ER53" s="4"/>
      <c r="ES53" s="4"/>
      <c r="ET53" s="67"/>
      <c r="EU53" s="68">
        <v>4500</v>
      </c>
      <c r="EV53" s="67"/>
      <c r="EW53" s="68">
        <v>0</v>
      </c>
      <c r="EX53" s="4">
        <v>0</v>
      </c>
      <c r="EY53" s="67">
        <v>0</v>
      </c>
      <c r="EZ53" s="69"/>
      <c r="FA53" s="68">
        <v>8</v>
      </c>
      <c r="FB53" s="67"/>
      <c r="FC53" s="69"/>
      <c r="FD53" s="68"/>
      <c r="FE53" s="4"/>
      <c r="FF53" s="67"/>
      <c r="FG53" s="109"/>
      <c r="FH53" s="110"/>
      <c r="FI53" s="111"/>
    </row>
    <row r="54" spans="1:190" s="3" customFormat="1" ht="14" customHeight="1" x14ac:dyDescent="0.35">
      <c r="A54" s="53"/>
      <c r="B54" s="82"/>
      <c r="C54" s="82"/>
      <c r="D54" s="82"/>
      <c r="E54" s="82"/>
      <c r="F54" s="83"/>
      <c r="G54" s="83"/>
      <c r="H54" s="83"/>
      <c r="I54" s="54"/>
      <c r="J54" s="53"/>
      <c r="K54" s="83"/>
      <c r="L54" s="83"/>
      <c r="M54" s="55" t="s">
        <v>361</v>
      </c>
      <c r="N54" s="83"/>
      <c r="O54" s="83"/>
      <c r="P54" s="83"/>
      <c r="Q54" s="83"/>
      <c r="R54" s="83"/>
      <c r="S54" s="83"/>
      <c r="T54" s="83"/>
      <c r="U54" s="83"/>
      <c r="V54" s="83"/>
      <c r="W54" s="83"/>
      <c r="X54" s="83"/>
      <c r="Y54" s="83"/>
      <c r="Z54" s="83"/>
      <c r="AA54" s="83"/>
      <c r="AB54" s="83"/>
      <c r="AC54" s="83"/>
      <c r="AD54" s="55" t="str">
        <f>$M54</f>
        <v>2023 BMW i4 eDrive 40 Gran Coupe (18'' Wheels)</v>
      </c>
      <c r="AE54" s="83"/>
      <c r="AF54" s="83"/>
      <c r="AG54" s="83"/>
      <c r="AH54" s="83"/>
      <c r="AI54" s="83"/>
      <c r="AJ54" s="83"/>
      <c r="AK54" s="83"/>
      <c r="AL54" s="83"/>
      <c r="AM54" s="83"/>
      <c r="AN54" s="83"/>
      <c r="AO54" s="83"/>
      <c r="AP54" s="83"/>
      <c r="AQ54" s="83"/>
      <c r="AR54" s="56"/>
      <c r="AS54" s="53"/>
      <c r="AT54" s="57" t="str">
        <f>$M54</f>
        <v>2023 BMW i4 eDrive 40 Gran Coupe (18'' Wheels)</v>
      </c>
      <c r="AU54" s="53"/>
      <c r="AV54" s="83"/>
      <c r="AW54" s="83"/>
      <c r="AX54" s="83"/>
      <c r="AY54" s="83"/>
      <c r="AZ54" s="83"/>
      <c r="BA54" s="83"/>
      <c r="BB54" s="83"/>
      <c r="BC54" s="83"/>
      <c r="BD54" s="83"/>
      <c r="BE54" s="83"/>
      <c r="BF54" s="83"/>
      <c r="BG54" s="83"/>
      <c r="BH54" s="83"/>
      <c r="BI54" s="55" t="str">
        <f>$M54</f>
        <v>2023 BMW i4 eDrive 40 Gran Coupe (18'' Wheels)</v>
      </c>
      <c r="BJ54" s="83"/>
      <c r="BK54" s="83"/>
      <c r="BL54" s="83"/>
      <c r="BM54" s="56"/>
      <c r="BN54" s="53"/>
      <c r="BO54" s="83"/>
      <c r="BP54" s="83"/>
      <c r="BQ54" s="83"/>
      <c r="BR54" s="83"/>
      <c r="BS54" s="83"/>
      <c r="BT54" s="84"/>
      <c r="BU54" s="1"/>
      <c r="BV54" s="83"/>
      <c r="BW54" s="85" t="s">
        <v>70</v>
      </c>
      <c r="BX54" s="83"/>
      <c r="BY54" s="55" t="str">
        <f>$M54</f>
        <v>2023 BMW i4 eDrive 40 Gran Coupe (18'' Wheels)</v>
      </c>
      <c r="BZ54" s="83"/>
      <c r="CA54" s="83"/>
      <c r="CB54" s="83"/>
      <c r="CC54" s="83"/>
      <c r="CD54" s="83"/>
      <c r="CE54" s="86" t="s">
        <v>70</v>
      </c>
      <c r="CF54" s="83"/>
      <c r="CG54" s="83"/>
      <c r="CH54" s="83"/>
      <c r="CI54" s="83"/>
      <c r="CJ54" s="83"/>
      <c r="CK54" s="83"/>
      <c r="CL54" s="83"/>
      <c r="CM54" s="83"/>
      <c r="CN54" s="83"/>
      <c r="CO54" s="55" t="str">
        <f>$M54</f>
        <v>2023 BMW i4 eDrive 40 Gran Coupe (18'' Wheels)</v>
      </c>
      <c r="CP54" s="83"/>
      <c r="CQ54" s="83"/>
      <c r="CR54" s="83"/>
      <c r="CS54" s="83"/>
      <c r="CT54" s="83"/>
      <c r="CU54" s="83"/>
      <c r="CV54" s="83"/>
      <c r="CW54" s="83"/>
      <c r="CX54" s="83"/>
      <c r="CY54" s="83"/>
      <c r="CZ54" s="83"/>
      <c r="DA54" s="83"/>
      <c r="DB54" s="83"/>
      <c r="DC54" s="83"/>
      <c r="DD54" s="83"/>
      <c r="DE54" s="83"/>
      <c r="DF54" s="55" t="str">
        <f>$M54</f>
        <v>2023 BMW i4 eDrive 40 Gran Coupe (18'' Wheels)</v>
      </c>
      <c r="DG54" s="83"/>
      <c r="DH54" s="83"/>
      <c r="DI54" s="83"/>
      <c r="DJ54" s="83"/>
      <c r="DK54" s="83"/>
      <c r="DL54" s="83"/>
      <c r="DM54" s="83"/>
      <c r="DN54" s="83"/>
      <c r="DO54" s="83"/>
      <c r="DP54" s="83"/>
      <c r="DQ54" s="83"/>
      <c r="DR54" s="55"/>
      <c r="DS54" s="55"/>
      <c r="DT54" s="55"/>
      <c r="DU54" s="55"/>
      <c r="DV54" s="55"/>
      <c r="DW54" s="55" t="str">
        <f>$M54</f>
        <v>2023 BMW i4 eDrive 40 Gran Coupe (18'' Wheels)</v>
      </c>
      <c r="DX54" s="55"/>
      <c r="DY54" s="55"/>
      <c r="DZ54" s="55"/>
      <c r="EA54" s="58"/>
      <c r="EB54" s="55"/>
      <c r="EC54" s="55"/>
      <c r="ED54" s="54"/>
      <c r="EE54" s="59"/>
      <c r="EF54" s="55"/>
      <c r="EG54" s="55"/>
      <c r="EH54" s="54"/>
      <c r="EI54" s="59"/>
      <c r="EK54" s="86" t="s">
        <v>70</v>
      </c>
      <c r="EL54" s="54" t="str">
        <f>$M54</f>
        <v>2023 BMW i4 eDrive 40 Gran Coupe (18'' Wheels)</v>
      </c>
      <c r="EM54" s="60"/>
      <c r="EN54" s="61"/>
      <c r="EO54" s="61"/>
      <c r="EP54" s="62"/>
      <c r="EQ54" s="63"/>
      <c r="ET54" s="64"/>
      <c r="EU54" s="63"/>
      <c r="EV54" s="64"/>
      <c r="EW54" s="63"/>
      <c r="EY54" s="64"/>
      <c r="EZ54" s="65"/>
      <c r="FA54" s="59" t="str">
        <f>$M54</f>
        <v>2023 BMW i4 eDrive 40 Gran Coupe (18'' Wheels)</v>
      </c>
      <c r="FB54" s="64"/>
      <c r="FC54" s="65"/>
      <c r="FD54" s="59"/>
      <c r="FE54" s="55"/>
      <c r="FF54" s="54"/>
      <c r="FG54" s="66"/>
      <c r="FH54" s="87"/>
      <c r="FI54" s="67"/>
      <c r="FJ54" s="55"/>
      <c r="FK54" s="55"/>
      <c r="FL54" s="55"/>
      <c r="FM54" s="55"/>
      <c r="FN54" s="55"/>
      <c r="FO54" s="55"/>
      <c r="FP54" s="55"/>
      <c r="FQ54" s="55"/>
      <c r="FR54" s="55"/>
      <c r="FS54" s="55"/>
      <c r="FT54" s="55"/>
      <c r="FU54" s="55"/>
      <c r="FV54" s="55"/>
      <c r="FW54" s="55"/>
      <c r="FX54" s="55"/>
      <c r="FY54" s="55"/>
      <c r="FZ54" s="55"/>
      <c r="GA54" s="55"/>
      <c r="GB54" s="55"/>
      <c r="GD54" s="55"/>
      <c r="GE54" s="55"/>
      <c r="GF54" s="55"/>
      <c r="GG54" s="55"/>
      <c r="GH54" s="55"/>
    </row>
    <row r="55" spans="1:190" s="3" customFormat="1" x14ac:dyDescent="0.35">
      <c r="A55" s="68">
        <v>2023</v>
      </c>
      <c r="B55" s="4" t="s">
        <v>79</v>
      </c>
      <c r="C55" s="4" t="s">
        <v>79</v>
      </c>
      <c r="D55" s="4" t="s">
        <v>362</v>
      </c>
      <c r="E55" s="4" t="s">
        <v>80</v>
      </c>
      <c r="F55" s="4">
        <v>440</v>
      </c>
      <c r="G55" s="88">
        <v>0</v>
      </c>
      <c r="H55" s="4"/>
      <c r="I55" s="67" t="s">
        <v>102</v>
      </c>
      <c r="J55" s="68">
        <v>109</v>
      </c>
      <c r="K55" s="4">
        <v>108</v>
      </c>
      <c r="L55" s="4">
        <v>109</v>
      </c>
      <c r="M55" s="4">
        <v>156.30000000000001</v>
      </c>
      <c r="N55" s="4">
        <v>154.80000000000001</v>
      </c>
      <c r="O55" s="4">
        <v>155.6</v>
      </c>
      <c r="P55" s="4">
        <v>109.4538</v>
      </c>
      <c r="Q55" s="4">
        <v>108.4033</v>
      </c>
      <c r="R55" s="4">
        <v>108.9786</v>
      </c>
      <c r="S55" s="4"/>
      <c r="T55" s="4"/>
      <c r="U55" s="4"/>
      <c r="V55" s="4" t="s">
        <v>73</v>
      </c>
      <c r="W55" s="4" t="s">
        <v>74</v>
      </c>
      <c r="X55" s="4"/>
      <c r="Y55" s="4">
        <v>1</v>
      </c>
      <c r="Z55" s="4" t="s">
        <v>63</v>
      </c>
      <c r="AA55" s="4" t="s">
        <v>63</v>
      </c>
      <c r="AB55" s="4" t="s">
        <v>71</v>
      </c>
      <c r="AC55" s="4" t="s">
        <v>72</v>
      </c>
      <c r="AD55" s="4"/>
      <c r="AE55" s="4"/>
      <c r="AF55" s="4">
        <v>301</v>
      </c>
      <c r="AG55" s="4" t="s">
        <v>96</v>
      </c>
      <c r="AH55" s="4" t="s">
        <v>97</v>
      </c>
      <c r="AI55" s="4" t="s">
        <v>64</v>
      </c>
      <c r="AJ55" s="4" t="s">
        <v>65</v>
      </c>
      <c r="AK55" s="4" t="s">
        <v>63</v>
      </c>
      <c r="AL55" s="4" t="s">
        <v>81</v>
      </c>
      <c r="AM55" s="4"/>
      <c r="AN55" s="4"/>
      <c r="AO55" s="4">
        <v>90</v>
      </c>
      <c r="AP55" s="4">
        <v>10</v>
      </c>
      <c r="AQ55" s="4"/>
      <c r="AR55" s="67"/>
      <c r="AS55" s="68">
        <v>650</v>
      </c>
      <c r="AT55" s="69">
        <v>650</v>
      </c>
      <c r="AU55" s="68"/>
      <c r="AV55" s="4"/>
      <c r="AW55" s="4"/>
      <c r="AX55" s="4"/>
      <c r="AY55" s="4"/>
      <c r="AZ55" s="4"/>
      <c r="BA55" s="4"/>
      <c r="BB55" s="4"/>
      <c r="BC55" s="4"/>
      <c r="BD55" s="4"/>
      <c r="BE55" s="4"/>
      <c r="BF55" s="4"/>
      <c r="BG55" s="4"/>
      <c r="BH55" s="4"/>
      <c r="BI55" s="4"/>
      <c r="BJ55" s="4"/>
      <c r="BK55" s="4"/>
      <c r="BL55" s="4"/>
      <c r="BM55" s="67"/>
      <c r="BN55" s="70"/>
      <c r="BO55" s="4"/>
      <c r="BP55" s="4"/>
      <c r="BQ55" s="4">
        <v>3</v>
      </c>
      <c r="BR55" s="4" t="s">
        <v>137</v>
      </c>
      <c r="BS55" s="4" t="s">
        <v>292</v>
      </c>
      <c r="BT55" s="4" t="s">
        <v>99</v>
      </c>
      <c r="BU55" s="89">
        <v>44750</v>
      </c>
      <c r="BV55" s="4">
        <v>31657</v>
      </c>
      <c r="BW55" s="90"/>
      <c r="BX55" s="4" t="s">
        <v>62</v>
      </c>
      <c r="BY55" s="4" t="s">
        <v>63</v>
      </c>
      <c r="BZ55" s="4"/>
      <c r="CA55" s="4"/>
      <c r="CB55" s="4" t="s">
        <v>63</v>
      </c>
      <c r="CC55" s="4" t="s">
        <v>63</v>
      </c>
      <c r="CD55" s="4"/>
      <c r="CE55" s="4"/>
      <c r="CF55" s="4"/>
      <c r="CG55" s="4"/>
      <c r="CH55" s="4"/>
      <c r="CI55" s="4"/>
      <c r="CJ55" s="4"/>
      <c r="CK55" s="4" t="s">
        <v>83</v>
      </c>
      <c r="CL55" s="4"/>
      <c r="CM55" s="4">
        <v>7</v>
      </c>
      <c r="CN55" s="4" t="s">
        <v>84</v>
      </c>
      <c r="CO55" s="4"/>
      <c r="CP55" s="4">
        <v>399</v>
      </c>
      <c r="CQ55" s="4">
        <v>210.6</v>
      </c>
      <c r="CR55" s="4">
        <v>149</v>
      </c>
      <c r="CS55" s="4" t="s">
        <v>85</v>
      </c>
      <c r="CT55" s="4"/>
      <c r="CU55" s="4"/>
      <c r="CV55" s="4" t="s">
        <v>86</v>
      </c>
      <c r="CW55" s="4"/>
      <c r="CX55" s="4" t="s">
        <v>139</v>
      </c>
      <c r="CY55" s="4" t="s">
        <v>62</v>
      </c>
      <c r="CZ55" s="4"/>
      <c r="DA55" s="4"/>
      <c r="DB55" s="4"/>
      <c r="DC55" s="4" t="s">
        <v>100</v>
      </c>
      <c r="DD55" s="4">
        <v>1</v>
      </c>
      <c r="DE55" s="4" t="s">
        <v>88</v>
      </c>
      <c r="DF55" s="4" t="s">
        <v>101</v>
      </c>
      <c r="DG55" s="4" t="s">
        <v>327</v>
      </c>
      <c r="DH55" s="4"/>
      <c r="DI55" s="4"/>
      <c r="DJ55" s="4"/>
      <c r="DK55" s="4"/>
      <c r="DL55" s="4" t="s">
        <v>63</v>
      </c>
      <c r="DM55" s="4" t="s">
        <v>62</v>
      </c>
      <c r="DN55" s="4"/>
      <c r="DO55" s="4"/>
      <c r="DP55" s="4" t="s">
        <v>63</v>
      </c>
      <c r="DQ55" s="4" t="s">
        <v>69</v>
      </c>
      <c r="DR55" s="4"/>
      <c r="DS55" s="4"/>
      <c r="DT55" s="4"/>
      <c r="DU55" s="4"/>
      <c r="DV55" s="4"/>
      <c r="DW55" s="4"/>
      <c r="DX55" s="4"/>
      <c r="DY55" s="4"/>
      <c r="DZ55" s="4"/>
      <c r="EA55" s="71"/>
      <c r="EB55" s="4">
        <v>10</v>
      </c>
      <c r="EC55" s="4">
        <v>10</v>
      </c>
      <c r="ED55" s="67"/>
      <c r="EE55" s="68" t="s">
        <v>358</v>
      </c>
      <c r="EF55" s="4">
        <v>10</v>
      </c>
      <c r="EG55" s="4"/>
      <c r="EH55" s="67"/>
      <c r="EI55" s="68"/>
      <c r="EJ55" s="4"/>
      <c r="EK55" s="4"/>
      <c r="EL55" s="67"/>
      <c r="EM55" s="68"/>
      <c r="EN55" s="4"/>
      <c r="EO55" s="4"/>
      <c r="EP55" s="67"/>
      <c r="EQ55" s="68"/>
      <c r="ER55" s="4"/>
      <c r="ES55" s="4"/>
      <c r="ET55" s="67"/>
      <c r="EU55" s="68">
        <v>4750</v>
      </c>
      <c r="EV55" s="67"/>
      <c r="EW55" s="68">
        <v>0</v>
      </c>
      <c r="EX55" s="4">
        <v>0</v>
      </c>
      <c r="EY55" s="67">
        <v>0</v>
      </c>
      <c r="EZ55" s="69"/>
      <c r="FA55" s="68">
        <v>10</v>
      </c>
      <c r="FB55" s="67"/>
      <c r="FC55" s="69"/>
      <c r="FD55" s="68"/>
      <c r="FE55" s="4"/>
      <c r="FF55" s="67"/>
      <c r="FG55" s="72"/>
      <c r="FH55" s="88"/>
      <c r="FI55" s="73"/>
    </row>
    <row r="56" spans="1:190" s="3" customFormat="1" ht="15.5" customHeight="1" thickBot="1" x14ac:dyDescent="0.4">
      <c r="A56" s="68">
        <v>2023</v>
      </c>
      <c r="B56" s="4" t="s">
        <v>79</v>
      </c>
      <c r="C56" s="4" t="s">
        <v>79</v>
      </c>
      <c r="D56" s="4" t="s">
        <v>362</v>
      </c>
      <c r="E56" s="4" t="s">
        <v>80</v>
      </c>
      <c r="F56" s="4">
        <v>441</v>
      </c>
      <c r="G56" s="88">
        <v>0</v>
      </c>
      <c r="H56" s="4"/>
      <c r="I56" s="67" t="s">
        <v>102</v>
      </c>
      <c r="J56" s="68">
        <v>34</v>
      </c>
      <c r="K56" s="4">
        <v>34</v>
      </c>
      <c r="L56" s="4">
        <v>34</v>
      </c>
      <c r="M56" s="4">
        <v>23.5596</v>
      </c>
      <c r="N56" s="4">
        <v>23.9878</v>
      </c>
      <c r="O56" s="4">
        <v>23.752300000000002</v>
      </c>
      <c r="P56" s="4">
        <v>33.634300000000003</v>
      </c>
      <c r="Q56" s="4">
        <v>34.256799999999998</v>
      </c>
      <c r="R56" s="4">
        <v>33.914400000000001</v>
      </c>
      <c r="S56" s="4"/>
      <c r="T56" s="4"/>
      <c r="U56" s="4"/>
      <c r="V56" s="4" t="s">
        <v>73</v>
      </c>
      <c r="W56" s="4" t="s">
        <v>74</v>
      </c>
      <c r="X56" s="4"/>
      <c r="Y56" s="4">
        <v>1</v>
      </c>
      <c r="Z56" s="4" t="s">
        <v>63</v>
      </c>
      <c r="AA56" s="4" t="s">
        <v>63</v>
      </c>
      <c r="AB56" s="4" t="s">
        <v>71</v>
      </c>
      <c r="AC56" s="4" t="s">
        <v>72</v>
      </c>
      <c r="AD56" s="4"/>
      <c r="AE56" s="4"/>
      <c r="AF56" s="4">
        <v>282</v>
      </c>
      <c r="AG56" s="4" t="s">
        <v>96</v>
      </c>
      <c r="AH56" s="4" t="s">
        <v>97</v>
      </c>
      <c r="AI56" s="4" t="s">
        <v>103</v>
      </c>
      <c r="AJ56" s="4" t="s">
        <v>104</v>
      </c>
      <c r="AK56" s="4" t="s">
        <v>63</v>
      </c>
      <c r="AL56" s="4" t="s">
        <v>81</v>
      </c>
      <c r="AM56" s="4"/>
      <c r="AN56" s="4"/>
      <c r="AO56" s="4">
        <v>90</v>
      </c>
      <c r="AP56" s="4">
        <v>10</v>
      </c>
      <c r="AQ56" s="4"/>
      <c r="AR56" s="67"/>
      <c r="AS56" s="68">
        <v>700</v>
      </c>
      <c r="AT56" s="69">
        <v>700</v>
      </c>
      <c r="AU56" s="68"/>
      <c r="AV56" s="4"/>
      <c r="AW56" s="4"/>
      <c r="AX56" s="4"/>
      <c r="AY56" s="4"/>
      <c r="AZ56" s="4"/>
      <c r="BA56" s="4"/>
      <c r="BB56" s="4"/>
      <c r="BC56" s="4"/>
      <c r="BD56" s="4"/>
      <c r="BE56" s="4"/>
      <c r="BF56" s="4"/>
      <c r="BG56" s="4"/>
      <c r="BH56" s="4"/>
      <c r="BI56" s="4"/>
      <c r="BJ56" s="4"/>
      <c r="BK56" s="4"/>
      <c r="BL56" s="4"/>
      <c r="BM56" s="67"/>
      <c r="BN56" s="70"/>
      <c r="BO56" s="4"/>
      <c r="BP56" s="4"/>
      <c r="BQ56" s="4">
        <v>3</v>
      </c>
      <c r="BR56" s="4" t="s">
        <v>137</v>
      </c>
      <c r="BS56" s="4" t="s">
        <v>292</v>
      </c>
      <c r="BT56" s="4" t="s">
        <v>99</v>
      </c>
      <c r="BU56" s="89">
        <v>44750</v>
      </c>
      <c r="BV56" s="4">
        <v>31658</v>
      </c>
      <c r="BW56" s="90"/>
      <c r="BX56" s="4" t="s">
        <v>63</v>
      </c>
      <c r="BY56" s="4" t="s">
        <v>63</v>
      </c>
      <c r="BZ56" s="4"/>
      <c r="CA56" s="4"/>
      <c r="CB56" s="4" t="s">
        <v>63</v>
      </c>
      <c r="CC56" s="4" t="s">
        <v>63</v>
      </c>
      <c r="CD56" s="4"/>
      <c r="CE56" s="4"/>
      <c r="CF56" s="4"/>
      <c r="CG56" s="4"/>
      <c r="CH56" s="4"/>
      <c r="CI56" s="4"/>
      <c r="CJ56" s="4"/>
      <c r="CK56" s="4" t="s">
        <v>83</v>
      </c>
      <c r="CL56" s="4"/>
      <c r="CM56" s="4">
        <v>7</v>
      </c>
      <c r="CN56" s="4" t="s">
        <v>84</v>
      </c>
      <c r="CO56" s="4"/>
      <c r="CP56" s="4">
        <v>399</v>
      </c>
      <c r="CQ56" s="4">
        <v>210.6</v>
      </c>
      <c r="CR56" s="4">
        <v>149</v>
      </c>
      <c r="CS56" s="4" t="s">
        <v>85</v>
      </c>
      <c r="CT56" s="4"/>
      <c r="CU56" s="4"/>
      <c r="CV56" s="4" t="s">
        <v>86</v>
      </c>
      <c r="CW56" s="4"/>
      <c r="CX56" s="4" t="s">
        <v>139</v>
      </c>
      <c r="CY56" s="4" t="s">
        <v>62</v>
      </c>
      <c r="CZ56" s="4"/>
      <c r="DA56" s="4"/>
      <c r="DB56" s="4"/>
      <c r="DC56" s="4" t="s">
        <v>100</v>
      </c>
      <c r="DD56" s="4">
        <v>1</v>
      </c>
      <c r="DE56" s="4" t="s">
        <v>88</v>
      </c>
      <c r="DF56" s="4" t="s">
        <v>101</v>
      </c>
      <c r="DG56" s="4" t="s">
        <v>327</v>
      </c>
      <c r="DH56" s="4"/>
      <c r="DI56" s="4"/>
      <c r="DJ56" s="4"/>
      <c r="DK56" s="4"/>
      <c r="DL56" s="4" t="s">
        <v>63</v>
      </c>
      <c r="DM56" s="4" t="s">
        <v>62</v>
      </c>
      <c r="DN56" s="4"/>
      <c r="DO56" s="4"/>
      <c r="DP56" s="4" t="s">
        <v>63</v>
      </c>
      <c r="DQ56" s="4" t="s">
        <v>69</v>
      </c>
      <c r="DR56" s="4"/>
      <c r="DS56" s="4"/>
      <c r="DT56" s="4"/>
      <c r="DU56" s="4"/>
      <c r="DV56" s="4"/>
      <c r="DW56" s="4"/>
      <c r="DX56" s="4"/>
      <c r="DY56" s="4"/>
      <c r="DZ56" s="4"/>
      <c r="EA56" s="71"/>
      <c r="EB56" s="4">
        <v>10</v>
      </c>
      <c r="EC56" s="4">
        <v>10</v>
      </c>
      <c r="ED56" s="67"/>
      <c r="EE56" s="68" t="s">
        <v>358</v>
      </c>
      <c r="EF56" s="4">
        <v>10</v>
      </c>
      <c r="EG56" s="4"/>
      <c r="EH56" s="67"/>
      <c r="EI56" s="68"/>
      <c r="EJ56" s="4"/>
      <c r="EK56" s="4"/>
      <c r="EL56" s="67"/>
      <c r="EM56" s="68"/>
      <c r="EN56" s="4"/>
      <c r="EO56" s="4"/>
      <c r="EP56" s="67"/>
      <c r="EQ56" s="68"/>
      <c r="ER56" s="4"/>
      <c r="ES56" s="4"/>
      <c r="ET56" s="67"/>
      <c r="EU56" s="68">
        <v>4500</v>
      </c>
      <c r="EV56" s="67"/>
      <c r="EW56" s="68">
        <v>0</v>
      </c>
      <c r="EX56" s="4">
        <v>0</v>
      </c>
      <c r="EY56" s="67">
        <v>0</v>
      </c>
      <c r="EZ56" s="69"/>
      <c r="FA56" s="68">
        <v>10</v>
      </c>
      <c r="FB56" s="67"/>
      <c r="FC56" s="69"/>
      <c r="FD56" s="68"/>
      <c r="FE56" s="4"/>
      <c r="FF56" s="67"/>
      <c r="FG56" s="109"/>
      <c r="FH56" s="110"/>
      <c r="FI56" s="111"/>
    </row>
    <row r="57" spans="1:190" s="3" customFormat="1" ht="14" customHeight="1" x14ac:dyDescent="0.35">
      <c r="A57" s="53"/>
      <c r="B57" s="82"/>
      <c r="C57" s="82"/>
      <c r="D57" s="82"/>
      <c r="E57" s="82"/>
      <c r="F57" s="83"/>
      <c r="G57" s="83"/>
      <c r="H57" s="83"/>
      <c r="I57" s="54"/>
      <c r="J57" s="53"/>
      <c r="K57" s="83"/>
      <c r="L57" s="83"/>
      <c r="M57" s="55" t="s">
        <v>363</v>
      </c>
      <c r="N57" s="83"/>
      <c r="O57" s="83"/>
      <c r="P57" s="83"/>
      <c r="Q57" s="83"/>
      <c r="R57" s="83"/>
      <c r="S57" s="83"/>
      <c r="T57" s="83"/>
      <c r="U57" s="83"/>
      <c r="V57" s="83"/>
      <c r="W57" s="83"/>
      <c r="X57" s="83"/>
      <c r="Y57" s="83"/>
      <c r="Z57" s="83"/>
      <c r="AA57" s="83"/>
      <c r="AB57" s="83"/>
      <c r="AC57" s="83"/>
      <c r="AD57" s="55" t="str">
        <f>$M57</f>
        <v>2023 BMW i4 eDrive 40 Gran Coupe (19'' Wheels)</v>
      </c>
      <c r="AE57" s="83"/>
      <c r="AF57" s="83"/>
      <c r="AG57" s="83"/>
      <c r="AH57" s="83"/>
      <c r="AI57" s="83"/>
      <c r="AJ57" s="83"/>
      <c r="AK57" s="83"/>
      <c r="AL57" s="83"/>
      <c r="AM57" s="83"/>
      <c r="AN57" s="83"/>
      <c r="AO57" s="83"/>
      <c r="AP57" s="83"/>
      <c r="AQ57" s="83"/>
      <c r="AR57" s="56"/>
      <c r="AS57" s="53"/>
      <c r="AT57" s="57" t="str">
        <f>$M57</f>
        <v>2023 BMW i4 eDrive 40 Gran Coupe (19'' Wheels)</v>
      </c>
      <c r="AU57" s="53"/>
      <c r="AV57" s="83"/>
      <c r="AW57" s="83"/>
      <c r="AX57" s="83"/>
      <c r="AY57" s="83"/>
      <c r="AZ57" s="83"/>
      <c r="BA57" s="83"/>
      <c r="BB57" s="83"/>
      <c r="BC57" s="83"/>
      <c r="BD57" s="83"/>
      <c r="BE57" s="83"/>
      <c r="BF57" s="83"/>
      <c r="BG57" s="83"/>
      <c r="BH57" s="83"/>
      <c r="BI57" s="55" t="str">
        <f>$M57</f>
        <v>2023 BMW i4 eDrive 40 Gran Coupe (19'' Wheels)</v>
      </c>
      <c r="BJ57" s="83"/>
      <c r="BK57" s="83"/>
      <c r="BL57" s="83"/>
      <c r="BM57" s="56"/>
      <c r="BN57" s="53"/>
      <c r="BO57" s="83"/>
      <c r="BP57" s="83"/>
      <c r="BQ57" s="83"/>
      <c r="BR57" s="83"/>
      <c r="BS57" s="83"/>
      <c r="BT57" s="84"/>
      <c r="BU57" s="1"/>
      <c r="BV57" s="83"/>
      <c r="BW57" s="85" t="s">
        <v>70</v>
      </c>
      <c r="BX57" s="83"/>
      <c r="BY57" s="55" t="str">
        <f>$M57</f>
        <v>2023 BMW i4 eDrive 40 Gran Coupe (19'' Wheels)</v>
      </c>
      <c r="BZ57" s="83"/>
      <c r="CA57" s="83"/>
      <c r="CB57" s="83"/>
      <c r="CC57" s="83"/>
      <c r="CD57" s="83"/>
      <c r="CE57" s="86" t="s">
        <v>70</v>
      </c>
      <c r="CF57" s="83"/>
      <c r="CG57" s="83"/>
      <c r="CH57" s="83"/>
      <c r="CI57" s="83"/>
      <c r="CJ57" s="83"/>
      <c r="CK57" s="83"/>
      <c r="CL57" s="83"/>
      <c r="CM57" s="83"/>
      <c r="CN57" s="83"/>
      <c r="CO57" s="55" t="str">
        <f>$M57</f>
        <v>2023 BMW i4 eDrive 40 Gran Coupe (19'' Wheels)</v>
      </c>
      <c r="CP57" s="83"/>
      <c r="CQ57" s="83"/>
      <c r="CR57" s="83"/>
      <c r="CS57" s="83"/>
      <c r="CT57" s="83"/>
      <c r="CU57" s="83"/>
      <c r="CV57" s="83"/>
      <c r="CW57" s="83"/>
      <c r="CX57" s="83"/>
      <c r="CY57" s="83"/>
      <c r="CZ57" s="83"/>
      <c r="DA57" s="83"/>
      <c r="DB57" s="83"/>
      <c r="DC57" s="83"/>
      <c r="DD57" s="83"/>
      <c r="DE57" s="83"/>
      <c r="DF57" s="55" t="str">
        <f>$M57</f>
        <v>2023 BMW i4 eDrive 40 Gran Coupe (19'' Wheels)</v>
      </c>
      <c r="DG57" s="83"/>
      <c r="DH57" s="83"/>
      <c r="DI57" s="83"/>
      <c r="DJ57" s="83"/>
      <c r="DK57" s="83"/>
      <c r="DL57" s="83"/>
      <c r="DM57" s="83"/>
      <c r="DN57" s="83"/>
      <c r="DO57" s="83"/>
      <c r="DP57" s="83"/>
      <c r="DQ57" s="83"/>
      <c r="DR57" s="55"/>
      <c r="DS57" s="55"/>
      <c r="DT57" s="55"/>
      <c r="DU57" s="55"/>
      <c r="DV57" s="55"/>
      <c r="DW57" s="55" t="str">
        <f>$M57</f>
        <v>2023 BMW i4 eDrive 40 Gran Coupe (19'' Wheels)</v>
      </c>
      <c r="DX57" s="55"/>
      <c r="DY57" s="55"/>
      <c r="DZ57" s="55"/>
      <c r="EA57" s="58"/>
      <c r="EB57" s="55"/>
      <c r="EC57" s="55"/>
      <c r="ED57" s="54"/>
      <c r="EE57" s="59"/>
      <c r="EF57" s="55"/>
      <c r="EG57" s="55"/>
      <c r="EH57" s="54"/>
      <c r="EI57" s="59"/>
      <c r="EK57" s="86" t="s">
        <v>70</v>
      </c>
      <c r="EL57" s="54" t="str">
        <f>$M57</f>
        <v>2023 BMW i4 eDrive 40 Gran Coupe (19'' Wheels)</v>
      </c>
      <c r="EM57" s="60"/>
      <c r="EN57" s="61"/>
      <c r="EO57" s="61"/>
      <c r="EP57" s="62"/>
      <c r="EQ57" s="63"/>
      <c r="ET57" s="64"/>
      <c r="EU57" s="63"/>
      <c r="EV57" s="64"/>
      <c r="EW57" s="63"/>
      <c r="EY57" s="64"/>
      <c r="EZ57" s="65"/>
      <c r="FA57" s="59" t="str">
        <f>$M57</f>
        <v>2023 BMW i4 eDrive 40 Gran Coupe (19'' Wheels)</v>
      </c>
      <c r="FB57" s="64"/>
      <c r="FC57" s="65"/>
      <c r="FD57" s="59"/>
      <c r="FE57" s="55"/>
      <c r="FF57" s="54"/>
      <c r="FG57" s="66"/>
      <c r="FH57" s="87"/>
      <c r="FI57" s="67"/>
      <c r="FJ57" s="55"/>
      <c r="FK57" s="55"/>
      <c r="FL57" s="55"/>
      <c r="FM57" s="55"/>
      <c r="FN57" s="55"/>
      <c r="FO57" s="55"/>
      <c r="FP57" s="55"/>
      <c r="FQ57" s="55"/>
      <c r="FR57" s="55"/>
      <c r="FS57" s="55"/>
      <c r="FT57" s="55"/>
      <c r="FU57" s="55"/>
      <c r="FV57" s="55"/>
      <c r="FW57" s="55"/>
      <c r="FX57" s="55"/>
      <c r="FY57" s="55"/>
      <c r="FZ57" s="55"/>
      <c r="GA57" s="55"/>
      <c r="GB57" s="55"/>
      <c r="GD57" s="55"/>
      <c r="GE57" s="55"/>
      <c r="GF57" s="55"/>
      <c r="GG57" s="55"/>
      <c r="GH57" s="55"/>
    </row>
    <row r="58" spans="1:190" s="3" customFormat="1" x14ac:dyDescent="0.35">
      <c r="A58" s="68">
        <v>2023</v>
      </c>
      <c r="B58" s="4" t="s">
        <v>79</v>
      </c>
      <c r="C58" s="4" t="s">
        <v>79</v>
      </c>
      <c r="D58" s="4" t="s">
        <v>364</v>
      </c>
      <c r="E58" s="4" t="s">
        <v>80</v>
      </c>
      <c r="F58" s="4">
        <v>441</v>
      </c>
      <c r="G58" s="88">
        <v>0</v>
      </c>
      <c r="H58" s="4"/>
      <c r="I58" s="67" t="s">
        <v>102</v>
      </c>
      <c r="J58" s="68">
        <v>100</v>
      </c>
      <c r="K58" s="4">
        <v>98</v>
      </c>
      <c r="L58" s="4">
        <v>99</v>
      </c>
      <c r="M58" s="4">
        <v>143.1</v>
      </c>
      <c r="N58" s="4">
        <v>140.5</v>
      </c>
      <c r="O58" s="4">
        <v>141.91820000000001</v>
      </c>
      <c r="P58" s="4">
        <v>100.2101</v>
      </c>
      <c r="Q58" s="4">
        <v>98.389300000000006</v>
      </c>
      <c r="R58" s="4">
        <v>99.382499999999993</v>
      </c>
      <c r="S58" s="4"/>
      <c r="T58" s="4"/>
      <c r="U58" s="4"/>
      <c r="V58" s="4" t="s">
        <v>73</v>
      </c>
      <c r="W58" s="4" t="s">
        <v>74</v>
      </c>
      <c r="X58" s="4"/>
      <c r="Y58" s="4">
        <v>1</v>
      </c>
      <c r="Z58" s="4" t="s">
        <v>63</v>
      </c>
      <c r="AA58" s="4" t="s">
        <v>63</v>
      </c>
      <c r="AB58" s="4" t="s">
        <v>71</v>
      </c>
      <c r="AC58" s="4" t="s">
        <v>72</v>
      </c>
      <c r="AD58" s="4"/>
      <c r="AE58" s="4"/>
      <c r="AF58" s="4">
        <v>282</v>
      </c>
      <c r="AG58" s="4" t="s">
        <v>96</v>
      </c>
      <c r="AH58" s="4" t="s">
        <v>97</v>
      </c>
      <c r="AI58" s="4" t="s">
        <v>64</v>
      </c>
      <c r="AJ58" s="4" t="s">
        <v>65</v>
      </c>
      <c r="AK58" s="4" t="s">
        <v>63</v>
      </c>
      <c r="AL58" s="4" t="s">
        <v>81</v>
      </c>
      <c r="AM58" s="4"/>
      <c r="AN58" s="4"/>
      <c r="AO58" s="4">
        <v>90</v>
      </c>
      <c r="AP58" s="4">
        <v>10</v>
      </c>
      <c r="AQ58" s="4"/>
      <c r="AR58" s="67"/>
      <c r="AS58" s="68">
        <v>700</v>
      </c>
      <c r="AT58" s="69">
        <v>700</v>
      </c>
      <c r="AU58" s="68"/>
      <c r="AV58" s="4"/>
      <c r="AW58" s="4"/>
      <c r="AX58" s="4"/>
      <c r="AY58" s="4"/>
      <c r="AZ58" s="4"/>
      <c r="BA58" s="4"/>
      <c r="BB58" s="4"/>
      <c r="BC58" s="4"/>
      <c r="BD58" s="4"/>
      <c r="BE58" s="4"/>
      <c r="BF58" s="4"/>
      <c r="BG58" s="4"/>
      <c r="BH58" s="4"/>
      <c r="BI58" s="4"/>
      <c r="BJ58" s="4"/>
      <c r="BK58" s="4"/>
      <c r="BL58" s="4"/>
      <c r="BM58" s="67"/>
      <c r="BN58" s="70"/>
      <c r="BO58" s="4"/>
      <c r="BP58" s="4"/>
      <c r="BQ58" s="4">
        <v>3</v>
      </c>
      <c r="BR58" s="4" t="s">
        <v>137</v>
      </c>
      <c r="BS58" s="4" t="s">
        <v>292</v>
      </c>
      <c r="BT58" s="4" t="s">
        <v>99</v>
      </c>
      <c r="BU58" s="89">
        <v>44750</v>
      </c>
      <c r="BV58" s="4">
        <v>31658</v>
      </c>
      <c r="BW58" s="90"/>
      <c r="BX58" s="4" t="s">
        <v>63</v>
      </c>
      <c r="BY58" s="4" t="s">
        <v>63</v>
      </c>
      <c r="BZ58" s="4"/>
      <c r="CA58" s="4"/>
      <c r="CB58" s="4" t="s">
        <v>63</v>
      </c>
      <c r="CC58" s="4" t="s">
        <v>63</v>
      </c>
      <c r="CD58" s="4"/>
      <c r="CE58" s="4"/>
      <c r="CF58" s="4"/>
      <c r="CG58" s="4"/>
      <c r="CH58" s="4"/>
      <c r="CI58" s="4"/>
      <c r="CJ58" s="4"/>
      <c r="CK58" s="4" t="s">
        <v>83</v>
      </c>
      <c r="CL58" s="4"/>
      <c r="CM58" s="4">
        <v>7</v>
      </c>
      <c r="CN58" s="4" t="s">
        <v>84</v>
      </c>
      <c r="CO58" s="4"/>
      <c r="CP58" s="4">
        <v>399</v>
      </c>
      <c r="CQ58" s="4">
        <v>210.6</v>
      </c>
      <c r="CR58" s="4">
        <v>149</v>
      </c>
      <c r="CS58" s="4" t="s">
        <v>85</v>
      </c>
      <c r="CT58" s="4"/>
      <c r="CU58" s="4"/>
      <c r="CV58" s="4" t="s">
        <v>86</v>
      </c>
      <c r="CW58" s="4"/>
      <c r="CX58" s="4" t="s">
        <v>139</v>
      </c>
      <c r="CY58" s="4" t="s">
        <v>62</v>
      </c>
      <c r="CZ58" s="4"/>
      <c r="DA58" s="4"/>
      <c r="DB58" s="4"/>
      <c r="DC58" s="4" t="s">
        <v>357</v>
      </c>
      <c r="DD58" s="4">
        <v>1</v>
      </c>
      <c r="DE58" s="4" t="s">
        <v>88</v>
      </c>
      <c r="DF58" s="4" t="s">
        <v>101</v>
      </c>
      <c r="DG58" s="4">
        <v>250</v>
      </c>
      <c r="DH58" s="4"/>
      <c r="DI58" s="4"/>
      <c r="DJ58" s="4"/>
      <c r="DK58" s="4"/>
      <c r="DL58" s="4" t="s">
        <v>63</v>
      </c>
      <c r="DM58" s="4" t="s">
        <v>62</v>
      </c>
      <c r="DN58" s="4"/>
      <c r="DO58" s="4"/>
      <c r="DP58" s="4" t="s">
        <v>63</v>
      </c>
      <c r="DQ58" s="4" t="s">
        <v>69</v>
      </c>
      <c r="DR58" s="4"/>
      <c r="DS58" s="4"/>
      <c r="DT58" s="4"/>
      <c r="DU58" s="4"/>
      <c r="DV58" s="4"/>
      <c r="DW58" s="4"/>
      <c r="DX58" s="4"/>
      <c r="DY58" s="4"/>
      <c r="DZ58" s="4"/>
      <c r="EA58" s="71"/>
      <c r="EB58" s="4">
        <v>10</v>
      </c>
      <c r="EC58" s="4">
        <v>10</v>
      </c>
      <c r="ED58" s="67"/>
      <c r="EE58" s="68" t="s">
        <v>358</v>
      </c>
      <c r="EF58" s="4">
        <v>10</v>
      </c>
      <c r="EG58" s="4"/>
      <c r="EH58" s="67"/>
      <c r="EI58" s="68"/>
      <c r="EJ58" s="4"/>
      <c r="EK58" s="4"/>
      <c r="EL58" s="67"/>
      <c r="EM58" s="68"/>
      <c r="EN58" s="4"/>
      <c r="EO58" s="4"/>
      <c r="EP58" s="67"/>
      <c r="EQ58" s="68"/>
      <c r="ER58" s="4"/>
      <c r="ES58" s="4"/>
      <c r="ET58" s="67"/>
      <c r="EU58" s="68">
        <v>4500</v>
      </c>
      <c r="EV58" s="67"/>
      <c r="EW58" s="68">
        <v>0</v>
      </c>
      <c r="EX58" s="4">
        <v>0</v>
      </c>
      <c r="EY58" s="67">
        <v>0</v>
      </c>
      <c r="EZ58" s="69"/>
      <c r="FA58" s="68">
        <v>10</v>
      </c>
      <c r="FB58" s="67"/>
      <c r="FC58" s="69"/>
      <c r="FD58" s="68"/>
      <c r="FE58" s="4"/>
      <c r="FF58" s="67"/>
      <c r="FG58" s="72"/>
      <c r="FH58" s="88"/>
      <c r="FI58" s="73"/>
    </row>
    <row r="59" spans="1:190" s="3" customFormat="1" ht="15.5" customHeight="1" thickBot="1" x14ac:dyDescent="0.4">
      <c r="A59" s="68">
        <v>2023</v>
      </c>
      <c r="B59" s="4" t="s">
        <v>79</v>
      </c>
      <c r="C59" s="4" t="s">
        <v>79</v>
      </c>
      <c r="D59" s="4" t="s">
        <v>364</v>
      </c>
      <c r="E59" s="4" t="s">
        <v>80</v>
      </c>
      <c r="F59" s="4">
        <v>441</v>
      </c>
      <c r="G59" s="88">
        <v>0</v>
      </c>
      <c r="H59" s="4"/>
      <c r="I59" s="67" t="s">
        <v>102</v>
      </c>
      <c r="J59" s="68">
        <v>34</v>
      </c>
      <c r="K59" s="4">
        <v>34</v>
      </c>
      <c r="L59" s="4">
        <v>34</v>
      </c>
      <c r="M59" s="4">
        <v>23.5596</v>
      </c>
      <c r="N59" s="4">
        <v>23.9878</v>
      </c>
      <c r="O59" s="4">
        <v>23.752300000000002</v>
      </c>
      <c r="P59" s="4">
        <v>33.634300000000003</v>
      </c>
      <c r="Q59" s="4">
        <v>34.256799999999998</v>
      </c>
      <c r="R59" s="4">
        <v>33.914400000000001</v>
      </c>
      <c r="S59" s="4"/>
      <c r="T59" s="4"/>
      <c r="U59" s="4"/>
      <c r="V59" s="4" t="s">
        <v>73</v>
      </c>
      <c r="W59" s="4" t="s">
        <v>74</v>
      </c>
      <c r="X59" s="4"/>
      <c r="Y59" s="4">
        <v>1</v>
      </c>
      <c r="Z59" s="4" t="s">
        <v>63</v>
      </c>
      <c r="AA59" s="4" t="s">
        <v>63</v>
      </c>
      <c r="AB59" s="4" t="s">
        <v>71</v>
      </c>
      <c r="AC59" s="4" t="s">
        <v>72</v>
      </c>
      <c r="AD59" s="4"/>
      <c r="AE59" s="4"/>
      <c r="AF59" s="4">
        <v>282</v>
      </c>
      <c r="AG59" s="4" t="s">
        <v>96</v>
      </c>
      <c r="AH59" s="4" t="s">
        <v>97</v>
      </c>
      <c r="AI59" s="4" t="s">
        <v>103</v>
      </c>
      <c r="AJ59" s="4" t="s">
        <v>104</v>
      </c>
      <c r="AK59" s="4" t="s">
        <v>63</v>
      </c>
      <c r="AL59" s="4" t="s">
        <v>81</v>
      </c>
      <c r="AM59" s="4"/>
      <c r="AN59" s="4"/>
      <c r="AO59" s="4">
        <v>90</v>
      </c>
      <c r="AP59" s="4">
        <v>10</v>
      </c>
      <c r="AQ59" s="4"/>
      <c r="AR59" s="67"/>
      <c r="AS59" s="68">
        <v>700</v>
      </c>
      <c r="AT59" s="69">
        <v>700</v>
      </c>
      <c r="AU59" s="68"/>
      <c r="AV59" s="4"/>
      <c r="AW59" s="4"/>
      <c r="AX59" s="4"/>
      <c r="AY59" s="4"/>
      <c r="AZ59" s="4"/>
      <c r="BA59" s="4"/>
      <c r="BB59" s="4"/>
      <c r="BC59" s="4"/>
      <c r="BD59" s="4"/>
      <c r="BE59" s="4"/>
      <c r="BF59" s="4"/>
      <c r="BG59" s="4"/>
      <c r="BH59" s="4"/>
      <c r="BI59" s="4"/>
      <c r="BJ59" s="4"/>
      <c r="BK59" s="4"/>
      <c r="BL59" s="4"/>
      <c r="BM59" s="67"/>
      <c r="BN59" s="70"/>
      <c r="BO59" s="4"/>
      <c r="BP59" s="4"/>
      <c r="BQ59" s="4">
        <v>3</v>
      </c>
      <c r="BR59" s="4" t="s">
        <v>137</v>
      </c>
      <c r="BS59" s="4" t="s">
        <v>292</v>
      </c>
      <c r="BT59" s="4" t="s">
        <v>99</v>
      </c>
      <c r="BU59" s="89">
        <v>44750</v>
      </c>
      <c r="BV59" s="4">
        <v>31658</v>
      </c>
      <c r="BW59" s="90"/>
      <c r="BX59" s="4" t="s">
        <v>63</v>
      </c>
      <c r="BY59" s="4" t="s">
        <v>63</v>
      </c>
      <c r="BZ59" s="4"/>
      <c r="CA59" s="4"/>
      <c r="CB59" s="4" t="s">
        <v>63</v>
      </c>
      <c r="CC59" s="4" t="s">
        <v>63</v>
      </c>
      <c r="CD59" s="4"/>
      <c r="CE59" s="4"/>
      <c r="CF59" s="4"/>
      <c r="CG59" s="4"/>
      <c r="CH59" s="4"/>
      <c r="CI59" s="4"/>
      <c r="CJ59" s="4"/>
      <c r="CK59" s="4" t="s">
        <v>83</v>
      </c>
      <c r="CL59" s="4"/>
      <c r="CM59" s="4">
        <v>7</v>
      </c>
      <c r="CN59" s="4" t="s">
        <v>84</v>
      </c>
      <c r="CO59" s="4"/>
      <c r="CP59" s="4">
        <v>399</v>
      </c>
      <c r="CQ59" s="4">
        <v>210.6</v>
      </c>
      <c r="CR59" s="4">
        <v>149</v>
      </c>
      <c r="CS59" s="4" t="s">
        <v>85</v>
      </c>
      <c r="CT59" s="4"/>
      <c r="CU59" s="4"/>
      <c r="CV59" s="4" t="s">
        <v>86</v>
      </c>
      <c r="CW59" s="4"/>
      <c r="CX59" s="4" t="s">
        <v>139</v>
      </c>
      <c r="CY59" s="4" t="s">
        <v>62</v>
      </c>
      <c r="CZ59" s="4"/>
      <c r="DA59" s="4"/>
      <c r="DB59" s="4"/>
      <c r="DC59" s="4" t="s">
        <v>357</v>
      </c>
      <c r="DD59" s="4">
        <v>1</v>
      </c>
      <c r="DE59" s="4" t="s">
        <v>88</v>
      </c>
      <c r="DF59" s="4" t="s">
        <v>101</v>
      </c>
      <c r="DG59" s="4">
        <v>250</v>
      </c>
      <c r="DH59" s="4"/>
      <c r="DI59" s="4"/>
      <c r="DJ59" s="4"/>
      <c r="DK59" s="4"/>
      <c r="DL59" s="4" t="s">
        <v>63</v>
      </c>
      <c r="DM59" s="4" t="s">
        <v>62</v>
      </c>
      <c r="DN59" s="4"/>
      <c r="DO59" s="4"/>
      <c r="DP59" s="4" t="s">
        <v>63</v>
      </c>
      <c r="DQ59" s="4" t="s">
        <v>69</v>
      </c>
      <c r="DR59" s="4"/>
      <c r="DS59" s="4"/>
      <c r="DT59" s="4"/>
      <c r="DU59" s="4"/>
      <c r="DV59" s="4"/>
      <c r="DW59" s="4"/>
      <c r="DX59" s="4"/>
      <c r="DY59" s="4"/>
      <c r="DZ59" s="4"/>
      <c r="EA59" s="71"/>
      <c r="EB59" s="4">
        <v>10</v>
      </c>
      <c r="EC59" s="4">
        <v>10</v>
      </c>
      <c r="ED59" s="67"/>
      <c r="EE59" s="68" t="s">
        <v>358</v>
      </c>
      <c r="EF59" s="4">
        <v>10</v>
      </c>
      <c r="EG59" s="4"/>
      <c r="EH59" s="67"/>
      <c r="EI59" s="68"/>
      <c r="EJ59" s="4"/>
      <c r="EK59" s="4"/>
      <c r="EL59" s="67"/>
      <c r="EM59" s="68"/>
      <c r="EN59" s="4"/>
      <c r="EO59" s="4"/>
      <c r="EP59" s="67"/>
      <c r="EQ59" s="68"/>
      <c r="ER59" s="4"/>
      <c r="ES59" s="4"/>
      <c r="ET59" s="67"/>
      <c r="EU59" s="68">
        <v>4500</v>
      </c>
      <c r="EV59" s="67"/>
      <c r="EW59" s="68">
        <v>0</v>
      </c>
      <c r="EX59" s="4">
        <v>0</v>
      </c>
      <c r="EY59" s="67">
        <v>0</v>
      </c>
      <c r="EZ59" s="69"/>
      <c r="FA59" s="68">
        <v>10</v>
      </c>
      <c r="FB59" s="67"/>
      <c r="FC59" s="69"/>
      <c r="FD59" s="68"/>
      <c r="FE59" s="4"/>
      <c r="FF59" s="67"/>
      <c r="FG59" s="109"/>
      <c r="FH59" s="110"/>
      <c r="FI59" s="111"/>
    </row>
    <row r="60" spans="1:190" s="3" customFormat="1" x14ac:dyDescent="0.35">
      <c r="A60" s="53"/>
      <c r="B60" s="82"/>
      <c r="C60" s="82"/>
      <c r="D60" s="82"/>
      <c r="E60" s="82"/>
      <c r="F60" s="83"/>
      <c r="G60" s="83"/>
      <c r="H60" s="83"/>
      <c r="I60" s="54"/>
      <c r="J60" s="53"/>
      <c r="K60" s="83"/>
      <c r="L60" s="83"/>
      <c r="M60" s="55" t="s">
        <v>365</v>
      </c>
      <c r="N60" s="83"/>
      <c r="O60" s="83"/>
      <c r="P60" s="83"/>
      <c r="Q60" s="83"/>
      <c r="R60" s="83"/>
      <c r="S60" s="83"/>
      <c r="T60" s="83"/>
      <c r="U60" s="83"/>
      <c r="V60" s="83"/>
      <c r="W60" s="83"/>
      <c r="X60" s="83"/>
      <c r="Y60" s="83"/>
      <c r="Z60" s="83"/>
      <c r="AA60" s="83"/>
      <c r="AB60" s="83"/>
      <c r="AC60" s="83"/>
      <c r="AD60" s="55" t="str">
        <f>$M60</f>
        <v>2023 BMW i7 xDrive60 Sedan (19'' Wheels)</v>
      </c>
      <c r="AE60" s="83"/>
      <c r="AF60" s="83"/>
      <c r="AG60" s="83"/>
      <c r="AH60" s="83"/>
      <c r="AI60" s="83"/>
      <c r="AJ60" s="83"/>
      <c r="AK60" s="83"/>
      <c r="AL60" s="83"/>
      <c r="AM60" s="83"/>
      <c r="AN60" s="83"/>
      <c r="AO60" s="83"/>
      <c r="AP60" s="83"/>
      <c r="AQ60" s="83"/>
      <c r="AR60" s="56"/>
      <c r="AS60" s="53"/>
      <c r="AT60" s="57" t="str">
        <f>$M60</f>
        <v>2023 BMW i7 xDrive60 Sedan (19'' Wheels)</v>
      </c>
      <c r="AU60" s="53"/>
      <c r="AV60" s="83"/>
      <c r="AW60" s="83"/>
      <c r="AX60" s="83"/>
      <c r="AY60" s="83"/>
      <c r="AZ60" s="83"/>
      <c r="BA60" s="83"/>
      <c r="BB60" s="83"/>
      <c r="BC60" s="83"/>
      <c r="BD60" s="83"/>
      <c r="BE60" s="83"/>
      <c r="BF60" s="83"/>
      <c r="BG60" s="83"/>
      <c r="BH60" s="83"/>
      <c r="BI60" s="55" t="str">
        <f>$M60</f>
        <v>2023 BMW i7 xDrive60 Sedan (19'' Wheels)</v>
      </c>
      <c r="BJ60" s="83"/>
      <c r="BK60" s="83"/>
      <c r="BL60" s="83"/>
      <c r="BM60" s="56"/>
      <c r="BN60" s="53"/>
      <c r="BO60" s="83"/>
      <c r="BP60" s="83"/>
      <c r="BQ60" s="83"/>
      <c r="BR60" s="83"/>
      <c r="BS60" s="83"/>
      <c r="BT60" s="84"/>
      <c r="BU60" s="1"/>
      <c r="BV60" s="83"/>
      <c r="BW60" s="85" t="s">
        <v>70</v>
      </c>
      <c r="BX60" s="83"/>
      <c r="BY60" s="55" t="str">
        <f>$M60</f>
        <v>2023 BMW i7 xDrive60 Sedan (19'' Wheels)</v>
      </c>
      <c r="BZ60" s="83"/>
      <c r="CA60" s="83"/>
      <c r="CB60" s="83"/>
      <c r="CC60" s="83"/>
      <c r="CD60" s="83"/>
      <c r="CE60" s="86" t="s">
        <v>70</v>
      </c>
      <c r="CF60" s="83"/>
      <c r="CG60" s="83"/>
      <c r="CH60" s="83"/>
      <c r="CI60" s="83"/>
      <c r="CJ60" s="83"/>
      <c r="CK60" s="83"/>
      <c r="CL60" s="83"/>
      <c r="CM60" s="83"/>
      <c r="CN60" s="83"/>
      <c r="CO60" s="55" t="str">
        <f>$M60</f>
        <v>2023 BMW i7 xDrive60 Sedan (19'' Wheels)</v>
      </c>
      <c r="CP60" s="83"/>
      <c r="CQ60" s="83"/>
      <c r="CR60" s="83"/>
      <c r="CS60" s="83"/>
      <c r="CT60" s="83"/>
      <c r="CU60" s="83"/>
      <c r="CV60" s="83"/>
      <c r="CW60" s="83"/>
      <c r="CX60" s="83"/>
      <c r="CY60" s="83"/>
      <c r="CZ60" s="83"/>
      <c r="DA60" s="83"/>
      <c r="DB60" s="83"/>
      <c r="DC60" s="83"/>
      <c r="DD60" s="83"/>
      <c r="DE60" s="83"/>
      <c r="DF60" s="55" t="str">
        <f>$M60</f>
        <v>2023 BMW i7 xDrive60 Sedan (19'' Wheels)</v>
      </c>
      <c r="DG60" s="83"/>
      <c r="DH60" s="83"/>
      <c r="DI60" s="83"/>
      <c r="DJ60" s="83"/>
      <c r="DK60" s="83"/>
      <c r="DL60" s="83"/>
      <c r="DM60" s="83"/>
      <c r="DN60" s="83"/>
      <c r="DO60" s="83"/>
      <c r="DP60" s="83"/>
      <c r="DQ60" s="83"/>
      <c r="DR60" s="55"/>
      <c r="DS60" s="55"/>
      <c r="DT60" s="55"/>
      <c r="DU60" s="55"/>
      <c r="DV60" s="55"/>
      <c r="DW60" s="55" t="str">
        <f>$M60</f>
        <v>2023 BMW i7 xDrive60 Sedan (19'' Wheels)</v>
      </c>
      <c r="DX60" s="55"/>
      <c r="DY60" s="55"/>
      <c r="DZ60" s="55"/>
      <c r="EA60" s="58"/>
      <c r="EB60" s="55"/>
      <c r="EC60" s="55"/>
      <c r="ED60" s="54"/>
      <c r="EE60" s="59"/>
      <c r="EF60" s="55"/>
      <c r="EG60" s="55"/>
      <c r="EH60" s="54"/>
      <c r="EI60" s="59"/>
      <c r="EK60" s="86" t="s">
        <v>70</v>
      </c>
      <c r="EL60" s="54" t="str">
        <f>$M60</f>
        <v>2023 BMW i7 xDrive60 Sedan (19'' Wheels)</v>
      </c>
      <c r="EM60" s="60"/>
      <c r="EN60" s="61"/>
      <c r="EO60" s="61"/>
      <c r="EP60" s="62"/>
      <c r="EQ60" s="63"/>
      <c r="ET60" s="64"/>
      <c r="EU60" s="63"/>
      <c r="EV60" s="64"/>
      <c r="EW60" s="63"/>
      <c r="EY60" s="64"/>
      <c r="EZ60" s="65"/>
      <c r="FA60" s="59" t="str">
        <f>$M60</f>
        <v>2023 BMW i7 xDrive60 Sedan (19'' Wheels)</v>
      </c>
      <c r="FB60" s="64"/>
      <c r="FC60" s="65"/>
      <c r="FD60" s="59"/>
      <c r="FE60" s="55"/>
      <c r="FF60" s="54"/>
      <c r="FG60" s="66"/>
      <c r="FH60" s="87"/>
      <c r="FI60" s="67"/>
      <c r="FJ60" s="55"/>
      <c r="FK60" s="55"/>
      <c r="FL60" s="55"/>
      <c r="FM60" s="55"/>
      <c r="FN60" s="55"/>
      <c r="FO60" s="55"/>
      <c r="FP60" s="55"/>
      <c r="FQ60" s="55"/>
      <c r="FR60" s="55"/>
      <c r="FS60" s="55"/>
      <c r="FT60" s="55"/>
      <c r="FU60" s="55"/>
      <c r="FV60" s="55"/>
      <c r="FW60" s="55"/>
      <c r="FX60" s="55"/>
      <c r="FY60" s="55"/>
      <c r="FZ60" s="55"/>
      <c r="GA60" s="55"/>
      <c r="GB60" s="55"/>
      <c r="GD60" s="55"/>
      <c r="GE60" s="55"/>
      <c r="GF60" s="55"/>
      <c r="GG60" s="55"/>
      <c r="GH60" s="55"/>
    </row>
    <row r="61" spans="1:190" s="3" customFormat="1" x14ac:dyDescent="0.35">
      <c r="A61" s="68">
        <v>2023</v>
      </c>
      <c r="B61" s="4" t="s">
        <v>79</v>
      </c>
      <c r="C61" s="4" t="s">
        <v>79</v>
      </c>
      <c r="D61" s="4" t="s">
        <v>142</v>
      </c>
      <c r="E61" s="4" t="s">
        <v>80</v>
      </c>
      <c r="F61" s="4">
        <v>719</v>
      </c>
      <c r="G61" s="88">
        <v>0</v>
      </c>
      <c r="H61" s="4"/>
      <c r="I61" s="67" t="s">
        <v>102</v>
      </c>
      <c r="J61" s="68">
        <v>87</v>
      </c>
      <c r="K61" s="4">
        <v>92</v>
      </c>
      <c r="L61" s="4">
        <v>89</v>
      </c>
      <c r="M61" s="4">
        <v>122.4</v>
      </c>
      <c r="N61" s="4">
        <v>128.30000000000001</v>
      </c>
      <c r="O61" s="4">
        <v>124.9864</v>
      </c>
      <c r="P61" s="4">
        <v>87.4328</v>
      </c>
      <c r="Q61" s="4">
        <v>91.647300000000001</v>
      </c>
      <c r="R61" s="4">
        <v>89.280299999999997</v>
      </c>
      <c r="S61" s="4"/>
      <c r="T61" s="4"/>
      <c r="U61" s="4"/>
      <c r="V61" s="4" t="s">
        <v>73</v>
      </c>
      <c r="W61" s="4" t="s">
        <v>74</v>
      </c>
      <c r="X61" s="4"/>
      <c r="Y61" s="4">
        <v>1</v>
      </c>
      <c r="Z61" s="4" t="s">
        <v>63</v>
      </c>
      <c r="AA61" s="4" t="s">
        <v>63</v>
      </c>
      <c r="AB61" s="4" t="s">
        <v>73</v>
      </c>
      <c r="AC61" s="4" t="s">
        <v>75</v>
      </c>
      <c r="AD61" s="4"/>
      <c r="AE61" s="4"/>
      <c r="AF61" s="4">
        <v>318</v>
      </c>
      <c r="AG61" s="4" t="s">
        <v>96</v>
      </c>
      <c r="AH61" s="4" t="s">
        <v>97</v>
      </c>
      <c r="AI61" s="4" t="s">
        <v>64</v>
      </c>
      <c r="AJ61" s="4" t="s">
        <v>65</v>
      </c>
      <c r="AK61" s="4" t="s">
        <v>63</v>
      </c>
      <c r="AL61" s="4" t="s">
        <v>81</v>
      </c>
      <c r="AM61" s="4"/>
      <c r="AN61" s="4"/>
      <c r="AO61" s="4">
        <v>112</v>
      </c>
      <c r="AP61" s="4">
        <v>11</v>
      </c>
      <c r="AQ61" s="4"/>
      <c r="AR61" s="67"/>
      <c r="AS61" s="68">
        <v>800</v>
      </c>
      <c r="AT61" s="69">
        <v>800</v>
      </c>
      <c r="AU61" s="68"/>
      <c r="AV61" s="4"/>
      <c r="AW61" s="4"/>
      <c r="AX61" s="4"/>
      <c r="AY61" s="4"/>
      <c r="AZ61" s="4"/>
      <c r="BA61" s="4"/>
      <c r="BB61" s="4"/>
      <c r="BC61" s="4"/>
      <c r="BD61" s="4"/>
      <c r="BE61" s="4"/>
      <c r="BF61" s="4"/>
      <c r="BG61" s="4"/>
      <c r="BH61" s="4"/>
      <c r="BI61" s="4"/>
      <c r="BJ61" s="4"/>
      <c r="BK61" s="4"/>
      <c r="BL61" s="4"/>
      <c r="BM61" s="67"/>
      <c r="BN61" s="70"/>
      <c r="BO61" s="4"/>
      <c r="BP61" s="4"/>
      <c r="BQ61" s="4">
        <v>6</v>
      </c>
      <c r="BR61" s="4" t="s">
        <v>82</v>
      </c>
      <c r="BS61" s="4" t="s">
        <v>292</v>
      </c>
      <c r="BT61" s="4" t="s">
        <v>99</v>
      </c>
      <c r="BU61" s="89">
        <v>44764</v>
      </c>
      <c r="BV61" s="4">
        <v>31785</v>
      </c>
      <c r="BW61" s="90"/>
      <c r="BX61" s="4" t="s">
        <v>63</v>
      </c>
      <c r="BY61" s="4" t="s">
        <v>63</v>
      </c>
      <c r="BZ61" s="4"/>
      <c r="CA61" s="4"/>
      <c r="CB61" s="4" t="s">
        <v>63</v>
      </c>
      <c r="CC61" s="4" t="s">
        <v>63</v>
      </c>
      <c r="CD61" s="4"/>
      <c r="CE61" s="4"/>
      <c r="CF61" s="4"/>
      <c r="CG61" s="4"/>
      <c r="CH61" s="4"/>
      <c r="CI61" s="4"/>
      <c r="CJ61" s="4"/>
      <c r="CK61" s="4" t="s">
        <v>83</v>
      </c>
      <c r="CL61" s="4"/>
      <c r="CM61" s="4">
        <v>9</v>
      </c>
      <c r="CN61" s="4" t="s">
        <v>84</v>
      </c>
      <c r="CO61" s="4"/>
      <c r="CP61" s="4">
        <v>376</v>
      </c>
      <c r="CQ61" s="4">
        <v>280.8</v>
      </c>
      <c r="CR61" s="4">
        <v>154</v>
      </c>
      <c r="CS61" s="4" t="s">
        <v>85</v>
      </c>
      <c r="CT61" s="4"/>
      <c r="CU61" s="4"/>
      <c r="CV61" s="4" t="s">
        <v>86</v>
      </c>
      <c r="CW61" s="4"/>
      <c r="CX61" s="4" t="s">
        <v>87</v>
      </c>
      <c r="CY61" s="4" t="s">
        <v>63</v>
      </c>
      <c r="CZ61" s="4"/>
      <c r="DA61" s="4"/>
      <c r="DB61" s="4"/>
      <c r="DC61" s="4" t="s">
        <v>100</v>
      </c>
      <c r="DD61" s="4">
        <v>2</v>
      </c>
      <c r="DE61" s="4" t="s">
        <v>88</v>
      </c>
      <c r="DF61" s="4" t="s">
        <v>101</v>
      </c>
      <c r="DG61" s="4" t="s">
        <v>327</v>
      </c>
      <c r="DH61" s="4"/>
      <c r="DI61" s="4"/>
      <c r="DJ61" s="4"/>
      <c r="DK61" s="4"/>
      <c r="DL61" s="4" t="s">
        <v>63</v>
      </c>
      <c r="DM61" s="4" t="s">
        <v>62</v>
      </c>
      <c r="DN61" s="4"/>
      <c r="DO61" s="4"/>
      <c r="DP61" s="4" t="s">
        <v>63</v>
      </c>
      <c r="DQ61" s="4" t="s">
        <v>69</v>
      </c>
      <c r="DR61" s="4"/>
      <c r="DS61" s="4"/>
      <c r="DT61" s="4"/>
      <c r="DU61" s="4"/>
      <c r="DV61" s="4"/>
      <c r="DW61" s="4"/>
      <c r="DX61" s="4"/>
      <c r="DY61" s="4"/>
      <c r="DZ61" s="4"/>
      <c r="EA61" s="71"/>
      <c r="EB61" s="4">
        <v>10</v>
      </c>
      <c r="EC61" s="4">
        <v>10</v>
      </c>
      <c r="ED61" s="67"/>
      <c r="EE61" s="68" t="s">
        <v>366</v>
      </c>
      <c r="EF61" s="4">
        <v>10</v>
      </c>
      <c r="EG61" s="4"/>
      <c r="EH61" s="67"/>
      <c r="EI61" s="68"/>
      <c r="EJ61" s="4"/>
      <c r="EK61" s="4"/>
      <c r="EL61" s="67"/>
      <c r="EM61" s="68"/>
      <c r="EN61" s="4"/>
      <c r="EO61" s="4"/>
      <c r="EP61" s="67"/>
      <c r="EQ61" s="68"/>
      <c r="ER61" s="4"/>
      <c r="ES61" s="4"/>
      <c r="ET61" s="67"/>
      <c r="EU61" s="68">
        <v>4000</v>
      </c>
      <c r="EV61" s="67"/>
      <c r="EW61" s="68">
        <v>0</v>
      </c>
      <c r="EX61" s="4">
        <v>0</v>
      </c>
      <c r="EY61" s="67">
        <v>0</v>
      </c>
      <c r="EZ61" s="69"/>
      <c r="FA61" s="68">
        <v>12</v>
      </c>
      <c r="FB61" s="67"/>
      <c r="FC61" s="69"/>
      <c r="FD61" s="68"/>
      <c r="FE61" s="4"/>
      <c r="FF61" s="67"/>
      <c r="FG61" s="72"/>
      <c r="FH61" s="88"/>
      <c r="FI61" s="73"/>
    </row>
    <row r="62" spans="1:190" s="3" customFormat="1" ht="15.5" customHeight="1" thickBot="1" x14ac:dyDescent="0.4">
      <c r="A62" s="68">
        <v>2023</v>
      </c>
      <c r="B62" s="4" t="s">
        <v>79</v>
      </c>
      <c r="C62" s="4" t="s">
        <v>79</v>
      </c>
      <c r="D62" s="4" t="s">
        <v>142</v>
      </c>
      <c r="E62" s="4" t="s">
        <v>80</v>
      </c>
      <c r="F62" s="4">
        <v>719</v>
      </c>
      <c r="G62" s="88">
        <v>0</v>
      </c>
      <c r="H62" s="4"/>
      <c r="I62" s="67" t="s">
        <v>102</v>
      </c>
      <c r="J62" s="68">
        <v>39</v>
      </c>
      <c r="K62" s="4">
        <v>37</v>
      </c>
      <c r="L62" s="4">
        <v>38</v>
      </c>
      <c r="M62" s="4">
        <v>27.541</v>
      </c>
      <c r="N62" s="4">
        <v>26.2621</v>
      </c>
      <c r="O62" s="4">
        <v>26.965499999999999</v>
      </c>
      <c r="P62" s="4">
        <v>38.549599999999998</v>
      </c>
      <c r="Q62" s="4">
        <v>36.776899999999998</v>
      </c>
      <c r="R62" s="4">
        <v>37.751899999999999</v>
      </c>
      <c r="S62" s="4"/>
      <c r="T62" s="4"/>
      <c r="U62" s="4"/>
      <c r="V62" s="4" t="s">
        <v>73</v>
      </c>
      <c r="W62" s="4" t="s">
        <v>74</v>
      </c>
      <c r="X62" s="4"/>
      <c r="Y62" s="4">
        <v>1</v>
      </c>
      <c r="Z62" s="4" t="s">
        <v>63</v>
      </c>
      <c r="AA62" s="4" t="s">
        <v>63</v>
      </c>
      <c r="AB62" s="4" t="s">
        <v>73</v>
      </c>
      <c r="AC62" s="4" t="s">
        <v>75</v>
      </c>
      <c r="AD62" s="4"/>
      <c r="AE62" s="4"/>
      <c r="AF62" s="4">
        <v>318</v>
      </c>
      <c r="AG62" s="4" t="s">
        <v>96</v>
      </c>
      <c r="AH62" s="4" t="s">
        <v>97</v>
      </c>
      <c r="AI62" s="4" t="s">
        <v>103</v>
      </c>
      <c r="AJ62" s="4" t="s">
        <v>104</v>
      </c>
      <c r="AK62" s="4" t="s">
        <v>63</v>
      </c>
      <c r="AL62" s="4" t="s">
        <v>81</v>
      </c>
      <c r="AM62" s="4"/>
      <c r="AN62" s="4"/>
      <c r="AO62" s="4">
        <v>112</v>
      </c>
      <c r="AP62" s="4">
        <v>11</v>
      </c>
      <c r="AQ62" s="4"/>
      <c r="AR62" s="67"/>
      <c r="AS62" s="68">
        <v>800</v>
      </c>
      <c r="AT62" s="69">
        <v>800</v>
      </c>
      <c r="AU62" s="68"/>
      <c r="AV62" s="4"/>
      <c r="AW62" s="4"/>
      <c r="AX62" s="4"/>
      <c r="AY62" s="4"/>
      <c r="AZ62" s="4"/>
      <c r="BA62" s="4"/>
      <c r="BB62" s="4"/>
      <c r="BC62" s="4"/>
      <c r="BD62" s="4"/>
      <c r="BE62" s="4"/>
      <c r="BF62" s="4"/>
      <c r="BG62" s="4"/>
      <c r="BH62" s="4"/>
      <c r="BI62" s="4"/>
      <c r="BJ62" s="4"/>
      <c r="BK62" s="4"/>
      <c r="BL62" s="4"/>
      <c r="BM62" s="67"/>
      <c r="BN62" s="70"/>
      <c r="BO62" s="4"/>
      <c r="BP62" s="4"/>
      <c r="BQ62" s="4">
        <v>6</v>
      </c>
      <c r="BR62" s="4" t="s">
        <v>82</v>
      </c>
      <c r="BS62" s="4" t="s">
        <v>292</v>
      </c>
      <c r="BT62" s="4" t="s">
        <v>99</v>
      </c>
      <c r="BU62" s="89">
        <v>44764</v>
      </c>
      <c r="BV62" s="4">
        <v>31785</v>
      </c>
      <c r="BW62" s="90"/>
      <c r="BX62" s="4" t="s">
        <v>63</v>
      </c>
      <c r="BY62" s="4" t="s">
        <v>63</v>
      </c>
      <c r="BZ62" s="4"/>
      <c r="CA62" s="4"/>
      <c r="CB62" s="4" t="s">
        <v>63</v>
      </c>
      <c r="CC62" s="4" t="s">
        <v>63</v>
      </c>
      <c r="CD62" s="4"/>
      <c r="CE62" s="4"/>
      <c r="CF62" s="4"/>
      <c r="CG62" s="4"/>
      <c r="CH62" s="4"/>
      <c r="CI62" s="4"/>
      <c r="CJ62" s="4"/>
      <c r="CK62" s="4" t="s">
        <v>83</v>
      </c>
      <c r="CL62" s="4"/>
      <c r="CM62" s="4">
        <v>9</v>
      </c>
      <c r="CN62" s="4" t="s">
        <v>84</v>
      </c>
      <c r="CO62" s="4"/>
      <c r="CP62" s="4">
        <v>376</v>
      </c>
      <c r="CQ62" s="4">
        <v>280.8</v>
      </c>
      <c r="CR62" s="4">
        <v>154</v>
      </c>
      <c r="CS62" s="4" t="s">
        <v>85</v>
      </c>
      <c r="CT62" s="4"/>
      <c r="CU62" s="4"/>
      <c r="CV62" s="4" t="s">
        <v>86</v>
      </c>
      <c r="CW62" s="4"/>
      <c r="CX62" s="4" t="s">
        <v>87</v>
      </c>
      <c r="CY62" s="4" t="s">
        <v>63</v>
      </c>
      <c r="CZ62" s="4"/>
      <c r="DA62" s="4"/>
      <c r="DB62" s="4"/>
      <c r="DC62" s="4" t="s">
        <v>100</v>
      </c>
      <c r="DD62" s="4">
        <v>2</v>
      </c>
      <c r="DE62" s="4" t="s">
        <v>88</v>
      </c>
      <c r="DF62" s="4" t="s">
        <v>101</v>
      </c>
      <c r="DG62" s="4" t="s">
        <v>327</v>
      </c>
      <c r="DH62" s="4"/>
      <c r="DI62" s="4"/>
      <c r="DJ62" s="4"/>
      <c r="DK62" s="4"/>
      <c r="DL62" s="4" t="s">
        <v>63</v>
      </c>
      <c r="DM62" s="4" t="s">
        <v>62</v>
      </c>
      <c r="DN62" s="4"/>
      <c r="DO62" s="4"/>
      <c r="DP62" s="4" t="s">
        <v>63</v>
      </c>
      <c r="DQ62" s="4" t="s">
        <v>69</v>
      </c>
      <c r="DR62" s="4"/>
      <c r="DS62" s="4"/>
      <c r="DT62" s="4"/>
      <c r="DU62" s="4"/>
      <c r="DV62" s="4"/>
      <c r="DW62" s="4"/>
      <c r="DX62" s="4"/>
      <c r="DY62" s="4"/>
      <c r="DZ62" s="4"/>
      <c r="EA62" s="71"/>
      <c r="EB62" s="4">
        <v>10</v>
      </c>
      <c r="EC62" s="4">
        <v>10</v>
      </c>
      <c r="ED62" s="67"/>
      <c r="EE62" s="68" t="s">
        <v>366</v>
      </c>
      <c r="EF62" s="4">
        <v>10</v>
      </c>
      <c r="EG62" s="4"/>
      <c r="EH62" s="67"/>
      <c r="EI62" s="68"/>
      <c r="EJ62" s="4"/>
      <c r="EK62" s="4"/>
      <c r="EL62" s="67"/>
      <c r="EM62" s="68"/>
      <c r="EN62" s="4"/>
      <c r="EO62" s="4"/>
      <c r="EP62" s="67"/>
      <c r="EQ62" s="68"/>
      <c r="ER62" s="4"/>
      <c r="ES62" s="4"/>
      <c r="ET62" s="67"/>
      <c r="EU62" s="68">
        <v>4000</v>
      </c>
      <c r="EV62" s="67"/>
      <c r="EW62" s="68">
        <v>0</v>
      </c>
      <c r="EX62" s="4">
        <v>0</v>
      </c>
      <c r="EY62" s="67">
        <v>0</v>
      </c>
      <c r="EZ62" s="69"/>
      <c r="FA62" s="68">
        <v>12</v>
      </c>
      <c r="FB62" s="67"/>
      <c r="FC62" s="69"/>
      <c r="FD62" s="68"/>
      <c r="FE62" s="4"/>
      <c r="FF62" s="67"/>
      <c r="FG62" s="109"/>
      <c r="FH62" s="110"/>
      <c r="FI62" s="111"/>
    </row>
    <row r="63" spans="1:190" s="3" customFormat="1" x14ac:dyDescent="0.35">
      <c r="A63" s="53"/>
      <c r="B63" s="82"/>
      <c r="C63" s="82"/>
      <c r="D63" s="82"/>
      <c r="E63" s="82"/>
      <c r="F63" s="83"/>
      <c r="G63" s="83"/>
      <c r="H63" s="83"/>
      <c r="I63" s="54"/>
      <c r="J63" s="53"/>
      <c r="K63" s="83"/>
      <c r="L63" s="83"/>
      <c r="M63" s="55" t="s">
        <v>367</v>
      </c>
      <c r="N63" s="83"/>
      <c r="O63" s="83"/>
      <c r="P63" s="83"/>
      <c r="Q63" s="83"/>
      <c r="R63" s="83"/>
      <c r="S63" s="83"/>
      <c r="T63" s="83"/>
      <c r="U63" s="83"/>
      <c r="V63" s="83"/>
      <c r="W63" s="83"/>
      <c r="X63" s="83"/>
      <c r="Y63" s="83"/>
      <c r="Z63" s="83"/>
      <c r="AA63" s="83"/>
      <c r="AB63" s="83"/>
      <c r="AC63" s="83"/>
      <c r="AD63" s="55" t="str">
        <f>$M63</f>
        <v>2023 BMW i7 xDrive60 Sedan (20'' Wheels)</v>
      </c>
      <c r="AE63" s="83"/>
      <c r="AF63" s="83"/>
      <c r="AG63" s="83"/>
      <c r="AH63" s="83"/>
      <c r="AI63" s="83"/>
      <c r="AJ63" s="83"/>
      <c r="AK63" s="83"/>
      <c r="AL63" s="83"/>
      <c r="AM63" s="83"/>
      <c r="AN63" s="83"/>
      <c r="AO63" s="83"/>
      <c r="AP63" s="83"/>
      <c r="AQ63" s="83"/>
      <c r="AR63" s="56"/>
      <c r="AS63" s="53"/>
      <c r="AT63" s="57" t="str">
        <f>$M63</f>
        <v>2023 BMW i7 xDrive60 Sedan (20'' Wheels)</v>
      </c>
      <c r="AU63" s="53"/>
      <c r="AV63" s="83"/>
      <c r="AW63" s="83"/>
      <c r="AX63" s="83"/>
      <c r="AY63" s="83"/>
      <c r="AZ63" s="83"/>
      <c r="BA63" s="83"/>
      <c r="BB63" s="83"/>
      <c r="BC63" s="83"/>
      <c r="BD63" s="83"/>
      <c r="BE63" s="83"/>
      <c r="BF63" s="83"/>
      <c r="BG63" s="83"/>
      <c r="BH63" s="83"/>
      <c r="BI63" s="55" t="str">
        <f>$M63</f>
        <v>2023 BMW i7 xDrive60 Sedan (20'' Wheels)</v>
      </c>
      <c r="BJ63" s="83"/>
      <c r="BK63" s="83"/>
      <c r="BL63" s="83"/>
      <c r="BM63" s="56"/>
      <c r="BN63" s="53"/>
      <c r="BO63" s="83"/>
      <c r="BP63" s="83"/>
      <c r="BQ63" s="83"/>
      <c r="BR63" s="83"/>
      <c r="BS63" s="83"/>
      <c r="BT63" s="84"/>
      <c r="BU63" s="1"/>
      <c r="BV63" s="83"/>
      <c r="BW63" s="85" t="s">
        <v>70</v>
      </c>
      <c r="BX63" s="83"/>
      <c r="BY63" s="55" t="str">
        <f>$M63</f>
        <v>2023 BMW i7 xDrive60 Sedan (20'' Wheels)</v>
      </c>
      <c r="BZ63" s="83"/>
      <c r="CA63" s="83"/>
      <c r="CB63" s="83"/>
      <c r="CC63" s="83"/>
      <c r="CD63" s="83"/>
      <c r="CE63" s="86" t="s">
        <v>70</v>
      </c>
      <c r="CF63" s="83"/>
      <c r="CG63" s="83"/>
      <c r="CH63" s="83"/>
      <c r="CI63" s="83"/>
      <c r="CJ63" s="83"/>
      <c r="CK63" s="83"/>
      <c r="CL63" s="83"/>
      <c r="CM63" s="83"/>
      <c r="CN63" s="83"/>
      <c r="CO63" s="55" t="str">
        <f>$M63</f>
        <v>2023 BMW i7 xDrive60 Sedan (20'' Wheels)</v>
      </c>
      <c r="CP63" s="83"/>
      <c r="CQ63" s="83"/>
      <c r="CR63" s="83"/>
      <c r="CS63" s="83"/>
      <c r="CT63" s="83"/>
      <c r="CU63" s="83"/>
      <c r="CV63" s="83"/>
      <c r="CW63" s="83"/>
      <c r="CX63" s="83"/>
      <c r="CY63" s="83"/>
      <c r="CZ63" s="83"/>
      <c r="DA63" s="83"/>
      <c r="DB63" s="83"/>
      <c r="DC63" s="83"/>
      <c r="DD63" s="83"/>
      <c r="DE63" s="83"/>
      <c r="DF63" s="55" t="str">
        <f>$M63</f>
        <v>2023 BMW i7 xDrive60 Sedan (20'' Wheels)</v>
      </c>
      <c r="DG63" s="83"/>
      <c r="DH63" s="83"/>
      <c r="DI63" s="83"/>
      <c r="DJ63" s="83"/>
      <c r="DK63" s="83"/>
      <c r="DL63" s="83"/>
      <c r="DM63" s="83"/>
      <c r="DN63" s="83"/>
      <c r="DO63" s="83"/>
      <c r="DP63" s="83"/>
      <c r="DQ63" s="83"/>
      <c r="DR63" s="55"/>
      <c r="DS63" s="55"/>
      <c r="DT63" s="55"/>
      <c r="DU63" s="55"/>
      <c r="DV63" s="55"/>
      <c r="DW63" s="55" t="str">
        <f>$M63</f>
        <v>2023 BMW i7 xDrive60 Sedan (20'' Wheels)</v>
      </c>
      <c r="DX63" s="55"/>
      <c r="DY63" s="55"/>
      <c r="DZ63" s="55"/>
      <c r="EA63" s="58"/>
      <c r="EB63" s="55"/>
      <c r="EC63" s="55"/>
      <c r="ED63" s="54"/>
      <c r="EE63" s="59"/>
      <c r="EF63" s="55"/>
      <c r="EG63" s="55"/>
      <c r="EH63" s="54"/>
      <c r="EI63" s="59"/>
      <c r="EK63" s="86" t="s">
        <v>70</v>
      </c>
      <c r="EL63" s="54" t="str">
        <f>$M63</f>
        <v>2023 BMW i7 xDrive60 Sedan (20'' Wheels)</v>
      </c>
      <c r="EM63" s="60"/>
      <c r="EN63" s="61"/>
      <c r="EO63" s="61"/>
      <c r="EP63" s="62"/>
      <c r="EQ63" s="63"/>
      <c r="ET63" s="64"/>
      <c r="EU63" s="63"/>
      <c r="EV63" s="64"/>
      <c r="EW63" s="63"/>
      <c r="EY63" s="64"/>
      <c r="EZ63" s="65"/>
      <c r="FA63" s="59" t="str">
        <f>$M63</f>
        <v>2023 BMW i7 xDrive60 Sedan (20'' Wheels)</v>
      </c>
      <c r="FB63" s="64"/>
      <c r="FC63" s="65"/>
      <c r="FD63" s="59"/>
      <c r="FE63" s="55"/>
      <c r="FF63" s="54"/>
      <c r="FG63" s="66"/>
      <c r="FH63" s="87"/>
      <c r="FI63" s="67"/>
      <c r="FJ63" s="55"/>
      <c r="FK63" s="55"/>
      <c r="FL63" s="55"/>
      <c r="FM63" s="55"/>
      <c r="FN63" s="55"/>
      <c r="FO63" s="55"/>
      <c r="FP63" s="55"/>
      <c r="FQ63" s="55"/>
      <c r="FR63" s="55"/>
      <c r="FS63" s="55"/>
      <c r="FT63" s="55"/>
      <c r="FU63" s="55"/>
      <c r="FV63" s="55"/>
      <c r="FW63" s="55"/>
      <c r="FX63" s="55"/>
      <c r="FY63" s="55"/>
      <c r="FZ63" s="55"/>
      <c r="GA63" s="55"/>
      <c r="GB63" s="55"/>
      <c r="GD63" s="55"/>
      <c r="GE63" s="55"/>
      <c r="GF63" s="55"/>
      <c r="GG63" s="55"/>
      <c r="GH63" s="55"/>
    </row>
    <row r="64" spans="1:190" s="3" customFormat="1" x14ac:dyDescent="0.35">
      <c r="A64" s="68">
        <v>2023</v>
      </c>
      <c r="B64" s="4" t="s">
        <v>79</v>
      </c>
      <c r="C64" s="4" t="s">
        <v>79</v>
      </c>
      <c r="D64" s="4" t="s">
        <v>140</v>
      </c>
      <c r="E64" s="4" t="s">
        <v>80</v>
      </c>
      <c r="F64" s="4">
        <v>720</v>
      </c>
      <c r="G64" s="88">
        <v>0</v>
      </c>
      <c r="H64" s="4"/>
      <c r="I64" s="67" t="s">
        <v>102</v>
      </c>
      <c r="J64" s="68">
        <v>81</v>
      </c>
      <c r="K64" s="4">
        <v>85</v>
      </c>
      <c r="L64" s="4">
        <v>83</v>
      </c>
      <c r="M64" s="4">
        <v>113.5</v>
      </c>
      <c r="N64" s="4">
        <v>119.5</v>
      </c>
      <c r="O64" s="4">
        <v>116.1237</v>
      </c>
      <c r="P64" s="4">
        <v>81.075299999999999</v>
      </c>
      <c r="Q64" s="4">
        <v>85.361199999999997</v>
      </c>
      <c r="R64" s="4">
        <v>82.9495</v>
      </c>
      <c r="S64" s="4"/>
      <c r="T64" s="4"/>
      <c r="U64" s="4"/>
      <c r="V64" s="4" t="s">
        <v>73</v>
      </c>
      <c r="W64" s="4" t="s">
        <v>74</v>
      </c>
      <c r="X64" s="4"/>
      <c r="Y64" s="4">
        <v>1</v>
      </c>
      <c r="Z64" s="4" t="s">
        <v>63</v>
      </c>
      <c r="AA64" s="4" t="s">
        <v>63</v>
      </c>
      <c r="AB64" s="4" t="s">
        <v>73</v>
      </c>
      <c r="AC64" s="4" t="s">
        <v>75</v>
      </c>
      <c r="AD64" s="4"/>
      <c r="AE64" s="4"/>
      <c r="AF64" s="4">
        <v>296</v>
      </c>
      <c r="AG64" s="4" t="s">
        <v>96</v>
      </c>
      <c r="AH64" s="4" t="s">
        <v>97</v>
      </c>
      <c r="AI64" s="4" t="s">
        <v>64</v>
      </c>
      <c r="AJ64" s="4" t="s">
        <v>65</v>
      </c>
      <c r="AK64" s="4" t="s">
        <v>63</v>
      </c>
      <c r="AL64" s="4" t="s">
        <v>81</v>
      </c>
      <c r="AM64" s="4"/>
      <c r="AN64" s="4"/>
      <c r="AO64" s="4">
        <v>112</v>
      </c>
      <c r="AP64" s="4">
        <v>11</v>
      </c>
      <c r="AQ64" s="4"/>
      <c r="AR64" s="67"/>
      <c r="AS64" s="68">
        <v>850</v>
      </c>
      <c r="AT64" s="69">
        <v>850</v>
      </c>
      <c r="AU64" s="68"/>
      <c r="AV64" s="4"/>
      <c r="AW64" s="4"/>
      <c r="AX64" s="4"/>
      <c r="AY64" s="4"/>
      <c r="AZ64" s="4"/>
      <c r="BA64" s="4"/>
      <c r="BB64" s="4"/>
      <c r="BC64" s="4"/>
      <c r="BD64" s="4"/>
      <c r="BE64" s="4"/>
      <c r="BF64" s="4"/>
      <c r="BG64" s="4"/>
      <c r="BH64" s="4"/>
      <c r="BI64" s="4"/>
      <c r="BJ64" s="4"/>
      <c r="BK64" s="4"/>
      <c r="BL64" s="4"/>
      <c r="BM64" s="67"/>
      <c r="BN64" s="70"/>
      <c r="BO64" s="4"/>
      <c r="BP64" s="4"/>
      <c r="BQ64" s="4">
        <v>6</v>
      </c>
      <c r="BR64" s="4" t="s">
        <v>82</v>
      </c>
      <c r="BS64" s="4" t="s">
        <v>292</v>
      </c>
      <c r="BT64" s="4" t="s">
        <v>99</v>
      </c>
      <c r="BU64" s="89">
        <v>44764</v>
      </c>
      <c r="BV64" s="4">
        <v>31786</v>
      </c>
      <c r="BW64" s="90"/>
      <c r="BX64" s="4" t="s">
        <v>62</v>
      </c>
      <c r="BY64" s="4" t="s">
        <v>63</v>
      </c>
      <c r="BZ64" s="4"/>
      <c r="CA64" s="4"/>
      <c r="CB64" s="4" t="s">
        <v>63</v>
      </c>
      <c r="CC64" s="4" t="s">
        <v>63</v>
      </c>
      <c r="CD64" s="4"/>
      <c r="CE64" s="4"/>
      <c r="CF64" s="4"/>
      <c r="CG64" s="4"/>
      <c r="CH64" s="4"/>
      <c r="CI64" s="4"/>
      <c r="CJ64" s="4"/>
      <c r="CK64" s="4" t="s">
        <v>83</v>
      </c>
      <c r="CL64" s="4"/>
      <c r="CM64" s="4">
        <v>9</v>
      </c>
      <c r="CN64" s="4" t="s">
        <v>84</v>
      </c>
      <c r="CO64" s="4"/>
      <c r="CP64" s="4">
        <v>376</v>
      </c>
      <c r="CQ64" s="4">
        <v>280.8</v>
      </c>
      <c r="CR64" s="4">
        <v>154</v>
      </c>
      <c r="CS64" s="4" t="s">
        <v>85</v>
      </c>
      <c r="CT64" s="4"/>
      <c r="CU64" s="4"/>
      <c r="CV64" s="4" t="s">
        <v>86</v>
      </c>
      <c r="CW64" s="4"/>
      <c r="CX64" s="4" t="s">
        <v>87</v>
      </c>
      <c r="CY64" s="4" t="s">
        <v>63</v>
      </c>
      <c r="CZ64" s="4"/>
      <c r="DA64" s="4"/>
      <c r="DB64" s="4"/>
      <c r="DC64" s="4" t="s">
        <v>100</v>
      </c>
      <c r="DD64" s="4">
        <v>2</v>
      </c>
      <c r="DE64" s="4" t="s">
        <v>88</v>
      </c>
      <c r="DF64" s="4" t="s">
        <v>101</v>
      </c>
      <c r="DG64" s="4" t="s">
        <v>327</v>
      </c>
      <c r="DH64" s="4"/>
      <c r="DI64" s="4"/>
      <c r="DJ64" s="4"/>
      <c r="DK64" s="4"/>
      <c r="DL64" s="4" t="s">
        <v>63</v>
      </c>
      <c r="DM64" s="4" t="s">
        <v>62</v>
      </c>
      <c r="DN64" s="4"/>
      <c r="DO64" s="4"/>
      <c r="DP64" s="4" t="s">
        <v>63</v>
      </c>
      <c r="DQ64" s="4" t="s">
        <v>69</v>
      </c>
      <c r="DR64" s="4"/>
      <c r="DS64" s="4"/>
      <c r="DT64" s="4"/>
      <c r="DU64" s="4"/>
      <c r="DV64" s="4"/>
      <c r="DW64" s="4"/>
      <c r="DX64" s="4"/>
      <c r="DY64" s="4"/>
      <c r="DZ64" s="4"/>
      <c r="EA64" s="71"/>
      <c r="EB64" s="4">
        <v>10</v>
      </c>
      <c r="EC64" s="4">
        <v>10</v>
      </c>
      <c r="ED64" s="67"/>
      <c r="EE64" s="68" t="s">
        <v>366</v>
      </c>
      <c r="EF64" s="4">
        <v>10</v>
      </c>
      <c r="EG64" s="4"/>
      <c r="EH64" s="67"/>
      <c r="EI64" s="68"/>
      <c r="EJ64" s="4"/>
      <c r="EK64" s="4"/>
      <c r="EL64" s="67"/>
      <c r="EM64" s="68"/>
      <c r="EN64" s="4"/>
      <c r="EO64" s="4"/>
      <c r="EP64" s="67"/>
      <c r="EQ64" s="68"/>
      <c r="ER64" s="4"/>
      <c r="ES64" s="4"/>
      <c r="ET64" s="67"/>
      <c r="EU64" s="68">
        <v>3750</v>
      </c>
      <c r="EV64" s="67"/>
      <c r="EW64" s="68">
        <v>0</v>
      </c>
      <c r="EX64" s="4">
        <v>0</v>
      </c>
      <c r="EY64" s="67">
        <v>0</v>
      </c>
      <c r="EZ64" s="69"/>
      <c r="FA64" s="68">
        <v>12</v>
      </c>
      <c r="FB64" s="67"/>
      <c r="FC64" s="69"/>
      <c r="FD64" s="68"/>
      <c r="FE64" s="4"/>
      <c r="FF64" s="67"/>
      <c r="FG64" s="72"/>
      <c r="FH64" s="88"/>
      <c r="FI64" s="73"/>
    </row>
    <row r="65" spans="1:190" s="3" customFormat="1" ht="15.5" customHeight="1" thickBot="1" x14ac:dyDescent="0.4">
      <c r="A65" s="68">
        <v>2023</v>
      </c>
      <c r="B65" s="4" t="s">
        <v>79</v>
      </c>
      <c r="C65" s="4" t="s">
        <v>79</v>
      </c>
      <c r="D65" s="4" t="s">
        <v>140</v>
      </c>
      <c r="E65" s="4" t="s">
        <v>80</v>
      </c>
      <c r="F65" s="4">
        <v>720</v>
      </c>
      <c r="G65" s="88">
        <v>0</v>
      </c>
      <c r="H65" s="4"/>
      <c r="I65" s="67" t="s">
        <v>102</v>
      </c>
      <c r="J65" s="68">
        <v>42</v>
      </c>
      <c r="K65" s="4">
        <v>39</v>
      </c>
      <c r="L65" s="4">
        <v>41</v>
      </c>
      <c r="M65" s="4">
        <v>29.695499999999999</v>
      </c>
      <c r="N65" s="4">
        <v>28.2057</v>
      </c>
      <c r="O65" s="4">
        <v>29.025099999999998</v>
      </c>
      <c r="P65" s="4">
        <v>41.572499999999998</v>
      </c>
      <c r="Q65" s="4">
        <v>39.485100000000003</v>
      </c>
      <c r="R65" s="4">
        <v>40.633200000000002</v>
      </c>
      <c r="S65" s="4"/>
      <c r="T65" s="4"/>
      <c r="U65" s="4"/>
      <c r="V65" s="4" t="s">
        <v>73</v>
      </c>
      <c r="W65" s="4" t="s">
        <v>74</v>
      </c>
      <c r="X65" s="4"/>
      <c r="Y65" s="4">
        <v>1</v>
      </c>
      <c r="Z65" s="4" t="s">
        <v>63</v>
      </c>
      <c r="AA65" s="4" t="s">
        <v>63</v>
      </c>
      <c r="AB65" s="4" t="s">
        <v>73</v>
      </c>
      <c r="AC65" s="4" t="s">
        <v>75</v>
      </c>
      <c r="AD65" s="4"/>
      <c r="AE65" s="4"/>
      <c r="AF65" s="4">
        <v>296</v>
      </c>
      <c r="AG65" s="4" t="s">
        <v>96</v>
      </c>
      <c r="AH65" s="4" t="s">
        <v>97</v>
      </c>
      <c r="AI65" s="4" t="s">
        <v>103</v>
      </c>
      <c r="AJ65" s="4" t="s">
        <v>104</v>
      </c>
      <c r="AK65" s="4" t="s">
        <v>63</v>
      </c>
      <c r="AL65" s="4" t="s">
        <v>81</v>
      </c>
      <c r="AM65" s="4"/>
      <c r="AN65" s="4"/>
      <c r="AO65" s="4">
        <v>112</v>
      </c>
      <c r="AP65" s="4">
        <v>11</v>
      </c>
      <c r="AQ65" s="4"/>
      <c r="AR65" s="67"/>
      <c r="AS65" s="68">
        <v>850</v>
      </c>
      <c r="AT65" s="69">
        <v>850</v>
      </c>
      <c r="AU65" s="68"/>
      <c r="AV65" s="4"/>
      <c r="AW65" s="4"/>
      <c r="AX65" s="4"/>
      <c r="AY65" s="4"/>
      <c r="AZ65" s="4"/>
      <c r="BA65" s="4"/>
      <c r="BB65" s="4"/>
      <c r="BC65" s="4"/>
      <c r="BD65" s="4"/>
      <c r="BE65" s="4"/>
      <c r="BF65" s="4"/>
      <c r="BG65" s="4"/>
      <c r="BH65" s="4"/>
      <c r="BI65" s="4"/>
      <c r="BJ65" s="4"/>
      <c r="BK65" s="4"/>
      <c r="BL65" s="4"/>
      <c r="BM65" s="67"/>
      <c r="BN65" s="70"/>
      <c r="BO65" s="4"/>
      <c r="BP65" s="4"/>
      <c r="BQ65" s="4">
        <v>6</v>
      </c>
      <c r="BR65" s="4" t="s">
        <v>82</v>
      </c>
      <c r="BS65" s="4" t="s">
        <v>292</v>
      </c>
      <c r="BT65" s="4" t="s">
        <v>99</v>
      </c>
      <c r="BU65" s="89">
        <v>44764</v>
      </c>
      <c r="BV65" s="4">
        <v>31786</v>
      </c>
      <c r="BW65" s="90"/>
      <c r="BX65" s="4" t="s">
        <v>62</v>
      </c>
      <c r="BY65" s="4" t="s">
        <v>63</v>
      </c>
      <c r="BZ65" s="4"/>
      <c r="CA65" s="4"/>
      <c r="CB65" s="4" t="s">
        <v>63</v>
      </c>
      <c r="CC65" s="4" t="s">
        <v>63</v>
      </c>
      <c r="CD65" s="4"/>
      <c r="CE65" s="4"/>
      <c r="CF65" s="4"/>
      <c r="CG65" s="4"/>
      <c r="CH65" s="4"/>
      <c r="CI65" s="4"/>
      <c r="CJ65" s="4"/>
      <c r="CK65" s="4" t="s">
        <v>83</v>
      </c>
      <c r="CL65" s="4"/>
      <c r="CM65" s="4">
        <v>9</v>
      </c>
      <c r="CN65" s="4" t="s">
        <v>84</v>
      </c>
      <c r="CO65" s="4"/>
      <c r="CP65" s="4">
        <v>376</v>
      </c>
      <c r="CQ65" s="4">
        <v>280.8</v>
      </c>
      <c r="CR65" s="4">
        <v>154</v>
      </c>
      <c r="CS65" s="4" t="s">
        <v>85</v>
      </c>
      <c r="CT65" s="4"/>
      <c r="CU65" s="4"/>
      <c r="CV65" s="4" t="s">
        <v>86</v>
      </c>
      <c r="CW65" s="4"/>
      <c r="CX65" s="4" t="s">
        <v>87</v>
      </c>
      <c r="CY65" s="4" t="s">
        <v>63</v>
      </c>
      <c r="CZ65" s="4"/>
      <c r="DA65" s="4"/>
      <c r="DB65" s="4"/>
      <c r="DC65" s="4" t="s">
        <v>100</v>
      </c>
      <c r="DD65" s="4">
        <v>2</v>
      </c>
      <c r="DE65" s="4" t="s">
        <v>88</v>
      </c>
      <c r="DF65" s="4" t="s">
        <v>101</v>
      </c>
      <c r="DG65" s="4" t="s">
        <v>327</v>
      </c>
      <c r="DH65" s="4"/>
      <c r="DI65" s="4"/>
      <c r="DJ65" s="4"/>
      <c r="DK65" s="4"/>
      <c r="DL65" s="4" t="s">
        <v>63</v>
      </c>
      <c r="DM65" s="4" t="s">
        <v>62</v>
      </c>
      <c r="DN65" s="4"/>
      <c r="DO65" s="4"/>
      <c r="DP65" s="4" t="s">
        <v>63</v>
      </c>
      <c r="DQ65" s="4" t="s">
        <v>69</v>
      </c>
      <c r="DR65" s="4"/>
      <c r="DS65" s="4"/>
      <c r="DT65" s="4"/>
      <c r="DU65" s="4"/>
      <c r="DV65" s="4"/>
      <c r="DW65" s="4"/>
      <c r="DX65" s="4"/>
      <c r="DY65" s="4"/>
      <c r="DZ65" s="4"/>
      <c r="EA65" s="71"/>
      <c r="EB65" s="4">
        <v>10</v>
      </c>
      <c r="EC65" s="4">
        <v>10</v>
      </c>
      <c r="ED65" s="67"/>
      <c r="EE65" s="68" t="s">
        <v>366</v>
      </c>
      <c r="EF65" s="4">
        <v>10</v>
      </c>
      <c r="EG65" s="4"/>
      <c r="EH65" s="67"/>
      <c r="EI65" s="68"/>
      <c r="EJ65" s="4"/>
      <c r="EK65" s="4"/>
      <c r="EL65" s="67"/>
      <c r="EM65" s="68"/>
      <c r="EN65" s="4"/>
      <c r="EO65" s="4"/>
      <c r="EP65" s="67"/>
      <c r="EQ65" s="68"/>
      <c r="ER65" s="4"/>
      <c r="ES65" s="4"/>
      <c r="ET65" s="67"/>
      <c r="EU65" s="68">
        <v>3750</v>
      </c>
      <c r="EV65" s="67"/>
      <c r="EW65" s="68">
        <v>0</v>
      </c>
      <c r="EX65" s="4">
        <v>0</v>
      </c>
      <c r="EY65" s="67">
        <v>0</v>
      </c>
      <c r="EZ65" s="69"/>
      <c r="FA65" s="68">
        <v>12</v>
      </c>
      <c r="FB65" s="67"/>
      <c r="FC65" s="69"/>
      <c r="FD65" s="68"/>
      <c r="FE65" s="4"/>
      <c r="FF65" s="67"/>
      <c r="FG65" s="109"/>
      <c r="FH65" s="110"/>
      <c r="FI65" s="111"/>
    </row>
    <row r="66" spans="1:190" s="3" customFormat="1" x14ac:dyDescent="0.35">
      <c r="A66" s="53"/>
      <c r="B66" s="82"/>
      <c r="C66" s="82"/>
      <c r="D66" s="82"/>
      <c r="E66" s="82"/>
      <c r="F66" s="83"/>
      <c r="G66" s="83"/>
      <c r="H66" s="83"/>
      <c r="I66" s="54"/>
      <c r="J66" s="53"/>
      <c r="K66" s="83"/>
      <c r="L66" s="83"/>
      <c r="M66" s="55" t="s">
        <v>368</v>
      </c>
      <c r="N66" s="83"/>
      <c r="O66" s="83"/>
      <c r="P66" s="83"/>
      <c r="Q66" s="83"/>
      <c r="R66" s="83"/>
      <c r="S66" s="83"/>
      <c r="T66" s="83"/>
      <c r="U66" s="83"/>
      <c r="V66" s="83"/>
      <c r="W66" s="83"/>
      <c r="X66" s="83"/>
      <c r="Y66" s="83"/>
      <c r="Z66" s="83"/>
      <c r="AA66" s="83"/>
      <c r="AB66" s="83"/>
      <c r="AC66" s="83"/>
      <c r="AD66" s="55" t="str">
        <f>$M66</f>
        <v>2023 BMW i7 xDrive60 Sedan (21'' Wheels)</v>
      </c>
      <c r="AE66" s="83"/>
      <c r="AF66" s="83"/>
      <c r="AG66" s="83"/>
      <c r="AH66" s="83"/>
      <c r="AI66" s="83"/>
      <c r="AJ66" s="83"/>
      <c r="AK66" s="83"/>
      <c r="AL66" s="83"/>
      <c r="AM66" s="83"/>
      <c r="AN66" s="83"/>
      <c r="AO66" s="83"/>
      <c r="AP66" s="83"/>
      <c r="AQ66" s="83"/>
      <c r="AR66" s="56"/>
      <c r="AS66" s="53"/>
      <c r="AT66" s="57" t="str">
        <f>$M66</f>
        <v>2023 BMW i7 xDrive60 Sedan (21'' Wheels)</v>
      </c>
      <c r="AU66" s="53"/>
      <c r="AV66" s="83"/>
      <c r="AW66" s="83"/>
      <c r="AX66" s="83"/>
      <c r="AY66" s="83"/>
      <c r="AZ66" s="83"/>
      <c r="BA66" s="83"/>
      <c r="BB66" s="83"/>
      <c r="BC66" s="83"/>
      <c r="BD66" s="83"/>
      <c r="BE66" s="83"/>
      <c r="BF66" s="83"/>
      <c r="BG66" s="83"/>
      <c r="BH66" s="83"/>
      <c r="BI66" s="55" t="str">
        <f>$M66</f>
        <v>2023 BMW i7 xDrive60 Sedan (21'' Wheels)</v>
      </c>
      <c r="BJ66" s="83"/>
      <c r="BK66" s="83"/>
      <c r="BL66" s="83"/>
      <c r="BM66" s="56"/>
      <c r="BN66" s="53"/>
      <c r="BO66" s="83"/>
      <c r="BP66" s="83"/>
      <c r="BQ66" s="83"/>
      <c r="BR66" s="83"/>
      <c r="BS66" s="83"/>
      <c r="BT66" s="84"/>
      <c r="BU66" s="1"/>
      <c r="BV66" s="83"/>
      <c r="BW66" s="85" t="s">
        <v>70</v>
      </c>
      <c r="BX66" s="83"/>
      <c r="BY66" s="55" t="str">
        <f>$M66</f>
        <v>2023 BMW i7 xDrive60 Sedan (21'' Wheels)</v>
      </c>
      <c r="BZ66" s="83"/>
      <c r="CA66" s="83"/>
      <c r="CB66" s="83"/>
      <c r="CC66" s="83"/>
      <c r="CD66" s="83"/>
      <c r="CE66" s="86" t="s">
        <v>70</v>
      </c>
      <c r="CF66" s="83"/>
      <c r="CG66" s="83"/>
      <c r="CH66" s="83"/>
      <c r="CI66" s="83"/>
      <c r="CJ66" s="83"/>
      <c r="CK66" s="83"/>
      <c r="CL66" s="83"/>
      <c r="CM66" s="83"/>
      <c r="CN66" s="83"/>
      <c r="CO66" s="55" t="str">
        <f>$M66</f>
        <v>2023 BMW i7 xDrive60 Sedan (21'' Wheels)</v>
      </c>
      <c r="CP66" s="83"/>
      <c r="CQ66" s="83"/>
      <c r="CR66" s="83"/>
      <c r="CS66" s="83"/>
      <c r="CT66" s="83"/>
      <c r="CU66" s="83"/>
      <c r="CV66" s="83"/>
      <c r="CW66" s="83"/>
      <c r="CX66" s="83"/>
      <c r="CY66" s="83"/>
      <c r="CZ66" s="83"/>
      <c r="DA66" s="83"/>
      <c r="DB66" s="83"/>
      <c r="DC66" s="83"/>
      <c r="DD66" s="83"/>
      <c r="DE66" s="83"/>
      <c r="DF66" s="55" t="str">
        <f>$M66</f>
        <v>2023 BMW i7 xDrive60 Sedan (21'' Wheels)</v>
      </c>
      <c r="DG66" s="83"/>
      <c r="DH66" s="83"/>
      <c r="DI66" s="83"/>
      <c r="DJ66" s="83"/>
      <c r="DK66" s="83"/>
      <c r="DL66" s="83"/>
      <c r="DM66" s="83"/>
      <c r="DN66" s="83"/>
      <c r="DO66" s="83"/>
      <c r="DP66" s="83"/>
      <c r="DQ66" s="83"/>
      <c r="DR66" s="55"/>
      <c r="DS66" s="55"/>
      <c r="DT66" s="55"/>
      <c r="DU66" s="55"/>
      <c r="DV66" s="55"/>
      <c r="DW66" s="55" t="str">
        <f>$M66</f>
        <v>2023 BMW i7 xDrive60 Sedan (21'' Wheels)</v>
      </c>
      <c r="DX66" s="55"/>
      <c r="DY66" s="55"/>
      <c r="DZ66" s="55"/>
      <c r="EA66" s="58"/>
      <c r="EB66" s="55"/>
      <c r="EC66" s="55"/>
      <c r="ED66" s="54"/>
      <c r="EE66" s="59"/>
      <c r="EF66" s="55"/>
      <c r="EG66" s="55"/>
      <c r="EH66" s="54"/>
      <c r="EI66" s="59"/>
      <c r="EK66" s="86" t="s">
        <v>70</v>
      </c>
      <c r="EL66" s="54" t="str">
        <f>$M66</f>
        <v>2023 BMW i7 xDrive60 Sedan (21'' Wheels)</v>
      </c>
      <c r="EM66" s="60"/>
      <c r="EN66" s="61"/>
      <c r="EO66" s="61"/>
      <c r="EP66" s="62"/>
      <c r="EQ66" s="63"/>
      <c r="ET66" s="64"/>
      <c r="EU66" s="63"/>
      <c r="EV66" s="64"/>
      <c r="EW66" s="63"/>
      <c r="EY66" s="64"/>
      <c r="EZ66" s="65"/>
      <c r="FA66" s="59" t="str">
        <f>$M66</f>
        <v>2023 BMW i7 xDrive60 Sedan (21'' Wheels)</v>
      </c>
      <c r="FB66" s="64"/>
      <c r="FC66" s="65"/>
      <c r="FD66" s="59"/>
      <c r="FE66" s="55"/>
      <c r="FF66" s="54"/>
      <c r="FG66" s="66"/>
      <c r="FH66" s="87"/>
      <c r="FI66" s="67"/>
      <c r="FJ66" s="55"/>
      <c r="FK66" s="55"/>
      <c r="FL66" s="55"/>
      <c r="FM66" s="55"/>
      <c r="FN66" s="55"/>
      <c r="FO66" s="55"/>
      <c r="FP66" s="55"/>
      <c r="FQ66" s="55"/>
      <c r="FR66" s="55"/>
      <c r="FS66" s="55"/>
      <c r="FT66" s="55"/>
      <c r="FU66" s="55"/>
      <c r="FV66" s="55"/>
      <c r="FW66" s="55"/>
      <c r="FX66" s="55"/>
      <c r="FY66" s="55"/>
      <c r="FZ66" s="55"/>
      <c r="GA66" s="55"/>
      <c r="GB66" s="55"/>
      <c r="GD66" s="55"/>
      <c r="GE66" s="55"/>
      <c r="GF66" s="55"/>
      <c r="GG66" s="55"/>
      <c r="GH66" s="55"/>
    </row>
    <row r="67" spans="1:190" s="3" customFormat="1" x14ac:dyDescent="0.35">
      <c r="A67" s="68">
        <v>2023</v>
      </c>
      <c r="B67" s="4" t="s">
        <v>79</v>
      </c>
      <c r="C67" s="4" t="s">
        <v>79</v>
      </c>
      <c r="D67" s="4" t="s">
        <v>141</v>
      </c>
      <c r="E67" s="4" t="s">
        <v>80</v>
      </c>
      <c r="F67" s="4">
        <v>721</v>
      </c>
      <c r="G67" s="88">
        <v>0</v>
      </c>
      <c r="H67" s="4"/>
      <c r="I67" s="67" t="s">
        <v>102</v>
      </c>
      <c r="J67" s="68">
        <v>85</v>
      </c>
      <c r="K67" s="4">
        <v>89</v>
      </c>
      <c r="L67" s="4">
        <v>87</v>
      </c>
      <c r="M67" s="4">
        <v>119.5</v>
      </c>
      <c r="N67" s="4">
        <v>124.6</v>
      </c>
      <c r="O67" s="4">
        <v>121.7424</v>
      </c>
      <c r="P67" s="4">
        <v>85.361199999999997</v>
      </c>
      <c r="Q67" s="4">
        <v>89.004300000000001</v>
      </c>
      <c r="R67" s="4">
        <v>86.962999999999994</v>
      </c>
      <c r="S67" s="4"/>
      <c r="T67" s="4"/>
      <c r="U67" s="4"/>
      <c r="V67" s="4" t="s">
        <v>73</v>
      </c>
      <c r="W67" s="4" t="s">
        <v>74</v>
      </c>
      <c r="X67" s="4"/>
      <c r="Y67" s="4">
        <v>1</v>
      </c>
      <c r="Z67" s="4" t="s">
        <v>63</v>
      </c>
      <c r="AA67" s="4" t="s">
        <v>63</v>
      </c>
      <c r="AB67" s="4" t="s">
        <v>73</v>
      </c>
      <c r="AC67" s="4" t="s">
        <v>75</v>
      </c>
      <c r="AD67" s="4"/>
      <c r="AE67" s="4"/>
      <c r="AF67" s="4">
        <v>308</v>
      </c>
      <c r="AG67" s="4" t="s">
        <v>96</v>
      </c>
      <c r="AH67" s="4" t="s">
        <v>97</v>
      </c>
      <c r="AI67" s="4" t="s">
        <v>64</v>
      </c>
      <c r="AJ67" s="4" t="s">
        <v>65</v>
      </c>
      <c r="AK67" s="4" t="s">
        <v>63</v>
      </c>
      <c r="AL67" s="4" t="s">
        <v>81</v>
      </c>
      <c r="AM67" s="4"/>
      <c r="AN67" s="4"/>
      <c r="AO67" s="4">
        <v>112</v>
      </c>
      <c r="AP67" s="4">
        <v>11</v>
      </c>
      <c r="AQ67" s="4"/>
      <c r="AR67" s="67"/>
      <c r="AS67" s="68">
        <v>800</v>
      </c>
      <c r="AT67" s="69">
        <v>800</v>
      </c>
      <c r="AU67" s="68"/>
      <c r="AV67" s="4"/>
      <c r="AW67" s="4"/>
      <c r="AX67" s="4"/>
      <c r="AY67" s="4"/>
      <c r="AZ67" s="4"/>
      <c r="BA67" s="4"/>
      <c r="BB67" s="4"/>
      <c r="BC67" s="4"/>
      <c r="BD67" s="4"/>
      <c r="BE67" s="4"/>
      <c r="BF67" s="4"/>
      <c r="BG67" s="4"/>
      <c r="BH67" s="4"/>
      <c r="BI67" s="4"/>
      <c r="BJ67" s="4"/>
      <c r="BK67" s="4"/>
      <c r="BL67" s="4"/>
      <c r="BM67" s="67"/>
      <c r="BN67" s="70"/>
      <c r="BO67" s="4"/>
      <c r="BP67" s="4"/>
      <c r="BQ67" s="4">
        <v>6</v>
      </c>
      <c r="BR67" s="4" t="s">
        <v>82</v>
      </c>
      <c r="BS67" s="4" t="s">
        <v>292</v>
      </c>
      <c r="BT67" s="4" t="s">
        <v>99</v>
      </c>
      <c r="BU67" s="89">
        <v>44764</v>
      </c>
      <c r="BV67" s="4">
        <v>31787</v>
      </c>
      <c r="BW67" s="90"/>
      <c r="BX67" s="4" t="s">
        <v>62</v>
      </c>
      <c r="BY67" s="4" t="s">
        <v>63</v>
      </c>
      <c r="BZ67" s="4"/>
      <c r="CA67" s="4"/>
      <c r="CB67" s="4" t="s">
        <v>63</v>
      </c>
      <c r="CC67" s="4" t="s">
        <v>63</v>
      </c>
      <c r="CD67" s="4"/>
      <c r="CE67" s="4"/>
      <c r="CF67" s="4"/>
      <c r="CG67" s="4"/>
      <c r="CH67" s="4"/>
      <c r="CI67" s="4"/>
      <c r="CJ67" s="4"/>
      <c r="CK67" s="4" t="s">
        <v>83</v>
      </c>
      <c r="CL67" s="4"/>
      <c r="CM67" s="4">
        <v>9</v>
      </c>
      <c r="CN67" s="4" t="s">
        <v>84</v>
      </c>
      <c r="CO67" s="4"/>
      <c r="CP67" s="4">
        <v>376</v>
      </c>
      <c r="CQ67" s="4">
        <v>280.8</v>
      </c>
      <c r="CR67" s="4">
        <v>154</v>
      </c>
      <c r="CS67" s="4" t="s">
        <v>85</v>
      </c>
      <c r="CT67" s="4"/>
      <c r="CU67" s="4"/>
      <c r="CV67" s="4" t="s">
        <v>86</v>
      </c>
      <c r="CW67" s="4"/>
      <c r="CX67" s="4" t="s">
        <v>87</v>
      </c>
      <c r="CY67" s="4" t="s">
        <v>63</v>
      </c>
      <c r="CZ67" s="4"/>
      <c r="DA67" s="4"/>
      <c r="DB67" s="4"/>
      <c r="DC67" s="4" t="s">
        <v>100</v>
      </c>
      <c r="DD67" s="4">
        <v>2</v>
      </c>
      <c r="DE67" s="4" t="s">
        <v>88</v>
      </c>
      <c r="DF67" s="4" t="s">
        <v>101</v>
      </c>
      <c r="DG67" s="4" t="s">
        <v>327</v>
      </c>
      <c r="DH67" s="4"/>
      <c r="DI67" s="4"/>
      <c r="DJ67" s="4"/>
      <c r="DK67" s="4"/>
      <c r="DL67" s="4" t="s">
        <v>63</v>
      </c>
      <c r="DM67" s="4" t="s">
        <v>62</v>
      </c>
      <c r="DN67" s="4"/>
      <c r="DO67" s="4"/>
      <c r="DP67" s="4" t="s">
        <v>63</v>
      </c>
      <c r="DQ67" s="4" t="s">
        <v>69</v>
      </c>
      <c r="DR67" s="4"/>
      <c r="DS67" s="4"/>
      <c r="DT67" s="4"/>
      <c r="DU67" s="4"/>
      <c r="DV67" s="4"/>
      <c r="DW67" s="4"/>
      <c r="DX67" s="4"/>
      <c r="DY67" s="4"/>
      <c r="DZ67" s="4"/>
      <c r="EA67" s="71"/>
      <c r="EB67" s="4">
        <v>10</v>
      </c>
      <c r="EC67" s="4">
        <v>10</v>
      </c>
      <c r="ED67" s="67"/>
      <c r="EE67" s="68" t="s">
        <v>366</v>
      </c>
      <c r="EF67" s="4">
        <v>10</v>
      </c>
      <c r="EG67" s="4"/>
      <c r="EH67" s="67"/>
      <c r="EI67" s="68"/>
      <c r="EJ67" s="4"/>
      <c r="EK67" s="4"/>
      <c r="EL67" s="67"/>
      <c r="EM67" s="68"/>
      <c r="EN67" s="4"/>
      <c r="EO67" s="4"/>
      <c r="EP67" s="67"/>
      <c r="EQ67" s="68"/>
      <c r="ER67" s="4"/>
      <c r="ES67" s="4"/>
      <c r="ET67" s="67"/>
      <c r="EU67" s="68">
        <v>4000</v>
      </c>
      <c r="EV67" s="67"/>
      <c r="EW67" s="68">
        <v>0</v>
      </c>
      <c r="EX67" s="4">
        <v>0</v>
      </c>
      <c r="EY67" s="67">
        <v>0</v>
      </c>
      <c r="EZ67" s="69"/>
      <c r="FA67" s="68">
        <v>12</v>
      </c>
      <c r="FB67" s="67"/>
      <c r="FC67" s="69"/>
      <c r="FD67" s="68"/>
      <c r="FE67" s="4"/>
      <c r="FF67" s="67"/>
      <c r="FG67" s="72"/>
      <c r="FH67" s="88"/>
      <c r="FI67" s="73"/>
    </row>
    <row r="68" spans="1:190" s="3" customFormat="1" ht="15.5" customHeight="1" thickBot="1" x14ac:dyDescent="0.4">
      <c r="A68" s="68">
        <v>2023</v>
      </c>
      <c r="B68" s="4" t="s">
        <v>79</v>
      </c>
      <c r="C68" s="4" t="s">
        <v>79</v>
      </c>
      <c r="D68" s="4" t="s">
        <v>141</v>
      </c>
      <c r="E68" s="4" t="s">
        <v>80</v>
      </c>
      <c r="F68" s="4">
        <v>721</v>
      </c>
      <c r="G68" s="88">
        <v>0</v>
      </c>
      <c r="H68" s="4"/>
      <c r="I68" s="67" t="s">
        <v>102</v>
      </c>
      <c r="J68" s="68">
        <v>39</v>
      </c>
      <c r="K68" s="4">
        <v>38</v>
      </c>
      <c r="L68" s="4">
        <v>39</v>
      </c>
      <c r="M68" s="4">
        <v>28.203399999999998</v>
      </c>
      <c r="N68" s="4">
        <v>27.0564</v>
      </c>
      <c r="O68" s="4">
        <v>27.687200000000001</v>
      </c>
      <c r="P68" s="4">
        <v>39.485100000000003</v>
      </c>
      <c r="Q68" s="4">
        <v>37.869</v>
      </c>
      <c r="R68" s="4">
        <v>38.757800000000003</v>
      </c>
      <c r="S68" s="4"/>
      <c r="T68" s="4"/>
      <c r="U68" s="4"/>
      <c r="V68" s="4" t="s">
        <v>73</v>
      </c>
      <c r="W68" s="4" t="s">
        <v>74</v>
      </c>
      <c r="X68" s="4"/>
      <c r="Y68" s="4">
        <v>1</v>
      </c>
      <c r="Z68" s="4" t="s">
        <v>63</v>
      </c>
      <c r="AA68" s="4" t="s">
        <v>63</v>
      </c>
      <c r="AB68" s="4" t="s">
        <v>73</v>
      </c>
      <c r="AC68" s="4" t="s">
        <v>75</v>
      </c>
      <c r="AD68" s="4"/>
      <c r="AE68" s="4"/>
      <c r="AF68" s="4">
        <v>308</v>
      </c>
      <c r="AG68" s="4" t="s">
        <v>96</v>
      </c>
      <c r="AH68" s="4" t="s">
        <v>97</v>
      </c>
      <c r="AI68" s="4" t="s">
        <v>103</v>
      </c>
      <c r="AJ68" s="4" t="s">
        <v>104</v>
      </c>
      <c r="AK68" s="4" t="s">
        <v>63</v>
      </c>
      <c r="AL68" s="4" t="s">
        <v>81</v>
      </c>
      <c r="AM68" s="4"/>
      <c r="AN68" s="4"/>
      <c r="AO68" s="4">
        <v>112</v>
      </c>
      <c r="AP68" s="4">
        <v>11</v>
      </c>
      <c r="AQ68" s="4"/>
      <c r="AR68" s="67"/>
      <c r="AS68" s="68">
        <v>800</v>
      </c>
      <c r="AT68" s="69">
        <v>800</v>
      </c>
      <c r="AU68" s="68"/>
      <c r="AV68" s="4"/>
      <c r="AW68" s="4"/>
      <c r="AX68" s="4"/>
      <c r="AY68" s="4"/>
      <c r="AZ68" s="4"/>
      <c r="BA68" s="4"/>
      <c r="BB68" s="4"/>
      <c r="BC68" s="4"/>
      <c r="BD68" s="4"/>
      <c r="BE68" s="4"/>
      <c r="BF68" s="4"/>
      <c r="BG68" s="4"/>
      <c r="BH68" s="4"/>
      <c r="BI68" s="4"/>
      <c r="BJ68" s="4"/>
      <c r="BK68" s="4"/>
      <c r="BL68" s="4"/>
      <c r="BM68" s="67"/>
      <c r="BN68" s="70"/>
      <c r="BO68" s="4"/>
      <c r="BP68" s="4"/>
      <c r="BQ68" s="4">
        <v>6</v>
      </c>
      <c r="BR68" s="4" t="s">
        <v>82</v>
      </c>
      <c r="BS68" s="4" t="s">
        <v>292</v>
      </c>
      <c r="BT68" s="4" t="s">
        <v>99</v>
      </c>
      <c r="BU68" s="89">
        <v>44764</v>
      </c>
      <c r="BV68" s="4">
        <v>31787</v>
      </c>
      <c r="BW68" s="90"/>
      <c r="BX68" s="4" t="s">
        <v>62</v>
      </c>
      <c r="BY68" s="4" t="s">
        <v>63</v>
      </c>
      <c r="BZ68" s="4"/>
      <c r="CA68" s="4"/>
      <c r="CB68" s="4" t="s">
        <v>63</v>
      </c>
      <c r="CC68" s="4" t="s">
        <v>63</v>
      </c>
      <c r="CD68" s="4"/>
      <c r="CE68" s="4"/>
      <c r="CF68" s="4"/>
      <c r="CG68" s="4"/>
      <c r="CH68" s="4"/>
      <c r="CI68" s="4"/>
      <c r="CJ68" s="4"/>
      <c r="CK68" s="4" t="s">
        <v>83</v>
      </c>
      <c r="CL68" s="4"/>
      <c r="CM68" s="4">
        <v>9</v>
      </c>
      <c r="CN68" s="4" t="s">
        <v>84</v>
      </c>
      <c r="CO68" s="4"/>
      <c r="CP68" s="4">
        <v>376</v>
      </c>
      <c r="CQ68" s="4">
        <v>280.8</v>
      </c>
      <c r="CR68" s="4">
        <v>154</v>
      </c>
      <c r="CS68" s="4" t="s">
        <v>85</v>
      </c>
      <c r="CT68" s="4"/>
      <c r="CU68" s="4"/>
      <c r="CV68" s="4" t="s">
        <v>86</v>
      </c>
      <c r="CW68" s="4"/>
      <c r="CX68" s="4" t="s">
        <v>87</v>
      </c>
      <c r="CY68" s="4" t="s">
        <v>63</v>
      </c>
      <c r="CZ68" s="4"/>
      <c r="DA68" s="4"/>
      <c r="DB68" s="4"/>
      <c r="DC68" s="4" t="s">
        <v>100</v>
      </c>
      <c r="DD68" s="4">
        <v>2</v>
      </c>
      <c r="DE68" s="4" t="s">
        <v>88</v>
      </c>
      <c r="DF68" s="4" t="s">
        <v>101</v>
      </c>
      <c r="DG68" s="4" t="s">
        <v>327</v>
      </c>
      <c r="DH68" s="4"/>
      <c r="DI68" s="4"/>
      <c r="DJ68" s="4"/>
      <c r="DK68" s="4"/>
      <c r="DL68" s="4" t="s">
        <v>63</v>
      </c>
      <c r="DM68" s="4" t="s">
        <v>62</v>
      </c>
      <c r="DN68" s="4"/>
      <c r="DO68" s="4"/>
      <c r="DP68" s="4" t="s">
        <v>63</v>
      </c>
      <c r="DQ68" s="4" t="s">
        <v>69</v>
      </c>
      <c r="DR68" s="4"/>
      <c r="DS68" s="4"/>
      <c r="DT68" s="4"/>
      <c r="DU68" s="4"/>
      <c r="DV68" s="4"/>
      <c r="DW68" s="4"/>
      <c r="DX68" s="4"/>
      <c r="DY68" s="4"/>
      <c r="DZ68" s="4"/>
      <c r="EA68" s="71"/>
      <c r="EB68" s="4">
        <v>10</v>
      </c>
      <c r="EC68" s="4">
        <v>10</v>
      </c>
      <c r="ED68" s="67"/>
      <c r="EE68" s="68" t="s">
        <v>366</v>
      </c>
      <c r="EF68" s="4">
        <v>10</v>
      </c>
      <c r="EG68" s="4"/>
      <c r="EH68" s="67"/>
      <c r="EI68" s="68"/>
      <c r="EJ68" s="4"/>
      <c r="EK68" s="4"/>
      <c r="EL68" s="67"/>
      <c r="EM68" s="68"/>
      <c r="EN68" s="4"/>
      <c r="EO68" s="4"/>
      <c r="EP68" s="67"/>
      <c r="EQ68" s="68"/>
      <c r="ER68" s="4"/>
      <c r="ES68" s="4"/>
      <c r="ET68" s="67"/>
      <c r="EU68" s="68">
        <v>4000</v>
      </c>
      <c r="EV68" s="67"/>
      <c r="EW68" s="68">
        <v>0</v>
      </c>
      <c r="EX68" s="4">
        <v>0</v>
      </c>
      <c r="EY68" s="67">
        <v>0</v>
      </c>
      <c r="EZ68" s="69"/>
      <c r="FA68" s="68">
        <v>12</v>
      </c>
      <c r="FB68" s="67"/>
      <c r="FC68" s="69"/>
      <c r="FD68" s="68"/>
      <c r="FE68" s="4"/>
      <c r="FF68" s="67"/>
      <c r="FG68" s="109"/>
      <c r="FH68" s="110"/>
      <c r="FI68" s="111"/>
    </row>
    <row r="69" spans="1:190" s="3" customFormat="1" x14ac:dyDescent="0.35">
      <c r="A69" s="53"/>
      <c r="B69" s="82"/>
      <c r="C69" s="82"/>
      <c r="D69" s="82"/>
      <c r="E69" s="82"/>
      <c r="F69" s="83"/>
      <c r="G69" s="83"/>
      <c r="H69" s="83"/>
      <c r="I69" s="54"/>
      <c r="J69" s="53"/>
      <c r="K69" s="83"/>
      <c r="L69" s="83"/>
      <c r="M69" s="55" t="s">
        <v>369</v>
      </c>
      <c r="N69" s="83"/>
      <c r="O69" s="83"/>
      <c r="P69" s="83"/>
      <c r="Q69" s="83"/>
      <c r="R69" s="83"/>
      <c r="S69" s="83"/>
      <c r="T69" s="83"/>
      <c r="U69" s="83"/>
      <c r="V69" s="83"/>
      <c r="W69" s="83"/>
      <c r="X69" s="83"/>
      <c r="Y69" s="83"/>
      <c r="Z69" s="83"/>
      <c r="AA69" s="83"/>
      <c r="AB69" s="83"/>
      <c r="AC69" s="83"/>
      <c r="AD69" s="55" t="str">
        <f>$M69</f>
        <v>2023 BMW iX xDrive50 (20'' Wheels)</v>
      </c>
      <c r="AE69" s="83"/>
      <c r="AF69" s="83"/>
      <c r="AG69" s="83"/>
      <c r="AH69" s="83"/>
      <c r="AI69" s="83"/>
      <c r="AJ69" s="83"/>
      <c r="AK69" s="83"/>
      <c r="AL69" s="83"/>
      <c r="AM69" s="83"/>
      <c r="AN69" s="83"/>
      <c r="AO69" s="83"/>
      <c r="AP69" s="83"/>
      <c r="AQ69" s="83"/>
      <c r="AR69" s="56"/>
      <c r="AS69" s="53"/>
      <c r="AT69" s="57" t="str">
        <f>$M69</f>
        <v>2023 BMW iX xDrive50 (20'' Wheels)</v>
      </c>
      <c r="AU69" s="53"/>
      <c r="AV69" s="83"/>
      <c r="AW69" s="83"/>
      <c r="AX69" s="83"/>
      <c r="AY69" s="83"/>
      <c r="AZ69" s="83"/>
      <c r="BA69" s="83"/>
      <c r="BB69" s="83"/>
      <c r="BC69" s="83"/>
      <c r="BD69" s="83"/>
      <c r="BE69" s="83"/>
      <c r="BF69" s="83"/>
      <c r="BG69" s="83"/>
      <c r="BH69" s="83"/>
      <c r="BI69" s="55" t="str">
        <f>$M69</f>
        <v>2023 BMW iX xDrive50 (20'' Wheels)</v>
      </c>
      <c r="BJ69" s="83"/>
      <c r="BK69" s="83"/>
      <c r="BL69" s="83"/>
      <c r="BM69" s="56"/>
      <c r="BN69" s="53"/>
      <c r="BO69" s="83"/>
      <c r="BP69" s="83"/>
      <c r="BQ69" s="83"/>
      <c r="BR69" s="83"/>
      <c r="BS69" s="83"/>
      <c r="BT69" s="84"/>
      <c r="BU69" s="1"/>
      <c r="BV69" s="83"/>
      <c r="BW69" s="85" t="s">
        <v>70</v>
      </c>
      <c r="BX69" s="83"/>
      <c r="BY69" s="55" t="str">
        <f>$M69</f>
        <v>2023 BMW iX xDrive50 (20'' Wheels)</v>
      </c>
      <c r="BZ69" s="83"/>
      <c r="CA69" s="83"/>
      <c r="CB69" s="83"/>
      <c r="CC69" s="83"/>
      <c r="CD69" s="83"/>
      <c r="CE69" s="86" t="s">
        <v>70</v>
      </c>
      <c r="CF69" s="83"/>
      <c r="CG69" s="83"/>
      <c r="CH69" s="83"/>
      <c r="CI69" s="83"/>
      <c r="CJ69" s="83"/>
      <c r="CK69" s="83"/>
      <c r="CL69" s="83"/>
      <c r="CM69" s="83"/>
      <c r="CN69" s="83"/>
      <c r="CO69" s="55" t="str">
        <f>$M69</f>
        <v>2023 BMW iX xDrive50 (20'' Wheels)</v>
      </c>
      <c r="CP69" s="83"/>
      <c r="CQ69" s="83"/>
      <c r="CR69" s="83"/>
      <c r="CS69" s="83"/>
      <c r="CT69" s="83"/>
      <c r="CU69" s="83"/>
      <c r="CV69" s="83"/>
      <c r="CW69" s="83"/>
      <c r="CX69" s="83"/>
      <c r="CY69" s="83"/>
      <c r="CZ69" s="83"/>
      <c r="DA69" s="83"/>
      <c r="DB69" s="83"/>
      <c r="DC69" s="83"/>
      <c r="DD69" s="83"/>
      <c r="DE69" s="83"/>
      <c r="DF69" s="55" t="str">
        <f>$M69</f>
        <v>2023 BMW iX xDrive50 (20'' Wheels)</v>
      </c>
      <c r="DG69" s="83"/>
      <c r="DH69" s="83"/>
      <c r="DI69" s="83"/>
      <c r="DJ69" s="83"/>
      <c r="DK69" s="83"/>
      <c r="DL69" s="83"/>
      <c r="DM69" s="83"/>
      <c r="DN69" s="83"/>
      <c r="DO69" s="83"/>
      <c r="DP69" s="83"/>
      <c r="DQ69" s="83"/>
      <c r="DR69" s="55"/>
      <c r="DS69" s="55"/>
      <c r="DT69" s="55"/>
      <c r="DU69" s="55"/>
      <c r="DV69" s="55"/>
      <c r="DW69" s="55" t="str">
        <f>$M69</f>
        <v>2023 BMW iX xDrive50 (20'' Wheels)</v>
      </c>
      <c r="DX69" s="55"/>
      <c r="DY69" s="55"/>
      <c r="DZ69" s="55"/>
      <c r="EA69" s="58"/>
      <c r="EB69" s="55"/>
      <c r="EC69" s="55"/>
      <c r="ED69" s="54"/>
      <c r="EE69" s="59"/>
      <c r="EF69" s="55"/>
      <c r="EG69" s="55"/>
      <c r="EH69" s="54"/>
      <c r="EI69" s="59"/>
      <c r="EK69" s="86" t="s">
        <v>70</v>
      </c>
      <c r="EL69" s="54" t="str">
        <f>$M69</f>
        <v>2023 BMW iX xDrive50 (20'' Wheels)</v>
      </c>
      <c r="EM69" s="60"/>
      <c r="EN69" s="61"/>
      <c r="EO69" s="61"/>
      <c r="EP69" s="62"/>
      <c r="EQ69" s="63"/>
      <c r="ET69" s="64"/>
      <c r="EU69" s="63"/>
      <c r="EV69" s="64"/>
      <c r="EW69" s="63"/>
      <c r="EY69" s="64"/>
      <c r="EZ69" s="65"/>
      <c r="FA69" s="59" t="str">
        <f>$M69</f>
        <v>2023 BMW iX xDrive50 (20'' Wheels)</v>
      </c>
      <c r="FB69" s="64"/>
      <c r="FC69" s="65"/>
      <c r="FD69" s="59"/>
      <c r="FE69" s="55"/>
      <c r="FF69" s="54"/>
      <c r="FG69" s="66"/>
      <c r="FH69" s="87"/>
      <c r="FI69" s="67"/>
      <c r="FJ69" s="55"/>
      <c r="FK69" s="55"/>
      <c r="FL69" s="55"/>
      <c r="FM69" s="55"/>
      <c r="FN69" s="55"/>
      <c r="FO69" s="55"/>
      <c r="FP69" s="55"/>
      <c r="FQ69" s="55"/>
      <c r="FR69" s="55"/>
      <c r="FS69" s="55"/>
      <c r="FT69" s="55"/>
      <c r="FU69" s="55"/>
      <c r="FV69" s="55"/>
      <c r="FW69" s="55"/>
      <c r="FX69" s="55"/>
      <c r="FY69" s="55"/>
      <c r="FZ69" s="55"/>
      <c r="GA69" s="55"/>
      <c r="GB69" s="55"/>
      <c r="GD69" s="55"/>
      <c r="GE69" s="55"/>
      <c r="GF69" s="55"/>
      <c r="GG69" s="55"/>
      <c r="GH69" s="55"/>
    </row>
    <row r="70" spans="1:190" s="3" customFormat="1" x14ac:dyDescent="0.35">
      <c r="A70" s="68">
        <v>2023</v>
      </c>
      <c r="B70" s="4" t="s">
        <v>79</v>
      </c>
      <c r="C70" s="4" t="s">
        <v>79</v>
      </c>
      <c r="D70" s="4" t="s">
        <v>191</v>
      </c>
      <c r="E70" s="4" t="s">
        <v>80</v>
      </c>
      <c r="F70" s="4">
        <v>120</v>
      </c>
      <c r="G70" s="88">
        <v>0</v>
      </c>
      <c r="H70" s="4"/>
      <c r="I70" s="67" t="s">
        <v>102</v>
      </c>
      <c r="J70" s="68">
        <v>86</v>
      </c>
      <c r="K70" s="4">
        <v>87</v>
      </c>
      <c r="L70" s="4">
        <v>86</v>
      </c>
      <c r="M70" s="4">
        <v>117.3</v>
      </c>
      <c r="N70" s="4">
        <v>117.7</v>
      </c>
      <c r="O70" s="4">
        <v>117.5</v>
      </c>
      <c r="P70" s="4">
        <v>86.310500000000005</v>
      </c>
      <c r="Q70" s="4">
        <v>86.604799999999997</v>
      </c>
      <c r="R70" s="4">
        <v>86.442700000000002</v>
      </c>
      <c r="S70" s="4"/>
      <c r="T70" s="4"/>
      <c r="U70" s="4"/>
      <c r="V70" s="4" t="s">
        <v>73</v>
      </c>
      <c r="W70" s="4" t="s">
        <v>74</v>
      </c>
      <c r="X70" s="4"/>
      <c r="Y70" s="4">
        <v>1</v>
      </c>
      <c r="Z70" s="4" t="s">
        <v>63</v>
      </c>
      <c r="AA70" s="4" t="s">
        <v>63</v>
      </c>
      <c r="AB70" s="4" t="s">
        <v>73</v>
      </c>
      <c r="AC70" s="4" t="s">
        <v>75</v>
      </c>
      <c r="AD70" s="4"/>
      <c r="AE70" s="4"/>
      <c r="AF70" s="4">
        <v>324</v>
      </c>
      <c r="AG70" s="4" t="s">
        <v>96</v>
      </c>
      <c r="AH70" s="4" t="s">
        <v>97</v>
      </c>
      <c r="AI70" s="4" t="s">
        <v>64</v>
      </c>
      <c r="AJ70" s="4" t="s">
        <v>65</v>
      </c>
      <c r="AK70" s="4" t="s">
        <v>66</v>
      </c>
      <c r="AL70" s="4" t="s">
        <v>67</v>
      </c>
      <c r="AM70" s="4"/>
      <c r="AN70" s="4"/>
      <c r="AO70" s="4"/>
      <c r="AP70" s="4"/>
      <c r="AQ70" s="4"/>
      <c r="AR70" s="67"/>
      <c r="AS70" s="68">
        <v>800</v>
      </c>
      <c r="AT70" s="69">
        <v>800</v>
      </c>
      <c r="AU70" s="68"/>
      <c r="AV70" s="4"/>
      <c r="AW70" s="4"/>
      <c r="AX70" s="4"/>
      <c r="AY70" s="4"/>
      <c r="AZ70" s="4"/>
      <c r="BA70" s="4"/>
      <c r="BB70" s="4"/>
      <c r="BC70" s="4"/>
      <c r="BD70" s="4"/>
      <c r="BE70" s="4"/>
      <c r="BF70" s="4"/>
      <c r="BG70" s="4"/>
      <c r="BH70" s="4"/>
      <c r="BI70" s="4"/>
      <c r="BJ70" s="4"/>
      <c r="BK70" s="4"/>
      <c r="BL70" s="4"/>
      <c r="BM70" s="67"/>
      <c r="BN70" s="70"/>
      <c r="BO70" s="4"/>
      <c r="BP70" s="4"/>
      <c r="BQ70" s="4">
        <v>33</v>
      </c>
      <c r="BR70" s="4" t="s">
        <v>76</v>
      </c>
      <c r="BS70" s="4"/>
      <c r="BT70" s="4" t="s">
        <v>99</v>
      </c>
      <c r="BU70" s="89">
        <v>44750</v>
      </c>
      <c r="BV70" s="4">
        <v>31659</v>
      </c>
      <c r="BW70" s="90"/>
      <c r="BX70" s="4" t="s">
        <v>62</v>
      </c>
      <c r="BY70" s="4" t="s">
        <v>63</v>
      </c>
      <c r="BZ70" s="4"/>
      <c r="CA70" s="4"/>
      <c r="CB70" s="4" t="s">
        <v>63</v>
      </c>
      <c r="CC70" s="4" t="s">
        <v>63</v>
      </c>
      <c r="CD70" s="4"/>
      <c r="CE70" s="4"/>
      <c r="CF70" s="4"/>
      <c r="CG70" s="4"/>
      <c r="CH70" s="4"/>
      <c r="CI70" s="4"/>
      <c r="CJ70" s="4"/>
      <c r="CK70" s="4" t="s">
        <v>83</v>
      </c>
      <c r="CL70" s="4"/>
      <c r="CM70" s="4">
        <v>5</v>
      </c>
      <c r="CN70" s="4" t="s">
        <v>84</v>
      </c>
      <c r="CO70" s="4"/>
      <c r="CP70" s="4">
        <v>330</v>
      </c>
      <c r="CQ70" s="4">
        <v>232</v>
      </c>
      <c r="CR70" s="4">
        <v>147</v>
      </c>
      <c r="CS70" s="4" t="s">
        <v>85</v>
      </c>
      <c r="CT70" s="4"/>
      <c r="CU70" s="4"/>
      <c r="CV70" s="4" t="s">
        <v>86</v>
      </c>
      <c r="CW70" s="4"/>
      <c r="CX70" s="4" t="s">
        <v>87</v>
      </c>
      <c r="CY70" s="4" t="s">
        <v>62</v>
      </c>
      <c r="CZ70" s="4"/>
      <c r="DA70" s="4"/>
      <c r="DB70" s="4"/>
      <c r="DC70" s="4" t="s">
        <v>370</v>
      </c>
      <c r="DD70" s="4">
        <v>2</v>
      </c>
      <c r="DE70" s="4" t="s">
        <v>88</v>
      </c>
      <c r="DF70" s="4" t="s">
        <v>101</v>
      </c>
      <c r="DG70" s="4" t="s">
        <v>327</v>
      </c>
      <c r="DH70" s="4"/>
      <c r="DI70" s="4"/>
      <c r="DJ70" s="4"/>
      <c r="DK70" s="4"/>
      <c r="DL70" s="4" t="s">
        <v>63</v>
      </c>
      <c r="DM70" s="4" t="s">
        <v>62</v>
      </c>
      <c r="DN70" s="4"/>
      <c r="DO70" s="4"/>
      <c r="DP70" s="4" t="s">
        <v>63</v>
      </c>
      <c r="DQ70" s="4" t="s">
        <v>69</v>
      </c>
      <c r="DR70" s="4"/>
      <c r="DS70" s="4"/>
      <c r="DT70" s="4"/>
      <c r="DU70" s="4"/>
      <c r="DV70" s="4"/>
      <c r="DW70" s="4"/>
      <c r="DX70" s="4"/>
      <c r="DY70" s="4"/>
      <c r="DZ70" s="4"/>
      <c r="EA70" s="71"/>
      <c r="EB70" s="4">
        <v>10</v>
      </c>
      <c r="EC70" s="4">
        <v>10</v>
      </c>
      <c r="ED70" s="67"/>
      <c r="EE70" s="68" t="s">
        <v>371</v>
      </c>
      <c r="EF70" s="4">
        <v>10</v>
      </c>
      <c r="EG70" s="4"/>
      <c r="EH70" s="67"/>
      <c r="EI70" s="68"/>
      <c r="EJ70" s="4"/>
      <c r="EK70" s="4"/>
      <c r="EL70" s="67"/>
      <c r="EM70" s="68"/>
      <c r="EN70" s="4"/>
      <c r="EO70" s="4"/>
      <c r="EP70" s="67"/>
      <c r="EQ70" s="68"/>
      <c r="ER70" s="4"/>
      <c r="ES70" s="4"/>
      <c r="ET70" s="67"/>
      <c r="EU70" s="68">
        <v>4000</v>
      </c>
      <c r="EV70" s="67"/>
      <c r="EW70" s="68">
        <v>0</v>
      </c>
      <c r="EX70" s="4">
        <v>0</v>
      </c>
      <c r="EY70" s="67">
        <v>0</v>
      </c>
      <c r="EZ70" s="69"/>
      <c r="FA70" s="68">
        <v>12</v>
      </c>
      <c r="FB70" s="67"/>
      <c r="FC70" s="69"/>
      <c r="FD70" s="68"/>
      <c r="FE70" s="4"/>
      <c r="FF70" s="67"/>
      <c r="FG70" s="72"/>
      <c r="FH70" s="88"/>
      <c r="FI70" s="73"/>
    </row>
    <row r="71" spans="1:190" s="3" customFormat="1" ht="15.5" customHeight="1" thickBot="1" x14ac:dyDescent="0.4">
      <c r="A71" s="68">
        <v>2023</v>
      </c>
      <c r="B71" s="4" t="s">
        <v>79</v>
      </c>
      <c r="C71" s="4" t="s">
        <v>79</v>
      </c>
      <c r="D71" s="4" t="s">
        <v>191</v>
      </c>
      <c r="E71" s="4" t="s">
        <v>80</v>
      </c>
      <c r="F71" s="4">
        <v>120</v>
      </c>
      <c r="G71" s="88">
        <v>0</v>
      </c>
      <c r="H71" s="4"/>
      <c r="I71" s="67" t="s">
        <v>102</v>
      </c>
      <c r="J71" s="68">
        <v>39</v>
      </c>
      <c r="K71" s="4">
        <v>39</v>
      </c>
      <c r="L71" s="4">
        <v>39</v>
      </c>
      <c r="M71" s="4">
        <v>28.736899999999999</v>
      </c>
      <c r="N71" s="4">
        <v>28.6341</v>
      </c>
      <c r="O71" s="4">
        <v>28.6906</v>
      </c>
      <c r="P71" s="4">
        <v>39.050899999999999</v>
      </c>
      <c r="Q71" s="4">
        <v>38.918100000000003</v>
      </c>
      <c r="R71" s="4">
        <v>38.991100000000003</v>
      </c>
      <c r="S71" s="4"/>
      <c r="T71" s="4"/>
      <c r="U71" s="4"/>
      <c r="V71" s="4" t="s">
        <v>73</v>
      </c>
      <c r="W71" s="4" t="s">
        <v>74</v>
      </c>
      <c r="X71" s="4"/>
      <c r="Y71" s="4">
        <v>1</v>
      </c>
      <c r="Z71" s="4" t="s">
        <v>63</v>
      </c>
      <c r="AA71" s="4" t="s">
        <v>63</v>
      </c>
      <c r="AB71" s="4" t="s">
        <v>73</v>
      </c>
      <c r="AC71" s="4" t="s">
        <v>75</v>
      </c>
      <c r="AD71" s="4"/>
      <c r="AE71" s="4"/>
      <c r="AF71" s="4">
        <v>324</v>
      </c>
      <c r="AG71" s="4" t="s">
        <v>96</v>
      </c>
      <c r="AH71" s="4" t="s">
        <v>97</v>
      </c>
      <c r="AI71" s="4" t="s">
        <v>103</v>
      </c>
      <c r="AJ71" s="4" t="s">
        <v>104</v>
      </c>
      <c r="AK71" s="4" t="s">
        <v>66</v>
      </c>
      <c r="AL71" s="4" t="s">
        <v>67</v>
      </c>
      <c r="AM71" s="4"/>
      <c r="AN71" s="4"/>
      <c r="AO71" s="4"/>
      <c r="AP71" s="4"/>
      <c r="AQ71" s="4"/>
      <c r="AR71" s="67"/>
      <c r="AS71" s="68">
        <v>800</v>
      </c>
      <c r="AT71" s="69">
        <v>800</v>
      </c>
      <c r="AU71" s="68"/>
      <c r="AV71" s="4"/>
      <c r="AW71" s="4"/>
      <c r="AX71" s="4"/>
      <c r="AY71" s="4"/>
      <c r="AZ71" s="4"/>
      <c r="BA71" s="4"/>
      <c r="BB71" s="4"/>
      <c r="BC71" s="4"/>
      <c r="BD71" s="4"/>
      <c r="BE71" s="4"/>
      <c r="BF71" s="4"/>
      <c r="BG71" s="4"/>
      <c r="BH71" s="4"/>
      <c r="BI71" s="4"/>
      <c r="BJ71" s="4"/>
      <c r="BK71" s="4"/>
      <c r="BL71" s="4"/>
      <c r="BM71" s="67"/>
      <c r="BN71" s="70"/>
      <c r="BO71" s="4"/>
      <c r="BP71" s="4"/>
      <c r="BQ71" s="4">
        <v>33</v>
      </c>
      <c r="BR71" s="4" t="s">
        <v>76</v>
      </c>
      <c r="BS71" s="4"/>
      <c r="BT71" s="4" t="s">
        <v>99</v>
      </c>
      <c r="BU71" s="89">
        <v>44750</v>
      </c>
      <c r="BV71" s="4">
        <v>31659</v>
      </c>
      <c r="BW71" s="90"/>
      <c r="BX71" s="4" t="s">
        <v>62</v>
      </c>
      <c r="BY71" s="4" t="s">
        <v>63</v>
      </c>
      <c r="BZ71" s="4"/>
      <c r="CA71" s="4"/>
      <c r="CB71" s="4" t="s">
        <v>63</v>
      </c>
      <c r="CC71" s="4" t="s">
        <v>63</v>
      </c>
      <c r="CD71" s="4"/>
      <c r="CE71" s="4"/>
      <c r="CF71" s="4"/>
      <c r="CG71" s="4"/>
      <c r="CH71" s="4"/>
      <c r="CI71" s="4"/>
      <c r="CJ71" s="4"/>
      <c r="CK71" s="4" t="s">
        <v>83</v>
      </c>
      <c r="CL71" s="4"/>
      <c r="CM71" s="4">
        <v>5</v>
      </c>
      <c r="CN71" s="4" t="s">
        <v>84</v>
      </c>
      <c r="CO71" s="4"/>
      <c r="CP71" s="4">
        <v>330</v>
      </c>
      <c r="CQ71" s="4">
        <v>232</v>
      </c>
      <c r="CR71" s="4">
        <v>147</v>
      </c>
      <c r="CS71" s="4" t="s">
        <v>85</v>
      </c>
      <c r="CT71" s="4"/>
      <c r="CU71" s="4"/>
      <c r="CV71" s="4" t="s">
        <v>86</v>
      </c>
      <c r="CW71" s="4"/>
      <c r="CX71" s="4" t="s">
        <v>87</v>
      </c>
      <c r="CY71" s="4" t="s">
        <v>62</v>
      </c>
      <c r="CZ71" s="4"/>
      <c r="DA71" s="4"/>
      <c r="DB71" s="4"/>
      <c r="DC71" s="4" t="s">
        <v>370</v>
      </c>
      <c r="DD71" s="4">
        <v>2</v>
      </c>
      <c r="DE71" s="4" t="s">
        <v>88</v>
      </c>
      <c r="DF71" s="4" t="s">
        <v>101</v>
      </c>
      <c r="DG71" s="4" t="s">
        <v>327</v>
      </c>
      <c r="DH71" s="4"/>
      <c r="DI71" s="4"/>
      <c r="DJ71" s="4"/>
      <c r="DK71" s="4"/>
      <c r="DL71" s="4" t="s">
        <v>63</v>
      </c>
      <c r="DM71" s="4" t="s">
        <v>62</v>
      </c>
      <c r="DN71" s="4"/>
      <c r="DO71" s="4"/>
      <c r="DP71" s="4" t="s">
        <v>63</v>
      </c>
      <c r="DQ71" s="4" t="s">
        <v>69</v>
      </c>
      <c r="DR71" s="4"/>
      <c r="DS71" s="4"/>
      <c r="DT71" s="4"/>
      <c r="DU71" s="4"/>
      <c r="DV71" s="4"/>
      <c r="DW71" s="4"/>
      <c r="DX71" s="4"/>
      <c r="DY71" s="4"/>
      <c r="DZ71" s="4"/>
      <c r="EA71" s="71"/>
      <c r="EB71" s="4">
        <v>10</v>
      </c>
      <c r="EC71" s="4">
        <v>10</v>
      </c>
      <c r="ED71" s="67"/>
      <c r="EE71" s="68" t="s">
        <v>371</v>
      </c>
      <c r="EF71" s="4">
        <v>10</v>
      </c>
      <c r="EG71" s="4"/>
      <c r="EH71" s="67"/>
      <c r="EI71" s="68"/>
      <c r="EJ71" s="4"/>
      <c r="EK71" s="4"/>
      <c r="EL71" s="67"/>
      <c r="EM71" s="68"/>
      <c r="EN71" s="4"/>
      <c r="EO71" s="4"/>
      <c r="EP71" s="67"/>
      <c r="EQ71" s="68"/>
      <c r="ER71" s="4"/>
      <c r="ES71" s="4"/>
      <c r="ET71" s="67"/>
      <c r="EU71" s="68">
        <v>4000</v>
      </c>
      <c r="EV71" s="67"/>
      <c r="EW71" s="68">
        <v>0</v>
      </c>
      <c r="EX71" s="4">
        <v>0</v>
      </c>
      <c r="EY71" s="67">
        <v>0</v>
      </c>
      <c r="EZ71" s="69"/>
      <c r="FA71" s="68">
        <v>12</v>
      </c>
      <c r="FB71" s="67"/>
      <c r="FC71" s="69"/>
      <c r="FD71" s="68"/>
      <c r="FE71" s="4"/>
      <c r="FF71" s="67"/>
      <c r="FG71" s="109"/>
      <c r="FH71" s="110"/>
      <c r="FI71" s="111"/>
    </row>
    <row r="72" spans="1:190" s="3" customFormat="1" x14ac:dyDescent="0.35">
      <c r="A72" s="53"/>
      <c r="B72" s="82"/>
      <c r="C72" s="82"/>
      <c r="D72" s="82"/>
      <c r="E72" s="82"/>
      <c r="F72" s="83"/>
      <c r="G72" s="83"/>
      <c r="H72" s="83"/>
      <c r="I72" s="54"/>
      <c r="J72" s="53"/>
      <c r="K72" s="83"/>
      <c r="L72" s="83"/>
      <c r="M72" s="55" t="s">
        <v>372</v>
      </c>
      <c r="N72" s="83"/>
      <c r="O72" s="83"/>
      <c r="P72" s="83"/>
      <c r="Q72" s="83"/>
      <c r="R72" s="83"/>
      <c r="S72" s="83"/>
      <c r="T72" s="83"/>
      <c r="U72" s="83"/>
      <c r="V72" s="83"/>
      <c r="W72" s="83"/>
      <c r="X72" s="83"/>
      <c r="Y72" s="83"/>
      <c r="Z72" s="83"/>
      <c r="AA72" s="83"/>
      <c r="AB72" s="83"/>
      <c r="AC72" s="83"/>
      <c r="AD72" s="55" t="str">
        <f>$M72</f>
        <v>2023 BMW iX xDrive50 (21'' Wheels)</v>
      </c>
      <c r="AE72" s="83"/>
      <c r="AF72" s="83"/>
      <c r="AG72" s="83"/>
      <c r="AH72" s="83"/>
      <c r="AI72" s="83"/>
      <c r="AJ72" s="83"/>
      <c r="AK72" s="83"/>
      <c r="AL72" s="83"/>
      <c r="AM72" s="83"/>
      <c r="AN72" s="83"/>
      <c r="AO72" s="83"/>
      <c r="AP72" s="83"/>
      <c r="AQ72" s="83"/>
      <c r="AR72" s="56"/>
      <c r="AS72" s="53"/>
      <c r="AT72" s="57" t="str">
        <f>$M72</f>
        <v>2023 BMW iX xDrive50 (21'' Wheels)</v>
      </c>
      <c r="AU72" s="53"/>
      <c r="AV72" s="83"/>
      <c r="AW72" s="83"/>
      <c r="AX72" s="83"/>
      <c r="AY72" s="83"/>
      <c r="AZ72" s="83"/>
      <c r="BA72" s="83"/>
      <c r="BB72" s="83"/>
      <c r="BC72" s="83"/>
      <c r="BD72" s="83"/>
      <c r="BE72" s="83"/>
      <c r="BF72" s="83"/>
      <c r="BG72" s="83"/>
      <c r="BH72" s="83"/>
      <c r="BI72" s="55" t="str">
        <f>$M72</f>
        <v>2023 BMW iX xDrive50 (21'' Wheels)</v>
      </c>
      <c r="BJ72" s="83"/>
      <c r="BK72" s="83"/>
      <c r="BL72" s="83"/>
      <c r="BM72" s="56"/>
      <c r="BN72" s="53"/>
      <c r="BO72" s="83"/>
      <c r="BP72" s="83"/>
      <c r="BQ72" s="83"/>
      <c r="BR72" s="83"/>
      <c r="BS72" s="83"/>
      <c r="BT72" s="84"/>
      <c r="BU72" s="1"/>
      <c r="BV72" s="83"/>
      <c r="BW72" s="85" t="s">
        <v>70</v>
      </c>
      <c r="BX72" s="83"/>
      <c r="BY72" s="55" t="str">
        <f>$M72</f>
        <v>2023 BMW iX xDrive50 (21'' Wheels)</v>
      </c>
      <c r="BZ72" s="83"/>
      <c r="CA72" s="83"/>
      <c r="CB72" s="83"/>
      <c r="CC72" s="83"/>
      <c r="CD72" s="83"/>
      <c r="CE72" s="86" t="s">
        <v>70</v>
      </c>
      <c r="CF72" s="83"/>
      <c r="CG72" s="83"/>
      <c r="CH72" s="83"/>
      <c r="CI72" s="83"/>
      <c r="CJ72" s="83"/>
      <c r="CK72" s="83"/>
      <c r="CL72" s="83"/>
      <c r="CM72" s="83"/>
      <c r="CN72" s="83"/>
      <c r="CO72" s="55" t="str">
        <f>$M72</f>
        <v>2023 BMW iX xDrive50 (21'' Wheels)</v>
      </c>
      <c r="CP72" s="83"/>
      <c r="CQ72" s="83"/>
      <c r="CR72" s="83"/>
      <c r="CS72" s="83"/>
      <c r="CT72" s="83"/>
      <c r="CU72" s="83"/>
      <c r="CV72" s="83"/>
      <c r="CW72" s="83"/>
      <c r="CX72" s="83"/>
      <c r="CY72" s="83"/>
      <c r="CZ72" s="83"/>
      <c r="DA72" s="83"/>
      <c r="DB72" s="83"/>
      <c r="DC72" s="83"/>
      <c r="DD72" s="83"/>
      <c r="DE72" s="83"/>
      <c r="DF72" s="55" t="str">
        <f>$M72</f>
        <v>2023 BMW iX xDrive50 (21'' Wheels)</v>
      </c>
      <c r="DG72" s="83"/>
      <c r="DH72" s="83"/>
      <c r="DI72" s="83"/>
      <c r="DJ72" s="83"/>
      <c r="DK72" s="83"/>
      <c r="DL72" s="83"/>
      <c r="DM72" s="83"/>
      <c r="DN72" s="83"/>
      <c r="DO72" s="83"/>
      <c r="DP72" s="83"/>
      <c r="DQ72" s="83"/>
      <c r="DR72" s="55"/>
      <c r="DS72" s="55"/>
      <c r="DT72" s="55"/>
      <c r="DU72" s="55"/>
      <c r="DV72" s="55"/>
      <c r="DW72" s="55" t="str">
        <f>$M72</f>
        <v>2023 BMW iX xDrive50 (21'' Wheels)</v>
      </c>
      <c r="DX72" s="55"/>
      <c r="DY72" s="55"/>
      <c r="DZ72" s="55"/>
      <c r="EA72" s="58"/>
      <c r="EB72" s="55"/>
      <c r="EC72" s="55"/>
      <c r="ED72" s="54"/>
      <c r="EE72" s="59"/>
      <c r="EF72" s="55"/>
      <c r="EG72" s="55"/>
      <c r="EH72" s="54"/>
      <c r="EI72" s="59"/>
      <c r="EK72" s="86" t="s">
        <v>70</v>
      </c>
      <c r="EL72" s="54" t="str">
        <f>$M72</f>
        <v>2023 BMW iX xDrive50 (21'' Wheels)</v>
      </c>
      <c r="EM72" s="60"/>
      <c r="EN72" s="61"/>
      <c r="EO72" s="61"/>
      <c r="EP72" s="62"/>
      <c r="EQ72" s="63"/>
      <c r="ET72" s="64"/>
      <c r="EU72" s="63"/>
      <c r="EV72" s="64"/>
      <c r="EW72" s="63"/>
      <c r="EY72" s="64"/>
      <c r="EZ72" s="65"/>
      <c r="FA72" s="59" t="str">
        <f>$M72</f>
        <v>2023 BMW iX xDrive50 (21'' Wheels)</v>
      </c>
      <c r="FB72" s="64"/>
      <c r="FC72" s="65"/>
      <c r="FD72" s="59"/>
      <c r="FE72" s="55"/>
      <c r="FF72" s="54"/>
      <c r="FG72" s="66"/>
      <c r="FH72" s="87"/>
      <c r="FI72" s="67"/>
      <c r="FJ72" s="55"/>
      <c r="FK72" s="55"/>
      <c r="FL72" s="55"/>
      <c r="FM72" s="55"/>
      <c r="FN72" s="55"/>
      <c r="FO72" s="55"/>
      <c r="FP72" s="55"/>
      <c r="FQ72" s="55"/>
      <c r="FR72" s="55"/>
      <c r="FS72" s="55"/>
      <c r="FT72" s="55"/>
      <c r="FU72" s="55"/>
      <c r="FV72" s="55"/>
      <c r="FW72" s="55"/>
      <c r="FX72" s="55"/>
      <c r="FY72" s="55"/>
      <c r="FZ72" s="55"/>
      <c r="GA72" s="55"/>
      <c r="GB72" s="55"/>
      <c r="GD72" s="55"/>
      <c r="GE72" s="55"/>
      <c r="GF72" s="55"/>
      <c r="GG72" s="55"/>
      <c r="GH72" s="55"/>
    </row>
    <row r="73" spans="1:190" s="3" customFormat="1" x14ac:dyDescent="0.35">
      <c r="A73" s="68">
        <v>2023</v>
      </c>
      <c r="B73" s="4" t="s">
        <v>79</v>
      </c>
      <c r="C73" s="4" t="s">
        <v>79</v>
      </c>
      <c r="D73" s="4" t="s">
        <v>189</v>
      </c>
      <c r="E73" s="4" t="s">
        <v>80</v>
      </c>
      <c r="F73" s="4">
        <v>121</v>
      </c>
      <c r="G73" s="88">
        <v>0</v>
      </c>
      <c r="H73" s="4"/>
      <c r="I73" s="67" t="s">
        <v>102</v>
      </c>
      <c r="J73" s="68">
        <v>82</v>
      </c>
      <c r="K73" s="4">
        <v>84</v>
      </c>
      <c r="L73" s="4">
        <v>83</v>
      </c>
      <c r="M73" s="4">
        <v>111.9</v>
      </c>
      <c r="N73" s="4">
        <v>113.5</v>
      </c>
      <c r="O73" s="4">
        <v>112.6</v>
      </c>
      <c r="P73" s="4">
        <v>82.337100000000007</v>
      </c>
      <c r="Q73" s="4">
        <v>83.514399999999995</v>
      </c>
      <c r="R73" s="4">
        <v>82.862799999999993</v>
      </c>
      <c r="S73" s="4"/>
      <c r="T73" s="4"/>
      <c r="U73" s="4"/>
      <c r="V73" s="4" t="s">
        <v>73</v>
      </c>
      <c r="W73" s="4" t="s">
        <v>74</v>
      </c>
      <c r="X73" s="4"/>
      <c r="Y73" s="4">
        <v>1</v>
      </c>
      <c r="Z73" s="4" t="s">
        <v>63</v>
      </c>
      <c r="AA73" s="4" t="s">
        <v>63</v>
      </c>
      <c r="AB73" s="4" t="s">
        <v>73</v>
      </c>
      <c r="AC73" s="4" t="s">
        <v>75</v>
      </c>
      <c r="AD73" s="4"/>
      <c r="AE73" s="4"/>
      <c r="AF73" s="4">
        <v>305</v>
      </c>
      <c r="AG73" s="4" t="s">
        <v>96</v>
      </c>
      <c r="AH73" s="4" t="s">
        <v>97</v>
      </c>
      <c r="AI73" s="4" t="s">
        <v>64</v>
      </c>
      <c r="AJ73" s="4" t="s">
        <v>65</v>
      </c>
      <c r="AK73" s="4" t="s">
        <v>66</v>
      </c>
      <c r="AL73" s="4" t="s">
        <v>67</v>
      </c>
      <c r="AM73" s="4"/>
      <c r="AN73" s="4"/>
      <c r="AO73" s="4"/>
      <c r="AP73" s="4"/>
      <c r="AQ73" s="4"/>
      <c r="AR73" s="67"/>
      <c r="AS73" s="68">
        <v>850</v>
      </c>
      <c r="AT73" s="69">
        <v>850</v>
      </c>
      <c r="AU73" s="68"/>
      <c r="AV73" s="4"/>
      <c r="AW73" s="4"/>
      <c r="AX73" s="4"/>
      <c r="AY73" s="4"/>
      <c r="AZ73" s="4"/>
      <c r="BA73" s="4"/>
      <c r="BB73" s="4"/>
      <c r="BC73" s="4"/>
      <c r="BD73" s="4"/>
      <c r="BE73" s="4"/>
      <c r="BF73" s="4"/>
      <c r="BG73" s="4"/>
      <c r="BH73" s="4"/>
      <c r="BI73" s="4"/>
      <c r="BJ73" s="4"/>
      <c r="BK73" s="4"/>
      <c r="BL73" s="4"/>
      <c r="BM73" s="67"/>
      <c r="BN73" s="70"/>
      <c r="BO73" s="4"/>
      <c r="BP73" s="4"/>
      <c r="BQ73" s="4">
        <v>33</v>
      </c>
      <c r="BR73" s="4" t="s">
        <v>76</v>
      </c>
      <c r="BS73" s="4"/>
      <c r="BT73" s="4" t="s">
        <v>99</v>
      </c>
      <c r="BU73" s="89">
        <v>44750</v>
      </c>
      <c r="BV73" s="4">
        <v>31660</v>
      </c>
      <c r="BW73" s="90"/>
      <c r="BX73" s="4" t="s">
        <v>63</v>
      </c>
      <c r="BY73" s="4" t="s">
        <v>63</v>
      </c>
      <c r="BZ73" s="4"/>
      <c r="CA73" s="4"/>
      <c r="CB73" s="4" t="s">
        <v>63</v>
      </c>
      <c r="CC73" s="4" t="s">
        <v>63</v>
      </c>
      <c r="CD73" s="4"/>
      <c r="CE73" s="4"/>
      <c r="CF73" s="4"/>
      <c r="CG73" s="4"/>
      <c r="CH73" s="4"/>
      <c r="CI73" s="4"/>
      <c r="CJ73" s="4"/>
      <c r="CK73" s="4" t="s">
        <v>83</v>
      </c>
      <c r="CL73" s="4"/>
      <c r="CM73" s="4">
        <v>5</v>
      </c>
      <c r="CN73" s="4" t="s">
        <v>84</v>
      </c>
      <c r="CO73" s="4"/>
      <c r="CP73" s="4">
        <v>330</v>
      </c>
      <c r="CQ73" s="4">
        <v>232</v>
      </c>
      <c r="CR73" s="4">
        <v>147</v>
      </c>
      <c r="CS73" s="4" t="s">
        <v>85</v>
      </c>
      <c r="CT73" s="4"/>
      <c r="CU73" s="4"/>
      <c r="CV73" s="4" t="s">
        <v>86</v>
      </c>
      <c r="CW73" s="4"/>
      <c r="CX73" s="4" t="s">
        <v>87</v>
      </c>
      <c r="CY73" s="4" t="s">
        <v>62</v>
      </c>
      <c r="CZ73" s="4"/>
      <c r="DA73" s="4"/>
      <c r="DB73" s="4"/>
      <c r="DC73" s="4" t="s">
        <v>370</v>
      </c>
      <c r="DD73" s="4">
        <v>2</v>
      </c>
      <c r="DE73" s="4" t="s">
        <v>88</v>
      </c>
      <c r="DF73" s="4" t="s">
        <v>101</v>
      </c>
      <c r="DG73" s="4" t="s">
        <v>327</v>
      </c>
      <c r="DH73" s="4"/>
      <c r="DI73" s="4"/>
      <c r="DJ73" s="4"/>
      <c r="DK73" s="4"/>
      <c r="DL73" s="4" t="s">
        <v>63</v>
      </c>
      <c r="DM73" s="4" t="s">
        <v>62</v>
      </c>
      <c r="DN73" s="4"/>
      <c r="DO73" s="4"/>
      <c r="DP73" s="4" t="s">
        <v>63</v>
      </c>
      <c r="DQ73" s="4" t="s">
        <v>69</v>
      </c>
      <c r="DR73" s="4"/>
      <c r="DS73" s="4"/>
      <c r="DT73" s="4"/>
      <c r="DU73" s="4"/>
      <c r="DV73" s="4"/>
      <c r="DW73" s="4"/>
      <c r="DX73" s="4"/>
      <c r="DY73" s="4"/>
      <c r="DZ73" s="4"/>
      <c r="EA73" s="71"/>
      <c r="EB73" s="4">
        <v>10</v>
      </c>
      <c r="EC73" s="4">
        <v>10</v>
      </c>
      <c r="ED73" s="67"/>
      <c r="EE73" s="68" t="s">
        <v>371</v>
      </c>
      <c r="EF73" s="4">
        <v>10</v>
      </c>
      <c r="EG73" s="4"/>
      <c r="EH73" s="67"/>
      <c r="EI73" s="68"/>
      <c r="EJ73" s="4"/>
      <c r="EK73" s="4"/>
      <c r="EL73" s="67"/>
      <c r="EM73" s="68"/>
      <c r="EN73" s="4"/>
      <c r="EO73" s="4"/>
      <c r="EP73" s="67"/>
      <c r="EQ73" s="68"/>
      <c r="ER73" s="4"/>
      <c r="ES73" s="4"/>
      <c r="ET73" s="67"/>
      <c r="EU73" s="68">
        <v>3750</v>
      </c>
      <c r="EV73" s="67"/>
      <c r="EW73" s="68">
        <v>0</v>
      </c>
      <c r="EX73" s="4">
        <v>0</v>
      </c>
      <c r="EY73" s="67">
        <v>0</v>
      </c>
      <c r="EZ73" s="69"/>
      <c r="FA73" s="68">
        <v>12</v>
      </c>
      <c r="FB73" s="67"/>
      <c r="FC73" s="69"/>
      <c r="FD73" s="68"/>
      <c r="FE73" s="4"/>
      <c r="FF73" s="67"/>
      <c r="FG73" s="72"/>
      <c r="FH73" s="88"/>
      <c r="FI73" s="73"/>
    </row>
    <row r="74" spans="1:190" s="3" customFormat="1" ht="15.5" customHeight="1" thickBot="1" x14ac:dyDescent="0.4">
      <c r="A74" s="68">
        <v>2023</v>
      </c>
      <c r="B74" s="4" t="s">
        <v>79</v>
      </c>
      <c r="C74" s="4" t="s">
        <v>79</v>
      </c>
      <c r="D74" s="4" t="s">
        <v>189</v>
      </c>
      <c r="E74" s="4" t="s">
        <v>80</v>
      </c>
      <c r="F74" s="4">
        <v>121</v>
      </c>
      <c r="G74" s="88">
        <v>0</v>
      </c>
      <c r="H74" s="4"/>
      <c r="I74" s="67" t="s">
        <v>102</v>
      </c>
      <c r="J74" s="68">
        <v>41</v>
      </c>
      <c r="K74" s="4">
        <v>40</v>
      </c>
      <c r="L74" s="4">
        <v>41</v>
      </c>
      <c r="M74" s="4">
        <v>30.1114</v>
      </c>
      <c r="N74" s="4">
        <v>29.7042</v>
      </c>
      <c r="O74" s="4">
        <v>29.9282</v>
      </c>
      <c r="P74" s="4">
        <v>40.935400000000001</v>
      </c>
      <c r="Q74" s="4">
        <v>40.3583</v>
      </c>
      <c r="R74" s="4">
        <v>40.675699999999999</v>
      </c>
      <c r="S74" s="4"/>
      <c r="T74" s="4"/>
      <c r="U74" s="4"/>
      <c r="V74" s="4" t="s">
        <v>73</v>
      </c>
      <c r="W74" s="4" t="s">
        <v>74</v>
      </c>
      <c r="X74" s="4"/>
      <c r="Y74" s="4">
        <v>1</v>
      </c>
      <c r="Z74" s="4" t="s">
        <v>63</v>
      </c>
      <c r="AA74" s="4" t="s">
        <v>63</v>
      </c>
      <c r="AB74" s="4" t="s">
        <v>73</v>
      </c>
      <c r="AC74" s="4" t="s">
        <v>75</v>
      </c>
      <c r="AD74" s="4"/>
      <c r="AE74" s="4"/>
      <c r="AF74" s="4">
        <v>305</v>
      </c>
      <c r="AG74" s="4" t="s">
        <v>96</v>
      </c>
      <c r="AH74" s="4" t="s">
        <v>97</v>
      </c>
      <c r="AI74" s="4" t="s">
        <v>103</v>
      </c>
      <c r="AJ74" s="4" t="s">
        <v>104</v>
      </c>
      <c r="AK74" s="4" t="s">
        <v>66</v>
      </c>
      <c r="AL74" s="4" t="s">
        <v>67</v>
      </c>
      <c r="AM74" s="4"/>
      <c r="AN74" s="4"/>
      <c r="AO74" s="4"/>
      <c r="AP74" s="4"/>
      <c r="AQ74" s="4"/>
      <c r="AR74" s="67"/>
      <c r="AS74" s="68">
        <v>850</v>
      </c>
      <c r="AT74" s="69">
        <v>850</v>
      </c>
      <c r="AU74" s="68"/>
      <c r="AV74" s="4"/>
      <c r="AW74" s="4"/>
      <c r="AX74" s="4"/>
      <c r="AY74" s="4"/>
      <c r="AZ74" s="4"/>
      <c r="BA74" s="4"/>
      <c r="BB74" s="4"/>
      <c r="BC74" s="4"/>
      <c r="BD74" s="4"/>
      <c r="BE74" s="4"/>
      <c r="BF74" s="4"/>
      <c r="BG74" s="4"/>
      <c r="BH74" s="4"/>
      <c r="BI74" s="4"/>
      <c r="BJ74" s="4"/>
      <c r="BK74" s="4"/>
      <c r="BL74" s="4"/>
      <c r="BM74" s="67"/>
      <c r="BN74" s="70"/>
      <c r="BO74" s="4"/>
      <c r="BP74" s="4"/>
      <c r="BQ74" s="4">
        <v>33</v>
      </c>
      <c r="BR74" s="4" t="s">
        <v>76</v>
      </c>
      <c r="BS74" s="4"/>
      <c r="BT74" s="4" t="s">
        <v>99</v>
      </c>
      <c r="BU74" s="89">
        <v>44750</v>
      </c>
      <c r="BV74" s="4">
        <v>31660</v>
      </c>
      <c r="BW74" s="90"/>
      <c r="BX74" s="4" t="s">
        <v>63</v>
      </c>
      <c r="BY74" s="4" t="s">
        <v>63</v>
      </c>
      <c r="BZ74" s="4"/>
      <c r="CA74" s="4"/>
      <c r="CB74" s="4" t="s">
        <v>63</v>
      </c>
      <c r="CC74" s="4" t="s">
        <v>63</v>
      </c>
      <c r="CD74" s="4"/>
      <c r="CE74" s="4"/>
      <c r="CF74" s="4"/>
      <c r="CG74" s="4"/>
      <c r="CH74" s="4"/>
      <c r="CI74" s="4"/>
      <c r="CJ74" s="4"/>
      <c r="CK74" s="4" t="s">
        <v>83</v>
      </c>
      <c r="CL74" s="4"/>
      <c r="CM74" s="4">
        <v>5</v>
      </c>
      <c r="CN74" s="4" t="s">
        <v>84</v>
      </c>
      <c r="CO74" s="4"/>
      <c r="CP74" s="4">
        <v>330</v>
      </c>
      <c r="CQ74" s="4">
        <v>232</v>
      </c>
      <c r="CR74" s="4">
        <v>147</v>
      </c>
      <c r="CS74" s="4" t="s">
        <v>85</v>
      </c>
      <c r="CT74" s="4"/>
      <c r="CU74" s="4"/>
      <c r="CV74" s="4" t="s">
        <v>86</v>
      </c>
      <c r="CW74" s="4"/>
      <c r="CX74" s="4" t="s">
        <v>87</v>
      </c>
      <c r="CY74" s="4" t="s">
        <v>62</v>
      </c>
      <c r="CZ74" s="4"/>
      <c r="DA74" s="4"/>
      <c r="DB74" s="4"/>
      <c r="DC74" s="4" t="s">
        <v>370</v>
      </c>
      <c r="DD74" s="4">
        <v>2</v>
      </c>
      <c r="DE74" s="4" t="s">
        <v>88</v>
      </c>
      <c r="DF74" s="4" t="s">
        <v>101</v>
      </c>
      <c r="DG74" s="4" t="s">
        <v>327</v>
      </c>
      <c r="DH74" s="4"/>
      <c r="DI74" s="4"/>
      <c r="DJ74" s="4"/>
      <c r="DK74" s="4"/>
      <c r="DL74" s="4" t="s">
        <v>63</v>
      </c>
      <c r="DM74" s="4" t="s">
        <v>62</v>
      </c>
      <c r="DN74" s="4"/>
      <c r="DO74" s="4"/>
      <c r="DP74" s="4" t="s">
        <v>63</v>
      </c>
      <c r="DQ74" s="4" t="s">
        <v>69</v>
      </c>
      <c r="DR74" s="4"/>
      <c r="DS74" s="4"/>
      <c r="DT74" s="4"/>
      <c r="DU74" s="4"/>
      <c r="DV74" s="4"/>
      <c r="DW74" s="4"/>
      <c r="DX74" s="4"/>
      <c r="DY74" s="4"/>
      <c r="DZ74" s="4"/>
      <c r="EA74" s="71"/>
      <c r="EB74" s="4">
        <v>10</v>
      </c>
      <c r="EC74" s="4">
        <v>10</v>
      </c>
      <c r="ED74" s="67"/>
      <c r="EE74" s="68" t="s">
        <v>371</v>
      </c>
      <c r="EF74" s="4">
        <v>10</v>
      </c>
      <c r="EG74" s="4"/>
      <c r="EH74" s="67"/>
      <c r="EI74" s="68"/>
      <c r="EJ74" s="4"/>
      <c r="EK74" s="4"/>
      <c r="EL74" s="67"/>
      <c r="EM74" s="68"/>
      <c r="EN74" s="4"/>
      <c r="EO74" s="4"/>
      <c r="EP74" s="67"/>
      <c r="EQ74" s="68"/>
      <c r="ER74" s="4"/>
      <c r="ES74" s="4"/>
      <c r="ET74" s="67"/>
      <c r="EU74" s="68">
        <v>3750</v>
      </c>
      <c r="EV74" s="67"/>
      <c r="EW74" s="68">
        <v>0</v>
      </c>
      <c r="EX74" s="4">
        <v>0</v>
      </c>
      <c r="EY74" s="67">
        <v>0</v>
      </c>
      <c r="EZ74" s="69"/>
      <c r="FA74" s="68">
        <v>12</v>
      </c>
      <c r="FB74" s="67"/>
      <c r="FC74" s="69"/>
      <c r="FD74" s="68"/>
      <c r="FE74" s="4"/>
      <c r="FF74" s="67"/>
      <c r="FG74" s="109"/>
      <c r="FH74" s="110"/>
      <c r="FI74" s="111"/>
    </row>
    <row r="75" spans="1:190" s="3" customFormat="1" x14ac:dyDescent="0.35">
      <c r="A75" s="53"/>
      <c r="B75" s="82"/>
      <c r="C75" s="82"/>
      <c r="D75" s="82"/>
      <c r="E75" s="82"/>
      <c r="F75" s="83"/>
      <c r="G75" s="83"/>
      <c r="H75" s="83"/>
      <c r="I75" s="54"/>
      <c r="J75" s="53"/>
      <c r="K75" s="83"/>
      <c r="L75" s="83"/>
      <c r="M75" s="55" t="s">
        <v>373</v>
      </c>
      <c r="N75" s="83"/>
      <c r="O75" s="83"/>
      <c r="P75" s="83"/>
      <c r="Q75" s="83"/>
      <c r="R75" s="83"/>
      <c r="S75" s="83"/>
      <c r="T75" s="83"/>
      <c r="U75" s="83"/>
      <c r="V75" s="83"/>
      <c r="W75" s="83"/>
      <c r="X75" s="83"/>
      <c r="Y75" s="83"/>
      <c r="Z75" s="83"/>
      <c r="AA75" s="83"/>
      <c r="AB75" s="83"/>
      <c r="AC75" s="83"/>
      <c r="AD75" s="55" t="str">
        <f>$M75</f>
        <v>2023 BMW iX xDrive50 (22'' Wheels)</v>
      </c>
      <c r="AE75" s="83"/>
      <c r="AF75" s="83"/>
      <c r="AG75" s="83"/>
      <c r="AH75" s="83"/>
      <c r="AI75" s="83"/>
      <c r="AJ75" s="83"/>
      <c r="AK75" s="83"/>
      <c r="AL75" s="83"/>
      <c r="AM75" s="83"/>
      <c r="AN75" s="83"/>
      <c r="AO75" s="83"/>
      <c r="AP75" s="83"/>
      <c r="AQ75" s="83"/>
      <c r="AR75" s="56"/>
      <c r="AS75" s="53"/>
      <c r="AT75" s="57" t="str">
        <f>$M75</f>
        <v>2023 BMW iX xDrive50 (22'' Wheels)</v>
      </c>
      <c r="AU75" s="53"/>
      <c r="AV75" s="83"/>
      <c r="AW75" s="83"/>
      <c r="AX75" s="83"/>
      <c r="AY75" s="83"/>
      <c r="AZ75" s="83"/>
      <c r="BA75" s="83"/>
      <c r="BB75" s="83"/>
      <c r="BC75" s="83"/>
      <c r="BD75" s="83"/>
      <c r="BE75" s="83"/>
      <c r="BF75" s="83"/>
      <c r="BG75" s="83"/>
      <c r="BH75" s="83"/>
      <c r="BI75" s="55" t="str">
        <f>$M75</f>
        <v>2023 BMW iX xDrive50 (22'' Wheels)</v>
      </c>
      <c r="BJ75" s="83"/>
      <c r="BK75" s="83"/>
      <c r="BL75" s="83"/>
      <c r="BM75" s="56"/>
      <c r="BN75" s="53"/>
      <c r="BO75" s="83"/>
      <c r="BP75" s="83"/>
      <c r="BQ75" s="83"/>
      <c r="BR75" s="83"/>
      <c r="BS75" s="83"/>
      <c r="BT75" s="84"/>
      <c r="BU75" s="1"/>
      <c r="BV75" s="83"/>
      <c r="BW75" s="85" t="s">
        <v>70</v>
      </c>
      <c r="BX75" s="83"/>
      <c r="BY75" s="55" t="str">
        <f>$M75</f>
        <v>2023 BMW iX xDrive50 (22'' Wheels)</v>
      </c>
      <c r="BZ75" s="83"/>
      <c r="CA75" s="83"/>
      <c r="CB75" s="83"/>
      <c r="CC75" s="83"/>
      <c r="CD75" s="83"/>
      <c r="CE75" s="86" t="s">
        <v>70</v>
      </c>
      <c r="CF75" s="83"/>
      <c r="CG75" s="83"/>
      <c r="CH75" s="83"/>
      <c r="CI75" s="83"/>
      <c r="CJ75" s="83"/>
      <c r="CK75" s="83"/>
      <c r="CL75" s="83"/>
      <c r="CM75" s="83"/>
      <c r="CN75" s="83"/>
      <c r="CO75" s="55" t="str">
        <f>$M75</f>
        <v>2023 BMW iX xDrive50 (22'' Wheels)</v>
      </c>
      <c r="CP75" s="83"/>
      <c r="CQ75" s="83"/>
      <c r="CR75" s="83"/>
      <c r="CS75" s="83"/>
      <c r="CT75" s="83"/>
      <c r="CU75" s="83"/>
      <c r="CV75" s="83"/>
      <c r="CW75" s="83"/>
      <c r="CX75" s="83"/>
      <c r="CY75" s="83"/>
      <c r="CZ75" s="83"/>
      <c r="DA75" s="83"/>
      <c r="DB75" s="83"/>
      <c r="DC75" s="83"/>
      <c r="DD75" s="83"/>
      <c r="DE75" s="83"/>
      <c r="DF75" s="55" t="str">
        <f>$M75</f>
        <v>2023 BMW iX xDrive50 (22'' Wheels)</v>
      </c>
      <c r="DG75" s="83"/>
      <c r="DH75" s="83"/>
      <c r="DI75" s="83"/>
      <c r="DJ75" s="83"/>
      <c r="DK75" s="83"/>
      <c r="DL75" s="83"/>
      <c r="DM75" s="83"/>
      <c r="DN75" s="83"/>
      <c r="DO75" s="83"/>
      <c r="DP75" s="83"/>
      <c r="DQ75" s="83"/>
      <c r="DR75" s="55"/>
      <c r="DS75" s="55"/>
      <c r="DT75" s="55"/>
      <c r="DU75" s="55"/>
      <c r="DV75" s="55"/>
      <c r="DW75" s="55" t="str">
        <f>$M75</f>
        <v>2023 BMW iX xDrive50 (22'' Wheels)</v>
      </c>
      <c r="DX75" s="55"/>
      <c r="DY75" s="55"/>
      <c r="DZ75" s="55"/>
      <c r="EA75" s="58"/>
      <c r="EB75" s="55"/>
      <c r="EC75" s="55"/>
      <c r="ED75" s="54"/>
      <c r="EE75" s="59"/>
      <c r="EF75" s="55"/>
      <c r="EG75" s="55"/>
      <c r="EH75" s="54"/>
      <c r="EI75" s="59"/>
      <c r="EK75" s="86" t="s">
        <v>70</v>
      </c>
      <c r="EL75" s="54" t="str">
        <f>$M75</f>
        <v>2023 BMW iX xDrive50 (22'' Wheels)</v>
      </c>
      <c r="EM75" s="60"/>
      <c r="EN75" s="61"/>
      <c r="EO75" s="61"/>
      <c r="EP75" s="62"/>
      <c r="EQ75" s="63"/>
      <c r="ET75" s="64"/>
      <c r="EU75" s="63"/>
      <c r="EV75" s="64"/>
      <c r="EW75" s="63"/>
      <c r="EY75" s="64"/>
      <c r="EZ75" s="65"/>
      <c r="FA75" s="59" t="str">
        <f>$M75</f>
        <v>2023 BMW iX xDrive50 (22'' Wheels)</v>
      </c>
      <c r="FB75" s="64"/>
      <c r="FC75" s="65"/>
      <c r="FD75" s="59"/>
      <c r="FE75" s="55"/>
      <c r="FF75" s="54"/>
      <c r="FG75" s="66"/>
      <c r="FH75" s="87"/>
      <c r="FI75" s="67"/>
      <c r="FJ75" s="55"/>
      <c r="FK75" s="55"/>
      <c r="FL75" s="55"/>
      <c r="FM75" s="55"/>
      <c r="FN75" s="55"/>
      <c r="FO75" s="55"/>
      <c r="FP75" s="55"/>
      <c r="FQ75" s="55"/>
      <c r="FR75" s="55"/>
      <c r="FS75" s="55"/>
      <c r="FT75" s="55"/>
      <c r="FU75" s="55"/>
      <c r="FV75" s="55"/>
      <c r="FW75" s="55"/>
      <c r="FX75" s="55"/>
      <c r="FY75" s="55"/>
      <c r="FZ75" s="55"/>
      <c r="GA75" s="55"/>
      <c r="GB75" s="55"/>
      <c r="GD75" s="55"/>
      <c r="GE75" s="55"/>
      <c r="GF75" s="55"/>
      <c r="GG75" s="55"/>
      <c r="GH75" s="55"/>
    </row>
    <row r="76" spans="1:190" s="3" customFormat="1" x14ac:dyDescent="0.35">
      <c r="A76" s="68">
        <v>2023</v>
      </c>
      <c r="B76" s="4" t="s">
        <v>79</v>
      </c>
      <c r="C76" s="4" t="s">
        <v>79</v>
      </c>
      <c r="D76" s="4" t="s">
        <v>190</v>
      </c>
      <c r="E76" s="4" t="s">
        <v>80</v>
      </c>
      <c r="F76" s="4">
        <v>122</v>
      </c>
      <c r="G76" s="88">
        <v>0</v>
      </c>
      <c r="H76" s="4"/>
      <c r="I76" s="67" t="s">
        <v>102</v>
      </c>
      <c r="J76" s="68">
        <v>86</v>
      </c>
      <c r="K76" s="4">
        <v>85</v>
      </c>
      <c r="L76" s="4">
        <v>86</v>
      </c>
      <c r="M76" s="4">
        <v>117.1</v>
      </c>
      <c r="N76" s="4">
        <v>116.1</v>
      </c>
      <c r="O76" s="4">
        <v>116.6</v>
      </c>
      <c r="P76" s="4">
        <v>86.163399999999996</v>
      </c>
      <c r="Q76" s="4">
        <v>85.427499999999995</v>
      </c>
      <c r="R76" s="4">
        <v>85.830699999999993</v>
      </c>
      <c r="S76" s="4"/>
      <c r="T76" s="4"/>
      <c r="U76" s="4"/>
      <c r="V76" s="4" t="s">
        <v>73</v>
      </c>
      <c r="W76" s="4" t="s">
        <v>74</v>
      </c>
      <c r="X76" s="4"/>
      <c r="Y76" s="4">
        <v>1</v>
      </c>
      <c r="Z76" s="4" t="s">
        <v>63</v>
      </c>
      <c r="AA76" s="4" t="s">
        <v>63</v>
      </c>
      <c r="AB76" s="4" t="s">
        <v>73</v>
      </c>
      <c r="AC76" s="4" t="s">
        <v>75</v>
      </c>
      <c r="AD76" s="4"/>
      <c r="AE76" s="4"/>
      <c r="AF76" s="4">
        <v>315</v>
      </c>
      <c r="AG76" s="4" t="s">
        <v>96</v>
      </c>
      <c r="AH76" s="4" t="s">
        <v>97</v>
      </c>
      <c r="AI76" s="4" t="s">
        <v>64</v>
      </c>
      <c r="AJ76" s="4" t="s">
        <v>65</v>
      </c>
      <c r="AK76" s="4" t="s">
        <v>66</v>
      </c>
      <c r="AL76" s="4" t="s">
        <v>67</v>
      </c>
      <c r="AM76" s="4"/>
      <c r="AN76" s="4"/>
      <c r="AO76" s="4"/>
      <c r="AP76" s="4"/>
      <c r="AQ76" s="4"/>
      <c r="AR76" s="67"/>
      <c r="AS76" s="68">
        <v>800</v>
      </c>
      <c r="AT76" s="69">
        <v>800</v>
      </c>
      <c r="AU76" s="68"/>
      <c r="AV76" s="4"/>
      <c r="AW76" s="4"/>
      <c r="AX76" s="4"/>
      <c r="AY76" s="4"/>
      <c r="AZ76" s="4"/>
      <c r="BA76" s="4"/>
      <c r="BB76" s="4"/>
      <c r="BC76" s="4"/>
      <c r="BD76" s="4"/>
      <c r="BE76" s="4"/>
      <c r="BF76" s="4"/>
      <c r="BG76" s="4"/>
      <c r="BH76" s="4"/>
      <c r="BI76" s="4"/>
      <c r="BJ76" s="4"/>
      <c r="BK76" s="4"/>
      <c r="BL76" s="4"/>
      <c r="BM76" s="67"/>
      <c r="BN76" s="70"/>
      <c r="BO76" s="4"/>
      <c r="BP76" s="4"/>
      <c r="BQ76" s="4">
        <v>33</v>
      </c>
      <c r="BR76" s="4" t="s">
        <v>76</v>
      </c>
      <c r="BS76" s="4"/>
      <c r="BT76" s="4" t="s">
        <v>99</v>
      </c>
      <c r="BU76" s="89">
        <v>44750</v>
      </c>
      <c r="BV76" s="4">
        <v>31661</v>
      </c>
      <c r="BW76" s="90"/>
      <c r="BX76" s="4" t="s">
        <v>62</v>
      </c>
      <c r="BY76" s="4" t="s">
        <v>63</v>
      </c>
      <c r="BZ76" s="4"/>
      <c r="CA76" s="4"/>
      <c r="CB76" s="4" t="s">
        <v>63</v>
      </c>
      <c r="CC76" s="4" t="s">
        <v>63</v>
      </c>
      <c r="CD76" s="4"/>
      <c r="CE76" s="4"/>
      <c r="CF76" s="4"/>
      <c r="CG76" s="4"/>
      <c r="CH76" s="4"/>
      <c r="CI76" s="4"/>
      <c r="CJ76" s="4"/>
      <c r="CK76" s="4" t="s">
        <v>83</v>
      </c>
      <c r="CL76" s="4"/>
      <c r="CM76" s="4">
        <v>5</v>
      </c>
      <c r="CN76" s="4" t="s">
        <v>84</v>
      </c>
      <c r="CO76" s="4"/>
      <c r="CP76" s="4">
        <v>330</v>
      </c>
      <c r="CQ76" s="4">
        <v>232</v>
      </c>
      <c r="CR76" s="4">
        <v>147</v>
      </c>
      <c r="CS76" s="4" t="s">
        <v>85</v>
      </c>
      <c r="CT76" s="4"/>
      <c r="CU76" s="4"/>
      <c r="CV76" s="4" t="s">
        <v>86</v>
      </c>
      <c r="CW76" s="4"/>
      <c r="CX76" s="4" t="s">
        <v>87</v>
      </c>
      <c r="CY76" s="4" t="s">
        <v>62</v>
      </c>
      <c r="CZ76" s="4"/>
      <c r="DA76" s="4"/>
      <c r="DB76" s="4"/>
      <c r="DC76" s="4" t="s">
        <v>370</v>
      </c>
      <c r="DD76" s="4">
        <v>2</v>
      </c>
      <c r="DE76" s="4" t="s">
        <v>88</v>
      </c>
      <c r="DF76" s="4" t="s">
        <v>101</v>
      </c>
      <c r="DG76" s="4" t="s">
        <v>327</v>
      </c>
      <c r="DH76" s="4"/>
      <c r="DI76" s="4"/>
      <c r="DJ76" s="4"/>
      <c r="DK76" s="4"/>
      <c r="DL76" s="4" t="s">
        <v>63</v>
      </c>
      <c r="DM76" s="4" t="s">
        <v>62</v>
      </c>
      <c r="DN76" s="4"/>
      <c r="DO76" s="4"/>
      <c r="DP76" s="4" t="s">
        <v>63</v>
      </c>
      <c r="DQ76" s="4" t="s">
        <v>69</v>
      </c>
      <c r="DR76" s="4"/>
      <c r="DS76" s="4"/>
      <c r="DT76" s="4"/>
      <c r="DU76" s="4"/>
      <c r="DV76" s="4"/>
      <c r="DW76" s="4"/>
      <c r="DX76" s="4"/>
      <c r="DY76" s="4"/>
      <c r="DZ76" s="4"/>
      <c r="EA76" s="71"/>
      <c r="EB76" s="4">
        <v>10</v>
      </c>
      <c r="EC76" s="4">
        <v>10</v>
      </c>
      <c r="ED76" s="67"/>
      <c r="EE76" s="68" t="s">
        <v>371</v>
      </c>
      <c r="EF76" s="4">
        <v>10</v>
      </c>
      <c r="EG76" s="4"/>
      <c r="EH76" s="67"/>
      <c r="EI76" s="68"/>
      <c r="EJ76" s="4"/>
      <c r="EK76" s="4"/>
      <c r="EL76" s="67"/>
      <c r="EM76" s="68"/>
      <c r="EN76" s="4"/>
      <c r="EO76" s="4"/>
      <c r="EP76" s="67"/>
      <c r="EQ76" s="68"/>
      <c r="ER76" s="4"/>
      <c r="ES76" s="4"/>
      <c r="ET76" s="67"/>
      <c r="EU76" s="68">
        <v>4000</v>
      </c>
      <c r="EV76" s="67"/>
      <c r="EW76" s="68">
        <v>0</v>
      </c>
      <c r="EX76" s="4">
        <v>0</v>
      </c>
      <c r="EY76" s="67">
        <v>0</v>
      </c>
      <c r="EZ76" s="69"/>
      <c r="FA76" s="68">
        <v>12</v>
      </c>
      <c r="FB76" s="67"/>
      <c r="FC76" s="69"/>
      <c r="FD76" s="68"/>
      <c r="FE76" s="4"/>
      <c r="FF76" s="67"/>
      <c r="FG76" s="72"/>
      <c r="FH76" s="88"/>
      <c r="FI76" s="73"/>
    </row>
    <row r="77" spans="1:190" s="3" customFormat="1" ht="15.5" customHeight="1" thickBot="1" x14ac:dyDescent="0.4">
      <c r="A77" s="68">
        <v>2023</v>
      </c>
      <c r="B77" s="4" t="s">
        <v>79</v>
      </c>
      <c r="C77" s="4" t="s">
        <v>79</v>
      </c>
      <c r="D77" s="4" t="s">
        <v>190</v>
      </c>
      <c r="E77" s="4" t="s">
        <v>80</v>
      </c>
      <c r="F77" s="4">
        <v>122</v>
      </c>
      <c r="G77" s="88">
        <v>0</v>
      </c>
      <c r="H77" s="4"/>
      <c r="I77" s="67" t="s">
        <v>102</v>
      </c>
      <c r="J77" s="68">
        <v>39</v>
      </c>
      <c r="K77" s="4">
        <v>39</v>
      </c>
      <c r="L77" s="4">
        <v>39</v>
      </c>
      <c r="M77" s="4">
        <v>28.774799999999999</v>
      </c>
      <c r="N77" s="4">
        <v>29.021599999999999</v>
      </c>
      <c r="O77" s="4">
        <v>28.8858</v>
      </c>
      <c r="P77" s="4">
        <v>39.117600000000003</v>
      </c>
      <c r="Q77" s="4">
        <v>39.454500000000003</v>
      </c>
      <c r="R77" s="4">
        <v>39.269199999999998</v>
      </c>
      <c r="S77" s="4"/>
      <c r="T77" s="4"/>
      <c r="U77" s="4"/>
      <c r="V77" s="4" t="s">
        <v>73</v>
      </c>
      <c r="W77" s="4" t="s">
        <v>74</v>
      </c>
      <c r="X77" s="4"/>
      <c r="Y77" s="4">
        <v>1</v>
      </c>
      <c r="Z77" s="4" t="s">
        <v>63</v>
      </c>
      <c r="AA77" s="4" t="s">
        <v>63</v>
      </c>
      <c r="AB77" s="4" t="s">
        <v>73</v>
      </c>
      <c r="AC77" s="4" t="s">
        <v>75</v>
      </c>
      <c r="AD77" s="4"/>
      <c r="AE77" s="4"/>
      <c r="AF77" s="4">
        <v>315</v>
      </c>
      <c r="AG77" s="4" t="s">
        <v>96</v>
      </c>
      <c r="AH77" s="4" t="s">
        <v>97</v>
      </c>
      <c r="AI77" s="4" t="s">
        <v>103</v>
      </c>
      <c r="AJ77" s="4" t="s">
        <v>104</v>
      </c>
      <c r="AK77" s="4" t="s">
        <v>66</v>
      </c>
      <c r="AL77" s="4" t="s">
        <v>67</v>
      </c>
      <c r="AM77" s="4"/>
      <c r="AN77" s="4"/>
      <c r="AO77" s="4"/>
      <c r="AP77" s="4"/>
      <c r="AQ77" s="4"/>
      <c r="AR77" s="67"/>
      <c r="AS77" s="68">
        <v>800</v>
      </c>
      <c r="AT77" s="69">
        <v>800</v>
      </c>
      <c r="AU77" s="68"/>
      <c r="AV77" s="4"/>
      <c r="AW77" s="4"/>
      <c r="AX77" s="4"/>
      <c r="AY77" s="4"/>
      <c r="AZ77" s="4"/>
      <c r="BA77" s="4"/>
      <c r="BB77" s="4"/>
      <c r="BC77" s="4"/>
      <c r="BD77" s="4"/>
      <c r="BE77" s="4"/>
      <c r="BF77" s="4"/>
      <c r="BG77" s="4"/>
      <c r="BH77" s="4"/>
      <c r="BI77" s="4"/>
      <c r="BJ77" s="4"/>
      <c r="BK77" s="4"/>
      <c r="BL77" s="4"/>
      <c r="BM77" s="67"/>
      <c r="BN77" s="70"/>
      <c r="BO77" s="4"/>
      <c r="BP77" s="4"/>
      <c r="BQ77" s="4">
        <v>33</v>
      </c>
      <c r="BR77" s="4" t="s">
        <v>76</v>
      </c>
      <c r="BS77" s="4"/>
      <c r="BT77" s="4" t="s">
        <v>99</v>
      </c>
      <c r="BU77" s="89">
        <v>44750</v>
      </c>
      <c r="BV77" s="4">
        <v>31661</v>
      </c>
      <c r="BW77" s="90"/>
      <c r="BX77" s="4" t="s">
        <v>62</v>
      </c>
      <c r="BY77" s="4" t="s">
        <v>63</v>
      </c>
      <c r="BZ77" s="4"/>
      <c r="CA77" s="4"/>
      <c r="CB77" s="4" t="s">
        <v>63</v>
      </c>
      <c r="CC77" s="4" t="s">
        <v>63</v>
      </c>
      <c r="CD77" s="4"/>
      <c r="CE77" s="4"/>
      <c r="CF77" s="4"/>
      <c r="CG77" s="4"/>
      <c r="CH77" s="4"/>
      <c r="CI77" s="4"/>
      <c r="CJ77" s="4"/>
      <c r="CK77" s="4" t="s">
        <v>83</v>
      </c>
      <c r="CL77" s="4"/>
      <c r="CM77" s="4">
        <v>5</v>
      </c>
      <c r="CN77" s="4" t="s">
        <v>84</v>
      </c>
      <c r="CO77" s="4"/>
      <c r="CP77" s="4">
        <v>330</v>
      </c>
      <c r="CQ77" s="4">
        <v>232</v>
      </c>
      <c r="CR77" s="4">
        <v>147</v>
      </c>
      <c r="CS77" s="4" t="s">
        <v>85</v>
      </c>
      <c r="CT77" s="4"/>
      <c r="CU77" s="4"/>
      <c r="CV77" s="4" t="s">
        <v>86</v>
      </c>
      <c r="CW77" s="4"/>
      <c r="CX77" s="4" t="s">
        <v>87</v>
      </c>
      <c r="CY77" s="4" t="s">
        <v>62</v>
      </c>
      <c r="CZ77" s="4"/>
      <c r="DA77" s="4"/>
      <c r="DB77" s="4"/>
      <c r="DC77" s="4" t="s">
        <v>370</v>
      </c>
      <c r="DD77" s="4">
        <v>2</v>
      </c>
      <c r="DE77" s="4" t="s">
        <v>88</v>
      </c>
      <c r="DF77" s="4" t="s">
        <v>101</v>
      </c>
      <c r="DG77" s="4" t="s">
        <v>327</v>
      </c>
      <c r="DH77" s="4"/>
      <c r="DI77" s="4"/>
      <c r="DJ77" s="4"/>
      <c r="DK77" s="4"/>
      <c r="DL77" s="4" t="s">
        <v>63</v>
      </c>
      <c r="DM77" s="4" t="s">
        <v>62</v>
      </c>
      <c r="DN77" s="4"/>
      <c r="DO77" s="4"/>
      <c r="DP77" s="4" t="s">
        <v>63</v>
      </c>
      <c r="DQ77" s="4" t="s">
        <v>69</v>
      </c>
      <c r="DR77" s="4"/>
      <c r="DS77" s="4"/>
      <c r="DT77" s="4"/>
      <c r="DU77" s="4"/>
      <c r="DV77" s="4"/>
      <c r="DW77" s="4"/>
      <c r="DX77" s="4"/>
      <c r="DY77" s="4"/>
      <c r="DZ77" s="4"/>
      <c r="EA77" s="71"/>
      <c r="EB77" s="4">
        <v>10</v>
      </c>
      <c r="EC77" s="4">
        <v>10</v>
      </c>
      <c r="ED77" s="67"/>
      <c r="EE77" s="68" t="s">
        <v>371</v>
      </c>
      <c r="EF77" s="4">
        <v>10</v>
      </c>
      <c r="EG77" s="4"/>
      <c r="EH77" s="67"/>
      <c r="EI77" s="68"/>
      <c r="EJ77" s="4"/>
      <c r="EK77" s="4"/>
      <c r="EL77" s="67"/>
      <c r="EM77" s="68"/>
      <c r="EN77" s="4"/>
      <c r="EO77" s="4"/>
      <c r="EP77" s="67"/>
      <c r="EQ77" s="68"/>
      <c r="ER77" s="4"/>
      <c r="ES77" s="4"/>
      <c r="ET77" s="67"/>
      <c r="EU77" s="68">
        <v>4000</v>
      </c>
      <c r="EV77" s="67"/>
      <c r="EW77" s="68">
        <v>0</v>
      </c>
      <c r="EX77" s="4">
        <v>0</v>
      </c>
      <c r="EY77" s="67">
        <v>0</v>
      </c>
      <c r="EZ77" s="69"/>
      <c r="FA77" s="68">
        <v>12</v>
      </c>
      <c r="FB77" s="67"/>
      <c r="FC77" s="69"/>
      <c r="FD77" s="68"/>
      <c r="FE77" s="4"/>
      <c r="FF77" s="67"/>
      <c r="FG77" s="109"/>
      <c r="FH77" s="110"/>
      <c r="FI77" s="111"/>
    </row>
    <row r="78" spans="1:190" s="3" customFormat="1" x14ac:dyDescent="0.35">
      <c r="A78" s="53"/>
      <c r="B78" s="82"/>
      <c r="C78" s="82"/>
      <c r="D78" s="82"/>
      <c r="E78" s="82"/>
      <c r="F78" s="83"/>
      <c r="G78" s="83"/>
      <c r="H78" s="83"/>
      <c r="I78" s="54"/>
      <c r="J78" s="53"/>
      <c r="K78" s="83"/>
      <c r="L78" s="83"/>
      <c r="M78" s="55" t="s">
        <v>374</v>
      </c>
      <c r="N78" s="83"/>
      <c r="O78" s="83"/>
      <c r="P78" s="83"/>
      <c r="Q78" s="83"/>
      <c r="R78" s="83"/>
      <c r="S78" s="83"/>
      <c r="T78" s="83"/>
      <c r="U78" s="83"/>
      <c r="V78" s="83"/>
      <c r="W78" s="83"/>
      <c r="X78" s="83"/>
      <c r="Y78" s="83"/>
      <c r="Z78" s="83"/>
      <c r="AA78" s="83"/>
      <c r="AB78" s="83"/>
      <c r="AC78" s="83"/>
      <c r="AD78" s="55" t="str">
        <f>$M78</f>
        <v>2023 BMW iX M60 (21" Wheels)</v>
      </c>
      <c r="AE78" s="83"/>
      <c r="AF78" s="83"/>
      <c r="AG78" s="83"/>
      <c r="AH78" s="83"/>
      <c r="AI78" s="83"/>
      <c r="AJ78" s="83"/>
      <c r="AK78" s="83"/>
      <c r="AL78" s="83"/>
      <c r="AM78" s="83"/>
      <c r="AN78" s="83"/>
      <c r="AO78" s="83"/>
      <c r="AP78" s="83"/>
      <c r="AQ78" s="83"/>
      <c r="AR78" s="56"/>
      <c r="AS78" s="53"/>
      <c r="AT78" s="57" t="str">
        <f>$M78</f>
        <v>2023 BMW iX M60 (21" Wheels)</v>
      </c>
      <c r="AU78" s="53"/>
      <c r="AV78" s="83"/>
      <c r="AW78" s="83"/>
      <c r="AX78" s="83"/>
      <c r="AY78" s="83"/>
      <c r="AZ78" s="83"/>
      <c r="BA78" s="83"/>
      <c r="BB78" s="83"/>
      <c r="BC78" s="83"/>
      <c r="BD78" s="83"/>
      <c r="BE78" s="83"/>
      <c r="BF78" s="83"/>
      <c r="BG78" s="83"/>
      <c r="BH78" s="83"/>
      <c r="BI78" s="55" t="str">
        <f>$M78</f>
        <v>2023 BMW iX M60 (21" Wheels)</v>
      </c>
      <c r="BJ78" s="83"/>
      <c r="BK78" s="83"/>
      <c r="BL78" s="83"/>
      <c r="BM78" s="56"/>
      <c r="BN78" s="53"/>
      <c r="BO78" s="83"/>
      <c r="BP78" s="83"/>
      <c r="BQ78" s="83"/>
      <c r="BR78" s="83"/>
      <c r="BS78" s="83"/>
      <c r="BT78" s="84"/>
      <c r="BU78" s="1"/>
      <c r="BV78" s="83"/>
      <c r="BW78" s="85" t="s">
        <v>70</v>
      </c>
      <c r="BX78" s="83"/>
      <c r="BY78" s="55" t="str">
        <f>$M78</f>
        <v>2023 BMW iX M60 (21" Wheels)</v>
      </c>
      <c r="BZ78" s="83"/>
      <c r="CA78" s="83"/>
      <c r="CB78" s="83"/>
      <c r="CC78" s="83"/>
      <c r="CD78" s="83"/>
      <c r="CE78" s="86" t="s">
        <v>70</v>
      </c>
      <c r="CF78" s="83"/>
      <c r="CG78" s="83"/>
      <c r="CH78" s="83"/>
      <c r="CI78" s="83"/>
      <c r="CJ78" s="83"/>
      <c r="CK78" s="83"/>
      <c r="CL78" s="83"/>
      <c r="CM78" s="83"/>
      <c r="CN78" s="83"/>
      <c r="CO78" s="55" t="str">
        <f>$M78</f>
        <v>2023 BMW iX M60 (21" Wheels)</v>
      </c>
      <c r="CP78" s="83"/>
      <c r="CQ78" s="83"/>
      <c r="CR78" s="83"/>
      <c r="CS78" s="83"/>
      <c r="CT78" s="83"/>
      <c r="CU78" s="83"/>
      <c r="CV78" s="83"/>
      <c r="CW78" s="83"/>
      <c r="CX78" s="83"/>
      <c r="CY78" s="83"/>
      <c r="CZ78" s="83"/>
      <c r="DA78" s="83"/>
      <c r="DB78" s="83"/>
      <c r="DC78" s="83"/>
      <c r="DD78" s="83"/>
      <c r="DE78" s="83"/>
      <c r="DF78" s="55" t="str">
        <f>$M78</f>
        <v>2023 BMW iX M60 (21" Wheels)</v>
      </c>
      <c r="DG78" s="83"/>
      <c r="DH78" s="83"/>
      <c r="DI78" s="83"/>
      <c r="DJ78" s="83"/>
      <c r="DK78" s="83"/>
      <c r="DL78" s="83"/>
      <c r="DM78" s="83"/>
      <c r="DN78" s="83"/>
      <c r="DO78" s="83"/>
      <c r="DP78" s="83"/>
      <c r="DQ78" s="83"/>
      <c r="DR78" s="55"/>
      <c r="DS78" s="55"/>
      <c r="DT78" s="55"/>
      <c r="DU78" s="55"/>
      <c r="DV78" s="55"/>
      <c r="DW78" s="55" t="str">
        <f>$M78</f>
        <v>2023 BMW iX M60 (21" Wheels)</v>
      </c>
      <c r="DX78" s="55"/>
      <c r="DY78" s="55"/>
      <c r="DZ78" s="55"/>
      <c r="EA78" s="58"/>
      <c r="EB78" s="55"/>
      <c r="EC78" s="55"/>
      <c r="ED78" s="54"/>
      <c r="EE78" s="59"/>
      <c r="EF78" s="55"/>
      <c r="EG78" s="55"/>
      <c r="EH78" s="54"/>
      <c r="EI78" s="59"/>
      <c r="EK78" s="86" t="s">
        <v>70</v>
      </c>
      <c r="EL78" s="54" t="str">
        <f>$M78</f>
        <v>2023 BMW iX M60 (21" Wheels)</v>
      </c>
      <c r="EM78" s="60"/>
      <c r="EN78" s="61"/>
      <c r="EO78" s="61"/>
      <c r="EP78" s="62"/>
      <c r="EQ78" s="63"/>
      <c r="ET78" s="64"/>
      <c r="EU78" s="63"/>
      <c r="EV78" s="64"/>
      <c r="EW78" s="63"/>
      <c r="EY78" s="64"/>
      <c r="EZ78" s="65"/>
      <c r="FA78" s="59" t="str">
        <f>$M78</f>
        <v>2023 BMW iX M60 (21" Wheels)</v>
      </c>
      <c r="FB78" s="64"/>
      <c r="FC78" s="65"/>
      <c r="FD78" s="59"/>
      <c r="FE78" s="55"/>
      <c r="FF78" s="54"/>
      <c r="FG78" s="66"/>
      <c r="FH78" s="87"/>
      <c r="FI78" s="67"/>
      <c r="FJ78" s="55"/>
      <c r="FK78" s="55"/>
      <c r="FL78" s="55"/>
      <c r="FM78" s="55"/>
      <c r="FN78" s="55"/>
      <c r="FO78" s="55"/>
      <c r="FP78" s="55"/>
      <c r="FQ78" s="55"/>
      <c r="FR78" s="55"/>
      <c r="FS78" s="55"/>
      <c r="FT78" s="55"/>
      <c r="FU78" s="55"/>
      <c r="FV78" s="55"/>
      <c r="FW78" s="55"/>
      <c r="FX78" s="55"/>
      <c r="FY78" s="55"/>
      <c r="FZ78" s="55"/>
      <c r="GA78" s="55"/>
      <c r="GB78" s="55"/>
      <c r="GD78" s="55"/>
      <c r="GE78" s="55"/>
      <c r="GF78" s="55"/>
      <c r="GG78" s="55"/>
      <c r="GH78" s="55"/>
    </row>
    <row r="79" spans="1:190" s="3" customFormat="1" x14ac:dyDescent="0.35">
      <c r="A79" s="68">
        <v>2023</v>
      </c>
      <c r="B79" s="4" t="s">
        <v>79</v>
      </c>
      <c r="C79" s="4" t="s">
        <v>79</v>
      </c>
      <c r="D79" s="4" t="s">
        <v>375</v>
      </c>
      <c r="E79" s="4" t="s">
        <v>80</v>
      </c>
      <c r="F79" s="4">
        <v>131</v>
      </c>
      <c r="G79" s="88">
        <v>0</v>
      </c>
      <c r="H79" s="4"/>
      <c r="I79" s="67" t="s">
        <v>102</v>
      </c>
      <c r="J79" s="68">
        <v>76</v>
      </c>
      <c r="K79" s="4">
        <v>80</v>
      </c>
      <c r="L79" s="4">
        <v>77</v>
      </c>
      <c r="M79" s="4">
        <v>103.5</v>
      </c>
      <c r="N79" s="4">
        <v>108.6</v>
      </c>
      <c r="O79" s="4">
        <v>105.73439999999999</v>
      </c>
      <c r="P79" s="4">
        <v>75.842699999999994</v>
      </c>
      <c r="Q79" s="4">
        <v>79.579899999999995</v>
      </c>
      <c r="R79" s="4">
        <v>77.480099999999993</v>
      </c>
      <c r="S79" s="4"/>
      <c r="T79" s="4"/>
      <c r="U79" s="4"/>
      <c r="V79" s="4" t="s">
        <v>73</v>
      </c>
      <c r="W79" s="4" t="s">
        <v>74</v>
      </c>
      <c r="X79" s="4"/>
      <c r="Y79" s="4">
        <v>1</v>
      </c>
      <c r="Z79" s="4" t="s">
        <v>63</v>
      </c>
      <c r="AA79" s="4" t="s">
        <v>63</v>
      </c>
      <c r="AB79" s="4" t="s">
        <v>73</v>
      </c>
      <c r="AC79" s="4" t="s">
        <v>75</v>
      </c>
      <c r="AD79" s="4"/>
      <c r="AE79" s="4"/>
      <c r="AF79" s="4">
        <v>288</v>
      </c>
      <c r="AG79" s="4" t="s">
        <v>96</v>
      </c>
      <c r="AH79" s="4" t="s">
        <v>97</v>
      </c>
      <c r="AI79" s="4" t="s">
        <v>64</v>
      </c>
      <c r="AJ79" s="4" t="s">
        <v>65</v>
      </c>
      <c r="AK79" s="4" t="s">
        <v>66</v>
      </c>
      <c r="AL79" s="4" t="s">
        <v>67</v>
      </c>
      <c r="AM79" s="4"/>
      <c r="AN79" s="4"/>
      <c r="AO79" s="4"/>
      <c r="AP79" s="4"/>
      <c r="AQ79" s="4"/>
      <c r="AR79" s="67"/>
      <c r="AS79" s="68">
        <v>900</v>
      </c>
      <c r="AT79" s="69">
        <v>900</v>
      </c>
      <c r="AU79" s="68"/>
      <c r="AV79" s="4"/>
      <c r="AW79" s="4"/>
      <c r="AX79" s="4"/>
      <c r="AY79" s="4"/>
      <c r="AZ79" s="4"/>
      <c r="BA79" s="4"/>
      <c r="BB79" s="4"/>
      <c r="BC79" s="4"/>
      <c r="BD79" s="4"/>
      <c r="BE79" s="4"/>
      <c r="BF79" s="4"/>
      <c r="BG79" s="4"/>
      <c r="BH79" s="4"/>
      <c r="BI79" s="4"/>
      <c r="BJ79" s="4"/>
      <c r="BK79" s="4"/>
      <c r="BL79" s="4"/>
      <c r="BM79" s="67"/>
      <c r="BN79" s="70"/>
      <c r="BO79" s="4"/>
      <c r="BP79" s="4"/>
      <c r="BQ79" s="4">
        <v>33</v>
      </c>
      <c r="BR79" s="4" t="s">
        <v>76</v>
      </c>
      <c r="BS79" s="4"/>
      <c r="BT79" s="4" t="s">
        <v>99</v>
      </c>
      <c r="BU79" s="89">
        <v>44652</v>
      </c>
      <c r="BV79" s="4">
        <v>31084</v>
      </c>
      <c r="BW79" s="90"/>
      <c r="BX79" s="4" t="s">
        <v>63</v>
      </c>
      <c r="BY79" s="4" t="s">
        <v>63</v>
      </c>
      <c r="BZ79" s="4"/>
      <c r="CA79" s="4"/>
      <c r="CB79" s="4" t="s">
        <v>63</v>
      </c>
      <c r="CC79" s="4" t="s">
        <v>63</v>
      </c>
      <c r="CD79" s="4"/>
      <c r="CE79" s="4"/>
      <c r="CF79" s="4"/>
      <c r="CG79" s="4"/>
      <c r="CH79" s="4"/>
      <c r="CI79" s="4"/>
      <c r="CJ79" s="4"/>
      <c r="CK79" s="4" t="s">
        <v>83</v>
      </c>
      <c r="CL79" s="4"/>
      <c r="CM79" s="4">
        <v>11</v>
      </c>
      <c r="CN79" s="4" t="s">
        <v>84</v>
      </c>
      <c r="CO79" s="4"/>
      <c r="CP79" s="4">
        <v>369</v>
      </c>
      <c r="CQ79" s="4">
        <v>303</v>
      </c>
      <c r="CR79" s="4">
        <v>174</v>
      </c>
      <c r="CS79" s="4" t="s">
        <v>85</v>
      </c>
      <c r="CT79" s="4"/>
      <c r="CU79" s="4"/>
      <c r="CV79" s="4" t="s">
        <v>86</v>
      </c>
      <c r="CW79" s="4"/>
      <c r="CX79" s="4" t="s">
        <v>87</v>
      </c>
      <c r="CY79" s="4" t="s">
        <v>63</v>
      </c>
      <c r="CZ79" s="4"/>
      <c r="DA79" s="4"/>
      <c r="DB79" s="4"/>
      <c r="DC79" s="4" t="s">
        <v>100</v>
      </c>
      <c r="DD79" s="4">
        <v>2</v>
      </c>
      <c r="DE79" s="4" t="s">
        <v>88</v>
      </c>
      <c r="DF79" s="4" t="s">
        <v>101</v>
      </c>
      <c r="DG79" s="4" t="s">
        <v>376</v>
      </c>
      <c r="DH79" s="4"/>
      <c r="DI79" s="4"/>
      <c r="DJ79" s="4"/>
      <c r="DK79" s="4"/>
      <c r="DL79" s="4" t="s">
        <v>63</v>
      </c>
      <c r="DM79" s="4" t="s">
        <v>62</v>
      </c>
      <c r="DN79" s="4"/>
      <c r="DO79" s="4"/>
      <c r="DP79" s="4" t="s">
        <v>63</v>
      </c>
      <c r="DQ79" s="4" t="s">
        <v>69</v>
      </c>
      <c r="DR79" s="4"/>
      <c r="DS79" s="4"/>
      <c r="DT79" s="4"/>
      <c r="DU79" s="4"/>
      <c r="DV79" s="4"/>
      <c r="DW79" s="4"/>
      <c r="DX79" s="4"/>
      <c r="DY79" s="4"/>
      <c r="DZ79" s="4"/>
      <c r="EA79" s="71"/>
      <c r="EB79" s="4">
        <v>10</v>
      </c>
      <c r="EC79" s="4">
        <v>10</v>
      </c>
      <c r="ED79" s="67"/>
      <c r="EE79" s="68" t="s">
        <v>377</v>
      </c>
      <c r="EF79" s="4">
        <v>10</v>
      </c>
      <c r="EG79" s="4"/>
      <c r="EH79" s="67"/>
      <c r="EI79" s="68"/>
      <c r="EJ79" s="4"/>
      <c r="EK79" s="4"/>
      <c r="EL79" s="67"/>
      <c r="EM79" s="68"/>
      <c r="EN79" s="4"/>
      <c r="EO79" s="4"/>
      <c r="EP79" s="67"/>
      <c r="EQ79" s="68"/>
      <c r="ER79" s="4"/>
      <c r="ES79" s="4"/>
      <c r="ET79" s="67"/>
      <c r="EU79" s="68">
        <v>3500</v>
      </c>
      <c r="EV79" s="67"/>
      <c r="EW79" s="68">
        <v>0</v>
      </c>
      <c r="EX79" s="4">
        <v>0</v>
      </c>
      <c r="EY79" s="67">
        <v>0</v>
      </c>
      <c r="EZ79" s="69"/>
      <c r="FA79" s="68">
        <v>12</v>
      </c>
      <c r="FB79" s="67"/>
      <c r="FC79" s="69"/>
      <c r="FD79" s="68"/>
      <c r="FE79" s="4"/>
      <c r="FF79" s="67"/>
      <c r="FG79" s="72">
        <v>282.3</v>
      </c>
      <c r="FH79" s="88">
        <v>296.10000000000002</v>
      </c>
      <c r="FI79" s="73">
        <f>AF79</f>
        <v>288</v>
      </c>
    </row>
    <row r="80" spans="1:190" s="3" customFormat="1" ht="15" thickBot="1" x14ac:dyDescent="0.4">
      <c r="A80" s="68">
        <v>2023</v>
      </c>
      <c r="B80" s="4" t="s">
        <v>79</v>
      </c>
      <c r="C80" s="4" t="s">
        <v>79</v>
      </c>
      <c r="D80" s="4" t="s">
        <v>375</v>
      </c>
      <c r="E80" s="4" t="s">
        <v>80</v>
      </c>
      <c r="F80" s="4">
        <v>131</v>
      </c>
      <c r="G80" s="88">
        <v>0</v>
      </c>
      <c r="H80" s="4"/>
      <c r="I80" s="67" t="s">
        <v>102</v>
      </c>
      <c r="J80" s="68">
        <v>44</v>
      </c>
      <c r="K80" s="4">
        <v>42</v>
      </c>
      <c r="L80" s="4">
        <v>44</v>
      </c>
      <c r="M80" s="4">
        <v>32.560400000000001</v>
      </c>
      <c r="N80" s="4">
        <v>31.045500000000001</v>
      </c>
      <c r="O80" s="4">
        <v>31.878699999999998</v>
      </c>
      <c r="P80" s="4">
        <v>44.440600000000003</v>
      </c>
      <c r="Q80" s="4">
        <v>42.353700000000003</v>
      </c>
      <c r="R80" s="4">
        <v>43.5015</v>
      </c>
      <c r="S80" s="4"/>
      <c r="T80" s="4"/>
      <c r="U80" s="4"/>
      <c r="V80" s="4" t="s">
        <v>73</v>
      </c>
      <c r="W80" s="4" t="s">
        <v>74</v>
      </c>
      <c r="X80" s="4"/>
      <c r="Y80" s="4">
        <v>1</v>
      </c>
      <c r="Z80" s="4" t="s">
        <v>63</v>
      </c>
      <c r="AA80" s="4" t="s">
        <v>63</v>
      </c>
      <c r="AB80" s="4" t="s">
        <v>73</v>
      </c>
      <c r="AC80" s="4" t="s">
        <v>75</v>
      </c>
      <c r="AD80" s="4"/>
      <c r="AE80" s="4"/>
      <c r="AF80" s="4">
        <v>288</v>
      </c>
      <c r="AG80" s="4" t="s">
        <v>96</v>
      </c>
      <c r="AH80" s="4" t="s">
        <v>97</v>
      </c>
      <c r="AI80" s="4" t="s">
        <v>103</v>
      </c>
      <c r="AJ80" s="4" t="s">
        <v>104</v>
      </c>
      <c r="AK80" s="4" t="s">
        <v>66</v>
      </c>
      <c r="AL80" s="4" t="s">
        <v>67</v>
      </c>
      <c r="AM80" s="4"/>
      <c r="AN80" s="4"/>
      <c r="AO80" s="4"/>
      <c r="AP80" s="4"/>
      <c r="AQ80" s="4"/>
      <c r="AR80" s="67"/>
      <c r="AS80" s="68">
        <v>900</v>
      </c>
      <c r="AT80" s="69">
        <v>900</v>
      </c>
      <c r="AU80" s="68"/>
      <c r="AV80" s="4"/>
      <c r="AW80" s="4"/>
      <c r="AX80" s="4"/>
      <c r="AY80" s="4"/>
      <c r="AZ80" s="4"/>
      <c r="BA80" s="4"/>
      <c r="BB80" s="4"/>
      <c r="BC80" s="4"/>
      <c r="BD80" s="4"/>
      <c r="BE80" s="4"/>
      <c r="BF80" s="4"/>
      <c r="BG80" s="4"/>
      <c r="BH80" s="4"/>
      <c r="BI80" s="4"/>
      <c r="BJ80" s="4"/>
      <c r="BK80" s="4"/>
      <c r="BL80" s="4"/>
      <c r="BM80" s="67"/>
      <c r="BN80" s="70"/>
      <c r="BO80" s="4"/>
      <c r="BP80" s="4"/>
      <c r="BQ80" s="4">
        <v>33</v>
      </c>
      <c r="BR80" s="4" t="s">
        <v>76</v>
      </c>
      <c r="BS80" s="4"/>
      <c r="BT80" s="4" t="s">
        <v>99</v>
      </c>
      <c r="BU80" s="89">
        <v>44652</v>
      </c>
      <c r="BV80" s="4">
        <v>31084</v>
      </c>
      <c r="BW80" s="90"/>
      <c r="BX80" s="4" t="s">
        <v>63</v>
      </c>
      <c r="BY80" s="4" t="s">
        <v>63</v>
      </c>
      <c r="BZ80" s="4"/>
      <c r="CA80" s="4"/>
      <c r="CB80" s="4" t="s">
        <v>63</v>
      </c>
      <c r="CC80" s="4" t="s">
        <v>63</v>
      </c>
      <c r="CD80" s="4"/>
      <c r="CE80" s="4"/>
      <c r="CF80" s="4"/>
      <c r="CG80" s="4"/>
      <c r="CH80" s="4"/>
      <c r="CI80" s="4"/>
      <c r="CJ80" s="4"/>
      <c r="CK80" s="4" t="s">
        <v>83</v>
      </c>
      <c r="CL80" s="4"/>
      <c r="CM80" s="4">
        <v>11</v>
      </c>
      <c r="CN80" s="4" t="s">
        <v>84</v>
      </c>
      <c r="CO80" s="4"/>
      <c r="CP80" s="4">
        <v>369</v>
      </c>
      <c r="CQ80" s="4">
        <v>303</v>
      </c>
      <c r="CR80" s="4">
        <v>174</v>
      </c>
      <c r="CS80" s="4" t="s">
        <v>85</v>
      </c>
      <c r="CT80" s="4"/>
      <c r="CU80" s="4"/>
      <c r="CV80" s="4" t="s">
        <v>86</v>
      </c>
      <c r="CW80" s="4"/>
      <c r="CX80" s="4" t="s">
        <v>87</v>
      </c>
      <c r="CY80" s="4" t="s">
        <v>63</v>
      </c>
      <c r="CZ80" s="4"/>
      <c r="DA80" s="4"/>
      <c r="DB80" s="4"/>
      <c r="DC80" s="4" t="s">
        <v>100</v>
      </c>
      <c r="DD80" s="4">
        <v>2</v>
      </c>
      <c r="DE80" s="4" t="s">
        <v>88</v>
      </c>
      <c r="DF80" s="4" t="s">
        <v>101</v>
      </c>
      <c r="DG80" s="4" t="s">
        <v>376</v>
      </c>
      <c r="DH80" s="4"/>
      <c r="DI80" s="4"/>
      <c r="DJ80" s="4"/>
      <c r="DK80" s="4"/>
      <c r="DL80" s="4" t="s">
        <v>63</v>
      </c>
      <c r="DM80" s="4" t="s">
        <v>62</v>
      </c>
      <c r="DN80" s="4"/>
      <c r="DO80" s="4"/>
      <c r="DP80" s="4" t="s">
        <v>63</v>
      </c>
      <c r="DQ80" s="4" t="s">
        <v>69</v>
      </c>
      <c r="DR80" s="4"/>
      <c r="DS80" s="4"/>
      <c r="DT80" s="4"/>
      <c r="DU80" s="4"/>
      <c r="DV80" s="4"/>
      <c r="DW80" s="4"/>
      <c r="DX80" s="4"/>
      <c r="DY80" s="4"/>
      <c r="DZ80" s="4"/>
      <c r="EA80" s="71"/>
      <c r="EB80" s="4">
        <v>10</v>
      </c>
      <c r="EC80" s="4">
        <v>10</v>
      </c>
      <c r="ED80" s="67"/>
      <c r="EE80" s="68" t="s">
        <v>377</v>
      </c>
      <c r="EF80" s="4">
        <v>10</v>
      </c>
      <c r="EG80" s="4"/>
      <c r="EH80" s="67"/>
      <c r="EI80" s="68"/>
      <c r="EJ80" s="4"/>
      <c r="EK80" s="4"/>
      <c r="EL80" s="67"/>
      <c r="EM80" s="68"/>
      <c r="EN80" s="4"/>
      <c r="EO80" s="4"/>
      <c r="EP80" s="67"/>
      <c r="EQ80" s="68"/>
      <c r="ER80" s="4"/>
      <c r="ES80" s="4"/>
      <c r="ET80" s="67"/>
      <c r="EU80" s="68">
        <v>3500</v>
      </c>
      <c r="EV80" s="67"/>
      <c r="EW80" s="68">
        <v>0</v>
      </c>
      <c r="EX80" s="4">
        <v>0</v>
      </c>
      <c r="EY80" s="67">
        <v>0</v>
      </c>
      <c r="EZ80" s="69"/>
      <c r="FA80" s="68">
        <v>12</v>
      </c>
      <c r="FB80" s="67"/>
      <c r="FC80" s="69"/>
      <c r="FD80" s="68"/>
      <c r="FE80" s="4"/>
      <c r="FF80" s="67"/>
      <c r="FG80" s="72">
        <v>282.3</v>
      </c>
      <c r="FH80" s="88">
        <v>296.10000000000002</v>
      </c>
      <c r="FI80" s="73">
        <f>AF80</f>
        <v>288</v>
      </c>
    </row>
    <row r="81" spans="1:190" s="3" customFormat="1" x14ac:dyDescent="0.35">
      <c r="A81" s="53"/>
      <c r="B81" s="82"/>
      <c r="C81" s="82"/>
      <c r="D81" s="82"/>
      <c r="E81" s="82"/>
      <c r="F81" s="83"/>
      <c r="G81" s="83"/>
      <c r="H81" s="83"/>
      <c r="I81" s="54"/>
      <c r="J81" s="53"/>
      <c r="K81" s="83"/>
      <c r="L81" s="83"/>
      <c r="M81" s="55" t="s">
        <v>378</v>
      </c>
      <c r="N81" s="83"/>
      <c r="O81" s="83"/>
      <c r="P81" s="83"/>
      <c r="Q81" s="83"/>
      <c r="R81" s="83"/>
      <c r="S81" s="83"/>
      <c r="T81" s="83"/>
      <c r="U81" s="83"/>
      <c r="V81" s="83"/>
      <c r="W81" s="83"/>
      <c r="X81" s="83"/>
      <c r="Y81" s="83"/>
      <c r="Z81" s="83"/>
      <c r="AA81" s="83"/>
      <c r="AB81" s="83"/>
      <c r="AC81" s="83"/>
      <c r="AD81" s="55" t="str">
        <f>$M81</f>
        <v>2023 BMW iX M60 (22" Wheels)</v>
      </c>
      <c r="AE81" s="83"/>
      <c r="AF81" s="83"/>
      <c r="AG81" s="83"/>
      <c r="AH81" s="83"/>
      <c r="AI81" s="83"/>
      <c r="AJ81" s="83"/>
      <c r="AK81" s="83"/>
      <c r="AL81" s="83"/>
      <c r="AM81" s="83"/>
      <c r="AN81" s="83"/>
      <c r="AO81" s="83"/>
      <c r="AP81" s="83"/>
      <c r="AQ81" s="83"/>
      <c r="AR81" s="56"/>
      <c r="AS81" s="53"/>
      <c r="AT81" s="57" t="str">
        <f>$M81</f>
        <v>2023 BMW iX M60 (22" Wheels)</v>
      </c>
      <c r="AU81" s="53"/>
      <c r="AV81" s="83"/>
      <c r="AW81" s="83"/>
      <c r="AX81" s="83"/>
      <c r="AY81" s="83"/>
      <c r="AZ81" s="83"/>
      <c r="BA81" s="83"/>
      <c r="BB81" s="83"/>
      <c r="BC81" s="83"/>
      <c r="BD81" s="83"/>
      <c r="BE81" s="83"/>
      <c r="BF81" s="83"/>
      <c r="BG81" s="83"/>
      <c r="BH81" s="83"/>
      <c r="BI81" s="55" t="str">
        <f>$M81</f>
        <v>2023 BMW iX M60 (22" Wheels)</v>
      </c>
      <c r="BJ81" s="83"/>
      <c r="BK81" s="83"/>
      <c r="BL81" s="83"/>
      <c r="BM81" s="56"/>
      <c r="BN81" s="53"/>
      <c r="BO81" s="83"/>
      <c r="BP81" s="83"/>
      <c r="BQ81" s="83"/>
      <c r="BR81" s="83"/>
      <c r="BS81" s="83"/>
      <c r="BT81" s="84"/>
      <c r="BU81" s="1"/>
      <c r="BV81" s="83"/>
      <c r="BW81" s="85" t="s">
        <v>70</v>
      </c>
      <c r="BX81" s="83"/>
      <c r="BY81" s="55" t="str">
        <f>$M81</f>
        <v>2023 BMW iX M60 (22" Wheels)</v>
      </c>
      <c r="BZ81" s="83"/>
      <c r="CA81" s="83"/>
      <c r="CB81" s="83"/>
      <c r="CC81" s="83"/>
      <c r="CD81" s="83"/>
      <c r="CE81" s="86" t="s">
        <v>70</v>
      </c>
      <c r="CF81" s="83"/>
      <c r="CG81" s="83"/>
      <c r="CH81" s="83"/>
      <c r="CI81" s="83"/>
      <c r="CJ81" s="83"/>
      <c r="CK81" s="83"/>
      <c r="CL81" s="83"/>
      <c r="CM81" s="83"/>
      <c r="CN81" s="83"/>
      <c r="CO81" s="55" t="str">
        <f>$M81</f>
        <v>2023 BMW iX M60 (22" Wheels)</v>
      </c>
      <c r="CP81" s="83"/>
      <c r="CQ81" s="83"/>
      <c r="CR81" s="83"/>
      <c r="CS81" s="83"/>
      <c r="CT81" s="83"/>
      <c r="CU81" s="83"/>
      <c r="CV81" s="83"/>
      <c r="CW81" s="83"/>
      <c r="CX81" s="83"/>
      <c r="CY81" s="83"/>
      <c r="CZ81" s="83"/>
      <c r="DA81" s="83"/>
      <c r="DB81" s="83"/>
      <c r="DC81" s="83"/>
      <c r="DD81" s="83"/>
      <c r="DE81" s="83"/>
      <c r="DF81" s="55" t="str">
        <f>$M81</f>
        <v>2023 BMW iX M60 (22" Wheels)</v>
      </c>
      <c r="DG81" s="83"/>
      <c r="DH81" s="83"/>
      <c r="DI81" s="83"/>
      <c r="DJ81" s="83"/>
      <c r="DK81" s="83"/>
      <c r="DL81" s="83"/>
      <c r="DM81" s="83"/>
      <c r="DN81" s="83"/>
      <c r="DO81" s="83"/>
      <c r="DP81" s="83"/>
      <c r="DQ81" s="83"/>
      <c r="DR81" s="55"/>
      <c r="DS81" s="55"/>
      <c r="DT81" s="55"/>
      <c r="DU81" s="55"/>
      <c r="DV81" s="55"/>
      <c r="DW81" s="55" t="str">
        <f>$M81</f>
        <v>2023 BMW iX M60 (22" Wheels)</v>
      </c>
      <c r="DX81" s="55"/>
      <c r="DY81" s="55"/>
      <c r="DZ81" s="55"/>
      <c r="EA81" s="58"/>
      <c r="EB81" s="55"/>
      <c r="EC81" s="55"/>
      <c r="ED81" s="54"/>
      <c r="EE81" s="59"/>
      <c r="EF81" s="55"/>
      <c r="EG81" s="55"/>
      <c r="EH81" s="54"/>
      <c r="EI81" s="59"/>
      <c r="EK81" s="86" t="s">
        <v>70</v>
      </c>
      <c r="EL81" s="54" t="str">
        <f>$M81</f>
        <v>2023 BMW iX M60 (22" Wheels)</v>
      </c>
      <c r="EM81" s="60"/>
      <c r="EN81" s="61"/>
      <c r="EO81" s="61"/>
      <c r="EP81" s="62"/>
      <c r="EQ81" s="63"/>
      <c r="ET81" s="64"/>
      <c r="EU81" s="63"/>
      <c r="EV81" s="64"/>
      <c r="EW81" s="63"/>
      <c r="EY81" s="64"/>
      <c r="EZ81" s="65"/>
      <c r="FA81" s="59" t="str">
        <f>$M81</f>
        <v>2023 BMW iX M60 (22" Wheels)</v>
      </c>
      <c r="FB81" s="64"/>
      <c r="FC81" s="65"/>
      <c r="FD81" s="59"/>
      <c r="FE81" s="55"/>
      <c r="FF81" s="54"/>
      <c r="FG81" s="66"/>
      <c r="FH81" s="87"/>
      <c r="FI81" s="67"/>
      <c r="FJ81" s="55"/>
      <c r="FK81" s="55"/>
      <c r="FL81" s="55"/>
      <c r="FM81" s="55"/>
      <c r="FN81" s="55"/>
      <c r="FO81" s="55"/>
      <c r="FP81" s="55"/>
      <c r="FQ81" s="55"/>
      <c r="FR81" s="55"/>
      <c r="FS81" s="55"/>
      <c r="FT81" s="55"/>
      <c r="FU81" s="55"/>
      <c r="FV81" s="55"/>
      <c r="FW81" s="55"/>
      <c r="FX81" s="55"/>
      <c r="FY81" s="55"/>
      <c r="FZ81" s="55"/>
      <c r="GA81" s="55"/>
      <c r="GB81" s="55"/>
      <c r="GD81" s="55"/>
      <c r="GE81" s="55"/>
      <c r="GF81" s="55"/>
      <c r="GG81" s="55"/>
      <c r="GH81" s="55"/>
    </row>
    <row r="82" spans="1:190" s="3" customFormat="1" x14ac:dyDescent="0.35">
      <c r="A82" s="68">
        <v>2023</v>
      </c>
      <c r="B82" s="4" t="s">
        <v>79</v>
      </c>
      <c r="C82" s="4" t="s">
        <v>79</v>
      </c>
      <c r="D82" s="4" t="s">
        <v>379</v>
      </c>
      <c r="E82" s="4" t="s">
        <v>80</v>
      </c>
      <c r="F82" s="4">
        <v>132</v>
      </c>
      <c r="G82" s="88">
        <v>0</v>
      </c>
      <c r="H82" s="4"/>
      <c r="I82" s="67" t="s">
        <v>102</v>
      </c>
      <c r="J82" s="68">
        <v>77</v>
      </c>
      <c r="K82" s="4">
        <v>80</v>
      </c>
      <c r="L82" s="4">
        <v>78</v>
      </c>
      <c r="M82" s="4">
        <v>104.8</v>
      </c>
      <c r="N82" s="4">
        <v>109.8</v>
      </c>
      <c r="O82" s="4">
        <v>106.99250000000001</v>
      </c>
      <c r="P82" s="4">
        <v>76.795299999999997</v>
      </c>
      <c r="Q82" s="4">
        <v>80.459199999999996</v>
      </c>
      <c r="R82" s="4">
        <v>78.402000000000001</v>
      </c>
      <c r="S82" s="4"/>
      <c r="T82" s="4"/>
      <c r="U82" s="4"/>
      <c r="V82" s="4" t="s">
        <v>73</v>
      </c>
      <c r="W82" s="4" t="s">
        <v>74</v>
      </c>
      <c r="X82" s="4"/>
      <c r="Y82" s="4">
        <v>1</v>
      </c>
      <c r="Z82" s="4" t="s">
        <v>63</v>
      </c>
      <c r="AA82" s="4" t="s">
        <v>63</v>
      </c>
      <c r="AB82" s="4" t="s">
        <v>73</v>
      </c>
      <c r="AC82" s="4" t="s">
        <v>75</v>
      </c>
      <c r="AD82" s="4"/>
      <c r="AE82" s="4"/>
      <c r="AF82" s="4">
        <v>274</v>
      </c>
      <c r="AG82" s="4" t="s">
        <v>96</v>
      </c>
      <c r="AH82" s="4" t="s">
        <v>97</v>
      </c>
      <c r="AI82" s="4" t="s">
        <v>64</v>
      </c>
      <c r="AJ82" s="4" t="s">
        <v>65</v>
      </c>
      <c r="AK82" s="4" t="s">
        <v>66</v>
      </c>
      <c r="AL82" s="4" t="s">
        <v>67</v>
      </c>
      <c r="AM82" s="4"/>
      <c r="AN82" s="4"/>
      <c r="AO82" s="4"/>
      <c r="AP82" s="4"/>
      <c r="AQ82" s="4"/>
      <c r="AR82" s="67"/>
      <c r="AS82" s="68">
        <v>900</v>
      </c>
      <c r="AT82" s="69">
        <v>900</v>
      </c>
      <c r="AU82" s="68"/>
      <c r="AV82" s="4"/>
      <c r="AW82" s="4"/>
      <c r="AX82" s="4"/>
      <c r="AY82" s="4"/>
      <c r="AZ82" s="4"/>
      <c r="BA82" s="4"/>
      <c r="BB82" s="4"/>
      <c r="BC82" s="4"/>
      <c r="BD82" s="4"/>
      <c r="BE82" s="4"/>
      <c r="BF82" s="4"/>
      <c r="BG82" s="4"/>
      <c r="BH82" s="4"/>
      <c r="BI82" s="4"/>
      <c r="BJ82" s="4"/>
      <c r="BK82" s="4"/>
      <c r="BL82" s="4"/>
      <c r="BM82" s="67"/>
      <c r="BN82" s="70"/>
      <c r="BO82" s="4"/>
      <c r="BP82" s="4"/>
      <c r="BQ82" s="4">
        <v>33</v>
      </c>
      <c r="BR82" s="4" t="s">
        <v>76</v>
      </c>
      <c r="BS82" s="4"/>
      <c r="BT82" s="4" t="s">
        <v>99</v>
      </c>
      <c r="BU82" s="89">
        <v>44652</v>
      </c>
      <c r="BV82" s="4">
        <v>31085</v>
      </c>
      <c r="BW82" s="90"/>
      <c r="BX82" s="4" t="s">
        <v>62</v>
      </c>
      <c r="BY82" s="4" t="s">
        <v>63</v>
      </c>
      <c r="BZ82" s="4"/>
      <c r="CA82" s="4"/>
      <c r="CB82" s="4" t="s">
        <v>63</v>
      </c>
      <c r="CC82" s="4" t="s">
        <v>63</v>
      </c>
      <c r="CD82" s="4"/>
      <c r="CE82" s="4"/>
      <c r="CF82" s="4"/>
      <c r="CG82" s="4"/>
      <c r="CH82" s="4"/>
      <c r="CI82" s="4"/>
      <c r="CJ82" s="4"/>
      <c r="CK82" s="4" t="s">
        <v>83</v>
      </c>
      <c r="CL82" s="4"/>
      <c r="CM82" s="4">
        <v>11</v>
      </c>
      <c r="CN82" s="4" t="s">
        <v>84</v>
      </c>
      <c r="CO82" s="4"/>
      <c r="CP82" s="4">
        <v>369</v>
      </c>
      <c r="CQ82" s="4">
        <v>303</v>
      </c>
      <c r="CR82" s="4">
        <v>174</v>
      </c>
      <c r="CS82" s="4" t="s">
        <v>85</v>
      </c>
      <c r="CT82" s="4"/>
      <c r="CU82" s="4"/>
      <c r="CV82" s="4" t="s">
        <v>86</v>
      </c>
      <c r="CW82" s="4"/>
      <c r="CX82" s="4" t="s">
        <v>87</v>
      </c>
      <c r="CY82" s="4" t="s">
        <v>63</v>
      </c>
      <c r="CZ82" s="4"/>
      <c r="DA82" s="4"/>
      <c r="DB82" s="4"/>
      <c r="DC82" s="4" t="s">
        <v>100</v>
      </c>
      <c r="DD82" s="4">
        <v>2</v>
      </c>
      <c r="DE82" s="4" t="s">
        <v>88</v>
      </c>
      <c r="DF82" s="4" t="s">
        <v>101</v>
      </c>
      <c r="DG82" s="4" t="s">
        <v>376</v>
      </c>
      <c r="DH82" s="4"/>
      <c r="DI82" s="4"/>
      <c r="DJ82" s="4"/>
      <c r="DK82" s="4"/>
      <c r="DL82" s="4" t="s">
        <v>63</v>
      </c>
      <c r="DM82" s="4" t="s">
        <v>62</v>
      </c>
      <c r="DN82" s="4"/>
      <c r="DO82" s="4"/>
      <c r="DP82" s="4" t="s">
        <v>63</v>
      </c>
      <c r="DQ82" s="4" t="s">
        <v>69</v>
      </c>
      <c r="DR82" s="4"/>
      <c r="DS82" s="4"/>
      <c r="DT82" s="4"/>
      <c r="DU82" s="4"/>
      <c r="DV82" s="4"/>
      <c r="DW82" s="4"/>
      <c r="DX82" s="4"/>
      <c r="DY82" s="4"/>
      <c r="DZ82" s="4"/>
      <c r="EA82" s="71"/>
      <c r="EB82" s="4">
        <v>10</v>
      </c>
      <c r="EC82" s="4">
        <v>10</v>
      </c>
      <c r="ED82" s="67"/>
      <c r="EE82" s="68" t="s">
        <v>377</v>
      </c>
      <c r="EF82" s="4">
        <v>10</v>
      </c>
      <c r="EG82" s="4"/>
      <c r="EH82" s="67"/>
      <c r="EI82" s="68"/>
      <c r="EJ82" s="4"/>
      <c r="EK82" s="4"/>
      <c r="EL82" s="67"/>
      <c r="EM82" s="68"/>
      <c r="EN82" s="4"/>
      <c r="EO82" s="4"/>
      <c r="EP82" s="67"/>
      <c r="EQ82" s="68"/>
      <c r="ER82" s="4"/>
      <c r="ES82" s="4"/>
      <c r="ET82" s="67"/>
      <c r="EU82" s="68">
        <v>3500</v>
      </c>
      <c r="EV82" s="67"/>
      <c r="EW82" s="68">
        <v>0</v>
      </c>
      <c r="EX82" s="4">
        <v>0</v>
      </c>
      <c r="EY82" s="67">
        <v>0</v>
      </c>
      <c r="EZ82" s="69"/>
      <c r="FA82" s="68">
        <v>12</v>
      </c>
      <c r="FB82" s="67"/>
      <c r="FC82" s="69"/>
      <c r="FD82" s="68"/>
      <c r="FE82" s="4"/>
      <c r="FF82" s="67"/>
      <c r="FG82" s="72">
        <f>285.2*274/291.2653</f>
        <v>268.29423209699195</v>
      </c>
      <c r="FH82" s="88">
        <f>298.9*274/291.3653</f>
        <v>281.08563373881515</v>
      </c>
      <c r="FI82" s="73">
        <f>AF82</f>
        <v>274</v>
      </c>
    </row>
    <row r="83" spans="1:190" s="3" customFormat="1" ht="15.5" customHeight="1" thickBot="1" x14ac:dyDescent="0.4">
      <c r="A83" s="68">
        <v>2023</v>
      </c>
      <c r="B83" s="4" t="s">
        <v>79</v>
      </c>
      <c r="C83" s="4" t="s">
        <v>79</v>
      </c>
      <c r="D83" s="4" t="s">
        <v>379</v>
      </c>
      <c r="E83" s="4" t="s">
        <v>80</v>
      </c>
      <c r="F83" s="4">
        <v>132</v>
      </c>
      <c r="G83" s="88">
        <v>0</v>
      </c>
      <c r="H83" s="4"/>
      <c r="I83" s="67" t="s">
        <v>102</v>
      </c>
      <c r="J83" s="68">
        <v>44</v>
      </c>
      <c r="K83" s="4">
        <v>42</v>
      </c>
      <c r="L83" s="4">
        <v>43</v>
      </c>
      <c r="M83" s="4">
        <v>32.163499999999999</v>
      </c>
      <c r="N83" s="4">
        <v>30.695399999999999</v>
      </c>
      <c r="O83" s="4">
        <v>31.5029</v>
      </c>
      <c r="P83" s="4">
        <v>43.889400000000002</v>
      </c>
      <c r="Q83" s="4">
        <v>41.890799999999999</v>
      </c>
      <c r="R83" s="4">
        <v>42.99</v>
      </c>
      <c r="S83" s="4"/>
      <c r="T83" s="4"/>
      <c r="U83" s="4"/>
      <c r="V83" s="4" t="s">
        <v>73</v>
      </c>
      <c r="W83" s="4" t="s">
        <v>74</v>
      </c>
      <c r="X83" s="4"/>
      <c r="Y83" s="4">
        <v>1</v>
      </c>
      <c r="Z83" s="4" t="s">
        <v>63</v>
      </c>
      <c r="AA83" s="4" t="s">
        <v>63</v>
      </c>
      <c r="AB83" s="4" t="s">
        <v>73</v>
      </c>
      <c r="AC83" s="4" t="s">
        <v>75</v>
      </c>
      <c r="AD83" s="4"/>
      <c r="AE83" s="4"/>
      <c r="AF83" s="4">
        <v>274</v>
      </c>
      <c r="AG83" s="4" t="s">
        <v>96</v>
      </c>
      <c r="AH83" s="4" t="s">
        <v>97</v>
      </c>
      <c r="AI83" s="4" t="s">
        <v>103</v>
      </c>
      <c r="AJ83" s="4" t="s">
        <v>104</v>
      </c>
      <c r="AK83" s="4" t="s">
        <v>66</v>
      </c>
      <c r="AL83" s="4" t="s">
        <v>67</v>
      </c>
      <c r="AM83" s="4"/>
      <c r="AN83" s="4"/>
      <c r="AO83" s="4"/>
      <c r="AP83" s="4"/>
      <c r="AQ83" s="4"/>
      <c r="AR83" s="67"/>
      <c r="AS83" s="68">
        <v>900</v>
      </c>
      <c r="AT83" s="69">
        <v>900</v>
      </c>
      <c r="AU83" s="68"/>
      <c r="AV83" s="4"/>
      <c r="AW83" s="4"/>
      <c r="AX83" s="4"/>
      <c r="AY83" s="4"/>
      <c r="AZ83" s="4"/>
      <c r="BA83" s="4"/>
      <c r="BB83" s="4"/>
      <c r="BC83" s="4"/>
      <c r="BD83" s="4"/>
      <c r="BE83" s="4"/>
      <c r="BF83" s="4"/>
      <c r="BG83" s="4"/>
      <c r="BH83" s="4"/>
      <c r="BI83" s="4"/>
      <c r="BJ83" s="4"/>
      <c r="BK83" s="4"/>
      <c r="BL83" s="4"/>
      <c r="BM83" s="67"/>
      <c r="BN83" s="70"/>
      <c r="BO83" s="4"/>
      <c r="BP83" s="4"/>
      <c r="BQ83" s="4">
        <v>33</v>
      </c>
      <c r="BR83" s="4" t="s">
        <v>76</v>
      </c>
      <c r="BS83" s="4"/>
      <c r="BT83" s="4" t="s">
        <v>99</v>
      </c>
      <c r="BU83" s="89">
        <v>44652</v>
      </c>
      <c r="BV83" s="4">
        <v>31085</v>
      </c>
      <c r="BW83" s="90"/>
      <c r="BX83" s="4" t="s">
        <v>62</v>
      </c>
      <c r="BY83" s="4" t="s">
        <v>63</v>
      </c>
      <c r="BZ83" s="4"/>
      <c r="CA83" s="4"/>
      <c r="CB83" s="4" t="s">
        <v>63</v>
      </c>
      <c r="CC83" s="4" t="s">
        <v>63</v>
      </c>
      <c r="CD83" s="4"/>
      <c r="CE83" s="4"/>
      <c r="CF83" s="4"/>
      <c r="CG83" s="4"/>
      <c r="CH83" s="4"/>
      <c r="CI83" s="4"/>
      <c r="CJ83" s="4"/>
      <c r="CK83" s="4" t="s">
        <v>83</v>
      </c>
      <c r="CL83" s="4"/>
      <c r="CM83" s="4">
        <v>11</v>
      </c>
      <c r="CN83" s="4" t="s">
        <v>84</v>
      </c>
      <c r="CO83" s="4"/>
      <c r="CP83" s="4">
        <v>369</v>
      </c>
      <c r="CQ83" s="4">
        <v>303</v>
      </c>
      <c r="CR83" s="4">
        <v>174</v>
      </c>
      <c r="CS83" s="4" t="s">
        <v>85</v>
      </c>
      <c r="CT83" s="4"/>
      <c r="CU83" s="4"/>
      <c r="CV83" s="4" t="s">
        <v>86</v>
      </c>
      <c r="CW83" s="4"/>
      <c r="CX83" s="4" t="s">
        <v>87</v>
      </c>
      <c r="CY83" s="4" t="s">
        <v>63</v>
      </c>
      <c r="CZ83" s="4"/>
      <c r="DA83" s="4"/>
      <c r="DB83" s="4"/>
      <c r="DC83" s="4" t="s">
        <v>100</v>
      </c>
      <c r="DD83" s="4">
        <v>2</v>
      </c>
      <c r="DE83" s="4" t="s">
        <v>88</v>
      </c>
      <c r="DF83" s="4" t="s">
        <v>101</v>
      </c>
      <c r="DG83" s="4" t="s">
        <v>376</v>
      </c>
      <c r="DH83" s="4"/>
      <c r="DI83" s="4"/>
      <c r="DJ83" s="4"/>
      <c r="DK83" s="4"/>
      <c r="DL83" s="4" t="s">
        <v>63</v>
      </c>
      <c r="DM83" s="4" t="s">
        <v>62</v>
      </c>
      <c r="DN83" s="4"/>
      <c r="DO83" s="4"/>
      <c r="DP83" s="4" t="s">
        <v>63</v>
      </c>
      <c r="DQ83" s="4" t="s">
        <v>69</v>
      </c>
      <c r="DR83" s="4"/>
      <c r="DS83" s="4"/>
      <c r="DT83" s="4"/>
      <c r="DU83" s="4"/>
      <c r="DV83" s="4"/>
      <c r="DW83" s="4"/>
      <c r="DX83" s="4"/>
      <c r="DY83" s="4"/>
      <c r="DZ83" s="4"/>
      <c r="EA83" s="71"/>
      <c r="EB83" s="4">
        <v>10</v>
      </c>
      <c r="EC83" s="4">
        <v>10</v>
      </c>
      <c r="ED83" s="67"/>
      <c r="EE83" s="68" t="s">
        <v>377</v>
      </c>
      <c r="EF83" s="4">
        <v>10</v>
      </c>
      <c r="EG83" s="4"/>
      <c r="EH83" s="67"/>
      <c r="EI83" s="68"/>
      <c r="EJ83" s="4"/>
      <c r="EK83" s="4"/>
      <c r="EL83" s="67"/>
      <c r="EM83" s="68"/>
      <c r="EN83" s="4"/>
      <c r="EO83" s="4"/>
      <c r="EP83" s="67"/>
      <c r="EQ83" s="68"/>
      <c r="ER83" s="4"/>
      <c r="ES83" s="4"/>
      <c r="ET83" s="67"/>
      <c r="EU83" s="68">
        <v>3500</v>
      </c>
      <c r="EV83" s="67"/>
      <c r="EW83" s="68">
        <v>0</v>
      </c>
      <c r="EX83" s="4">
        <v>0</v>
      </c>
      <c r="EY83" s="67">
        <v>0</v>
      </c>
      <c r="EZ83" s="69"/>
      <c r="FA83" s="68">
        <v>12</v>
      </c>
      <c r="FB83" s="67"/>
      <c r="FC83" s="69"/>
      <c r="FD83" s="68"/>
      <c r="FE83" s="4"/>
      <c r="FF83" s="67"/>
      <c r="FG83" s="109" t="s">
        <v>380</v>
      </c>
      <c r="FH83" s="110"/>
      <c r="FI83" s="111"/>
    </row>
    <row r="84" spans="1:190" s="3" customFormat="1" x14ac:dyDescent="0.35">
      <c r="A84" s="53"/>
      <c r="B84" s="82"/>
      <c r="C84" s="82"/>
      <c r="D84" s="82"/>
      <c r="E84" s="82"/>
      <c r="F84" s="83"/>
      <c r="G84" s="83"/>
      <c r="H84" s="83"/>
      <c r="I84" s="54"/>
      <c r="J84" s="53"/>
      <c r="K84" s="83"/>
      <c r="L84" s="83"/>
      <c r="M84" s="55" t="s">
        <v>381</v>
      </c>
      <c r="N84" s="83"/>
      <c r="O84" s="83"/>
      <c r="P84" s="83"/>
      <c r="Q84" s="83"/>
      <c r="R84" s="83"/>
      <c r="S84" s="83"/>
      <c r="T84" s="83"/>
      <c r="U84" s="83"/>
      <c r="V84" s="83"/>
      <c r="W84" s="83"/>
      <c r="X84" s="83"/>
      <c r="Y84" s="83"/>
      <c r="Z84" s="83"/>
      <c r="AA84" s="83"/>
      <c r="AB84" s="83"/>
      <c r="AC84" s="83"/>
      <c r="AD84" s="55" t="str">
        <f>$M84</f>
        <v>2023 Cadillac Lyriq</v>
      </c>
      <c r="AE84" s="83"/>
      <c r="AF84" s="83"/>
      <c r="AG84" s="83"/>
      <c r="AH84" s="83"/>
      <c r="AI84" s="83"/>
      <c r="AJ84" s="83"/>
      <c r="AK84" s="83"/>
      <c r="AL84" s="83"/>
      <c r="AM84" s="83"/>
      <c r="AN84" s="83"/>
      <c r="AO84" s="83"/>
      <c r="AP84" s="83"/>
      <c r="AQ84" s="83"/>
      <c r="AR84" s="56"/>
      <c r="AS84" s="53"/>
      <c r="AT84" s="57" t="str">
        <f>$M84</f>
        <v>2023 Cadillac Lyriq</v>
      </c>
      <c r="AU84" s="53"/>
      <c r="AV84" s="83"/>
      <c r="AW84" s="83"/>
      <c r="AX84" s="83"/>
      <c r="AY84" s="83"/>
      <c r="AZ84" s="83"/>
      <c r="BA84" s="83"/>
      <c r="BB84" s="83"/>
      <c r="BC84" s="83"/>
      <c r="BD84" s="83"/>
      <c r="BE84" s="83"/>
      <c r="BF84" s="83"/>
      <c r="BG84" s="83"/>
      <c r="BH84" s="83"/>
      <c r="BI84" s="55" t="str">
        <f>$M84</f>
        <v>2023 Cadillac Lyriq</v>
      </c>
      <c r="BJ84" s="83"/>
      <c r="BK84" s="83"/>
      <c r="BL84" s="83"/>
      <c r="BM84" s="56"/>
      <c r="BN84" s="53"/>
      <c r="BO84" s="83"/>
      <c r="BP84" s="83"/>
      <c r="BQ84" s="83"/>
      <c r="BR84" s="83"/>
      <c r="BS84" s="83"/>
      <c r="BT84" s="84"/>
      <c r="BU84" s="1"/>
      <c r="BV84" s="83"/>
      <c r="BW84" s="85" t="s">
        <v>70</v>
      </c>
      <c r="BX84" s="83"/>
      <c r="BY84" s="55" t="str">
        <f>$M84</f>
        <v>2023 Cadillac Lyriq</v>
      </c>
      <c r="BZ84" s="83"/>
      <c r="CA84" s="83"/>
      <c r="CB84" s="83"/>
      <c r="CC84" s="83"/>
      <c r="CD84" s="83"/>
      <c r="CE84" s="86" t="s">
        <v>70</v>
      </c>
      <c r="CF84" s="83"/>
      <c r="CG84" s="83"/>
      <c r="CH84" s="83"/>
      <c r="CI84" s="83"/>
      <c r="CJ84" s="83"/>
      <c r="CK84" s="83"/>
      <c r="CL84" s="83"/>
      <c r="CM84" s="83"/>
      <c r="CN84" s="83"/>
      <c r="CO84" s="55" t="str">
        <f>$M84</f>
        <v>2023 Cadillac Lyriq</v>
      </c>
      <c r="CP84" s="83"/>
      <c r="CQ84" s="83"/>
      <c r="CR84" s="83"/>
      <c r="CS84" s="83"/>
      <c r="CT84" s="83"/>
      <c r="CU84" s="83"/>
      <c r="CV84" s="83"/>
      <c r="CW84" s="83"/>
      <c r="CX84" s="83"/>
      <c r="CY84" s="83"/>
      <c r="CZ84" s="83"/>
      <c r="DA84" s="83"/>
      <c r="DB84" s="83"/>
      <c r="DC84" s="83"/>
      <c r="DD84" s="83"/>
      <c r="DE84" s="83"/>
      <c r="DF84" s="55" t="str">
        <f>$M84</f>
        <v>2023 Cadillac Lyriq</v>
      </c>
      <c r="DG84" s="83"/>
      <c r="DH84" s="83"/>
      <c r="DI84" s="83"/>
      <c r="DJ84" s="83"/>
      <c r="DK84" s="83"/>
      <c r="DL84" s="83"/>
      <c r="DM84" s="83"/>
      <c r="DN84" s="83"/>
      <c r="DO84" s="83"/>
      <c r="DP84" s="83"/>
      <c r="DQ84" s="83"/>
      <c r="DR84" s="55"/>
      <c r="DS84" s="55"/>
      <c r="DT84" s="55"/>
      <c r="DU84" s="55"/>
      <c r="DV84" s="55"/>
      <c r="DW84" s="55" t="str">
        <f>$M84</f>
        <v>2023 Cadillac Lyriq</v>
      </c>
      <c r="DX84" s="55"/>
      <c r="DY84" s="55"/>
      <c r="DZ84" s="55"/>
      <c r="EA84" s="58"/>
      <c r="EB84" s="55"/>
      <c r="EC84" s="55"/>
      <c r="ED84" s="54"/>
      <c r="EE84" s="59"/>
      <c r="EF84" s="55"/>
      <c r="EG84" s="55"/>
      <c r="EH84" s="54"/>
      <c r="EI84" s="59"/>
      <c r="EK84" s="86" t="s">
        <v>70</v>
      </c>
      <c r="EL84" s="54" t="str">
        <f>$M84</f>
        <v>2023 Cadillac Lyriq</v>
      </c>
      <c r="EM84" s="60"/>
      <c r="EN84" s="61"/>
      <c r="EO84" s="61"/>
      <c r="EP84" s="62"/>
      <c r="EQ84" s="63"/>
      <c r="ET84" s="64"/>
      <c r="EU84" s="63"/>
      <c r="EV84" s="64"/>
      <c r="EW84" s="63"/>
      <c r="EY84" s="64"/>
      <c r="EZ84" s="65"/>
      <c r="FA84" s="59" t="str">
        <f>$M84</f>
        <v>2023 Cadillac Lyriq</v>
      </c>
      <c r="FB84" s="64"/>
      <c r="FC84" s="65"/>
      <c r="FD84" s="59"/>
      <c r="FE84" s="55"/>
      <c r="FF84" s="54"/>
      <c r="FG84" s="66"/>
      <c r="FH84" s="87"/>
      <c r="FI84" s="64"/>
      <c r="FJ84" s="55"/>
      <c r="FK84" s="55"/>
      <c r="FL84" s="55"/>
      <c r="FM84" s="55"/>
      <c r="FN84" s="55"/>
      <c r="FO84" s="55"/>
      <c r="FP84" s="55"/>
      <c r="FQ84" s="55"/>
      <c r="FR84" s="55"/>
      <c r="FS84" s="55"/>
      <c r="FT84" s="55"/>
      <c r="FU84" s="55"/>
      <c r="FV84" s="55"/>
      <c r="FW84" s="55"/>
      <c r="FX84" s="55"/>
      <c r="FY84" s="55"/>
      <c r="FZ84" s="55"/>
      <c r="GA84" s="55"/>
      <c r="GB84" s="55"/>
      <c r="GD84" s="55"/>
      <c r="GE84" s="55"/>
      <c r="GF84" s="55"/>
      <c r="GG84" s="55"/>
      <c r="GH84" s="55"/>
    </row>
    <row r="85" spans="1:190" s="3" customFormat="1" x14ac:dyDescent="0.35">
      <c r="A85" s="68">
        <v>2023</v>
      </c>
      <c r="B85" s="4" t="s">
        <v>296</v>
      </c>
      <c r="C85" s="4" t="s">
        <v>120</v>
      </c>
      <c r="D85" s="4" t="s">
        <v>185</v>
      </c>
      <c r="E85" s="4" t="s">
        <v>113</v>
      </c>
      <c r="F85" s="4">
        <v>78</v>
      </c>
      <c r="G85" s="88">
        <v>0</v>
      </c>
      <c r="H85" s="4"/>
      <c r="I85" s="67" t="s">
        <v>102</v>
      </c>
      <c r="J85" s="68">
        <v>97</v>
      </c>
      <c r="K85" s="4">
        <v>82</v>
      </c>
      <c r="L85" s="4">
        <v>89</v>
      </c>
      <c r="M85" s="4">
        <v>138.49119999999999</v>
      </c>
      <c r="N85" s="4">
        <v>116.7388</v>
      </c>
      <c r="O85" s="4">
        <v>127.7771</v>
      </c>
      <c r="P85" s="4">
        <v>96.95</v>
      </c>
      <c r="Q85" s="4">
        <v>81.69</v>
      </c>
      <c r="R85" s="4">
        <v>89.432199999999995</v>
      </c>
      <c r="S85" s="4"/>
      <c r="T85" s="4"/>
      <c r="U85" s="4"/>
      <c r="V85" s="4" t="s">
        <v>73</v>
      </c>
      <c r="W85" s="4" t="s">
        <v>74</v>
      </c>
      <c r="X85" s="4" t="s">
        <v>147</v>
      </c>
      <c r="Y85" s="4">
        <v>1</v>
      </c>
      <c r="Z85" s="4" t="s">
        <v>63</v>
      </c>
      <c r="AA85" s="4" t="s">
        <v>63</v>
      </c>
      <c r="AB85" s="4" t="s">
        <v>71</v>
      </c>
      <c r="AC85" s="4" t="s">
        <v>72</v>
      </c>
      <c r="AD85" s="4"/>
      <c r="AE85" s="4"/>
      <c r="AF85" s="4">
        <v>312</v>
      </c>
      <c r="AG85" s="4" t="s">
        <v>96</v>
      </c>
      <c r="AH85" s="4" t="s">
        <v>97</v>
      </c>
      <c r="AI85" s="4" t="s">
        <v>64</v>
      </c>
      <c r="AJ85" s="4" t="s">
        <v>65</v>
      </c>
      <c r="AK85" s="4">
        <v>4</v>
      </c>
      <c r="AL85" s="4" t="s">
        <v>116</v>
      </c>
      <c r="AM85" s="4"/>
      <c r="AN85" s="4"/>
      <c r="AO85" s="4">
        <v>105</v>
      </c>
      <c r="AP85" s="4">
        <v>24</v>
      </c>
      <c r="AQ85" s="4"/>
      <c r="AR85" s="67"/>
      <c r="AS85" s="68">
        <v>800</v>
      </c>
      <c r="AT85" s="69">
        <v>800</v>
      </c>
      <c r="AU85" s="68"/>
      <c r="AV85" s="4"/>
      <c r="AW85" s="4"/>
      <c r="AX85" s="4"/>
      <c r="AY85" s="4"/>
      <c r="AZ85" s="4"/>
      <c r="BA85" s="4"/>
      <c r="BB85" s="4"/>
      <c r="BC85" s="4"/>
      <c r="BD85" s="4"/>
      <c r="BE85" s="4"/>
      <c r="BF85" s="4"/>
      <c r="BG85" s="4"/>
      <c r="BH85" s="4"/>
      <c r="BI85" s="4"/>
      <c r="BJ85" s="4"/>
      <c r="BK85" s="4"/>
      <c r="BL85" s="4"/>
      <c r="BM85" s="67"/>
      <c r="BN85" s="70"/>
      <c r="BO85" s="4"/>
      <c r="BP85" s="4"/>
      <c r="BQ85" s="4">
        <v>30</v>
      </c>
      <c r="BR85" s="4" t="s">
        <v>95</v>
      </c>
      <c r="BS85" s="4"/>
      <c r="BT85" s="4" t="s">
        <v>117</v>
      </c>
      <c r="BU85" s="89">
        <v>44679</v>
      </c>
      <c r="BV85" s="4">
        <v>31272</v>
      </c>
      <c r="BW85" s="90"/>
      <c r="BX85" s="4"/>
      <c r="BY85" s="4" t="s">
        <v>63</v>
      </c>
      <c r="BZ85" s="4"/>
      <c r="CA85" s="4"/>
      <c r="CB85" s="4" t="s">
        <v>63</v>
      </c>
      <c r="CC85" s="4" t="s">
        <v>63</v>
      </c>
      <c r="CD85" s="4"/>
      <c r="CE85" s="4"/>
      <c r="CF85" s="4"/>
      <c r="CG85" s="4"/>
      <c r="CH85" s="4"/>
      <c r="CI85" s="4"/>
      <c r="CJ85" s="4"/>
      <c r="CK85" s="4" t="s">
        <v>83</v>
      </c>
      <c r="CL85" s="4"/>
      <c r="CM85" s="4">
        <v>1</v>
      </c>
      <c r="CN85" s="4" t="s">
        <v>84</v>
      </c>
      <c r="CO85" s="4"/>
      <c r="CP85" s="4">
        <v>400</v>
      </c>
      <c r="CQ85" s="4">
        <v>298</v>
      </c>
      <c r="CR85" s="4">
        <v>153</v>
      </c>
      <c r="CS85" s="4" t="s">
        <v>294</v>
      </c>
      <c r="CT85" s="4"/>
      <c r="CU85" s="4"/>
      <c r="CV85" s="4" t="s">
        <v>86</v>
      </c>
      <c r="CW85" s="4"/>
      <c r="CX85" s="4" t="s">
        <v>139</v>
      </c>
      <c r="CY85" s="4" t="s">
        <v>63</v>
      </c>
      <c r="CZ85" s="4"/>
      <c r="DA85" s="4"/>
      <c r="DB85" s="4"/>
      <c r="DC85" s="4"/>
      <c r="DD85" s="4">
        <v>1</v>
      </c>
      <c r="DE85" s="4" t="s">
        <v>88</v>
      </c>
      <c r="DF85" s="4" t="s">
        <v>148</v>
      </c>
      <c r="DG85" s="4">
        <v>255</v>
      </c>
      <c r="DH85" s="4"/>
      <c r="DI85" s="4"/>
      <c r="DJ85" s="4"/>
      <c r="DK85" s="4"/>
      <c r="DL85" s="4" t="s">
        <v>63</v>
      </c>
      <c r="DM85" s="4" t="s">
        <v>62</v>
      </c>
      <c r="DN85" s="4"/>
      <c r="DO85" s="4"/>
      <c r="DP85" s="4" t="s">
        <v>63</v>
      </c>
      <c r="DQ85" s="4" t="s">
        <v>69</v>
      </c>
      <c r="DR85" s="4" t="s">
        <v>186</v>
      </c>
      <c r="DS85" s="4"/>
      <c r="DT85" s="4"/>
      <c r="DU85" s="4"/>
      <c r="DV85" s="4"/>
      <c r="DW85" s="4"/>
      <c r="DX85" s="4"/>
      <c r="DY85" s="4"/>
      <c r="DZ85" s="4"/>
      <c r="EA85" s="71"/>
      <c r="EB85" s="4">
        <v>10</v>
      </c>
      <c r="EC85" s="4">
        <v>10</v>
      </c>
      <c r="ED85" s="67"/>
      <c r="EE85" s="68" t="s">
        <v>382</v>
      </c>
      <c r="EF85" s="4">
        <v>10</v>
      </c>
      <c r="EG85" s="4"/>
      <c r="EH85" s="67"/>
      <c r="EI85" s="68"/>
      <c r="EJ85" s="4"/>
      <c r="EK85" s="4"/>
      <c r="EL85" s="67"/>
      <c r="EM85" s="68"/>
      <c r="EN85" s="4"/>
      <c r="EO85" s="4"/>
      <c r="EP85" s="67"/>
      <c r="EQ85" s="68"/>
      <c r="ER85" s="4"/>
      <c r="ES85" s="4"/>
      <c r="ET85" s="67"/>
      <c r="EU85" s="68">
        <v>4000</v>
      </c>
      <c r="EV85" s="67"/>
      <c r="EW85" s="68">
        <v>0</v>
      </c>
      <c r="EX85" s="4">
        <v>0</v>
      </c>
      <c r="EY85" s="67">
        <v>0</v>
      </c>
      <c r="EZ85" s="69"/>
      <c r="FA85" s="68">
        <v>6.5</v>
      </c>
      <c r="FB85" s="67"/>
      <c r="FC85" s="69"/>
      <c r="FD85" s="68"/>
      <c r="FE85" s="4"/>
      <c r="FF85" s="67"/>
      <c r="FG85" s="72"/>
      <c r="FH85" s="88"/>
      <c r="FI85" s="73"/>
    </row>
    <row r="86" spans="1:190" s="3" customFormat="1" ht="15.5" customHeight="1" thickBot="1" x14ac:dyDescent="0.4">
      <c r="A86" s="68">
        <v>2023</v>
      </c>
      <c r="B86" s="4" t="s">
        <v>296</v>
      </c>
      <c r="C86" s="4" t="s">
        <v>120</v>
      </c>
      <c r="D86" s="4" t="s">
        <v>185</v>
      </c>
      <c r="E86" s="4" t="s">
        <v>113</v>
      </c>
      <c r="F86" s="4">
        <v>78</v>
      </c>
      <c r="G86" s="88">
        <v>0</v>
      </c>
      <c r="H86" s="4"/>
      <c r="I86" s="67" t="s">
        <v>102</v>
      </c>
      <c r="J86" s="68">
        <v>35</v>
      </c>
      <c r="K86" s="4">
        <v>41</v>
      </c>
      <c r="L86" s="4">
        <v>38</v>
      </c>
      <c r="M86" s="4">
        <v>24.337299999999999</v>
      </c>
      <c r="N86" s="4">
        <v>28.872199999999999</v>
      </c>
      <c r="O86" s="4">
        <v>26.378</v>
      </c>
      <c r="P86" s="4">
        <v>34.768700000000003</v>
      </c>
      <c r="Q86" s="4">
        <v>41.247900000000001</v>
      </c>
      <c r="R86" s="4">
        <v>37.687800000000003</v>
      </c>
      <c r="S86" s="4"/>
      <c r="T86" s="4"/>
      <c r="U86" s="4"/>
      <c r="V86" s="4" t="s">
        <v>73</v>
      </c>
      <c r="W86" s="4" t="s">
        <v>74</v>
      </c>
      <c r="X86" s="4" t="s">
        <v>147</v>
      </c>
      <c r="Y86" s="4">
        <v>1</v>
      </c>
      <c r="Z86" s="4" t="s">
        <v>63</v>
      </c>
      <c r="AA86" s="4" t="s">
        <v>63</v>
      </c>
      <c r="AB86" s="4" t="s">
        <v>71</v>
      </c>
      <c r="AC86" s="4" t="s">
        <v>72</v>
      </c>
      <c r="AD86" s="4"/>
      <c r="AE86" s="4"/>
      <c r="AF86" s="4">
        <v>312</v>
      </c>
      <c r="AG86" s="4" t="s">
        <v>96</v>
      </c>
      <c r="AH86" s="4" t="s">
        <v>97</v>
      </c>
      <c r="AI86" s="4" t="s">
        <v>103</v>
      </c>
      <c r="AJ86" s="4" t="s">
        <v>104</v>
      </c>
      <c r="AK86" s="4">
        <v>4</v>
      </c>
      <c r="AL86" s="4" t="s">
        <v>116</v>
      </c>
      <c r="AM86" s="4"/>
      <c r="AN86" s="4"/>
      <c r="AO86" s="4">
        <v>105</v>
      </c>
      <c r="AP86" s="4">
        <v>24</v>
      </c>
      <c r="AQ86" s="4"/>
      <c r="AR86" s="67"/>
      <c r="AS86" s="68">
        <v>800</v>
      </c>
      <c r="AT86" s="69">
        <v>800</v>
      </c>
      <c r="AU86" s="68"/>
      <c r="AV86" s="4"/>
      <c r="AW86" s="4"/>
      <c r="AX86" s="4"/>
      <c r="AY86" s="4"/>
      <c r="AZ86" s="4"/>
      <c r="BA86" s="4"/>
      <c r="BB86" s="4"/>
      <c r="BC86" s="4"/>
      <c r="BD86" s="4"/>
      <c r="BE86" s="4"/>
      <c r="BF86" s="4"/>
      <c r="BG86" s="4"/>
      <c r="BH86" s="4"/>
      <c r="BI86" s="4"/>
      <c r="BJ86" s="4"/>
      <c r="BK86" s="4"/>
      <c r="BL86" s="4"/>
      <c r="BM86" s="67"/>
      <c r="BN86" s="70"/>
      <c r="BO86" s="4"/>
      <c r="BP86" s="4"/>
      <c r="BQ86" s="4">
        <v>30</v>
      </c>
      <c r="BR86" s="4" t="s">
        <v>95</v>
      </c>
      <c r="BS86" s="4"/>
      <c r="BT86" s="4" t="s">
        <v>117</v>
      </c>
      <c r="BU86" s="89">
        <v>44679</v>
      </c>
      <c r="BV86" s="4">
        <v>31457</v>
      </c>
      <c r="BW86" s="90"/>
      <c r="BX86" s="4"/>
      <c r="BY86" s="4" t="s">
        <v>63</v>
      </c>
      <c r="BZ86" s="4"/>
      <c r="CA86" s="4"/>
      <c r="CB86" s="4" t="s">
        <v>63</v>
      </c>
      <c r="CC86" s="4" t="s">
        <v>63</v>
      </c>
      <c r="CD86" s="4"/>
      <c r="CE86" s="4"/>
      <c r="CF86" s="4"/>
      <c r="CG86" s="4"/>
      <c r="CH86" s="4"/>
      <c r="CI86" s="4"/>
      <c r="CJ86" s="4"/>
      <c r="CK86" s="4" t="s">
        <v>83</v>
      </c>
      <c r="CL86" s="4"/>
      <c r="CM86" s="4">
        <v>1</v>
      </c>
      <c r="CN86" s="4" t="s">
        <v>84</v>
      </c>
      <c r="CO86" s="4"/>
      <c r="CP86" s="4">
        <v>400</v>
      </c>
      <c r="CQ86" s="4">
        <v>298</v>
      </c>
      <c r="CR86" s="4">
        <v>153</v>
      </c>
      <c r="CS86" s="4" t="s">
        <v>294</v>
      </c>
      <c r="CT86" s="4"/>
      <c r="CU86" s="4"/>
      <c r="CV86" s="4" t="s">
        <v>86</v>
      </c>
      <c r="CW86" s="4"/>
      <c r="CX86" s="4" t="s">
        <v>139</v>
      </c>
      <c r="CY86" s="4" t="s">
        <v>63</v>
      </c>
      <c r="CZ86" s="4"/>
      <c r="DA86" s="4"/>
      <c r="DB86" s="4"/>
      <c r="DC86" s="4"/>
      <c r="DD86" s="4">
        <v>1</v>
      </c>
      <c r="DE86" s="4" t="s">
        <v>88</v>
      </c>
      <c r="DF86" s="4" t="s">
        <v>148</v>
      </c>
      <c r="DG86" s="4">
        <v>255</v>
      </c>
      <c r="DH86" s="4"/>
      <c r="DI86" s="4"/>
      <c r="DJ86" s="4"/>
      <c r="DK86" s="4"/>
      <c r="DL86" s="4" t="s">
        <v>63</v>
      </c>
      <c r="DM86" s="4" t="s">
        <v>62</v>
      </c>
      <c r="DN86" s="4"/>
      <c r="DO86" s="4"/>
      <c r="DP86" s="4" t="s">
        <v>63</v>
      </c>
      <c r="DQ86" s="4" t="s">
        <v>69</v>
      </c>
      <c r="DR86" s="4" t="s">
        <v>186</v>
      </c>
      <c r="DS86" s="4"/>
      <c r="DT86" s="4"/>
      <c r="DU86" s="4"/>
      <c r="DV86" s="4"/>
      <c r="DW86" s="4"/>
      <c r="DX86" s="4"/>
      <c r="DY86" s="4"/>
      <c r="DZ86" s="4"/>
      <c r="EA86" s="71"/>
      <c r="EB86" s="4">
        <v>10</v>
      </c>
      <c r="EC86" s="4">
        <v>10</v>
      </c>
      <c r="ED86" s="67"/>
      <c r="EE86" s="68" t="s">
        <v>382</v>
      </c>
      <c r="EF86" s="4">
        <v>10</v>
      </c>
      <c r="EG86" s="4"/>
      <c r="EH86" s="67"/>
      <c r="EI86" s="68"/>
      <c r="EJ86" s="4"/>
      <c r="EK86" s="4"/>
      <c r="EL86" s="67"/>
      <c r="EM86" s="68"/>
      <c r="EN86" s="4"/>
      <c r="EO86" s="4"/>
      <c r="EP86" s="67"/>
      <c r="EQ86" s="68"/>
      <c r="ER86" s="4"/>
      <c r="ES86" s="4"/>
      <c r="ET86" s="67"/>
      <c r="EU86" s="68">
        <v>4000</v>
      </c>
      <c r="EV86" s="67"/>
      <c r="EW86" s="68">
        <v>0</v>
      </c>
      <c r="EX86" s="4">
        <v>0</v>
      </c>
      <c r="EY86" s="67">
        <v>0</v>
      </c>
      <c r="EZ86" s="69"/>
      <c r="FA86" s="68">
        <v>6.5</v>
      </c>
      <c r="FB86" s="67"/>
      <c r="FC86" s="69"/>
      <c r="FD86" s="68"/>
      <c r="FE86" s="4"/>
      <c r="FF86" s="67"/>
      <c r="FG86" s="109"/>
      <c r="FH86" s="110"/>
      <c r="FI86" s="111"/>
    </row>
    <row r="87" spans="1:190" s="3" customFormat="1" x14ac:dyDescent="0.35">
      <c r="A87" s="53"/>
      <c r="B87" s="82"/>
      <c r="C87" s="82"/>
      <c r="D87" s="82"/>
      <c r="E87" s="82"/>
      <c r="F87" s="83"/>
      <c r="G87" s="83"/>
      <c r="H87" s="83"/>
      <c r="I87" s="54"/>
      <c r="J87" s="53"/>
      <c r="K87" s="83"/>
      <c r="L87" s="83"/>
      <c r="M87" s="55" t="s">
        <v>383</v>
      </c>
      <c r="N87" s="83"/>
      <c r="O87" s="83"/>
      <c r="P87" s="83"/>
      <c r="Q87" s="83"/>
      <c r="R87" s="83"/>
      <c r="S87" s="83"/>
      <c r="T87" s="83"/>
      <c r="U87" s="83"/>
      <c r="V87" s="83"/>
      <c r="W87" s="83"/>
      <c r="X87" s="83"/>
      <c r="Y87" s="83"/>
      <c r="Z87" s="83"/>
      <c r="AA87" s="83"/>
      <c r="AB87" s="83"/>
      <c r="AC87" s="83"/>
      <c r="AD87" s="55" t="str">
        <f>$M87</f>
        <v>2023 Cadillac Lyriq AWD</v>
      </c>
      <c r="AE87" s="83"/>
      <c r="AF87" s="83"/>
      <c r="AG87" s="83"/>
      <c r="AH87" s="83"/>
      <c r="AI87" s="83"/>
      <c r="AJ87" s="83"/>
      <c r="AK87" s="83"/>
      <c r="AL87" s="83"/>
      <c r="AM87" s="83"/>
      <c r="AN87" s="83"/>
      <c r="AO87" s="83"/>
      <c r="AP87" s="83"/>
      <c r="AQ87" s="83"/>
      <c r="AR87" s="56"/>
      <c r="AS87" s="53"/>
      <c r="AT87" s="57" t="str">
        <f>$M87</f>
        <v>2023 Cadillac Lyriq AWD</v>
      </c>
      <c r="AU87" s="53"/>
      <c r="AV87" s="83"/>
      <c r="AW87" s="83"/>
      <c r="AX87" s="83"/>
      <c r="AY87" s="83"/>
      <c r="AZ87" s="83"/>
      <c r="BA87" s="83"/>
      <c r="BB87" s="83"/>
      <c r="BC87" s="83"/>
      <c r="BD87" s="83"/>
      <c r="BE87" s="83"/>
      <c r="BF87" s="83"/>
      <c r="BG87" s="83"/>
      <c r="BH87" s="83"/>
      <c r="BI87" s="55" t="str">
        <f>$M87</f>
        <v>2023 Cadillac Lyriq AWD</v>
      </c>
      <c r="BJ87" s="83"/>
      <c r="BK87" s="83"/>
      <c r="BL87" s="83"/>
      <c r="BM87" s="56"/>
      <c r="BN87" s="53"/>
      <c r="BO87" s="83"/>
      <c r="BP87" s="83"/>
      <c r="BQ87" s="83"/>
      <c r="BR87" s="83"/>
      <c r="BS87" s="83"/>
      <c r="BT87" s="84"/>
      <c r="BU87" s="1"/>
      <c r="BV87" s="83"/>
      <c r="BW87" s="85" t="s">
        <v>70</v>
      </c>
      <c r="BX87" s="83"/>
      <c r="BY87" s="55" t="str">
        <f>$M87</f>
        <v>2023 Cadillac Lyriq AWD</v>
      </c>
      <c r="BZ87" s="83"/>
      <c r="CA87" s="83"/>
      <c r="CB87" s="83"/>
      <c r="CC87" s="83"/>
      <c r="CD87" s="83"/>
      <c r="CE87" s="86" t="s">
        <v>70</v>
      </c>
      <c r="CF87" s="83"/>
      <c r="CG87" s="83"/>
      <c r="CH87" s="83"/>
      <c r="CI87" s="83"/>
      <c r="CJ87" s="83"/>
      <c r="CK87" s="83"/>
      <c r="CL87" s="83"/>
      <c r="CM87" s="83"/>
      <c r="CN87" s="83"/>
      <c r="CO87" s="55" t="str">
        <f>$M87</f>
        <v>2023 Cadillac Lyriq AWD</v>
      </c>
      <c r="CP87" s="83"/>
      <c r="CQ87" s="83"/>
      <c r="CR87" s="83"/>
      <c r="CS87" s="83"/>
      <c r="CT87" s="83"/>
      <c r="CU87" s="83"/>
      <c r="CV87" s="83"/>
      <c r="CW87" s="83"/>
      <c r="CX87" s="83"/>
      <c r="CY87" s="83"/>
      <c r="CZ87" s="83"/>
      <c r="DA87" s="83"/>
      <c r="DB87" s="83"/>
      <c r="DC87" s="83"/>
      <c r="DD87" s="83"/>
      <c r="DE87" s="83"/>
      <c r="DF87" s="55" t="str">
        <f>$M87</f>
        <v>2023 Cadillac Lyriq AWD</v>
      </c>
      <c r="DG87" s="83"/>
      <c r="DH87" s="83"/>
      <c r="DI87" s="83"/>
      <c r="DJ87" s="83"/>
      <c r="DK87" s="83"/>
      <c r="DL87" s="83"/>
      <c r="DM87" s="83"/>
      <c r="DN87" s="83"/>
      <c r="DO87" s="83"/>
      <c r="DP87" s="83"/>
      <c r="DQ87" s="83"/>
      <c r="DR87" s="55"/>
      <c r="DS87" s="55"/>
      <c r="DT87" s="55"/>
      <c r="DU87" s="55"/>
      <c r="DV87" s="55"/>
      <c r="DW87" s="55" t="str">
        <f>$M87</f>
        <v>2023 Cadillac Lyriq AWD</v>
      </c>
      <c r="DX87" s="55"/>
      <c r="DY87" s="55"/>
      <c r="DZ87" s="55"/>
      <c r="EA87" s="58"/>
      <c r="EB87" s="55"/>
      <c r="EC87" s="55"/>
      <c r="ED87" s="54"/>
      <c r="EE87" s="59"/>
      <c r="EF87" s="55"/>
      <c r="EG87" s="55"/>
      <c r="EH87" s="54"/>
      <c r="EI87" s="59"/>
      <c r="EK87" s="86" t="s">
        <v>70</v>
      </c>
      <c r="EL87" s="54" t="str">
        <f>$M87</f>
        <v>2023 Cadillac Lyriq AWD</v>
      </c>
      <c r="EM87" s="60"/>
      <c r="EN87" s="61"/>
      <c r="EO87" s="61"/>
      <c r="EP87" s="62"/>
      <c r="EQ87" s="63"/>
      <c r="ET87" s="64"/>
      <c r="EU87" s="63"/>
      <c r="EV87" s="64"/>
      <c r="EW87" s="63"/>
      <c r="EY87" s="64"/>
      <c r="EZ87" s="65"/>
      <c r="FA87" s="59" t="str">
        <f>$M87</f>
        <v>2023 Cadillac Lyriq AWD</v>
      </c>
      <c r="FB87" s="64"/>
      <c r="FC87" s="65"/>
      <c r="FD87" s="59"/>
      <c r="FE87" s="55"/>
      <c r="FF87" s="54"/>
      <c r="FG87" s="66"/>
      <c r="FH87" s="87"/>
      <c r="FI87" s="64"/>
      <c r="FJ87" s="55"/>
      <c r="FK87" s="55"/>
      <c r="FL87" s="55"/>
      <c r="FM87" s="55"/>
      <c r="FN87" s="55"/>
      <c r="FO87" s="55"/>
      <c r="FP87" s="55"/>
      <c r="FQ87" s="55"/>
      <c r="FR87" s="55"/>
      <c r="FS87" s="55"/>
      <c r="FT87" s="55"/>
      <c r="FU87" s="55"/>
      <c r="FV87" s="55"/>
      <c r="FW87" s="55"/>
      <c r="FX87" s="55"/>
      <c r="FY87" s="55"/>
      <c r="FZ87" s="55"/>
      <c r="GA87" s="55"/>
      <c r="GB87" s="55"/>
      <c r="GD87" s="55"/>
      <c r="GE87" s="55"/>
      <c r="GF87" s="55"/>
      <c r="GG87" s="55"/>
      <c r="GH87" s="55"/>
    </row>
    <row r="88" spans="1:190" s="3" customFormat="1" x14ac:dyDescent="0.35">
      <c r="A88" s="68">
        <v>2023</v>
      </c>
      <c r="B88" s="4" t="s">
        <v>296</v>
      </c>
      <c r="C88" s="4" t="s">
        <v>120</v>
      </c>
      <c r="D88" s="4" t="s">
        <v>384</v>
      </c>
      <c r="E88" s="4" t="s">
        <v>113</v>
      </c>
      <c r="F88" s="4">
        <v>132</v>
      </c>
      <c r="G88" s="88">
        <v>0</v>
      </c>
      <c r="H88" s="4"/>
      <c r="I88" s="67" t="s">
        <v>102</v>
      </c>
      <c r="J88" s="68">
        <v>96</v>
      </c>
      <c r="K88" s="4">
        <v>81</v>
      </c>
      <c r="L88" s="4">
        <v>89</v>
      </c>
      <c r="M88" s="4">
        <v>137.19999999999999</v>
      </c>
      <c r="N88" s="4">
        <v>116</v>
      </c>
      <c r="O88" s="4">
        <v>126.7739</v>
      </c>
      <c r="P88" s="4">
        <v>96.04</v>
      </c>
      <c r="Q88" s="4">
        <v>81.2</v>
      </c>
      <c r="R88" s="4">
        <v>88.741699999999994</v>
      </c>
      <c r="S88" s="4"/>
      <c r="T88" s="4"/>
      <c r="U88" s="4"/>
      <c r="V88" s="4" t="s">
        <v>73</v>
      </c>
      <c r="W88" s="4" t="s">
        <v>74</v>
      </c>
      <c r="X88" s="4" t="s">
        <v>147</v>
      </c>
      <c r="Y88" s="4">
        <v>1</v>
      </c>
      <c r="Z88" s="4" t="s">
        <v>63</v>
      </c>
      <c r="AA88" s="4" t="s">
        <v>63</v>
      </c>
      <c r="AB88" s="4" t="s">
        <v>73</v>
      </c>
      <c r="AC88" s="4" t="s">
        <v>75</v>
      </c>
      <c r="AD88" s="4"/>
      <c r="AE88" s="4"/>
      <c r="AF88" s="4">
        <v>307</v>
      </c>
      <c r="AG88" s="4" t="s">
        <v>96</v>
      </c>
      <c r="AH88" s="4" t="s">
        <v>97</v>
      </c>
      <c r="AI88" s="4" t="s">
        <v>64</v>
      </c>
      <c r="AJ88" s="4" t="s">
        <v>65</v>
      </c>
      <c r="AK88" s="4">
        <v>4</v>
      </c>
      <c r="AL88" s="4" t="s">
        <v>116</v>
      </c>
      <c r="AM88" s="4"/>
      <c r="AN88" s="4"/>
      <c r="AO88" s="4">
        <v>105</v>
      </c>
      <c r="AP88" s="4">
        <v>24</v>
      </c>
      <c r="AQ88" s="4"/>
      <c r="AR88" s="67"/>
      <c r="AS88" s="68">
        <v>800</v>
      </c>
      <c r="AT88" s="69">
        <v>800</v>
      </c>
      <c r="AU88" s="68"/>
      <c r="AV88" s="4"/>
      <c r="AW88" s="4"/>
      <c r="AX88" s="4"/>
      <c r="AY88" s="4"/>
      <c r="AZ88" s="4"/>
      <c r="BA88" s="4"/>
      <c r="BB88" s="4"/>
      <c r="BC88" s="4"/>
      <c r="BD88" s="4"/>
      <c r="BE88" s="4"/>
      <c r="BF88" s="4"/>
      <c r="BG88" s="4"/>
      <c r="BH88" s="4"/>
      <c r="BI88" s="4"/>
      <c r="BJ88" s="4"/>
      <c r="BK88" s="4"/>
      <c r="BL88" s="4"/>
      <c r="BM88" s="67"/>
      <c r="BN88" s="70"/>
      <c r="BO88" s="4"/>
      <c r="BP88" s="4"/>
      <c r="BQ88" s="4">
        <v>31</v>
      </c>
      <c r="BR88" s="4" t="s">
        <v>110</v>
      </c>
      <c r="BS88" s="4"/>
      <c r="BT88" s="4" t="s">
        <v>117</v>
      </c>
      <c r="BU88" s="89">
        <v>44950</v>
      </c>
      <c r="BV88" s="4">
        <v>32736</v>
      </c>
      <c r="BW88" s="90"/>
      <c r="BX88" s="4"/>
      <c r="BY88" s="4" t="s">
        <v>63</v>
      </c>
      <c r="BZ88" s="4"/>
      <c r="CA88" s="4"/>
      <c r="CB88" s="4" t="s">
        <v>63</v>
      </c>
      <c r="CC88" s="4" t="s">
        <v>63</v>
      </c>
      <c r="CD88" s="4"/>
      <c r="CE88" s="4"/>
      <c r="CF88" s="4"/>
      <c r="CG88" s="4"/>
      <c r="CH88" s="4"/>
      <c r="CI88" s="4"/>
      <c r="CJ88" s="4"/>
      <c r="CK88" s="4" t="s">
        <v>83</v>
      </c>
      <c r="CL88" s="4"/>
      <c r="CM88" s="4">
        <v>1</v>
      </c>
      <c r="CN88" s="4" t="s">
        <v>84</v>
      </c>
      <c r="CO88" s="4"/>
      <c r="CP88" s="4">
        <v>400</v>
      </c>
      <c r="CQ88" s="4">
        <v>298</v>
      </c>
      <c r="CR88" s="4">
        <v>162</v>
      </c>
      <c r="CS88" s="4" t="s">
        <v>294</v>
      </c>
      <c r="CT88" s="4"/>
      <c r="CU88" s="4"/>
      <c r="CV88" s="4" t="s">
        <v>86</v>
      </c>
      <c r="CW88" s="4"/>
      <c r="CX88" s="4" t="s">
        <v>87</v>
      </c>
      <c r="CY88" s="4" t="s">
        <v>63</v>
      </c>
      <c r="CZ88" s="4"/>
      <c r="DA88" s="4"/>
      <c r="DB88" s="4"/>
      <c r="DC88" s="4"/>
      <c r="DD88" s="4">
        <v>2</v>
      </c>
      <c r="DE88" s="4" t="s">
        <v>88</v>
      </c>
      <c r="DF88" s="4" t="s">
        <v>148</v>
      </c>
      <c r="DG88" s="4" t="s">
        <v>385</v>
      </c>
      <c r="DH88" s="4"/>
      <c r="DI88" s="4"/>
      <c r="DJ88" s="4"/>
      <c r="DK88" s="4"/>
      <c r="DL88" s="4" t="s">
        <v>63</v>
      </c>
      <c r="DM88" s="4" t="s">
        <v>62</v>
      </c>
      <c r="DN88" s="4"/>
      <c r="DO88" s="4"/>
      <c r="DP88" s="4" t="s">
        <v>63</v>
      </c>
      <c r="DQ88" s="4" t="s">
        <v>69</v>
      </c>
      <c r="DR88" s="4" t="s">
        <v>386</v>
      </c>
      <c r="DS88" s="4"/>
      <c r="DT88" s="4"/>
      <c r="DU88" s="4"/>
      <c r="DV88" s="4"/>
      <c r="DW88" s="4"/>
      <c r="DX88" s="4"/>
      <c r="DY88" s="4"/>
      <c r="DZ88" s="4"/>
      <c r="EA88" s="71"/>
      <c r="EB88" s="4">
        <v>10</v>
      </c>
      <c r="EC88" s="4">
        <v>10</v>
      </c>
      <c r="ED88" s="67"/>
      <c r="EE88" s="68" t="s">
        <v>387</v>
      </c>
      <c r="EF88" s="4">
        <v>10</v>
      </c>
      <c r="EG88" s="4"/>
      <c r="EH88" s="67"/>
      <c r="EI88" s="68"/>
      <c r="EJ88" s="4"/>
      <c r="EK88" s="4"/>
      <c r="EL88" s="67"/>
      <c r="EM88" s="68"/>
      <c r="EN88" s="4"/>
      <c r="EO88" s="4"/>
      <c r="EP88" s="67"/>
      <c r="EQ88" s="68"/>
      <c r="ER88" s="4"/>
      <c r="ES88" s="4"/>
      <c r="ET88" s="67"/>
      <c r="EU88" s="68">
        <v>4000</v>
      </c>
      <c r="EV88" s="67"/>
      <c r="EW88" s="68">
        <v>0</v>
      </c>
      <c r="EX88" s="4">
        <v>0</v>
      </c>
      <c r="EY88" s="67">
        <v>0</v>
      </c>
      <c r="EZ88" s="69"/>
      <c r="FA88" s="68">
        <v>10.7</v>
      </c>
      <c r="FB88" s="67"/>
      <c r="FC88" s="69"/>
      <c r="FD88" s="68"/>
      <c r="FE88" s="4"/>
      <c r="FF88" s="67"/>
      <c r="FG88" s="72"/>
      <c r="FH88" s="88"/>
      <c r="FI88" s="73"/>
    </row>
    <row r="89" spans="1:190" s="3" customFormat="1" ht="15.5" customHeight="1" thickBot="1" x14ac:dyDescent="0.4">
      <c r="A89" s="68">
        <v>2023</v>
      </c>
      <c r="B89" s="4" t="s">
        <v>296</v>
      </c>
      <c r="C89" s="4" t="s">
        <v>120</v>
      </c>
      <c r="D89" s="4" t="s">
        <v>384</v>
      </c>
      <c r="E89" s="4" t="s">
        <v>113</v>
      </c>
      <c r="F89" s="4">
        <v>132</v>
      </c>
      <c r="G89" s="88">
        <v>0</v>
      </c>
      <c r="H89" s="4"/>
      <c r="I89" s="67" t="s">
        <v>102</v>
      </c>
      <c r="J89" s="68">
        <v>35</v>
      </c>
      <c r="K89" s="4">
        <v>42</v>
      </c>
      <c r="L89" s="4">
        <v>38</v>
      </c>
      <c r="M89" s="4">
        <v>24.558</v>
      </c>
      <c r="N89" s="4">
        <v>29.044699999999999</v>
      </c>
      <c r="O89" s="4">
        <v>26.577100000000002</v>
      </c>
      <c r="P89" s="4">
        <v>35.094799999999999</v>
      </c>
      <c r="Q89" s="4">
        <v>41.508600000000001</v>
      </c>
      <c r="R89" s="4">
        <v>37.981000000000002</v>
      </c>
      <c r="S89" s="4"/>
      <c r="T89" s="4"/>
      <c r="U89" s="4"/>
      <c r="V89" s="4" t="s">
        <v>73</v>
      </c>
      <c r="W89" s="4" t="s">
        <v>74</v>
      </c>
      <c r="X89" s="4" t="s">
        <v>147</v>
      </c>
      <c r="Y89" s="4">
        <v>1</v>
      </c>
      <c r="Z89" s="4" t="s">
        <v>63</v>
      </c>
      <c r="AA89" s="4" t="s">
        <v>63</v>
      </c>
      <c r="AB89" s="4" t="s">
        <v>73</v>
      </c>
      <c r="AC89" s="4" t="s">
        <v>75</v>
      </c>
      <c r="AD89" s="4"/>
      <c r="AE89" s="4"/>
      <c r="AF89" s="4">
        <v>307</v>
      </c>
      <c r="AG89" s="4" t="s">
        <v>96</v>
      </c>
      <c r="AH89" s="4" t="s">
        <v>97</v>
      </c>
      <c r="AI89" s="4" t="s">
        <v>103</v>
      </c>
      <c r="AJ89" s="4" t="s">
        <v>104</v>
      </c>
      <c r="AK89" s="4">
        <v>4</v>
      </c>
      <c r="AL89" s="4" t="s">
        <v>116</v>
      </c>
      <c r="AM89" s="4"/>
      <c r="AN89" s="4"/>
      <c r="AO89" s="4">
        <v>105</v>
      </c>
      <c r="AP89" s="4">
        <v>24</v>
      </c>
      <c r="AQ89" s="4"/>
      <c r="AR89" s="67"/>
      <c r="AS89" s="68">
        <v>800</v>
      </c>
      <c r="AT89" s="69">
        <v>800</v>
      </c>
      <c r="AU89" s="68"/>
      <c r="AV89" s="4"/>
      <c r="AW89" s="4"/>
      <c r="AX89" s="4"/>
      <c r="AY89" s="4"/>
      <c r="AZ89" s="4"/>
      <c r="BA89" s="4"/>
      <c r="BB89" s="4"/>
      <c r="BC89" s="4"/>
      <c r="BD89" s="4"/>
      <c r="BE89" s="4"/>
      <c r="BF89" s="4"/>
      <c r="BG89" s="4"/>
      <c r="BH89" s="4"/>
      <c r="BI89" s="4"/>
      <c r="BJ89" s="4"/>
      <c r="BK89" s="4"/>
      <c r="BL89" s="4"/>
      <c r="BM89" s="67"/>
      <c r="BN89" s="70"/>
      <c r="BO89" s="4"/>
      <c r="BP89" s="4"/>
      <c r="BQ89" s="4">
        <v>31</v>
      </c>
      <c r="BR89" s="4" t="s">
        <v>110</v>
      </c>
      <c r="BS89" s="4"/>
      <c r="BT89" s="4" t="s">
        <v>117</v>
      </c>
      <c r="BU89" s="89">
        <v>44950</v>
      </c>
      <c r="BV89" s="4">
        <v>32736</v>
      </c>
      <c r="BW89" s="90"/>
      <c r="BX89" s="4"/>
      <c r="BY89" s="4" t="s">
        <v>63</v>
      </c>
      <c r="BZ89" s="4"/>
      <c r="CA89" s="4"/>
      <c r="CB89" s="4" t="s">
        <v>63</v>
      </c>
      <c r="CC89" s="4" t="s">
        <v>63</v>
      </c>
      <c r="CD89" s="4"/>
      <c r="CE89" s="4"/>
      <c r="CF89" s="4"/>
      <c r="CG89" s="4"/>
      <c r="CH89" s="4"/>
      <c r="CI89" s="4"/>
      <c r="CJ89" s="4"/>
      <c r="CK89" s="4" t="s">
        <v>83</v>
      </c>
      <c r="CL89" s="4"/>
      <c r="CM89" s="4">
        <v>1</v>
      </c>
      <c r="CN89" s="4" t="s">
        <v>84</v>
      </c>
      <c r="CO89" s="4"/>
      <c r="CP89" s="4">
        <v>400</v>
      </c>
      <c r="CQ89" s="4">
        <v>298</v>
      </c>
      <c r="CR89" s="4">
        <v>162</v>
      </c>
      <c r="CS89" s="4" t="s">
        <v>294</v>
      </c>
      <c r="CT89" s="4"/>
      <c r="CU89" s="4"/>
      <c r="CV89" s="4" t="s">
        <v>86</v>
      </c>
      <c r="CW89" s="4"/>
      <c r="CX89" s="4" t="s">
        <v>87</v>
      </c>
      <c r="CY89" s="4" t="s">
        <v>63</v>
      </c>
      <c r="CZ89" s="4"/>
      <c r="DA89" s="4"/>
      <c r="DB89" s="4"/>
      <c r="DC89" s="4"/>
      <c r="DD89" s="4">
        <v>2</v>
      </c>
      <c r="DE89" s="4" t="s">
        <v>88</v>
      </c>
      <c r="DF89" s="4" t="s">
        <v>148</v>
      </c>
      <c r="DG89" s="4" t="s">
        <v>385</v>
      </c>
      <c r="DH89" s="4"/>
      <c r="DI89" s="4"/>
      <c r="DJ89" s="4"/>
      <c r="DK89" s="4"/>
      <c r="DL89" s="4" t="s">
        <v>63</v>
      </c>
      <c r="DM89" s="4" t="s">
        <v>62</v>
      </c>
      <c r="DN89" s="4"/>
      <c r="DO89" s="4"/>
      <c r="DP89" s="4" t="s">
        <v>63</v>
      </c>
      <c r="DQ89" s="4" t="s">
        <v>69</v>
      </c>
      <c r="DR89" s="4" t="s">
        <v>386</v>
      </c>
      <c r="DS89" s="4"/>
      <c r="DT89" s="4"/>
      <c r="DU89" s="4"/>
      <c r="DV89" s="4"/>
      <c r="DW89" s="4"/>
      <c r="DX89" s="4"/>
      <c r="DY89" s="4"/>
      <c r="DZ89" s="4"/>
      <c r="EA89" s="71"/>
      <c r="EB89" s="4">
        <v>10</v>
      </c>
      <c r="EC89" s="4">
        <v>10</v>
      </c>
      <c r="ED89" s="67"/>
      <c r="EE89" s="68" t="s">
        <v>387</v>
      </c>
      <c r="EF89" s="4">
        <v>10</v>
      </c>
      <c r="EG89" s="4"/>
      <c r="EH89" s="67"/>
      <c r="EI89" s="68"/>
      <c r="EJ89" s="4"/>
      <c r="EK89" s="4"/>
      <c r="EL89" s="67"/>
      <c r="EM89" s="68"/>
      <c r="EN89" s="4"/>
      <c r="EO89" s="4"/>
      <c r="EP89" s="67"/>
      <c r="EQ89" s="68"/>
      <c r="ER89" s="4"/>
      <c r="ES89" s="4"/>
      <c r="ET89" s="67"/>
      <c r="EU89" s="68">
        <v>4000</v>
      </c>
      <c r="EV89" s="67"/>
      <c r="EW89" s="68">
        <v>0</v>
      </c>
      <c r="EX89" s="4">
        <v>0</v>
      </c>
      <c r="EY89" s="67">
        <v>0</v>
      </c>
      <c r="EZ89" s="69"/>
      <c r="FA89" s="68">
        <v>10.7</v>
      </c>
      <c r="FB89" s="67"/>
      <c r="FC89" s="69"/>
      <c r="FD89" s="68"/>
      <c r="FE89" s="4"/>
      <c r="FF89" s="67"/>
      <c r="FG89" s="109"/>
      <c r="FH89" s="110"/>
      <c r="FI89" s="111"/>
    </row>
    <row r="90" spans="1:190" s="3" customFormat="1" x14ac:dyDescent="0.35">
      <c r="A90" s="53"/>
      <c r="B90" s="82"/>
      <c r="C90" s="82"/>
      <c r="D90" s="82"/>
      <c r="E90" s="82"/>
      <c r="F90" s="83"/>
      <c r="G90" s="83"/>
      <c r="H90" s="83"/>
      <c r="I90" s="54"/>
      <c r="J90" s="53"/>
      <c r="K90" s="83"/>
      <c r="L90" s="83"/>
      <c r="M90" s="55" t="s">
        <v>388</v>
      </c>
      <c r="N90" s="83"/>
      <c r="O90" s="83"/>
      <c r="P90" s="83"/>
      <c r="Q90" s="83"/>
      <c r="R90" s="83"/>
      <c r="S90" s="83"/>
      <c r="T90" s="83"/>
      <c r="U90" s="83"/>
      <c r="V90" s="83"/>
      <c r="W90" s="83"/>
      <c r="X90" s="83"/>
      <c r="Y90" s="83"/>
      <c r="Z90" s="83"/>
      <c r="AA90" s="83"/>
      <c r="AB90" s="83"/>
      <c r="AC90" s="83"/>
      <c r="AD90" s="55" t="str">
        <f>$M90</f>
        <v>2023 Chevrolet Bolt EUV</v>
      </c>
      <c r="AE90" s="83"/>
      <c r="AF90" s="83"/>
      <c r="AG90" s="83"/>
      <c r="AH90" s="83"/>
      <c r="AI90" s="83"/>
      <c r="AJ90" s="83"/>
      <c r="AK90" s="83"/>
      <c r="AL90" s="83"/>
      <c r="AM90" s="83"/>
      <c r="AN90" s="83"/>
      <c r="AO90" s="83"/>
      <c r="AP90" s="83"/>
      <c r="AQ90" s="83"/>
      <c r="AR90" s="56"/>
      <c r="AS90" s="53"/>
      <c r="AT90" s="57" t="str">
        <f>$M90</f>
        <v>2023 Chevrolet Bolt EUV</v>
      </c>
      <c r="AU90" s="53"/>
      <c r="AV90" s="83"/>
      <c r="AW90" s="83"/>
      <c r="AX90" s="83"/>
      <c r="AY90" s="83"/>
      <c r="AZ90" s="83"/>
      <c r="BA90" s="83"/>
      <c r="BB90" s="83"/>
      <c r="BC90" s="83"/>
      <c r="BD90" s="83"/>
      <c r="BE90" s="83"/>
      <c r="BF90" s="83"/>
      <c r="BG90" s="83"/>
      <c r="BH90" s="83"/>
      <c r="BI90" s="55" t="str">
        <f>$M90</f>
        <v>2023 Chevrolet Bolt EUV</v>
      </c>
      <c r="BJ90" s="83"/>
      <c r="BK90" s="83"/>
      <c r="BL90" s="83"/>
      <c r="BM90" s="56"/>
      <c r="BN90" s="53"/>
      <c r="BO90" s="83"/>
      <c r="BP90" s="83"/>
      <c r="BQ90" s="83"/>
      <c r="BR90" s="83"/>
      <c r="BS90" s="83"/>
      <c r="BT90" s="84"/>
      <c r="BU90" s="1"/>
      <c r="BV90" s="83"/>
      <c r="BW90" s="85" t="s">
        <v>70</v>
      </c>
      <c r="BX90" s="83"/>
      <c r="BY90" s="55" t="str">
        <f>$M90</f>
        <v>2023 Chevrolet Bolt EUV</v>
      </c>
      <c r="BZ90" s="83"/>
      <c r="CA90" s="83"/>
      <c r="CB90" s="83"/>
      <c r="CC90" s="83"/>
      <c r="CD90" s="83"/>
      <c r="CE90" s="86" t="s">
        <v>70</v>
      </c>
      <c r="CF90" s="83"/>
      <c r="CG90" s="83"/>
      <c r="CH90" s="83"/>
      <c r="CI90" s="83"/>
      <c r="CJ90" s="83"/>
      <c r="CK90" s="83"/>
      <c r="CL90" s="83"/>
      <c r="CM90" s="83"/>
      <c r="CN90" s="83"/>
      <c r="CO90" s="55" t="str">
        <f>$M90</f>
        <v>2023 Chevrolet Bolt EUV</v>
      </c>
      <c r="CP90" s="83"/>
      <c r="CQ90" s="83"/>
      <c r="CR90" s="83"/>
      <c r="CS90" s="83"/>
      <c r="CT90" s="83"/>
      <c r="CU90" s="83"/>
      <c r="CV90" s="83"/>
      <c r="CW90" s="83"/>
      <c r="CX90" s="83"/>
      <c r="CY90" s="83"/>
      <c r="CZ90" s="83"/>
      <c r="DA90" s="83"/>
      <c r="DB90" s="83"/>
      <c r="DC90" s="83"/>
      <c r="DD90" s="83"/>
      <c r="DE90" s="83"/>
      <c r="DF90" s="55" t="str">
        <f>$M90</f>
        <v>2023 Chevrolet Bolt EUV</v>
      </c>
      <c r="DG90" s="83"/>
      <c r="DH90" s="83"/>
      <c r="DI90" s="83"/>
      <c r="DJ90" s="83"/>
      <c r="DK90" s="83"/>
      <c r="DL90" s="83"/>
      <c r="DM90" s="83"/>
      <c r="DN90" s="83"/>
      <c r="DO90" s="83"/>
      <c r="DP90" s="83"/>
      <c r="DQ90" s="83"/>
      <c r="DR90" s="55"/>
      <c r="DS90" s="55"/>
      <c r="DT90" s="55"/>
      <c r="DU90" s="55"/>
      <c r="DV90" s="55"/>
      <c r="DW90" s="55" t="str">
        <f>$M90</f>
        <v>2023 Chevrolet Bolt EUV</v>
      </c>
      <c r="DX90" s="55"/>
      <c r="DY90" s="55"/>
      <c r="DZ90" s="55"/>
      <c r="EA90" s="58"/>
      <c r="EB90" s="55"/>
      <c r="EC90" s="55"/>
      <c r="ED90" s="54"/>
      <c r="EE90" s="59"/>
      <c r="EF90" s="55"/>
      <c r="EG90" s="55"/>
      <c r="EH90" s="54"/>
      <c r="EI90" s="59"/>
      <c r="EK90" s="86" t="s">
        <v>70</v>
      </c>
      <c r="EL90" s="54" t="str">
        <f>$M90</f>
        <v>2023 Chevrolet Bolt EUV</v>
      </c>
      <c r="EM90" s="60"/>
      <c r="EN90" s="61"/>
      <c r="EO90" s="61"/>
      <c r="EP90" s="62"/>
      <c r="EQ90" s="63"/>
      <c r="ET90" s="64"/>
      <c r="EU90" s="63"/>
      <c r="EV90" s="64"/>
      <c r="EW90" s="63"/>
      <c r="EY90" s="64"/>
      <c r="EZ90" s="65"/>
      <c r="FA90" s="59" t="str">
        <f>$M90</f>
        <v>2023 Chevrolet Bolt EUV</v>
      </c>
      <c r="FB90" s="64"/>
      <c r="FC90" s="65"/>
      <c r="FD90" s="59"/>
      <c r="FE90" s="55"/>
      <c r="FF90" s="54"/>
      <c r="FG90" s="66"/>
      <c r="FH90" s="87"/>
      <c r="FI90" s="64"/>
      <c r="FJ90" s="55"/>
      <c r="FK90" s="55"/>
      <c r="FL90" s="55"/>
      <c r="FM90" s="55"/>
      <c r="FN90" s="55"/>
      <c r="FO90" s="55"/>
      <c r="FP90" s="55"/>
      <c r="FQ90" s="55"/>
      <c r="FR90" s="55"/>
      <c r="FS90" s="55"/>
      <c r="FT90" s="55"/>
      <c r="FU90" s="55"/>
      <c r="FV90" s="55"/>
      <c r="FW90" s="55"/>
      <c r="FX90" s="55"/>
      <c r="FY90" s="55"/>
      <c r="FZ90" s="55"/>
      <c r="GA90" s="55"/>
      <c r="GB90" s="55"/>
      <c r="GD90" s="55"/>
      <c r="GE90" s="55"/>
      <c r="GF90" s="55"/>
      <c r="GG90" s="55"/>
      <c r="GH90" s="55"/>
    </row>
    <row r="91" spans="1:190" s="3" customFormat="1" x14ac:dyDescent="0.35">
      <c r="A91" s="68">
        <v>2023</v>
      </c>
      <c r="B91" s="4" t="s">
        <v>296</v>
      </c>
      <c r="C91" s="4" t="s">
        <v>115</v>
      </c>
      <c r="D91" s="4" t="s">
        <v>389</v>
      </c>
      <c r="E91" s="4" t="s">
        <v>113</v>
      </c>
      <c r="F91" s="4">
        <v>117</v>
      </c>
      <c r="G91" s="88">
        <v>0</v>
      </c>
      <c r="H91" s="4"/>
      <c r="I91" s="67" t="s">
        <v>102</v>
      </c>
      <c r="J91" s="68">
        <v>125</v>
      </c>
      <c r="K91" s="4">
        <v>104</v>
      </c>
      <c r="L91" s="4">
        <v>115</v>
      </c>
      <c r="M91" s="4">
        <v>178.2</v>
      </c>
      <c r="N91" s="4">
        <v>149</v>
      </c>
      <c r="O91" s="4">
        <v>163.80000000000001</v>
      </c>
      <c r="P91" s="4">
        <v>124.74</v>
      </c>
      <c r="Q91" s="4">
        <v>104.3</v>
      </c>
      <c r="R91" s="4">
        <v>114.631</v>
      </c>
      <c r="S91" s="4"/>
      <c r="T91" s="4"/>
      <c r="U91" s="4"/>
      <c r="V91" s="4" t="s">
        <v>73</v>
      </c>
      <c r="W91" s="4" t="s">
        <v>74</v>
      </c>
      <c r="X91" s="4"/>
      <c r="Y91" s="4">
        <v>1</v>
      </c>
      <c r="Z91" s="4" t="s">
        <v>63</v>
      </c>
      <c r="AA91" s="4" t="s">
        <v>63</v>
      </c>
      <c r="AB91" s="4" t="s">
        <v>93</v>
      </c>
      <c r="AC91" s="4" t="s">
        <v>94</v>
      </c>
      <c r="AD91" s="4"/>
      <c r="AE91" s="4"/>
      <c r="AF91" s="4">
        <v>247</v>
      </c>
      <c r="AG91" s="4" t="s">
        <v>96</v>
      </c>
      <c r="AH91" s="4" t="s">
        <v>97</v>
      </c>
      <c r="AI91" s="4" t="s">
        <v>64</v>
      </c>
      <c r="AJ91" s="4" t="s">
        <v>65</v>
      </c>
      <c r="AK91" s="4">
        <v>4</v>
      </c>
      <c r="AL91" s="4" t="s">
        <v>116</v>
      </c>
      <c r="AM91" s="4"/>
      <c r="AN91" s="4"/>
      <c r="AO91" s="4">
        <v>97</v>
      </c>
      <c r="AP91" s="4">
        <v>16</v>
      </c>
      <c r="AQ91" s="4"/>
      <c r="AR91" s="67"/>
      <c r="AS91" s="68">
        <v>600</v>
      </c>
      <c r="AT91" s="69">
        <v>600</v>
      </c>
      <c r="AU91" s="68"/>
      <c r="AV91" s="4"/>
      <c r="AW91" s="4"/>
      <c r="AX91" s="4"/>
      <c r="AY91" s="4"/>
      <c r="AZ91" s="4"/>
      <c r="BA91" s="4"/>
      <c r="BB91" s="4"/>
      <c r="BC91" s="4"/>
      <c r="BD91" s="4"/>
      <c r="BE91" s="4"/>
      <c r="BF91" s="4"/>
      <c r="BG91" s="4"/>
      <c r="BH91" s="4"/>
      <c r="BI91" s="4"/>
      <c r="BJ91" s="4"/>
      <c r="BK91" s="4"/>
      <c r="BL91" s="4"/>
      <c r="BM91" s="67"/>
      <c r="BN91" s="70"/>
      <c r="BO91" s="4"/>
      <c r="BP91" s="4"/>
      <c r="BQ91" s="4">
        <v>7</v>
      </c>
      <c r="BR91" s="4" t="s">
        <v>156</v>
      </c>
      <c r="BS91" s="4" t="s">
        <v>292</v>
      </c>
      <c r="BT91" s="4" t="s">
        <v>117</v>
      </c>
      <c r="BU91" s="89">
        <v>44739</v>
      </c>
      <c r="BV91" s="4">
        <v>31635</v>
      </c>
      <c r="BW91" s="90"/>
      <c r="BX91" s="4"/>
      <c r="BY91" s="4" t="s">
        <v>63</v>
      </c>
      <c r="BZ91" s="4"/>
      <c r="CA91" s="4"/>
      <c r="CB91" s="4" t="s">
        <v>63</v>
      </c>
      <c r="CC91" s="4" t="s">
        <v>63</v>
      </c>
      <c r="CD91" s="4"/>
      <c r="CE91" s="4"/>
      <c r="CF91" s="4"/>
      <c r="CG91" s="4"/>
      <c r="CH91" s="4"/>
      <c r="CI91" s="4"/>
      <c r="CJ91" s="4"/>
      <c r="CK91" s="4" t="s">
        <v>83</v>
      </c>
      <c r="CL91" s="4"/>
      <c r="CM91" s="4">
        <v>1</v>
      </c>
      <c r="CN91" s="4" t="s">
        <v>84</v>
      </c>
      <c r="CO91" s="4"/>
      <c r="CP91" s="4">
        <v>400</v>
      </c>
      <c r="CQ91" s="4">
        <v>188.5</v>
      </c>
      <c r="CR91" s="4">
        <v>153.5</v>
      </c>
      <c r="CS91" s="4" t="s">
        <v>294</v>
      </c>
      <c r="CT91" s="4"/>
      <c r="CU91" s="4"/>
      <c r="CV91" s="4" t="s">
        <v>86</v>
      </c>
      <c r="CW91" s="4"/>
      <c r="CX91" s="4" t="s">
        <v>135</v>
      </c>
      <c r="CY91" s="4" t="s">
        <v>63</v>
      </c>
      <c r="CZ91" s="4"/>
      <c r="DA91" s="4"/>
      <c r="DB91" s="4"/>
      <c r="DC91" s="4"/>
      <c r="DD91" s="4">
        <v>1</v>
      </c>
      <c r="DE91" s="4" t="s">
        <v>88</v>
      </c>
      <c r="DF91" s="4" t="s">
        <v>390</v>
      </c>
      <c r="DG91" s="4">
        <v>150</v>
      </c>
      <c r="DH91" s="4"/>
      <c r="DI91" s="4"/>
      <c r="DJ91" s="4"/>
      <c r="DK91" s="4"/>
      <c r="DL91" s="4" t="s">
        <v>63</v>
      </c>
      <c r="DM91" s="4" t="s">
        <v>62</v>
      </c>
      <c r="DN91" s="4"/>
      <c r="DO91" s="4"/>
      <c r="DP91" s="4" t="s">
        <v>63</v>
      </c>
      <c r="DQ91" s="4" t="s">
        <v>69</v>
      </c>
      <c r="DR91" s="4" t="s">
        <v>389</v>
      </c>
      <c r="DS91" s="4"/>
      <c r="DT91" s="4"/>
      <c r="DU91" s="4"/>
      <c r="DV91" s="4"/>
      <c r="DW91" s="4"/>
      <c r="DX91" s="4"/>
      <c r="DY91" s="4"/>
      <c r="DZ91" s="4"/>
      <c r="EA91" s="71"/>
      <c r="EB91" s="4">
        <v>10</v>
      </c>
      <c r="EC91" s="4">
        <v>10</v>
      </c>
      <c r="ED91" s="67"/>
      <c r="EE91" s="68" t="s">
        <v>391</v>
      </c>
      <c r="EF91" s="4">
        <v>10</v>
      </c>
      <c r="EG91" s="4"/>
      <c r="EH91" s="67"/>
      <c r="EI91" s="68"/>
      <c r="EJ91" s="4"/>
      <c r="EK91" s="4"/>
      <c r="EL91" s="67"/>
      <c r="EM91" s="68"/>
      <c r="EN91" s="4"/>
      <c r="EO91" s="4"/>
      <c r="EP91" s="67"/>
      <c r="EQ91" s="68"/>
      <c r="ER91" s="4"/>
      <c r="ES91" s="4"/>
      <c r="ET91" s="67"/>
      <c r="EU91" s="68">
        <v>5000</v>
      </c>
      <c r="EV91" s="67"/>
      <c r="EW91" s="68">
        <v>0</v>
      </c>
      <c r="EX91" s="4">
        <v>0</v>
      </c>
      <c r="EY91" s="67">
        <v>0</v>
      </c>
      <c r="EZ91" s="69"/>
      <c r="FA91" s="68">
        <v>7.5</v>
      </c>
      <c r="FB91" s="67"/>
      <c r="FC91" s="69"/>
      <c r="FD91" s="68"/>
      <c r="FE91" s="4"/>
      <c r="FF91" s="67"/>
      <c r="FG91" s="72"/>
      <c r="FH91" s="88"/>
      <c r="FI91" s="73"/>
    </row>
    <row r="92" spans="1:190" s="3" customFormat="1" ht="15.5" customHeight="1" thickBot="1" x14ac:dyDescent="0.4">
      <c r="A92" s="68">
        <v>2023</v>
      </c>
      <c r="B92" s="4" t="s">
        <v>296</v>
      </c>
      <c r="C92" s="4" t="s">
        <v>115</v>
      </c>
      <c r="D92" s="4" t="s">
        <v>389</v>
      </c>
      <c r="E92" s="4" t="s">
        <v>113</v>
      </c>
      <c r="F92" s="4">
        <v>117</v>
      </c>
      <c r="G92" s="88">
        <v>0</v>
      </c>
      <c r="H92" s="4"/>
      <c r="I92" s="67" t="s">
        <v>102</v>
      </c>
      <c r="J92" s="68">
        <v>27</v>
      </c>
      <c r="K92" s="4">
        <v>32</v>
      </c>
      <c r="L92" s="4">
        <v>29</v>
      </c>
      <c r="M92" s="4">
        <v>18.915900000000001</v>
      </c>
      <c r="N92" s="4">
        <v>22.6189</v>
      </c>
      <c r="O92" s="4">
        <v>20.5823</v>
      </c>
      <c r="P92" s="4">
        <v>27.020199999999999</v>
      </c>
      <c r="Q92" s="4">
        <v>32.315399999999997</v>
      </c>
      <c r="R92" s="4">
        <v>29.403099999999998</v>
      </c>
      <c r="S92" s="4"/>
      <c r="T92" s="4"/>
      <c r="U92" s="4"/>
      <c r="V92" s="4" t="s">
        <v>73</v>
      </c>
      <c r="W92" s="4" t="s">
        <v>74</v>
      </c>
      <c r="X92" s="4"/>
      <c r="Y92" s="4">
        <v>1</v>
      </c>
      <c r="Z92" s="4" t="s">
        <v>63</v>
      </c>
      <c r="AA92" s="4" t="s">
        <v>63</v>
      </c>
      <c r="AB92" s="4" t="s">
        <v>93</v>
      </c>
      <c r="AC92" s="4" t="s">
        <v>94</v>
      </c>
      <c r="AD92" s="4"/>
      <c r="AE92" s="4"/>
      <c r="AF92" s="4">
        <v>247</v>
      </c>
      <c r="AG92" s="4" t="s">
        <v>96</v>
      </c>
      <c r="AH92" s="4" t="s">
        <v>97</v>
      </c>
      <c r="AI92" s="4" t="s">
        <v>103</v>
      </c>
      <c r="AJ92" s="4" t="s">
        <v>104</v>
      </c>
      <c r="AK92" s="4">
        <v>4</v>
      </c>
      <c r="AL92" s="4" t="s">
        <v>116</v>
      </c>
      <c r="AM92" s="4"/>
      <c r="AN92" s="4"/>
      <c r="AO92" s="4">
        <v>97</v>
      </c>
      <c r="AP92" s="4">
        <v>16</v>
      </c>
      <c r="AQ92" s="4"/>
      <c r="AR92" s="67"/>
      <c r="AS92" s="68">
        <v>600</v>
      </c>
      <c r="AT92" s="69">
        <v>600</v>
      </c>
      <c r="AU92" s="68"/>
      <c r="AV92" s="4"/>
      <c r="AW92" s="4"/>
      <c r="AX92" s="4"/>
      <c r="AY92" s="4"/>
      <c r="AZ92" s="4"/>
      <c r="BA92" s="4"/>
      <c r="BB92" s="4"/>
      <c r="BC92" s="4"/>
      <c r="BD92" s="4"/>
      <c r="BE92" s="4"/>
      <c r="BF92" s="4"/>
      <c r="BG92" s="4"/>
      <c r="BH92" s="4"/>
      <c r="BI92" s="4"/>
      <c r="BJ92" s="4"/>
      <c r="BK92" s="4"/>
      <c r="BL92" s="4"/>
      <c r="BM92" s="67"/>
      <c r="BN92" s="70"/>
      <c r="BO92" s="4"/>
      <c r="BP92" s="4"/>
      <c r="BQ92" s="4">
        <v>7</v>
      </c>
      <c r="BR92" s="4" t="s">
        <v>156</v>
      </c>
      <c r="BS92" s="4" t="s">
        <v>292</v>
      </c>
      <c r="BT92" s="4" t="s">
        <v>117</v>
      </c>
      <c r="BU92" s="89">
        <v>44739</v>
      </c>
      <c r="BV92" s="4">
        <v>31635</v>
      </c>
      <c r="BW92" s="90"/>
      <c r="BX92" s="4"/>
      <c r="BY92" s="4" t="s">
        <v>63</v>
      </c>
      <c r="BZ92" s="4"/>
      <c r="CA92" s="4"/>
      <c r="CB92" s="4" t="s">
        <v>63</v>
      </c>
      <c r="CC92" s="4" t="s">
        <v>63</v>
      </c>
      <c r="CD92" s="4"/>
      <c r="CE92" s="4"/>
      <c r="CF92" s="4"/>
      <c r="CG92" s="4"/>
      <c r="CH92" s="4"/>
      <c r="CI92" s="4"/>
      <c r="CJ92" s="4"/>
      <c r="CK92" s="4" t="s">
        <v>83</v>
      </c>
      <c r="CL92" s="4"/>
      <c r="CM92" s="4">
        <v>1</v>
      </c>
      <c r="CN92" s="4" t="s">
        <v>84</v>
      </c>
      <c r="CO92" s="4"/>
      <c r="CP92" s="4">
        <v>400</v>
      </c>
      <c r="CQ92" s="4">
        <v>188.5</v>
      </c>
      <c r="CR92" s="4">
        <v>153.5</v>
      </c>
      <c r="CS92" s="4" t="s">
        <v>294</v>
      </c>
      <c r="CT92" s="4"/>
      <c r="CU92" s="4"/>
      <c r="CV92" s="4" t="s">
        <v>86</v>
      </c>
      <c r="CW92" s="4"/>
      <c r="CX92" s="4" t="s">
        <v>135</v>
      </c>
      <c r="CY92" s="4" t="s">
        <v>63</v>
      </c>
      <c r="CZ92" s="4"/>
      <c r="DA92" s="4"/>
      <c r="DB92" s="4"/>
      <c r="DC92" s="4"/>
      <c r="DD92" s="4">
        <v>1</v>
      </c>
      <c r="DE92" s="4" t="s">
        <v>88</v>
      </c>
      <c r="DF92" s="4" t="s">
        <v>390</v>
      </c>
      <c r="DG92" s="4">
        <v>150</v>
      </c>
      <c r="DH92" s="4"/>
      <c r="DI92" s="4"/>
      <c r="DJ92" s="4"/>
      <c r="DK92" s="4"/>
      <c r="DL92" s="4" t="s">
        <v>63</v>
      </c>
      <c r="DM92" s="4" t="s">
        <v>62</v>
      </c>
      <c r="DN92" s="4"/>
      <c r="DO92" s="4"/>
      <c r="DP92" s="4" t="s">
        <v>63</v>
      </c>
      <c r="DQ92" s="4" t="s">
        <v>69</v>
      </c>
      <c r="DR92" s="4" t="s">
        <v>389</v>
      </c>
      <c r="DS92" s="4"/>
      <c r="DT92" s="4"/>
      <c r="DU92" s="4"/>
      <c r="DV92" s="4"/>
      <c r="DW92" s="4"/>
      <c r="DX92" s="4"/>
      <c r="DY92" s="4"/>
      <c r="DZ92" s="4"/>
      <c r="EA92" s="71"/>
      <c r="EB92" s="4">
        <v>10</v>
      </c>
      <c r="EC92" s="4">
        <v>10</v>
      </c>
      <c r="ED92" s="67"/>
      <c r="EE92" s="68" t="s">
        <v>391</v>
      </c>
      <c r="EF92" s="4">
        <v>10</v>
      </c>
      <c r="EG92" s="4"/>
      <c r="EH92" s="67"/>
      <c r="EI92" s="68"/>
      <c r="EJ92" s="4"/>
      <c r="EK92" s="4"/>
      <c r="EL92" s="67"/>
      <c r="EM92" s="68"/>
      <c r="EN92" s="4"/>
      <c r="EO92" s="4"/>
      <c r="EP92" s="67"/>
      <c r="EQ92" s="68"/>
      <c r="ER92" s="4"/>
      <c r="ES92" s="4"/>
      <c r="ET92" s="67"/>
      <c r="EU92" s="68">
        <v>5000</v>
      </c>
      <c r="EV92" s="67"/>
      <c r="EW92" s="68">
        <v>0</v>
      </c>
      <c r="EX92" s="4">
        <v>0</v>
      </c>
      <c r="EY92" s="67">
        <v>0</v>
      </c>
      <c r="EZ92" s="69"/>
      <c r="FA92" s="68">
        <v>7.5</v>
      </c>
      <c r="FB92" s="67"/>
      <c r="FC92" s="69"/>
      <c r="FD92" s="68"/>
      <c r="FE92" s="4"/>
      <c r="FF92" s="67"/>
      <c r="FG92" s="109"/>
      <c r="FH92" s="110"/>
      <c r="FI92" s="111"/>
    </row>
    <row r="93" spans="1:190" s="3" customFormat="1" x14ac:dyDescent="0.35">
      <c r="A93" s="53"/>
      <c r="B93" s="82"/>
      <c r="C93" s="82"/>
      <c r="D93" s="82"/>
      <c r="E93" s="82"/>
      <c r="F93" s="83"/>
      <c r="G93" s="83"/>
      <c r="H93" s="83"/>
      <c r="I93" s="54"/>
      <c r="J93" s="53"/>
      <c r="K93" s="83"/>
      <c r="L93" s="83"/>
      <c r="M93" s="55" t="s">
        <v>392</v>
      </c>
      <c r="N93" s="83"/>
      <c r="O93" s="83"/>
      <c r="P93" s="83"/>
      <c r="Q93" s="83"/>
      <c r="R93" s="83"/>
      <c r="S93" s="83"/>
      <c r="T93" s="83"/>
      <c r="U93" s="83"/>
      <c r="V93" s="83"/>
      <c r="W93" s="83"/>
      <c r="X93" s="83"/>
      <c r="Y93" s="83"/>
      <c r="Z93" s="83"/>
      <c r="AA93" s="83"/>
      <c r="AB93" s="83"/>
      <c r="AC93" s="83"/>
      <c r="AD93" s="55" t="str">
        <f>$M93</f>
        <v>2023 Chevrolet Bolt EV</v>
      </c>
      <c r="AE93" s="83"/>
      <c r="AF93" s="83"/>
      <c r="AG93" s="83"/>
      <c r="AH93" s="83"/>
      <c r="AI93" s="83"/>
      <c r="AJ93" s="83"/>
      <c r="AK93" s="83"/>
      <c r="AL93" s="83"/>
      <c r="AM93" s="83"/>
      <c r="AN93" s="83"/>
      <c r="AO93" s="83"/>
      <c r="AP93" s="83"/>
      <c r="AQ93" s="83"/>
      <c r="AR93" s="56"/>
      <c r="AS93" s="53"/>
      <c r="AT93" s="57" t="str">
        <f>$M93</f>
        <v>2023 Chevrolet Bolt EV</v>
      </c>
      <c r="AU93" s="53"/>
      <c r="AV93" s="83"/>
      <c r="AW93" s="83"/>
      <c r="AX93" s="83"/>
      <c r="AY93" s="83"/>
      <c r="AZ93" s="83"/>
      <c r="BA93" s="83"/>
      <c r="BB93" s="83"/>
      <c r="BC93" s="83"/>
      <c r="BD93" s="83"/>
      <c r="BE93" s="83"/>
      <c r="BF93" s="83"/>
      <c r="BG93" s="83"/>
      <c r="BH93" s="83"/>
      <c r="BI93" s="55" t="str">
        <f>$M93</f>
        <v>2023 Chevrolet Bolt EV</v>
      </c>
      <c r="BJ93" s="83"/>
      <c r="BK93" s="83"/>
      <c r="BL93" s="83"/>
      <c r="BM93" s="56"/>
      <c r="BN93" s="53"/>
      <c r="BO93" s="83"/>
      <c r="BP93" s="83"/>
      <c r="BQ93" s="83"/>
      <c r="BR93" s="83"/>
      <c r="BS93" s="83"/>
      <c r="BT93" s="84"/>
      <c r="BU93" s="1"/>
      <c r="BV93" s="83"/>
      <c r="BW93" s="85" t="s">
        <v>70</v>
      </c>
      <c r="BX93" s="83"/>
      <c r="BY93" s="55" t="str">
        <f>$M93</f>
        <v>2023 Chevrolet Bolt EV</v>
      </c>
      <c r="BZ93" s="83"/>
      <c r="CA93" s="83"/>
      <c r="CB93" s="83"/>
      <c r="CC93" s="83"/>
      <c r="CD93" s="83"/>
      <c r="CE93" s="86" t="s">
        <v>70</v>
      </c>
      <c r="CF93" s="83"/>
      <c r="CG93" s="83"/>
      <c r="CH93" s="83"/>
      <c r="CI93" s="83"/>
      <c r="CJ93" s="83"/>
      <c r="CK93" s="83"/>
      <c r="CL93" s="83"/>
      <c r="CM93" s="83"/>
      <c r="CN93" s="83"/>
      <c r="CO93" s="55" t="str">
        <f>$M93</f>
        <v>2023 Chevrolet Bolt EV</v>
      </c>
      <c r="CP93" s="83"/>
      <c r="CQ93" s="83"/>
      <c r="CR93" s="83"/>
      <c r="CS93" s="83"/>
      <c r="CT93" s="83"/>
      <c r="CU93" s="83"/>
      <c r="CV93" s="83"/>
      <c r="CW93" s="83"/>
      <c r="CX93" s="83"/>
      <c r="CY93" s="83"/>
      <c r="CZ93" s="83"/>
      <c r="DA93" s="83"/>
      <c r="DB93" s="83"/>
      <c r="DC93" s="83"/>
      <c r="DD93" s="83"/>
      <c r="DE93" s="83"/>
      <c r="DF93" s="55" t="str">
        <f>$M93</f>
        <v>2023 Chevrolet Bolt EV</v>
      </c>
      <c r="DG93" s="83"/>
      <c r="DH93" s="83"/>
      <c r="DI93" s="83"/>
      <c r="DJ93" s="83"/>
      <c r="DK93" s="83"/>
      <c r="DL93" s="83"/>
      <c r="DM93" s="83"/>
      <c r="DN93" s="83"/>
      <c r="DO93" s="83"/>
      <c r="DP93" s="83"/>
      <c r="DQ93" s="83"/>
      <c r="DR93" s="55"/>
      <c r="DS93" s="55"/>
      <c r="DT93" s="55"/>
      <c r="DU93" s="55"/>
      <c r="DV93" s="55"/>
      <c r="DW93" s="55" t="str">
        <f>$M93</f>
        <v>2023 Chevrolet Bolt EV</v>
      </c>
      <c r="DX93" s="55"/>
      <c r="DY93" s="55"/>
      <c r="DZ93" s="55"/>
      <c r="EA93" s="58"/>
      <c r="EB93" s="55"/>
      <c r="EC93" s="55"/>
      <c r="ED93" s="54"/>
      <c r="EE93" s="59"/>
      <c r="EF93" s="55"/>
      <c r="EG93" s="55"/>
      <c r="EH93" s="54"/>
      <c r="EI93" s="59"/>
      <c r="EK93" s="86" t="s">
        <v>70</v>
      </c>
      <c r="EL93" s="54" t="str">
        <f>$M93</f>
        <v>2023 Chevrolet Bolt EV</v>
      </c>
      <c r="EM93" s="60"/>
      <c r="EN93" s="61"/>
      <c r="EO93" s="61"/>
      <c r="EP93" s="62"/>
      <c r="EQ93" s="63"/>
      <c r="ET93" s="64"/>
      <c r="EU93" s="63"/>
      <c r="EV93" s="64"/>
      <c r="EW93" s="63"/>
      <c r="EY93" s="64"/>
      <c r="EZ93" s="65"/>
      <c r="FA93" s="59" t="str">
        <f>$M93</f>
        <v>2023 Chevrolet Bolt EV</v>
      </c>
      <c r="FB93" s="64"/>
      <c r="FC93" s="65"/>
      <c r="FD93" s="59"/>
      <c r="FE93" s="55"/>
      <c r="FF93" s="54"/>
      <c r="FG93" s="66"/>
      <c r="FH93" s="87"/>
      <c r="FI93" s="64"/>
      <c r="FJ93" s="55"/>
      <c r="FK93" s="55"/>
      <c r="FL93" s="55"/>
      <c r="FM93" s="55"/>
      <c r="FN93" s="55"/>
      <c r="FO93" s="55"/>
      <c r="FP93" s="55"/>
      <c r="FQ93" s="55"/>
      <c r="FR93" s="55"/>
      <c r="FS93" s="55"/>
      <c r="FT93" s="55"/>
      <c r="FU93" s="55"/>
      <c r="FV93" s="55"/>
      <c r="FW93" s="55"/>
      <c r="FX93" s="55"/>
      <c r="FY93" s="55"/>
      <c r="FZ93" s="55"/>
      <c r="GA93" s="55"/>
      <c r="GB93" s="55"/>
      <c r="GD93" s="55"/>
      <c r="GE93" s="55"/>
      <c r="GF93" s="55"/>
      <c r="GG93" s="55"/>
      <c r="GH93" s="55"/>
    </row>
    <row r="94" spans="1:190" s="3" customFormat="1" x14ac:dyDescent="0.35">
      <c r="A94" s="68">
        <v>2023</v>
      </c>
      <c r="B94" s="4" t="s">
        <v>296</v>
      </c>
      <c r="C94" s="4" t="s">
        <v>115</v>
      </c>
      <c r="D94" s="4" t="s">
        <v>393</v>
      </c>
      <c r="E94" s="4" t="s">
        <v>113</v>
      </c>
      <c r="F94" s="4">
        <v>116</v>
      </c>
      <c r="G94" s="88">
        <v>0</v>
      </c>
      <c r="H94" s="4"/>
      <c r="I94" s="67" t="s">
        <v>102</v>
      </c>
      <c r="J94" s="68">
        <v>131</v>
      </c>
      <c r="K94" s="4">
        <v>109</v>
      </c>
      <c r="L94" s="4">
        <v>120</v>
      </c>
      <c r="M94" s="4">
        <v>186.6</v>
      </c>
      <c r="N94" s="4">
        <v>155.69999999999999</v>
      </c>
      <c r="O94" s="4">
        <v>171.3</v>
      </c>
      <c r="P94" s="4">
        <v>130.62</v>
      </c>
      <c r="Q94" s="4">
        <v>108.99</v>
      </c>
      <c r="R94" s="4">
        <v>119.91</v>
      </c>
      <c r="S94" s="4"/>
      <c r="T94" s="4"/>
      <c r="U94" s="4"/>
      <c r="V94" s="4" t="s">
        <v>73</v>
      </c>
      <c r="W94" s="4" t="s">
        <v>74</v>
      </c>
      <c r="X94" s="4"/>
      <c r="Y94" s="4">
        <v>1</v>
      </c>
      <c r="Z94" s="4" t="s">
        <v>63</v>
      </c>
      <c r="AA94" s="4" t="s">
        <v>63</v>
      </c>
      <c r="AB94" s="4" t="s">
        <v>93</v>
      </c>
      <c r="AC94" s="4" t="s">
        <v>94</v>
      </c>
      <c r="AD94" s="4"/>
      <c r="AE94" s="4"/>
      <c r="AF94" s="4">
        <v>259</v>
      </c>
      <c r="AG94" s="4" t="s">
        <v>96</v>
      </c>
      <c r="AH94" s="4" t="s">
        <v>97</v>
      </c>
      <c r="AI94" s="4" t="s">
        <v>64</v>
      </c>
      <c r="AJ94" s="4" t="s">
        <v>65</v>
      </c>
      <c r="AK94" s="4">
        <v>4</v>
      </c>
      <c r="AL94" s="4" t="s">
        <v>116</v>
      </c>
      <c r="AM94" s="4"/>
      <c r="AN94" s="4"/>
      <c r="AO94" s="4">
        <v>94</v>
      </c>
      <c r="AP94" s="4">
        <v>17</v>
      </c>
      <c r="AQ94" s="4"/>
      <c r="AR94" s="67"/>
      <c r="AS94" s="68">
        <v>600</v>
      </c>
      <c r="AT94" s="69">
        <v>600</v>
      </c>
      <c r="AU94" s="68"/>
      <c r="AV94" s="4"/>
      <c r="AW94" s="4"/>
      <c r="AX94" s="4"/>
      <c r="AY94" s="4"/>
      <c r="AZ94" s="4"/>
      <c r="BA94" s="4"/>
      <c r="BB94" s="4"/>
      <c r="BC94" s="4"/>
      <c r="BD94" s="4"/>
      <c r="BE94" s="4"/>
      <c r="BF94" s="4"/>
      <c r="BG94" s="4"/>
      <c r="BH94" s="4"/>
      <c r="BI94" s="4"/>
      <c r="BJ94" s="4"/>
      <c r="BK94" s="4"/>
      <c r="BL94" s="4"/>
      <c r="BM94" s="67"/>
      <c r="BN94" s="70"/>
      <c r="BO94" s="4"/>
      <c r="BP94" s="4"/>
      <c r="BQ94" s="4">
        <v>7</v>
      </c>
      <c r="BR94" s="4" t="s">
        <v>156</v>
      </c>
      <c r="BS94" s="4" t="s">
        <v>292</v>
      </c>
      <c r="BT94" s="4" t="s">
        <v>117</v>
      </c>
      <c r="BU94" s="89">
        <v>44739</v>
      </c>
      <c r="BV94" s="4">
        <v>31633</v>
      </c>
      <c r="BW94" s="90"/>
      <c r="BX94" s="4"/>
      <c r="BY94" s="4" t="s">
        <v>63</v>
      </c>
      <c r="BZ94" s="4"/>
      <c r="CA94" s="4"/>
      <c r="CB94" s="4" t="s">
        <v>63</v>
      </c>
      <c r="CC94" s="4" t="s">
        <v>63</v>
      </c>
      <c r="CD94" s="4"/>
      <c r="CE94" s="4"/>
      <c r="CF94" s="4"/>
      <c r="CG94" s="4"/>
      <c r="CH94" s="4"/>
      <c r="CI94" s="4"/>
      <c r="CJ94" s="4"/>
      <c r="CK94" s="4" t="s">
        <v>83</v>
      </c>
      <c r="CL94" s="4"/>
      <c r="CM94" s="4">
        <v>1</v>
      </c>
      <c r="CN94" s="4" t="s">
        <v>84</v>
      </c>
      <c r="CO94" s="4"/>
      <c r="CP94" s="4">
        <v>400</v>
      </c>
      <c r="CQ94" s="4">
        <v>188.5</v>
      </c>
      <c r="CR94" s="4">
        <v>153.5</v>
      </c>
      <c r="CS94" s="4" t="s">
        <v>294</v>
      </c>
      <c r="CT94" s="4"/>
      <c r="CU94" s="4"/>
      <c r="CV94" s="4" t="s">
        <v>86</v>
      </c>
      <c r="CW94" s="4"/>
      <c r="CX94" s="4" t="s">
        <v>135</v>
      </c>
      <c r="CY94" s="4" t="s">
        <v>63</v>
      </c>
      <c r="CZ94" s="4"/>
      <c r="DA94" s="4"/>
      <c r="DB94" s="4"/>
      <c r="DC94" s="4"/>
      <c r="DD94" s="4">
        <v>1</v>
      </c>
      <c r="DE94" s="4" t="s">
        <v>88</v>
      </c>
      <c r="DF94" s="4" t="s">
        <v>390</v>
      </c>
      <c r="DG94" s="4">
        <v>150</v>
      </c>
      <c r="DH94" s="4"/>
      <c r="DI94" s="4"/>
      <c r="DJ94" s="4"/>
      <c r="DK94" s="4"/>
      <c r="DL94" s="4" t="s">
        <v>63</v>
      </c>
      <c r="DM94" s="4" t="s">
        <v>62</v>
      </c>
      <c r="DN94" s="4"/>
      <c r="DO94" s="4"/>
      <c r="DP94" s="4" t="s">
        <v>63</v>
      </c>
      <c r="DQ94" s="4" t="s">
        <v>69</v>
      </c>
      <c r="DR94" s="4" t="s">
        <v>394</v>
      </c>
      <c r="DS94" s="4"/>
      <c r="DT94" s="4"/>
      <c r="DU94" s="4"/>
      <c r="DV94" s="4"/>
      <c r="DW94" s="4"/>
      <c r="DX94" s="4"/>
      <c r="DY94" s="4"/>
      <c r="DZ94" s="4"/>
      <c r="EA94" s="71"/>
      <c r="EB94" s="4">
        <v>10</v>
      </c>
      <c r="EC94" s="4">
        <v>10</v>
      </c>
      <c r="ED94" s="67"/>
      <c r="EE94" s="68" t="s">
        <v>391</v>
      </c>
      <c r="EF94" s="4">
        <v>10</v>
      </c>
      <c r="EG94" s="4"/>
      <c r="EH94" s="67"/>
      <c r="EI94" s="68"/>
      <c r="EJ94" s="4"/>
      <c r="EK94" s="4"/>
      <c r="EL94" s="67"/>
      <c r="EM94" s="68"/>
      <c r="EN94" s="4"/>
      <c r="EO94" s="4"/>
      <c r="EP94" s="67"/>
      <c r="EQ94" s="68"/>
      <c r="ER94" s="4"/>
      <c r="ES94" s="4"/>
      <c r="ET94" s="67"/>
      <c r="EU94" s="68">
        <v>5000</v>
      </c>
      <c r="EV94" s="67"/>
      <c r="EW94" s="68">
        <v>0</v>
      </c>
      <c r="EX94" s="4">
        <v>0</v>
      </c>
      <c r="EY94" s="67">
        <v>0</v>
      </c>
      <c r="EZ94" s="69"/>
      <c r="FA94" s="68">
        <v>7.5</v>
      </c>
      <c r="FB94" s="67"/>
      <c r="FC94" s="69"/>
      <c r="FD94" s="68"/>
      <c r="FE94" s="4"/>
      <c r="FF94" s="67"/>
      <c r="FG94" s="72"/>
      <c r="FH94" s="88"/>
      <c r="FI94" s="73"/>
    </row>
    <row r="95" spans="1:190" s="3" customFormat="1" ht="15.5" customHeight="1" thickBot="1" x14ac:dyDescent="0.4">
      <c r="A95" s="68">
        <v>2023</v>
      </c>
      <c r="B95" s="4" t="s">
        <v>296</v>
      </c>
      <c r="C95" s="4" t="s">
        <v>115</v>
      </c>
      <c r="D95" s="4" t="s">
        <v>393</v>
      </c>
      <c r="E95" s="4" t="s">
        <v>113</v>
      </c>
      <c r="F95" s="4">
        <v>116</v>
      </c>
      <c r="G95" s="88">
        <v>0</v>
      </c>
      <c r="H95" s="4"/>
      <c r="I95" s="67" t="s">
        <v>102</v>
      </c>
      <c r="J95" s="68">
        <v>26</v>
      </c>
      <c r="K95" s="4">
        <v>31</v>
      </c>
      <c r="L95" s="4">
        <v>28</v>
      </c>
      <c r="M95" s="4">
        <v>18.066500000000001</v>
      </c>
      <c r="N95" s="4">
        <v>21.653700000000001</v>
      </c>
      <c r="O95" s="4">
        <v>19.680700000000002</v>
      </c>
      <c r="P95" s="4">
        <v>25.803899999999999</v>
      </c>
      <c r="Q95" s="4">
        <v>30.924900000000001</v>
      </c>
      <c r="R95" s="4">
        <v>28.1083</v>
      </c>
      <c r="S95" s="4"/>
      <c r="T95" s="4"/>
      <c r="U95" s="4"/>
      <c r="V95" s="4" t="s">
        <v>73</v>
      </c>
      <c r="W95" s="4" t="s">
        <v>74</v>
      </c>
      <c r="X95" s="4"/>
      <c r="Y95" s="4">
        <v>1</v>
      </c>
      <c r="Z95" s="4" t="s">
        <v>63</v>
      </c>
      <c r="AA95" s="4" t="s">
        <v>63</v>
      </c>
      <c r="AB95" s="4" t="s">
        <v>93</v>
      </c>
      <c r="AC95" s="4" t="s">
        <v>94</v>
      </c>
      <c r="AD95" s="4"/>
      <c r="AE95" s="4"/>
      <c r="AF95" s="4">
        <v>259</v>
      </c>
      <c r="AG95" s="4" t="s">
        <v>96</v>
      </c>
      <c r="AH95" s="4" t="s">
        <v>97</v>
      </c>
      <c r="AI95" s="4" t="s">
        <v>103</v>
      </c>
      <c r="AJ95" s="4" t="s">
        <v>104</v>
      </c>
      <c r="AK95" s="4">
        <v>4</v>
      </c>
      <c r="AL95" s="4" t="s">
        <v>116</v>
      </c>
      <c r="AM95" s="4"/>
      <c r="AN95" s="4"/>
      <c r="AO95" s="4">
        <v>94</v>
      </c>
      <c r="AP95" s="4">
        <v>17</v>
      </c>
      <c r="AQ95" s="4"/>
      <c r="AR95" s="67"/>
      <c r="AS95" s="68">
        <v>600</v>
      </c>
      <c r="AT95" s="69">
        <v>600</v>
      </c>
      <c r="AU95" s="68"/>
      <c r="AV95" s="4"/>
      <c r="AW95" s="4"/>
      <c r="AX95" s="4"/>
      <c r="AY95" s="4"/>
      <c r="AZ95" s="4"/>
      <c r="BA95" s="4"/>
      <c r="BB95" s="4"/>
      <c r="BC95" s="4"/>
      <c r="BD95" s="4"/>
      <c r="BE95" s="4"/>
      <c r="BF95" s="4"/>
      <c r="BG95" s="4"/>
      <c r="BH95" s="4"/>
      <c r="BI95" s="4"/>
      <c r="BJ95" s="4"/>
      <c r="BK95" s="4"/>
      <c r="BL95" s="4"/>
      <c r="BM95" s="67"/>
      <c r="BN95" s="70"/>
      <c r="BO95" s="4"/>
      <c r="BP95" s="4"/>
      <c r="BQ95" s="4">
        <v>7</v>
      </c>
      <c r="BR95" s="4" t="s">
        <v>156</v>
      </c>
      <c r="BS95" s="4" t="s">
        <v>292</v>
      </c>
      <c r="BT95" s="4" t="s">
        <v>117</v>
      </c>
      <c r="BU95" s="89">
        <v>44739</v>
      </c>
      <c r="BV95" s="4">
        <v>31633</v>
      </c>
      <c r="BW95" s="90"/>
      <c r="BX95" s="4"/>
      <c r="BY95" s="4" t="s">
        <v>63</v>
      </c>
      <c r="BZ95" s="4"/>
      <c r="CA95" s="4"/>
      <c r="CB95" s="4" t="s">
        <v>63</v>
      </c>
      <c r="CC95" s="4" t="s">
        <v>63</v>
      </c>
      <c r="CD95" s="4"/>
      <c r="CE95" s="4"/>
      <c r="CF95" s="4"/>
      <c r="CG95" s="4"/>
      <c r="CH95" s="4"/>
      <c r="CI95" s="4"/>
      <c r="CJ95" s="4"/>
      <c r="CK95" s="4" t="s">
        <v>83</v>
      </c>
      <c r="CL95" s="4"/>
      <c r="CM95" s="4">
        <v>1</v>
      </c>
      <c r="CN95" s="4" t="s">
        <v>84</v>
      </c>
      <c r="CO95" s="4"/>
      <c r="CP95" s="4">
        <v>400</v>
      </c>
      <c r="CQ95" s="4">
        <v>188.5</v>
      </c>
      <c r="CR95" s="4">
        <v>153.5</v>
      </c>
      <c r="CS95" s="4" t="s">
        <v>294</v>
      </c>
      <c r="CT95" s="4"/>
      <c r="CU95" s="4"/>
      <c r="CV95" s="4" t="s">
        <v>86</v>
      </c>
      <c r="CW95" s="4"/>
      <c r="CX95" s="4" t="s">
        <v>135</v>
      </c>
      <c r="CY95" s="4" t="s">
        <v>63</v>
      </c>
      <c r="CZ95" s="4"/>
      <c r="DA95" s="4"/>
      <c r="DB95" s="4"/>
      <c r="DC95" s="4"/>
      <c r="DD95" s="4">
        <v>1</v>
      </c>
      <c r="DE95" s="4" t="s">
        <v>88</v>
      </c>
      <c r="DF95" s="4" t="s">
        <v>390</v>
      </c>
      <c r="DG95" s="4">
        <v>150</v>
      </c>
      <c r="DH95" s="4"/>
      <c r="DI95" s="4"/>
      <c r="DJ95" s="4"/>
      <c r="DK95" s="4"/>
      <c r="DL95" s="4" t="s">
        <v>63</v>
      </c>
      <c r="DM95" s="4" t="s">
        <v>62</v>
      </c>
      <c r="DN95" s="4"/>
      <c r="DO95" s="4"/>
      <c r="DP95" s="4" t="s">
        <v>63</v>
      </c>
      <c r="DQ95" s="4" t="s">
        <v>69</v>
      </c>
      <c r="DR95" s="4" t="s">
        <v>394</v>
      </c>
      <c r="DS95" s="4"/>
      <c r="DT95" s="4"/>
      <c r="DU95" s="4"/>
      <c r="DV95" s="4"/>
      <c r="DW95" s="4"/>
      <c r="DX95" s="4"/>
      <c r="DY95" s="4"/>
      <c r="DZ95" s="4"/>
      <c r="EA95" s="71"/>
      <c r="EB95" s="4">
        <v>10</v>
      </c>
      <c r="EC95" s="4">
        <v>10</v>
      </c>
      <c r="ED95" s="67"/>
      <c r="EE95" s="68" t="s">
        <v>391</v>
      </c>
      <c r="EF95" s="4">
        <v>10</v>
      </c>
      <c r="EG95" s="4"/>
      <c r="EH95" s="67"/>
      <c r="EI95" s="68"/>
      <c r="EJ95" s="4"/>
      <c r="EK95" s="4"/>
      <c r="EL95" s="67"/>
      <c r="EM95" s="68"/>
      <c r="EN95" s="4"/>
      <c r="EO95" s="4"/>
      <c r="EP95" s="67"/>
      <c r="EQ95" s="68"/>
      <c r="ER95" s="4"/>
      <c r="ES95" s="4"/>
      <c r="ET95" s="67"/>
      <c r="EU95" s="68">
        <v>5000</v>
      </c>
      <c r="EV95" s="67"/>
      <c r="EW95" s="68">
        <v>0</v>
      </c>
      <c r="EX95" s="4">
        <v>0</v>
      </c>
      <c r="EY95" s="67">
        <v>0</v>
      </c>
      <c r="EZ95" s="69"/>
      <c r="FA95" s="68">
        <v>7.5</v>
      </c>
      <c r="FB95" s="67"/>
      <c r="FC95" s="69"/>
      <c r="FD95" s="68"/>
      <c r="FE95" s="4"/>
      <c r="FF95" s="67"/>
      <c r="FG95" s="109"/>
      <c r="FH95" s="110"/>
      <c r="FI95" s="111"/>
    </row>
    <row r="96" spans="1:190" s="3" customFormat="1" x14ac:dyDescent="0.35">
      <c r="A96" s="53"/>
      <c r="B96" s="82"/>
      <c r="C96" s="82"/>
      <c r="D96" s="82"/>
      <c r="E96" s="82"/>
      <c r="F96" s="83"/>
      <c r="G96" s="83"/>
      <c r="H96" s="83"/>
      <c r="I96" s="54"/>
      <c r="J96" s="53"/>
      <c r="K96" s="83"/>
      <c r="L96" s="83"/>
      <c r="M96" s="55" t="s">
        <v>395</v>
      </c>
      <c r="N96" s="83"/>
      <c r="O96" s="83"/>
      <c r="P96" s="83"/>
      <c r="Q96" s="83"/>
      <c r="R96" s="83"/>
      <c r="S96" s="83"/>
      <c r="T96" s="83"/>
      <c r="U96" s="83"/>
      <c r="V96" s="83"/>
      <c r="W96" s="83"/>
      <c r="X96" s="83"/>
      <c r="Y96" s="83"/>
      <c r="Z96" s="83"/>
      <c r="AA96" s="83"/>
      <c r="AB96" s="83"/>
      <c r="AC96" s="83"/>
      <c r="AD96" s="55" t="str">
        <f>$M96</f>
        <v>2023 Fisker Ocean Extreme One</v>
      </c>
      <c r="AE96" s="83"/>
      <c r="AF96" s="83"/>
      <c r="AG96" s="83"/>
      <c r="AH96" s="83"/>
      <c r="AI96" s="83"/>
      <c r="AJ96" s="83"/>
      <c r="AK96" s="83"/>
      <c r="AL96" s="83"/>
      <c r="AM96" s="83"/>
      <c r="AN96" s="83"/>
      <c r="AO96" s="83"/>
      <c r="AP96" s="83"/>
      <c r="AQ96" s="83"/>
      <c r="AR96" s="56"/>
      <c r="AS96" s="53"/>
      <c r="AT96" s="57" t="str">
        <f>$M96</f>
        <v>2023 Fisker Ocean Extreme One</v>
      </c>
      <c r="AU96" s="53"/>
      <c r="AV96" s="83"/>
      <c r="AW96" s="83"/>
      <c r="AX96" s="83"/>
      <c r="AY96" s="83"/>
      <c r="AZ96" s="83"/>
      <c r="BA96" s="83"/>
      <c r="BB96" s="83"/>
      <c r="BC96" s="83"/>
      <c r="BD96" s="83"/>
      <c r="BE96" s="83"/>
      <c r="BF96" s="83"/>
      <c r="BG96" s="83"/>
      <c r="BH96" s="83"/>
      <c r="BI96" s="55" t="str">
        <f>$M96</f>
        <v>2023 Fisker Ocean Extreme One</v>
      </c>
      <c r="BJ96" s="83"/>
      <c r="BK96" s="83"/>
      <c r="BL96" s="83"/>
      <c r="BM96" s="56"/>
      <c r="BN96" s="53"/>
      <c r="BO96" s="83"/>
      <c r="BP96" s="83"/>
      <c r="BQ96" s="83"/>
      <c r="BR96" s="83"/>
      <c r="BS96" s="83"/>
      <c r="BT96" s="84"/>
      <c r="BU96" s="1"/>
      <c r="BV96" s="83"/>
      <c r="BW96" s="85" t="s">
        <v>70</v>
      </c>
      <c r="BX96" s="83"/>
      <c r="BY96" s="55" t="str">
        <f>$M96</f>
        <v>2023 Fisker Ocean Extreme One</v>
      </c>
      <c r="BZ96" s="83"/>
      <c r="CA96" s="83"/>
      <c r="CB96" s="83"/>
      <c r="CC96" s="83"/>
      <c r="CD96" s="83"/>
      <c r="CE96" s="86" t="s">
        <v>70</v>
      </c>
      <c r="CF96" s="83"/>
      <c r="CG96" s="83"/>
      <c r="CH96" s="83"/>
      <c r="CI96" s="83"/>
      <c r="CJ96" s="83"/>
      <c r="CK96" s="83"/>
      <c r="CL96" s="83"/>
      <c r="CM96" s="83"/>
      <c r="CN96" s="83"/>
      <c r="CO96" s="55" t="str">
        <f>$M96</f>
        <v>2023 Fisker Ocean Extreme One</v>
      </c>
      <c r="CP96" s="83"/>
      <c r="CQ96" s="83"/>
      <c r="CR96" s="83"/>
      <c r="CS96" s="83"/>
      <c r="CT96" s="83"/>
      <c r="CU96" s="83"/>
      <c r="CV96" s="83"/>
      <c r="CW96" s="83"/>
      <c r="CX96" s="83"/>
      <c r="CY96" s="83"/>
      <c r="CZ96" s="83"/>
      <c r="DA96" s="83"/>
      <c r="DB96" s="83"/>
      <c r="DC96" s="83"/>
      <c r="DD96" s="83"/>
      <c r="DE96" s="83"/>
      <c r="DF96" s="55" t="str">
        <f>$M96</f>
        <v>2023 Fisker Ocean Extreme One</v>
      </c>
      <c r="DG96" s="83"/>
      <c r="DH96" s="83"/>
      <c r="DI96" s="83"/>
      <c r="DJ96" s="83"/>
      <c r="DK96" s="83"/>
      <c r="DL96" s="83"/>
      <c r="DM96" s="83"/>
      <c r="DN96" s="83"/>
      <c r="DO96" s="83"/>
      <c r="DP96" s="83"/>
      <c r="DQ96" s="83"/>
      <c r="DR96" s="55"/>
      <c r="DS96" s="55"/>
      <c r="DT96" s="55"/>
      <c r="DU96" s="55"/>
      <c r="DV96" s="55"/>
      <c r="DW96" s="55" t="str">
        <f>$M96</f>
        <v>2023 Fisker Ocean Extreme One</v>
      </c>
      <c r="DX96" s="55"/>
      <c r="DY96" s="55"/>
      <c r="DZ96" s="55"/>
      <c r="EA96" s="58"/>
      <c r="EB96" s="55"/>
      <c r="EC96" s="55"/>
      <c r="ED96" s="54"/>
      <c r="EE96" s="59"/>
      <c r="EF96" s="55"/>
      <c r="EG96" s="55"/>
      <c r="EH96" s="54"/>
      <c r="EI96" s="59"/>
      <c r="EK96" s="86" t="s">
        <v>70</v>
      </c>
      <c r="EL96" s="54" t="str">
        <f>$M96</f>
        <v>2023 Fisker Ocean Extreme One</v>
      </c>
      <c r="EM96" s="60"/>
      <c r="EN96" s="61"/>
      <c r="EO96" s="61"/>
      <c r="EP96" s="62"/>
      <c r="EQ96" s="63"/>
      <c r="ET96" s="64"/>
      <c r="EU96" s="63"/>
      <c r="EV96" s="64"/>
      <c r="EW96" s="63"/>
      <c r="EY96" s="64"/>
      <c r="EZ96" s="65"/>
      <c r="FA96" s="59" t="str">
        <f>$M96</f>
        <v>2023 Fisker Ocean Extreme One</v>
      </c>
      <c r="FB96" s="64"/>
      <c r="FC96" s="65"/>
      <c r="FD96" s="59"/>
      <c r="FE96" s="55"/>
      <c r="FF96" s="54"/>
      <c r="FG96" s="66"/>
      <c r="FH96" s="87"/>
      <c r="FI96" s="64"/>
      <c r="FJ96" s="55"/>
      <c r="FK96" s="55"/>
      <c r="FL96" s="55"/>
      <c r="FM96" s="55"/>
      <c r="FN96" s="55"/>
      <c r="FO96" s="55"/>
      <c r="FP96" s="55"/>
      <c r="FQ96" s="55"/>
      <c r="FR96" s="55"/>
      <c r="FS96" s="55"/>
      <c r="FT96" s="55"/>
      <c r="FU96" s="55"/>
      <c r="FV96" s="55"/>
      <c r="FW96" s="55"/>
      <c r="FX96" s="55"/>
      <c r="FY96" s="55"/>
      <c r="FZ96" s="55"/>
      <c r="GA96" s="55"/>
      <c r="GB96" s="55"/>
      <c r="GD96" s="55"/>
      <c r="GE96" s="55"/>
      <c r="GF96" s="55"/>
      <c r="GG96" s="55"/>
      <c r="GH96" s="55"/>
    </row>
    <row r="97" spans="1:190" s="3" customFormat="1" x14ac:dyDescent="0.35">
      <c r="A97" s="68">
        <v>2023</v>
      </c>
      <c r="B97" s="4" t="s">
        <v>396</v>
      </c>
      <c r="C97" s="4" t="s">
        <v>397</v>
      </c>
      <c r="D97" s="4" t="s">
        <v>398</v>
      </c>
      <c r="E97" s="4" t="s">
        <v>399</v>
      </c>
      <c r="F97" s="4">
        <v>110</v>
      </c>
      <c r="G97" s="88">
        <v>0</v>
      </c>
      <c r="H97" s="4"/>
      <c r="I97" s="67" t="s">
        <v>102</v>
      </c>
      <c r="J97" s="68">
        <v>99</v>
      </c>
      <c r="K97" s="4">
        <v>84</v>
      </c>
      <c r="L97" s="4">
        <v>92</v>
      </c>
      <c r="M97" s="4">
        <v>135.9</v>
      </c>
      <c r="N97" s="4">
        <v>115.9</v>
      </c>
      <c r="O97" s="4">
        <v>126.1074</v>
      </c>
      <c r="P97" s="4">
        <v>98.659300000000002</v>
      </c>
      <c r="Q97" s="4">
        <v>84.139899999999997</v>
      </c>
      <c r="R97" s="4">
        <v>91.550200000000004</v>
      </c>
      <c r="S97" s="4"/>
      <c r="T97" s="4"/>
      <c r="U97" s="4"/>
      <c r="V97" s="4" t="s">
        <v>73</v>
      </c>
      <c r="W97" s="4" t="s">
        <v>74</v>
      </c>
      <c r="X97" s="4"/>
      <c r="Y97" s="4">
        <v>1</v>
      </c>
      <c r="Z97" s="4" t="s">
        <v>63</v>
      </c>
      <c r="AA97" s="4" t="s">
        <v>63</v>
      </c>
      <c r="AB97" s="4" t="s">
        <v>400</v>
      </c>
      <c r="AC97" s="4" t="s">
        <v>401</v>
      </c>
      <c r="AD97" s="4"/>
      <c r="AE97" s="4"/>
      <c r="AF97" s="4">
        <v>360</v>
      </c>
      <c r="AG97" s="4" t="s">
        <v>96</v>
      </c>
      <c r="AH97" s="4" t="s">
        <v>97</v>
      </c>
      <c r="AI97" s="4" t="s">
        <v>64</v>
      </c>
      <c r="AJ97" s="4" t="s">
        <v>65</v>
      </c>
      <c r="AK97" s="4">
        <v>4</v>
      </c>
      <c r="AL97" s="4" t="s">
        <v>116</v>
      </c>
      <c r="AM97" s="4"/>
      <c r="AN97" s="4"/>
      <c r="AO97" s="4"/>
      <c r="AP97" s="4"/>
      <c r="AQ97" s="4"/>
      <c r="AR97" s="67"/>
      <c r="AS97" s="68">
        <v>750</v>
      </c>
      <c r="AT97" s="69">
        <v>750</v>
      </c>
      <c r="AU97" s="68"/>
      <c r="AV97" s="4"/>
      <c r="AW97" s="4"/>
      <c r="AX97" s="4"/>
      <c r="AY97" s="4"/>
      <c r="AZ97" s="4"/>
      <c r="BA97" s="4"/>
      <c r="BB97" s="4"/>
      <c r="BC97" s="4"/>
      <c r="BD97" s="4"/>
      <c r="BE97" s="4"/>
      <c r="BF97" s="4"/>
      <c r="BG97" s="4"/>
      <c r="BH97" s="4"/>
      <c r="BI97" s="4"/>
      <c r="BJ97" s="4"/>
      <c r="BK97" s="4"/>
      <c r="BL97" s="4"/>
      <c r="BM97" s="67"/>
      <c r="BN97" s="70"/>
      <c r="BO97" s="4"/>
      <c r="BP97" s="4"/>
      <c r="BQ97" s="4">
        <v>33</v>
      </c>
      <c r="BR97" s="4" t="s">
        <v>76</v>
      </c>
      <c r="BS97" s="4"/>
      <c r="BT97" s="4" t="s">
        <v>99</v>
      </c>
      <c r="BU97" s="89">
        <v>45078</v>
      </c>
      <c r="BV97" s="4">
        <v>33201</v>
      </c>
      <c r="BW97" s="90"/>
      <c r="BX97" s="4"/>
      <c r="BY97" s="4"/>
      <c r="BZ97" s="4"/>
      <c r="CA97" s="4"/>
      <c r="CB97" s="4" t="s">
        <v>63</v>
      </c>
      <c r="CC97" s="4" t="s">
        <v>63</v>
      </c>
      <c r="CD97" s="4"/>
      <c r="CE97" s="4"/>
      <c r="CF97" s="4"/>
      <c r="CG97" s="4"/>
      <c r="CH97" s="4"/>
      <c r="CI97" s="4"/>
      <c r="CJ97" s="4"/>
      <c r="CK97" s="4" t="s">
        <v>83</v>
      </c>
      <c r="CL97" s="4"/>
      <c r="CM97" s="4">
        <v>1</v>
      </c>
      <c r="CN97" s="4" t="s">
        <v>84</v>
      </c>
      <c r="CO97" s="4"/>
      <c r="CP97" s="4">
        <v>380</v>
      </c>
      <c r="CQ97" s="4">
        <v>298</v>
      </c>
      <c r="CR97" s="4">
        <v>192.3</v>
      </c>
      <c r="CS97" s="4" t="s">
        <v>85</v>
      </c>
      <c r="CT97" s="4"/>
      <c r="CU97" s="4"/>
      <c r="CV97" s="4" t="s">
        <v>86</v>
      </c>
      <c r="CW97" s="4"/>
      <c r="CX97" s="4" t="s">
        <v>135</v>
      </c>
      <c r="CY97" s="4" t="s">
        <v>62</v>
      </c>
      <c r="CZ97" s="4"/>
      <c r="DA97" s="4"/>
      <c r="DB97" s="4"/>
      <c r="DC97" s="4"/>
      <c r="DD97" s="4">
        <v>2</v>
      </c>
      <c r="DE97" s="4" t="s">
        <v>130</v>
      </c>
      <c r="DF97" s="4"/>
      <c r="DG97" s="4" t="s">
        <v>402</v>
      </c>
      <c r="DH97" s="4"/>
      <c r="DI97" s="4"/>
      <c r="DJ97" s="4"/>
      <c r="DK97" s="4"/>
      <c r="DL97" s="4" t="s">
        <v>63</v>
      </c>
      <c r="DM97" s="4" t="s">
        <v>63</v>
      </c>
      <c r="DN97" s="4"/>
      <c r="DO97" s="4"/>
      <c r="DP97" s="4" t="s">
        <v>63</v>
      </c>
      <c r="DQ97" s="4" t="s">
        <v>69</v>
      </c>
      <c r="DR97" s="4"/>
      <c r="DS97" s="4"/>
      <c r="DT97" s="4"/>
      <c r="DU97" s="4"/>
      <c r="DV97" s="4"/>
      <c r="DW97" s="4"/>
      <c r="DX97" s="4"/>
      <c r="DY97" s="4"/>
      <c r="DZ97" s="4"/>
      <c r="EA97" s="71"/>
      <c r="EB97" s="4">
        <v>10</v>
      </c>
      <c r="EC97" s="4">
        <v>10</v>
      </c>
      <c r="ED97" s="67"/>
      <c r="EE97" s="68" t="s">
        <v>403</v>
      </c>
      <c r="EF97" s="4">
        <v>10</v>
      </c>
      <c r="EG97" s="4"/>
      <c r="EH97" s="67"/>
      <c r="EI97" s="68"/>
      <c r="EJ97" s="4"/>
      <c r="EK97" s="4"/>
      <c r="EL97" s="67"/>
      <c r="EM97" s="68"/>
      <c r="EN97" s="4"/>
      <c r="EO97" s="4"/>
      <c r="EP97" s="67"/>
      <c r="EQ97" s="68"/>
      <c r="ER97" s="4"/>
      <c r="ES97" s="4"/>
      <c r="ET97" s="67"/>
      <c r="EU97" s="68">
        <v>4250</v>
      </c>
      <c r="EV97" s="67"/>
      <c r="EW97" s="68">
        <v>0</v>
      </c>
      <c r="EX97" s="4">
        <v>0</v>
      </c>
      <c r="EY97" s="67">
        <v>0</v>
      </c>
      <c r="EZ97" s="69"/>
      <c r="FA97" s="68"/>
      <c r="FB97" s="67"/>
      <c r="FC97" s="69"/>
      <c r="FD97" s="68"/>
      <c r="FE97" s="4"/>
      <c r="FF97" s="67"/>
      <c r="FG97" s="72"/>
      <c r="FH97" s="88"/>
      <c r="FI97" s="73"/>
    </row>
    <row r="98" spans="1:190" s="3" customFormat="1" ht="15.5" customHeight="1" thickBot="1" x14ac:dyDescent="0.4">
      <c r="A98" s="68">
        <v>2023</v>
      </c>
      <c r="B98" s="4" t="s">
        <v>396</v>
      </c>
      <c r="C98" s="4" t="s">
        <v>397</v>
      </c>
      <c r="D98" s="4" t="s">
        <v>398</v>
      </c>
      <c r="E98" s="4" t="s">
        <v>399</v>
      </c>
      <c r="F98" s="4">
        <v>110</v>
      </c>
      <c r="G98" s="88">
        <v>0</v>
      </c>
      <c r="H98" s="4"/>
      <c r="I98" s="67" t="s">
        <v>102</v>
      </c>
      <c r="J98" s="68">
        <v>34</v>
      </c>
      <c r="K98" s="4">
        <v>40</v>
      </c>
      <c r="L98" s="4">
        <v>37</v>
      </c>
      <c r="M98" s="4">
        <v>24.809000000000001</v>
      </c>
      <c r="N98" s="4">
        <v>29.071000000000002</v>
      </c>
      <c r="O98" s="4">
        <v>26.726900000000001</v>
      </c>
      <c r="P98" s="4">
        <v>34.162999999999997</v>
      </c>
      <c r="Q98" s="4">
        <v>40.058300000000003</v>
      </c>
      <c r="R98" s="4">
        <v>36.815899999999999</v>
      </c>
      <c r="S98" s="4"/>
      <c r="T98" s="4"/>
      <c r="U98" s="4"/>
      <c r="V98" s="4" t="s">
        <v>73</v>
      </c>
      <c r="W98" s="4" t="s">
        <v>74</v>
      </c>
      <c r="X98" s="4"/>
      <c r="Y98" s="4">
        <v>1</v>
      </c>
      <c r="Z98" s="4" t="s">
        <v>63</v>
      </c>
      <c r="AA98" s="4" t="s">
        <v>63</v>
      </c>
      <c r="AB98" s="4" t="s">
        <v>400</v>
      </c>
      <c r="AC98" s="4" t="s">
        <v>401</v>
      </c>
      <c r="AD98" s="4"/>
      <c r="AE98" s="4"/>
      <c r="AF98" s="4">
        <v>360</v>
      </c>
      <c r="AG98" s="4" t="s">
        <v>96</v>
      </c>
      <c r="AH98" s="4" t="s">
        <v>97</v>
      </c>
      <c r="AI98" s="4" t="s">
        <v>103</v>
      </c>
      <c r="AJ98" s="4" t="s">
        <v>104</v>
      </c>
      <c r="AK98" s="4">
        <v>4</v>
      </c>
      <c r="AL98" s="4" t="s">
        <v>116</v>
      </c>
      <c r="AM98" s="4"/>
      <c r="AN98" s="4"/>
      <c r="AO98" s="4"/>
      <c r="AP98" s="4"/>
      <c r="AQ98" s="4"/>
      <c r="AR98" s="67"/>
      <c r="AS98" s="68">
        <v>750</v>
      </c>
      <c r="AT98" s="69">
        <v>750</v>
      </c>
      <c r="AU98" s="68"/>
      <c r="AV98" s="4"/>
      <c r="AW98" s="4"/>
      <c r="AX98" s="4"/>
      <c r="AY98" s="4"/>
      <c r="AZ98" s="4"/>
      <c r="BA98" s="4"/>
      <c r="BB98" s="4"/>
      <c r="BC98" s="4"/>
      <c r="BD98" s="4"/>
      <c r="BE98" s="4"/>
      <c r="BF98" s="4"/>
      <c r="BG98" s="4"/>
      <c r="BH98" s="4"/>
      <c r="BI98" s="4"/>
      <c r="BJ98" s="4"/>
      <c r="BK98" s="4"/>
      <c r="BL98" s="4"/>
      <c r="BM98" s="67"/>
      <c r="BN98" s="70"/>
      <c r="BO98" s="4"/>
      <c r="BP98" s="4"/>
      <c r="BQ98" s="4">
        <v>33</v>
      </c>
      <c r="BR98" s="4" t="s">
        <v>76</v>
      </c>
      <c r="BS98" s="4"/>
      <c r="BT98" s="4" t="s">
        <v>99</v>
      </c>
      <c r="BU98" s="89">
        <v>45078</v>
      </c>
      <c r="BV98" s="4">
        <v>33201</v>
      </c>
      <c r="BW98" s="90"/>
      <c r="BX98" s="4"/>
      <c r="BY98" s="4"/>
      <c r="BZ98" s="4"/>
      <c r="CA98" s="4"/>
      <c r="CB98" s="4" t="s">
        <v>63</v>
      </c>
      <c r="CC98" s="4" t="s">
        <v>63</v>
      </c>
      <c r="CD98" s="4"/>
      <c r="CE98" s="4"/>
      <c r="CF98" s="4"/>
      <c r="CG98" s="4"/>
      <c r="CH98" s="4"/>
      <c r="CI98" s="4"/>
      <c r="CJ98" s="4"/>
      <c r="CK98" s="4" t="s">
        <v>83</v>
      </c>
      <c r="CL98" s="4"/>
      <c r="CM98" s="4">
        <v>1</v>
      </c>
      <c r="CN98" s="4" t="s">
        <v>84</v>
      </c>
      <c r="CO98" s="4"/>
      <c r="CP98" s="4">
        <v>380</v>
      </c>
      <c r="CQ98" s="4">
        <v>298</v>
      </c>
      <c r="CR98" s="4">
        <v>192.3</v>
      </c>
      <c r="CS98" s="4" t="s">
        <v>85</v>
      </c>
      <c r="CT98" s="4"/>
      <c r="CU98" s="4"/>
      <c r="CV98" s="4" t="s">
        <v>86</v>
      </c>
      <c r="CW98" s="4"/>
      <c r="CX98" s="4" t="s">
        <v>135</v>
      </c>
      <c r="CY98" s="4" t="s">
        <v>62</v>
      </c>
      <c r="CZ98" s="4"/>
      <c r="DA98" s="4"/>
      <c r="DB98" s="4"/>
      <c r="DC98" s="4"/>
      <c r="DD98" s="4">
        <v>2</v>
      </c>
      <c r="DE98" s="4" t="s">
        <v>130</v>
      </c>
      <c r="DF98" s="4"/>
      <c r="DG98" s="4" t="s">
        <v>402</v>
      </c>
      <c r="DH98" s="4"/>
      <c r="DI98" s="4"/>
      <c r="DJ98" s="4"/>
      <c r="DK98" s="4"/>
      <c r="DL98" s="4" t="s">
        <v>63</v>
      </c>
      <c r="DM98" s="4" t="s">
        <v>63</v>
      </c>
      <c r="DN98" s="4"/>
      <c r="DO98" s="4"/>
      <c r="DP98" s="4" t="s">
        <v>63</v>
      </c>
      <c r="DQ98" s="4" t="s">
        <v>69</v>
      </c>
      <c r="DR98" s="4"/>
      <c r="DS98" s="4"/>
      <c r="DT98" s="4"/>
      <c r="DU98" s="4"/>
      <c r="DV98" s="4"/>
      <c r="DW98" s="4"/>
      <c r="DX98" s="4"/>
      <c r="DY98" s="4"/>
      <c r="DZ98" s="4"/>
      <c r="EA98" s="71"/>
      <c r="EB98" s="4">
        <v>10</v>
      </c>
      <c r="EC98" s="4">
        <v>10</v>
      </c>
      <c r="ED98" s="67"/>
      <c r="EE98" s="68" t="s">
        <v>403</v>
      </c>
      <c r="EF98" s="4">
        <v>10</v>
      </c>
      <c r="EG98" s="4"/>
      <c r="EH98" s="67"/>
      <c r="EI98" s="68"/>
      <c r="EJ98" s="4"/>
      <c r="EK98" s="4"/>
      <c r="EL98" s="67"/>
      <c r="EM98" s="68"/>
      <c r="EN98" s="4"/>
      <c r="EO98" s="4"/>
      <c r="EP98" s="67"/>
      <c r="EQ98" s="68"/>
      <c r="ER98" s="4"/>
      <c r="ES98" s="4"/>
      <c r="ET98" s="67"/>
      <c r="EU98" s="68">
        <v>4250</v>
      </c>
      <c r="EV98" s="67"/>
      <c r="EW98" s="68">
        <v>0</v>
      </c>
      <c r="EX98" s="4">
        <v>0</v>
      </c>
      <c r="EY98" s="67">
        <v>0</v>
      </c>
      <c r="EZ98" s="69"/>
      <c r="FA98" s="68"/>
      <c r="FB98" s="67"/>
      <c r="FC98" s="69"/>
      <c r="FD98" s="68"/>
      <c r="FE98" s="4"/>
      <c r="FF98" s="67"/>
      <c r="FG98" s="109"/>
      <c r="FH98" s="110"/>
      <c r="FI98" s="111"/>
    </row>
    <row r="99" spans="1:190" s="3" customFormat="1" x14ac:dyDescent="0.35">
      <c r="A99" s="53"/>
      <c r="B99" s="82"/>
      <c r="C99" s="82"/>
      <c r="D99" s="82"/>
      <c r="E99" s="82"/>
      <c r="F99" s="83"/>
      <c r="G99" s="83"/>
      <c r="H99" s="83"/>
      <c r="I99" s="54"/>
      <c r="J99" s="53"/>
      <c r="K99" s="83"/>
      <c r="L99" s="83"/>
      <c r="M99" s="55" t="s">
        <v>404</v>
      </c>
      <c r="N99" s="83"/>
      <c r="O99" s="83"/>
      <c r="P99" s="83"/>
      <c r="Q99" s="83"/>
      <c r="R99" s="83"/>
      <c r="S99" s="83"/>
      <c r="T99" s="83"/>
      <c r="U99" s="83"/>
      <c r="V99" s="83"/>
      <c r="W99" s="83"/>
      <c r="X99" s="83"/>
      <c r="Y99" s="83"/>
      <c r="Z99" s="83"/>
      <c r="AA99" s="83"/>
      <c r="AB99" s="83"/>
      <c r="AC99" s="83"/>
      <c r="AD99" s="55" t="str">
        <f>$M99</f>
        <v>2023 Ford F-150 Lightning Extended Range 4WD</v>
      </c>
      <c r="AE99" s="83"/>
      <c r="AF99" s="83"/>
      <c r="AG99" s="83"/>
      <c r="AH99" s="83"/>
      <c r="AI99" s="83"/>
      <c r="AJ99" s="83"/>
      <c r="AK99" s="83"/>
      <c r="AL99" s="83"/>
      <c r="AM99" s="83"/>
      <c r="AN99" s="83"/>
      <c r="AO99" s="83"/>
      <c r="AP99" s="83"/>
      <c r="AQ99" s="83"/>
      <c r="AR99" s="56"/>
      <c r="AS99" s="53"/>
      <c r="AT99" s="57" t="str">
        <f>$M99</f>
        <v>2023 Ford F-150 Lightning Extended Range 4WD</v>
      </c>
      <c r="AU99" s="53"/>
      <c r="AV99" s="83"/>
      <c r="AW99" s="83"/>
      <c r="AX99" s="83"/>
      <c r="AY99" s="83"/>
      <c r="AZ99" s="83"/>
      <c r="BA99" s="83"/>
      <c r="BB99" s="83"/>
      <c r="BC99" s="83"/>
      <c r="BD99" s="83"/>
      <c r="BE99" s="83"/>
      <c r="BF99" s="83"/>
      <c r="BG99" s="83"/>
      <c r="BH99" s="83"/>
      <c r="BI99" s="55" t="str">
        <f>$M99</f>
        <v>2023 Ford F-150 Lightning Extended Range 4WD</v>
      </c>
      <c r="BJ99" s="83"/>
      <c r="BK99" s="83"/>
      <c r="BL99" s="83"/>
      <c r="BM99" s="56"/>
      <c r="BN99" s="53"/>
      <c r="BO99" s="83"/>
      <c r="BP99" s="83"/>
      <c r="BQ99" s="83"/>
      <c r="BR99" s="83"/>
      <c r="BS99" s="83"/>
      <c r="BT99" s="84"/>
      <c r="BU99" s="1"/>
      <c r="BV99" s="83"/>
      <c r="BW99" s="85" t="s">
        <v>70</v>
      </c>
      <c r="BX99" s="83"/>
      <c r="BY99" s="55" t="str">
        <f>$M99</f>
        <v>2023 Ford F-150 Lightning Extended Range 4WD</v>
      </c>
      <c r="BZ99" s="83"/>
      <c r="CA99" s="83"/>
      <c r="CB99" s="83"/>
      <c r="CC99" s="83"/>
      <c r="CD99" s="83"/>
      <c r="CE99" s="86" t="s">
        <v>70</v>
      </c>
      <c r="CF99" s="83"/>
      <c r="CG99" s="83"/>
      <c r="CH99" s="83"/>
      <c r="CI99" s="83"/>
      <c r="CJ99" s="83"/>
      <c r="CK99" s="83"/>
      <c r="CL99" s="83"/>
      <c r="CM99" s="83"/>
      <c r="CN99" s="83"/>
      <c r="CO99" s="55" t="str">
        <f>$M99</f>
        <v>2023 Ford F-150 Lightning Extended Range 4WD</v>
      </c>
      <c r="CP99" s="83"/>
      <c r="CQ99" s="83"/>
      <c r="CR99" s="83"/>
      <c r="CS99" s="83"/>
      <c r="CT99" s="83"/>
      <c r="CU99" s="83"/>
      <c r="CV99" s="83"/>
      <c r="CW99" s="83"/>
      <c r="CX99" s="83"/>
      <c r="CY99" s="83"/>
      <c r="CZ99" s="83"/>
      <c r="DA99" s="83"/>
      <c r="DB99" s="83"/>
      <c r="DC99" s="83"/>
      <c r="DD99" s="83"/>
      <c r="DE99" s="83"/>
      <c r="DF99" s="55" t="str">
        <f>$M99</f>
        <v>2023 Ford F-150 Lightning Extended Range 4WD</v>
      </c>
      <c r="DG99" s="83"/>
      <c r="DH99" s="83"/>
      <c r="DI99" s="83"/>
      <c r="DJ99" s="83"/>
      <c r="DK99" s="83"/>
      <c r="DL99" s="83"/>
      <c r="DM99" s="83"/>
      <c r="DN99" s="83"/>
      <c r="DO99" s="83"/>
      <c r="DP99" s="83"/>
      <c r="DQ99" s="83"/>
      <c r="DR99" s="55"/>
      <c r="DS99" s="55"/>
      <c r="DT99" s="55"/>
      <c r="DU99" s="55"/>
      <c r="DV99" s="55"/>
      <c r="DW99" s="55" t="str">
        <f>$M99</f>
        <v>2023 Ford F-150 Lightning Extended Range 4WD</v>
      </c>
      <c r="DX99" s="55"/>
      <c r="DY99" s="55"/>
      <c r="DZ99" s="55"/>
      <c r="EA99" s="58"/>
      <c r="EB99" s="55"/>
      <c r="EC99" s="55"/>
      <c r="ED99" s="54"/>
      <c r="EE99" s="59"/>
      <c r="EF99" s="55"/>
      <c r="EG99" s="55"/>
      <c r="EH99" s="54"/>
      <c r="EI99" s="59"/>
      <c r="EK99" s="86" t="s">
        <v>70</v>
      </c>
      <c r="EL99" s="54" t="str">
        <f>$M99</f>
        <v>2023 Ford F-150 Lightning Extended Range 4WD</v>
      </c>
      <c r="EM99" s="60"/>
      <c r="EN99" s="61"/>
      <c r="EO99" s="61"/>
      <c r="EP99" s="62"/>
      <c r="EQ99" s="63"/>
      <c r="ET99" s="64"/>
      <c r="EU99" s="63"/>
      <c r="EV99" s="64"/>
      <c r="EW99" s="63"/>
      <c r="EY99" s="64"/>
      <c r="EZ99" s="65"/>
      <c r="FA99" s="59" t="str">
        <f>$M99</f>
        <v>2023 Ford F-150 Lightning Extended Range 4WD</v>
      </c>
      <c r="FB99" s="64"/>
      <c r="FC99" s="65"/>
      <c r="FD99" s="59"/>
      <c r="FE99" s="55"/>
      <c r="FF99" s="54"/>
      <c r="FG99" s="66"/>
      <c r="FH99" s="87"/>
      <c r="FI99" s="64"/>
      <c r="FJ99" s="55"/>
      <c r="FK99" s="55"/>
      <c r="FL99" s="55"/>
      <c r="FM99" s="55"/>
      <c r="FN99" s="55"/>
      <c r="FO99" s="55"/>
      <c r="FP99" s="55"/>
      <c r="FQ99" s="55"/>
      <c r="FR99" s="55"/>
      <c r="FS99" s="55"/>
      <c r="FT99" s="55"/>
      <c r="FU99" s="55"/>
      <c r="FV99" s="55"/>
      <c r="FW99" s="55"/>
      <c r="FX99" s="55"/>
      <c r="FY99" s="55"/>
      <c r="FZ99" s="55"/>
      <c r="GA99" s="55"/>
      <c r="GB99" s="55"/>
      <c r="GD99" s="55"/>
      <c r="GE99" s="55"/>
      <c r="GF99" s="55"/>
      <c r="GG99" s="55"/>
      <c r="GH99" s="55"/>
    </row>
    <row r="100" spans="1:190" s="3" customFormat="1" x14ac:dyDescent="0.35">
      <c r="A100" s="68">
        <v>2023</v>
      </c>
      <c r="B100" s="4" t="s">
        <v>293</v>
      </c>
      <c r="C100" s="4" t="s">
        <v>144</v>
      </c>
      <c r="D100" s="4" t="s">
        <v>405</v>
      </c>
      <c r="E100" s="4" t="s">
        <v>145</v>
      </c>
      <c r="F100" s="4">
        <v>229</v>
      </c>
      <c r="G100" s="88">
        <v>0</v>
      </c>
      <c r="H100" s="4"/>
      <c r="I100" s="67" t="s">
        <v>102</v>
      </c>
      <c r="J100" s="68">
        <v>78</v>
      </c>
      <c r="K100" s="4">
        <v>63</v>
      </c>
      <c r="L100" s="4">
        <v>70</v>
      </c>
      <c r="M100" s="4">
        <v>111.2</v>
      </c>
      <c r="N100" s="4">
        <v>89.9</v>
      </c>
      <c r="O100" s="4">
        <v>100.4863</v>
      </c>
      <c r="P100" s="4">
        <v>77.84</v>
      </c>
      <c r="Q100" s="4">
        <v>62.93</v>
      </c>
      <c r="R100" s="4">
        <v>70.340400000000002</v>
      </c>
      <c r="S100" s="4"/>
      <c r="T100" s="4"/>
      <c r="U100" s="4"/>
      <c r="V100" s="4" t="s">
        <v>73</v>
      </c>
      <c r="W100" s="4" t="s">
        <v>74</v>
      </c>
      <c r="X100" s="4"/>
      <c r="Y100" s="4">
        <v>1</v>
      </c>
      <c r="Z100" s="4" t="s">
        <v>63</v>
      </c>
      <c r="AA100" s="4" t="s">
        <v>63</v>
      </c>
      <c r="AB100" s="4" t="s">
        <v>73</v>
      </c>
      <c r="AC100" s="4" t="s">
        <v>75</v>
      </c>
      <c r="AD100" s="4"/>
      <c r="AE100" s="4"/>
      <c r="AF100" s="4">
        <v>320</v>
      </c>
      <c r="AG100" s="4" t="s">
        <v>96</v>
      </c>
      <c r="AH100" s="4" t="s">
        <v>97</v>
      </c>
      <c r="AI100" s="4" t="s">
        <v>64</v>
      </c>
      <c r="AJ100" s="4" t="s">
        <v>65</v>
      </c>
      <c r="AK100" s="4" t="s">
        <v>66</v>
      </c>
      <c r="AL100" s="4" t="s">
        <v>67</v>
      </c>
      <c r="AM100" s="4"/>
      <c r="AN100" s="4"/>
      <c r="AO100" s="4"/>
      <c r="AP100" s="4"/>
      <c r="AQ100" s="4"/>
      <c r="AR100" s="67"/>
      <c r="AS100" s="68">
        <v>1000</v>
      </c>
      <c r="AT100" s="69">
        <v>1050</v>
      </c>
      <c r="AU100" s="68"/>
      <c r="AV100" s="4"/>
      <c r="AW100" s="4"/>
      <c r="AX100" s="4"/>
      <c r="AY100" s="4"/>
      <c r="AZ100" s="4"/>
      <c r="BA100" s="4"/>
      <c r="BB100" s="4"/>
      <c r="BC100" s="4"/>
      <c r="BD100" s="4"/>
      <c r="BE100" s="4"/>
      <c r="BF100" s="4"/>
      <c r="BG100" s="4"/>
      <c r="BH100" s="4"/>
      <c r="BI100" s="4"/>
      <c r="BJ100" s="4"/>
      <c r="BK100" s="4"/>
      <c r="BL100" s="4"/>
      <c r="BM100" s="67"/>
      <c r="BN100" s="70"/>
      <c r="BO100" s="4"/>
      <c r="BP100" s="4"/>
      <c r="BQ100" s="4">
        <v>13</v>
      </c>
      <c r="BR100" s="4" t="s">
        <v>68</v>
      </c>
      <c r="BS100" s="4"/>
      <c r="BT100" s="4" t="s">
        <v>117</v>
      </c>
      <c r="BU100" s="89">
        <v>44847</v>
      </c>
      <c r="BV100" s="4">
        <v>32249</v>
      </c>
      <c r="BW100" s="90"/>
      <c r="BX100" s="4" t="s">
        <v>63</v>
      </c>
      <c r="BY100" s="4" t="s">
        <v>63</v>
      </c>
      <c r="BZ100" s="4"/>
      <c r="CA100" s="4"/>
      <c r="CB100" s="4" t="s">
        <v>63</v>
      </c>
      <c r="CC100" s="4" t="s">
        <v>63</v>
      </c>
      <c r="CD100" s="4"/>
      <c r="CE100" s="4"/>
      <c r="CF100" s="4"/>
      <c r="CG100" s="4"/>
      <c r="CH100" s="4"/>
      <c r="CI100" s="4"/>
      <c r="CJ100" s="4"/>
      <c r="CK100" s="4" t="s">
        <v>83</v>
      </c>
      <c r="CL100" s="4"/>
      <c r="CM100" s="4">
        <v>1</v>
      </c>
      <c r="CN100" s="4" t="s">
        <v>84</v>
      </c>
      <c r="CO100" s="4"/>
      <c r="CP100" s="4">
        <v>403</v>
      </c>
      <c r="CQ100" s="4">
        <v>410</v>
      </c>
      <c r="CR100" s="4">
        <v>210</v>
      </c>
      <c r="CS100" s="4" t="s">
        <v>85</v>
      </c>
      <c r="CT100" s="4"/>
      <c r="CU100" s="4"/>
      <c r="CV100" s="4" t="s">
        <v>86</v>
      </c>
      <c r="CW100" s="4"/>
      <c r="CX100" s="4" t="s">
        <v>87</v>
      </c>
      <c r="CY100" s="4" t="s">
        <v>63</v>
      </c>
      <c r="CZ100" s="4"/>
      <c r="DA100" s="4"/>
      <c r="DB100" s="4"/>
      <c r="DC100" s="4" t="s">
        <v>406</v>
      </c>
      <c r="DD100" s="4">
        <v>2</v>
      </c>
      <c r="DE100" s="4" t="s">
        <v>88</v>
      </c>
      <c r="DF100" s="4" t="s">
        <v>407</v>
      </c>
      <c r="DG100" s="4" t="s">
        <v>408</v>
      </c>
      <c r="DH100" s="4"/>
      <c r="DI100" s="4"/>
      <c r="DJ100" s="4"/>
      <c r="DK100" s="4"/>
      <c r="DL100" s="4" t="s">
        <v>63</v>
      </c>
      <c r="DM100" s="4" t="s">
        <v>62</v>
      </c>
      <c r="DN100" s="4"/>
      <c r="DO100" s="4"/>
      <c r="DP100" s="4" t="s">
        <v>63</v>
      </c>
      <c r="DQ100" s="4" t="s">
        <v>69</v>
      </c>
      <c r="DR100" s="4"/>
      <c r="DS100" s="4"/>
      <c r="DT100" s="4"/>
      <c r="DU100" s="4"/>
      <c r="DV100" s="4"/>
      <c r="DW100" s="4"/>
      <c r="DX100" s="4"/>
      <c r="DY100" s="4"/>
      <c r="DZ100" s="4"/>
      <c r="EA100" s="71"/>
      <c r="EB100" s="4">
        <v>9</v>
      </c>
      <c r="EC100" s="4">
        <v>10</v>
      </c>
      <c r="ED100" s="67"/>
      <c r="EE100" s="68" t="s">
        <v>409</v>
      </c>
      <c r="EF100" s="4">
        <v>10</v>
      </c>
      <c r="EG100" s="4"/>
      <c r="EH100" s="67"/>
      <c r="EI100" s="68"/>
      <c r="EJ100" s="4"/>
      <c r="EK100" s="4"/>
      <c r="EL100" s="67"/>
      <c r="EM100" s="68"/>
      <c r="EN100" s="4"/>
      <c r="EO100" s="4"/>
      <c r="EP100" s="67"/>
      <c r="EQ100" s="68"/>
      <c r="ER100" s="4"/>
      <c r="ES100" s="4"/>
      <c r="ET100" s="67"/>
      <c r="EU100" s="68">
        <v>3000</v>
      </c>
      <c r="EV100" s="67"/>
      <c r="EW100" s="68">
        <v>0</v>
      </c>
      <c r="EX100" s="4">
        <v>0</v>
      </c>
      <c r="EY100" s="67">
        <v>0</v>
      </c>
      <c r="EZ100" s="69"/>
      <c r="FA100" s="68">
        <v>10.1</v>
      </c>
      <c r="FB100" s="67"/>
      <c r="FC100" s="69"/>
      <c r="FD100" s="68"/>
      <c r="FE100" s="4"/>
      <c r="FF100" s="67"/>
      <c r="FG100" s="72">
        <v>350.16662261931469</v>
      </c>
      <c r="FH100" s="88">
        <v>283.12968346528203</v>
      </c>
      <c r="FI100" s="73">
        <f>AF100</f>
        <v>320</v>
      </c>
    </row>
    <row r="101" spans="1:190" s="3" customFormat="1" ht="15.5" customHeight="1" thickBot="1" x14ac:dyDescent="0.4">
      <c r="A101" s="68">
        <v>2023</v>
      </c>
      <c r="B101" s="4" t="s">
        <v>293</v>
      </c>
      <c r="C101" s="4" t="s">
        <v>144</v>
      </c>
      <c r="D101" s="4" t="s">
        <v>405</v>
      </c>
      <c r="E101" s="4" t="s">
        <v>145</v>
      </c>
      <c r="F101" s="4">
        <v>229</v>
      </c>
      <c r="G101" s="88">
        <v>0</v>
      </c>
      <c r="H101" s="4"/>
      <c r="I101" s="67" t="s">
        <v>102</v>
      </c>
      <c r="J101" s="68">
        <v>43</v>
      </c>
      <c r="K101" s="4">
        <v>54</v>
      </c>
      <c r="L101" s="4">
        <v>48</v>
      </c>
      <c r="M101" s="4">
        <v>30.3</v>
      </c>
      <c r="N101" s="4">
        <v>37.5</v>
      </c>
      <c r="O101" s="4">
        <v>33.54</v>
      </c>
      <c r="P101" s="4">
        <v>43.285699999999999</v>
      </c>
      <c r="Q101" s="4">
        <v>47.914299999999997</v>
      </c>
      <c r="R101" s="4">
        <v>47.914299999999997</v>
      </c>
      <c r="S101" s="4"/>
      <c r="T101" s="4"/>
      <c r="U101" s="4"/>
      <c r="V101" s="4" t="s">
        <v>73</v>
      </c>
      <c r="W101" s="4" t="s">
        <v>74</v>
      </c>
      <c r="X101" s="4"/>
      <c r="Y101" s="4">
        <v>1</v>
      </c>
      <c r="Z101" s="4" t="s">
        <v>63</v>
      </c>
      <c r="AA101" s="4" t="s">
        <v>63</v>
      </c>
      <c r="AB101" s="4" t="s">
        <v>73</v>
      </c>
      <c r="AC101" s="4" t="s">
        <v>75</v>
      </c>
      <c r="AD101" s="4"/>
      <c r="AE101" s="4"/>
      <c r="AF101" s="4">
        <v>320</v>
      </c>
      <c r="AG101" s="4" t="s">
        <v>96</v>
      </c>
      <c r="AH101" s="4" t="s">
        <v>97</v>
      </c>
      <c r="AI101" s="4" t="s">
        <v>103</v>
      </c>
      <c r="AJ101" s="4" t="s">
        <v>104</v>
      </c>
      <c r="AK101" s="4" t="s">
        <v>66</v>
      </c>
      <c r="AL101" s="4" t="s">
        <v>67</v>
      </c>
      <c r="AM101" s="4"/>
      <c r="AN101" s="4"/>
      <c r="AO101" s="4"/>
      <c r="AP101" s="4"/>
      <c r="AQ101" s="4"/>
      <c r="AR101" s="67"/>
      <c r="AS101" s="68">
        <v>1000</v>
      </c>
      <c r="AT101" s="69">
        <v>1000</v>
      </c>
      <c r="AU101" s="68"/>
      <c r="AV101" s="4"/>
      <c r="AW101" s="4"/>
      <c r="AX101" s="4"/>
      <c r="AY101" s="4"/>
      <c r="AZ101" s="4"/>
      <c r="BA101" s="4"/>
      <c r="BB101" s="4"/>
      <c r="BC101" s="4"/>
      <c r="BD101" s="4"/>
      <c r="BE101" s="4"/>
      <c r="BF101" s="4"/>
      <c r="BG101" s="4"/>
      <c r="BH101" s="4"/>
      <c r="BI101" s="4"/>
      <c r="BJ101" s="4"/>
      <c r="BK101" s="4"/>
      <c r="BL101" s="4"/>
      <c r="BM101" s="67"/>
      <c r="BN101" s="70"/>
      <c r="BO101" s="4"/>
      <c r="BP101" s="4"/>
      <c r="BQ101" s="4">
        <v>13</v>
      </c>
      <c r="BR101" s="4" t="s">
        <v>68</v>
      </c>
      <c r="BS101" s="4"/>
      <c r="BT101" s="4" t="s">
        <v>117</v>
      </c>
      <c r="BU101" s="89">
        <v>44847</v>
      </c>
      <c r="BV101" s="4">
        <v>32249</v>
      </c>
      <c r="BW101" s="90"/>
      <c r="BX101" s="4" t="s">
        <v>63</v>
      </c>
      <c r="BY101" s="4" t="s">
        <v>63</v>
      </c>
      <c r="BZ101" s="4"/>
      <c r="CA101" s="4"/>
      <c r="CB101" s="4" t="s">
        <v>63</v>
      </c>
      <c r="CC101" s="4" t="s">
        <v>63</v>
      </c>
      <c r="CD101" s="4"/>
      <c r="CE101" s="4"/>
      <c r="CF101" s="4"/>
      <c r="CG101" s="4"/>
      <c r="CH101" s="4"/>
      <c r="CI101" s="4"/>
      <c r="CJ101" s="4"/>
      <c r="CK101" s="4" t="s">
        <v>83</v>
      </c>
      <c r="CL101" s="4"/>
      <c r="CM101" s="4">
        <v>1</v>
      </c>
      <c r="CN101" s="4" t="s">
        <v>84</v>
      </c>
      <c r="CO101" s="4"/>
      <c r="CP101" s="4">
        <v>403</v>
      </c>
      <c r="CQ101" s="4">
        <v>410</v>
      </c>
      <c r="CR101" s="4">
        <v>210</v>
      </c>
      <c r="CS101" s="4" t="s">
        <v>85</v>
      </c>
      <c r="CT101" s="4"/>
      <c r="CU101" s="4"/>
      <c r="CV101" s="4" t="s">
        <v>86</v>
      </c>
      <c r="CW101" s="4"/>
      <c r="CX101" s="4" t="s">
        <v>87</v>
      </c>
      <c r="CY101" s="4" t="s">
        <v>63</v>
      </c>
      <c r="CZ101" s="4"/>
      <c r="DA101" s="4"/>
      <c r="DB101" s="4"/>
      <c r="DC101" s="4" t="s">
        <v>406</v>
      </c>
      <c r="DD101" s="4">
        <v>2</v>
      </c>
      <c r="DE101" s="4" t="s">
        <v>88</v>
      </c>
      <c r="DF101" s="4" t="s">
        <v>407</v>
      </c>
      <c r="DG101" s="4" t="s">
        <v>408</v>
      </c>
      <c r="DH101" s="4"/>
      <c r="DI101" s="4"/>
      <c r="DJ101" s="4"/>
      <c r="DK101" s="4"/>
      <c r="DL101" s="4" t="s">
        <v>63</v>
      </c>
      <c r="DM101" s="4" t="s">
        <v>62</v>
      </c>
      <c r="DN101" s="4"/>
      <c r="DO101" s="4"/>
      <c r="DP101" s="4" t="s">
        <v>63</v>
      </c>
      <c r="DQ101" s="4" t="s">
        <v>69</v>
      </c>
      <c r="DR101" s="4"/>
      <c r="DS101" s="4"/>
      <c r="DT101" s="4"/>
      <c r="DU101" s="4"/>
      <c r="DV101" s="4"/>
      <c r="DW101" s="4"/>
      <c r="DX101" s="4"/>
      <c r="DY101" s="4"/>
      <c r="DZ101" s="4"/>
      <c r="EA101" s="71"/>
      <c r="EB101" s="4">
        <v>9</v>
      </c>
      <c r="EC101" s="4">
        <v>10</v>
      </c>
      <c r="ED101" s="67"/>
      <c r="EE101" s="68" t="s">
        <v>409</v>
      </c>
      <c r="EF101" s="4">
        <v>10</v>
      </c>
      <c r="EG101" s="4"/>
      <c r="EH101" s="67"/>
      <c r="EI101" s="68"/>
      <c r="EJ101" s="4"/>
      <c r="EK101" s="4"/>
      <c r="EL101" s="67"/>
      <c r="EM101" s="68"/>
      <c r="EN101" s="4"/>
      <c r="EO101" s="4"/>
      <c r="EP101" s="67"/>
      <c r="EQ101" s="68"/>
      <c r="ER101" s="4"/>
      <c r="ES101" s="4"/>
      <c r="ET101" s="67"/>
      <c r="EU101" s="68">
        <v>3000</v>
      </c>
      <c r="EV101" s="67"/>
      <c r="EW101" s="68">
        <v>0</v>
      </c>
      <c r="EX101" s="4">
        <v>0</v>
      </c>
      <c r="EY101" s="67">
        <v>0</v>
      </c>
      <c r="EZ101" s="69"/>
      <c r="FA101" s="68">
        <v>10.1</v>
      </c>
      <c r="FB101" s="67"/>
      <c r="FC101" s="69"/>
      <c r="FD101" s="68"/>
      <c r="FE101" s="4"/>
      <c r="FF101" s="67"/>
      <c r="FG101" s="121"/>
      <c r="FH101" s="122"/>
      <c r="FI101" s="123"/>
    </row>
    <row r="102" spans="1:190" s="3" customFormat="1" x14ac:dyDescent="0.35">
      <c r="A102" s="53"/>
      <c r="B102" s="82"/>
      <c r="C102" s="82"/>
      <c r="D102" s="82"/>
      <c r="E102" s="82"/>
      <c r="F102" s="83"/>
      <c r="G102" s="83"/>
      <c r="H102" s="83"/>
      <c r="I102" s="54"/>
      <c r="J102" s="53"/>
      <c r="K102" s="83"/>
      <c r="L102" s="83"/>
      <c r="M102" s="55" t="s">
        <v>410</v>
      </c>
      <c r="N102" s="83"/>
      <c r="O102" s="83"/>
      <c r="P102" s="83"/>
      <c r="Q102" s="83"/>
      <c r="R102" s="83"/>
      <c r="S102" s="83"/>
      <c r="T102" s="83"/>
      <c r="U102" s="83"/>
      <c r="V102" s="83"/>
      <c r="W102" s="83"/>
      <c r="X102" s="83"/>
      <c r="Y102" s="83"/>
      <c r="Z102" s="83"/>
      <c r="AA102" s="83"/>
      <c r="AB102" s="83"/>
      <c r="AC102" s="83"/>
      <c r="AD102" s="55" t="str">
        <f>$M102</f>
        <v>2023 Ford F-150 Lightning Platinum 4WD</v>
      </c>
      <c r="AE102" s="83"/>
      <c r="AF102" s="83"/>
      <c r="AG102" s="83"/>
      <c r="AH102" s="83"/>
      <c r="AI102" s="83"/>
      <c r="AJ102" s="83"/>
      <c r="AK102" s="83"/>
      <c r="AL102" s="83"/>
      <c r="AM102" s="83"/>
      <c r="AN102" s="83"/>
      <c r="AO102" s="83"/>
      <c r="AP102" s="83"/>
      <c r="AQ102" s="83"/>
      <c r="AR102" s="56"/>
      <c r="AS102" s="53"/>
      <c r="AT102" s="57" t="str">
        <f>$M102</f>
        <v>2023 Ford F-150 Lightning Platinum 4WD</v>
      </c>
      <c r="AU102" s="53"/>
      <c r="AV102" s="83"/>
      <c r="AW102" s="83"/>
      <c r="AX102" s="83"/>
      <c r="AY102" s="83"/>
      <c r="AZ102" s="83"/>
      <c r="BA102" s="83"/>
      <c r="BB102" s="83"/>
      <c r="BC102" s="83"/>
      <c r="BD102" s="83"/>
      <c r="BE102" s="83"/>
      <c r="BF102" s="83"/>
      <c r="BG102" s="83"/>
      <c r="BH102" s="83"/>
      <c r="BI102" s="55" t="str">
        <f>$M102</f>
        <v>2023 Ford F-150 Lightning Platinum 4WD</v>
      </c>
      <c r="BJ102" s="83"/>
      <c r="BK102" s="83"/>
      <c r="BL102" s="83"/>
      <c r="BM102" s="56"/>
      <c r="BN102" s="53"/>
      <c r="BO102" s="83"/>
      <c r="BP102" s="83"/>
      <c r="BQ102" s="83"/>
      <c r="BR102" s="83"/>
      <c r="BS102" s="83"/>
      <c r="BT102" s="84"/>
      <c r="BU102" s="1"/>
      <c r="BV102" s="83"/>
      <c r="BW102" s="85" t="s">
        <v>70</v>
      </c>
      <c r="BX102" s="83"/>
      <c r="BY102" s="55" t="str">
        <f>$M102</f>
        <v>2023 Ford F-150 Lightning Platinum 4WD</v>
      </c>
      <c r="BZ102" s="83"/>
      <c r="CA102" s="83"/>
      <c r="CB102" s="83"/>
      <c r="CC102" s="83"/>
      <c r="CD102" s="83"/>
      <c r="CE102" s="86" t="s">
        <v>70</v>
      </c>
      <c r="CF102" s="83"/>
      <c r="CG102" s="83"/>
      <c r="CH102" s="83"/>
      <c r="CI102" s="83"/>
      <c r="CJ102" s="83"/>
      <c r="CK102" s="83"/>
      <c r="CL102" s="83"/>
      <c r="CM102" s="83"/>
      <c r="CN102" s="83"/>
      <c r="CO102" s="55" t="str">
        <f>$M102</f>
        <v>2023 Ford F-150 Lightning Platinum 4WD</v>
      </c>
      <c r="CP102" s="83"/>
      <c r="CQ102" s="83"/>
      <c r="CR102" s="83"/>
      <c r="CS102" s="83"/>
      <c r="CT102" s="83"/>
      <c r="CU102" s="83"/>
      <c r="CV102" s="83"/>
      <c r="CW102" s="83"/>
      <c r="CX102" s="83"/>
      <c r="CY102" s="83"/>
      <c r="CZ102" s="83"/>
      <c r="DA102" s="83"/>
      <c r="DB102" s="83"/>
      <c r="DC102" s="83"/>
      <c r="DD102" s="83"/>
      <c r="DE102" s="83"/>
      <c r="DF102" s="55" t="str">
        <f>$M102</f>
        <v>2023 Ford F-150 Lightning Platinum 4WD</v>
      </c>
      <c r="DG102" s="83"/>
      <c r="DH102" s="83"/>
      <c r="DI102" s="83"/>
      <c r="DJ102" s="83"/>
      <c r="DK102" s="83"/>
      <c r="DL102" s="83"/>
      <c r="DM102" s="83"/>
      <c r="DN102" s="83"/>
      <c r="DO102" s="83"/>
      <c r="DP102" s="83"/>
      <c r="DQ102" s="83"/>
      <c r="DR102" s="55"/>
      <c r="DS102" s="55"/>
      <c r="DT102" s="55"/>
      <c r="DU102" s="55"/>
      <c r="DV102" s="55"/>
      <c r="DW102" s="55" t="str">
        <f>$M102</f>
        <v>2023 Ford F-150 Lightning Platinum 4WD</v>
      </c>
      <c r="DX102" s="55"/>
      <c r="DY102" s="55"/>
      <c r="DZ102" s="55"/>
      <c r="EA102" s="58"/>
      <c r="EB102" s="55"/>
      <c r="EC102" s="55"/>
      <c r="ED102" s="54"/>
      <c r="EE102" s="59"/>
      <c r="EF102" s="55"/>
      <c r="EG102" s="55"/>
      <c r="EH102" s="54"/>
      <c r="EI102" s="59"/>
      <c r="EK102" s="86" t="s">
        <v>70</v>
      </c>
      <c r="EL102" s="54" t="str">
        <f>$M102</f>
        <v>2023 Ford F-150 Lightning Platinum 4WD</v>
      </c>
      <c r="EM102" s="60"/>
      <c r="EN102" s="61"/>
      <c r="EO102" s="61"/>
      <c r="EP102" s="62"/>
      <c r="EQ102" s="63"/>
      <c r="ET102" s="64"/>
      <c r="EU102" s="63"/>
      <c r="EV102" s="64"/>
      <c r="EW102" s="63"/>
      <c r="EY102" s="64"/>
      <c r="EZ102" s="65"/>
      <c r="FA102" s="59" t="str">
        <f>$M102</f>
        <v>2023 Ford F-150 Lightning Platinum 4WD</v>
      </c>
      <c r="FB102" s="64"/>
      <c r="FC102" s="65"/>
      <c r="FD102" s="59"/>
      <c r="FE102" s="55"/>
      <c r="FF102" s="54"/>
      <c r="FG102" s="66"/>
      <c r="FH102" s="87"/>
      <c r="FI102" s="64"/>
      <c r="FJ102" s="55"/>
      <c r="FK102" s="55"/>
      <c r="FL102" s="55"/>
      <c r="FM102" s="55"/>
      <c r="FN102" s="55"/>
      <c r="FO102" s="55"/>
      <c r="FP102" s="55"/>
      <c r="FQ102" s="55"/>
      <c r="FR102" s="55"/>
      <c r="FS102" s="55"/>
      <c r="FT102" s="55"/>
      <c r="FU102" s="55"/>
      <c r="FV102" s="55"/>
      <c r="FW102" s="55"/>
      <c r="FX102" s="55"/>
      <c r="FY102" s="55"/>
      <c r="FZ102" s="55"/>
      <c r="GA102" s="55"/>
      <c r="GB102" s="55"/>
      <c r="GD102" s="55"/>
      <c r="GE102" s="55"/>
      <c r="GF102" s="55"/>
      <c r="GG102" s="55"/>
      <c r="GH102" s="55"/>
    </row>
    <row r="103" spans="1:190" s="3" customFormat="1" x14ac:dyDescent="0.35">
      <c r="A103" s="68">
        <v>2023</v>
      </c>
      <c r="B103" s="4" t="s">
        <v>293</v>
      </c>
      <c r="C103" s="4" t="s">
        <v>144</v>
      </c>
      <c r="D103" s="4" t="s">
        <v>411</v>
      </c>
      <c r="E103" s="4" t="s">
        <v>145</v>
      </c>
      <c r="F103" s="4">
        <v>54</v>
      </c>
      <c r="G103" s="88">
        <v>0</v>
      </c>
      <c r="H103" s="4"/>
      <c r="I103" s="67" t="s">
        <v>102</v>
      </c>
      <c r="J103" s="68">
        <v>73</v>
      </c>
      <c r="K103" s="4">
        <v>60</v>
      </c>
      <c r="L103" s="4">
        <v>66</v>
      </c>
      <c r="M103" s="4">
        <v>104.3</v>
      </c>
      <c r="N103" s="4">
        <v>85.5</v>
      </c>
      <c r="O103" s="4">
        <v>94.909000000000006</v>
      </c>
      <c r="P103" s="4">
        <v>73.010000000000005</v>
      </c>
      <c r="Q103" s="4">
        <v>59.85</v>
      </c>
      <c r="R103" s="4">
        <v>66.436300000000003</v>
      </c>
      <c r="S103" s="4"/>
      <c r="T103" s="4"/>
      <c r="U103" s="4"/>
      <c r="V103" s="4" t="s">
        <v>73</v>
      </c>
      <c r="W103" s="4" t="s">
        <v>74</v>
      </c>
      <c r="X103" s="4"/>
      <c r="Y103" s="4">
        <v>1</v>
      </c>
      <c r="Z103" s="4" t="s">
        <v>63</v>
      </c>
      <c r="AA103" s="4" t="s">
        <v>63</v>
      </c>
      <c r="AB103" s="4" t="s">
        <v>73</v>
      </c>
      <c r="AC103" s="4" t="s">
        <v>75</v>
      </c>
      <c r="AD103" s="4"/>
      <c r="AE103" s="4"/>
      <c r="AF103" s="4">
        <v>300</v>
      </c>
      <c r="AG103" s="4" t="s">
        <v>96</v>
      </c>
      <c r="AH103" s="4" t="s">
        <v>97</v>
      </c>
      <c r="AI103" s="4" t="s">
        <v>64</v>
      </c>
      <c r="AJ103" s="4" t="s">
        <v>65</v>
      </c>
      <c r="AK103" s="4" t="s">
        <v>66</v>
      </c>
      <c r="AL103" s="4" t="s">
        <v>67</v>
      </c>
      <c r="AM103" s="4"/>
      <c r="AN103" s="4"/>
      <c r="AO103" s="4"/>
      <c r="AP103" s="4"/>
      <c r="AQ103" s="4"/>
      <c r="AR103" s="67"/>
      <c r="AS103" s="68">
        <v>1050</v>
      </c>
      <c r="AT103" s="69">
        <v>1050</v>
      </c>
      <c r="AU103" s="68"/>
      <c r="AV103" s="4"/>
      <c r="AW103" s="4"/>
      <c r="AX103" s="4"/>
      <c r="AY103" s="4"/>
      <c r="AZ103" s="4"/>
      <c r="BA103" s="4"/>
      <c r="BB103" s="4"/>
      <c r="BC103" s="4"/>
      <c r="BD103" s="4"/>
      <c r="BE103" s="4"/>
      <c r="BF103" s="4"/>
      <c r="BG103" s="4"/>
      <c r="BH103" s="4"/>
      <c r="BI103" s="4"/>
      <c r="BJ103" s="4"/>
      <c r="BK103" s="4"/>
      <c r="BL103" s="4"/>
      <c r="BM103" s="67"/>
      <c r="BN103" s="70"/>
      <c r="BO103" s="4"/>
      <c r="BP103" s="4"/>
      <c r="BQ103" s="4">
        <v>13</v>
      </c>
      <c r="BR103" s="4" t="s">
        <v>68</v>
      </c>
      <c r="BS103" s="4"/>
      <c r="BT103" s="4" t="s">
        <v>117</v>
      </c>
      <c r="BU103" s="89">
        <v>44847</v>
      </c>
      <c r="BV103" s="4">
        <v>32248</v>
      </c>
      <c r="BW103" s="90"/>
      <c r="BX103" s="4" t="s">
        <v>62</v>
      </c>
      <c r="BY103" s="4" t="s">
        <v>63</v>
      </c>
      <c r="BZ103" s="4"/>
      <c r="CA103" s="4"/>
      <c r="CB103" s="4" t="s">
        <v>63</v>
      </c>
      <c r="CC103" s="4" t="s">
        <v>63</v>
      </c>
      <c r="CD103" s="4"/>
      <c r="CE103" s="4"/>
      <c r="CF103" s="4"/>
      <c r="CG103" s="4"/>
      <c r="CH103" s="4"/>
      <c r="CI103" s="4"/>
      <c r="CJ103" s="4"/>
      <c r="CK103" s="4" t="s">
        <v>83</v>
      </c>
      <c r="CL103" s="4"/>
      <c r="CM103" s="4">
        <v>1</v>
      </c>
      <c r="CN103" s="4" t="s">
        <v>84</v>
      </c>
      <c r="CO103" s="4"/>
      <c r="CP103" s="4">
        <v>403</v>
      </c>
      <c r="CQ103" s="4">
        <v>410</v>
      </c>
      <c r="CR103" s="4">
        <v>210</v>
      </c>
      <c r="CS103" s="4" t="s">
        <v>85</v>
      </c>
      <c r="CT103" s="4"/>
      <c r="CU103" s="4"/>
      <c r="CV103" s="4" t="s">
        <v>86</v>
      </c>
      <c r="CW103" s="4"/>
      <c r="CX103" s="4" t="s">
        <v>87</v>
      </c>
      <c r="CY103" s="4" t="s">
        <v>63</v>
      </c>
      <c r="CZ103" s="4"/>
      <c r="DA103" s="4"/>
      <c r="DB103" s="4"/>
      <c r="DC103" s="4" t="s">
        <v>406</v>
      </c>
      <c r="DD103" s="4">
        <v>2</v>
      </c>
      <c r="DE103" s="4" t="s">
        <v>88</v>
      </c>
      <c r="DF103" s="4" t="s">
        <v>407</v>
      </c>
      <c r="DG103" s="4" t="s">
        <v>408</v>
      </c>
      <c r="DH103" s="4"/>
      <c r="DI103" s="4"/>
      <c r="DJ103" s="4"/>
      <c r="DK103" s="4"/>
      <c r="DL103" s="4" t="s">
        <v>63</v>
      </c>
      <c r="DM103" s="4" t="s">
        <v>62</v>
      </c>
      <c r="DN103" s="4"/>
      <c r="DO103" s="4"/>
      <c r="DP103" s="4" t="s">
        <v>63</v>
      </c>
      <c r="DQ103" s="4" t="s">
        <v>69</v>
      </c>
      <c r="DR103" s="4"/>
      <c r="DS103" s="4"/>
      <c r="DT103" s="4"/>
      <c r="DU103" s="4"/>
      <c r="DV103" s="4"/>
      <c r="DW103" s="4"/>
      <c r="DX103" s="4"/>
      <c r="DY103" s="4"/>
      <c r="DZ103" s="4"/>
      <c r="EA103" s="71"/>
      <c r="EB103" s="4">
        <v>9</v>
      </c>
      <c r="EC103" s="4">
        <v>10</v>
      </c>
      <c r="ED103" s="67"/>
      <c r="EE103" s="68" t="s">
        <v>409</v>
      </c>
      <c r="EF103" s="4">
        <v>10</v>
      </c>
      <c r="EG103" s="4"/>
      <c r="EH103" s="67"/>
      <c r="EI103" s="68"/>
      <c r="EJ103" s="4"/>
      <c r="EK103" s="4"/>
      <c r="EL103" s="67"/>
      <c r="EM103" s="68"/>
      <c r="EN103" s="4"/>
      <c r="EO103" s="4"/>
      <c r="EP103" s="67"/>
      <c r="EQ103" s="68"/>
      <c r="ER103" s="4"/>
      <c r="ES103" s="4"/>
      <c r="ET103" s="67"/>
      <c r="EU103" s="68">
        <v>2750</v>
      </c>
      <c r="EV103" s="67"/>
      <c r="EW103" s="68">
        <v>0</v>
      </c>
      <c r="EX103" s="4">
        <v>0</v>
      </c>
      <c r="EY103" s="67">
        <v>0</v>
      </c>
      <c r="EZ103" s="69"/>
      <c r="FA103" s="68">
        <v>9.3000000000000007</v>
      </c>
      <c r="FB103" s="67"/>
      <c r="FC103" s="69"/>
      <c r="FD103" s="68"/>
      <c r="FE103" s="4"/>
      <c r="FF103" s="67"/>
      <c r="FG103" s="72">
        <v>326.48848611358142</v>
      </c>
      <c r="FH103" s="88">
        <v>267.62518363895606</v>
      </c>
      <c r="FI103" s="73">
        <f>AF103</f>
        <v>300</v>
      </c>
    </row>
    <row r="104" spans="1:190" s="3" customFormat="1" ht="15.5" customHeight="1" thickBot="1" x14ac:dyDescent="0.4">
      <c r="A104" s="68">
        <v>2023</v>
      </c>
      <c r="B104" s="4" t="s">
        <v>293</v>
      </c>
      <c r="C104" s="4" t="s">
        <v>144</v>
      </c>
      <c r="D104" s="4" t="s">
        <v>411</v>
      </c>
      <c r="E104" s="4" t="s">
        <v>145</v>
      </c>
      <c r="F104" s="4">
        <v>54</v>
      </c>
      <c r="G104" s="88">
        <v>0</v>
      </c>
      <c r="H104" s="4"/>
      <c r="I104" s="67" t="s">
        <v>102</v>
      </c>
      <c r="J104" s="68">
        <v>46</v>
      </c>
      <c r="K104" s="4">
        <v>56</v>
      </c>
      <c r="L104" s="4">
        <v>51</v>
      </c>
      <c r="M104" s="4">
        <v>32.299999999999997</v>
      </c>
      <c r="N104" s="4">
        <v>39.4</v>
      </c>
      <c r="O104" s="4">
        <v>35.494999999999997</v>
      </c>
      <c r="P104" s="4">
        <v>46.142899999999997</v>
      </c>
      <c r="Q104" s="4">
        <v>50.707099999999997</v>
      </c>
      <c r="R104" s="4">
        <v>50.707099999999997</v>
      </c>
      <c r="S104" s="4"/>
      <c r="T104" s="4"/>
      <c r="U104" s="4"/>
      <c r="V104" s="4" t="s">
        <v>73</v>
      </c>
      <c r="W104" s="4" t="s">
        <v>74</v>
      </c>
      <c r="X104" s="4"/>
      <c r="Y104" s="4">
        <v>1</v>
      </c>
      <c r="Z104" s="4" t="s">
        <v>63</v>
      </c>
      <c r="AA104" s="4" t="s">
        <v>63</v>
      </c>
      <c r="AB104" s="4" t="s">
        <v>73</v>
      </c>
      <c r="AC104" s="4" t="s">
        <v>75</v>
      </c>
      <c r="AD104" s="4"/>
      <c r="AE104" s="4"/>
      <c r="AF104" s="4">
        <v>300</v>
      </c>
      <c r="AG104" s="4" t="s">
        <v>96</v>
      </c>
      <c r="AH104" s="4" t="s">
        <v>97</v>
      </c>
      <c r="AI104" s="4" t="s">
        <v>103</v>
      </c>
      <c r="AJ104" s="4" t="s">
        <v>104</v>
      </c>
      <c r="AK104" s="4" t="s">
        <v>66</v>
      </c>
      <c r="AL104" s="4" t="s">
        <v>67</v>
      </c>
      <c r="AM104" s="4"/>
      <c r="AN104" s="4"/>
      <c r="AO104" s="4"/>
      <c r="AP104" s="4"/>
      <c r="AQ104" s="4"/>
      <c r="AR104" s="67"/>
      <c r="AS104" s="68">
        <v>1050</v>
      </c>
      <c r="AT104" s="69">
        <v>1050</v>
      </c>
      <c r="AU104" s="68"/>
      <c r="AV104" s="4"/>
      <c r="AW104" s="4"/>
      <c r="AX104" s="4"/>
      <c r="AY104" s="4"/>
      <c r="AZ104" s="4"/>
      <c r="BA104" s="4"/>
      <c r="BB104" s="4"/>
      <c r="BC104" s="4"/>
      <c r="BD104" s="4"/>
      <c r="BE104" s="4"/>
      <c r="BF104" s="4"/>
      <c r="BG104" s="4"/>
      <c r="BH104" s="4"/>
      <c r="BI104" s="4"/>
      <c r="BJ104" s="4"/>
      <c r="BK104" s="4"/>
      <c r="BL104" s="4"/>
      <c r="BM104" s="67"/>
      <c r="BN104" s="70"/>
      <c r="BO104" s="4"/>
      <c r="BP104" s="4"/>
      <c r="BQ104" s="4">
        <v>13</v>
      </c>
      <c r="BR104" s="4" t="s">
        <v>68</v>
      </c>
      <c r="BS104" s="4"/>
      <c r="BT104" s="4" t="s">
        <v>117</v>
      </c>
      <c r="BU104" s="89">
        <v>44847</v>
      </c>
      <c r="BV104" s="4">
        <v>32248</v>
      </c>
      <c r="BW104" s="90"/>
      <c r="BX104" s="4" t="s">
        <v>62</v>
      </c>
      <c r="BY104" s="4" t="s">
        <v>63</v>
      </c>
      <c r="BZ104" s="4"/>
      <c r="CA104" s="4"/>
      <c r="CB104" s="4" t="s">
        <v>63</v>
      </c>
      <c r="CC104" s="4" t="s">
        <v>63</v>
      </c>
      <c r="CD104" s="4"/>
      <c r="CE104" s="4"/>
      <c r="CF104" s="4"/>
      <c r="CG104" s="4"/>
      <c r="CH104" s="4"/>
      <c r="CI104" s="4"/>
      <c r="CJ104" s="4"/>
      <c r="CK104" s="4" t="s">
        <v>83</v>
      </c>
      <c r="CL104" s="4"/>
      <c r="CM104" s="4">
        <v>1</v>
      </c>
      <c r="CN104" s="4" t="s">
        <v>84</v>
      </c>
      <c r="CO104" s="4"/>
      <c r="CP104" s="4">
        <v>403</v>
      </c>
      <c r="CQ104" s="4">
        <v>410</v>
      </c>
      <c r="CR104" s="4">
        <v>210</v>
      </c>
      <c r="CS104" s="4" t="s">
        <v>85</v>
      </c>
      <c r="CT104" s="4"/>
      <c r="CU104" s="4"/>
      <c r="CV104" s="4" t="s">
        <v>86</v>
      </c>
      <c r="CW104" s="4"/>
      <c r="CX104" s="4" t="s">
        <v>87</v>
      </c>
      <c r="CY104" s="4" t="s">
        <v>63</v>
      </c>
      <c r="CZ104" s="4"/>
      <c r="DA104" s="4"/>
      <c r="DB104" s="4"/>
      <c r="DC104" s="4" t="s">
        <v>406</v>
      </c>
      <c r="DD104" s="4">
        <v>2</v>
      </c>
      <c r="DE104" s="4" t="s">
        <v>88</v>
      </c>
      <c r="DF104" s="4" t="s">
        <v>407</v>
      </c>
      <c r="DG104" s="4" t="s">
        <v>408</v>
      </c>
      <c r="DH104" s="4"/>
      <c r="DI104" s="4"/>
      <c r="DJ104" s="4"/>
      <c r="DK104" s="4"/>
      <c r="DL104" s="4" t="s">
        <v>63</v>
      </c>
      <c r="DM104" s="4" t="s">
        <v>62</v>
      </c>
      <c r="DN104" s="4"/>
      <c r="DO104" s="4"/>
      <c r="DP104" s="4" t="s">
        <v>63</v>
      </c>
      <c r="DQ104" s="4" t="s">
        <v>69</v>
      </c>
      <c r="DR104" s="4"/>
      <c r="DS104" s="4"/>
      <c r="DT104" s="4"/>
      <c r="DU104" s="4"/>
      <c r="DV104" s="4"/>
      <c r="DW104" s="4"/>
      <c r="DX104" s="4"/>
      <c r="DY104" s="4"/>
      <c r="DZ104" s="4"/>
      <c r="EA104" s="71"/>
      <c r="EB104" s="4">
        <v>9</v>
      </c>
      <c r="EC104" s="4">
        <v>10</v>
      </c>
      <c r="ED104" s="67"/>
      <c r="EE104" s="68" t="s">
        <v>409</v>
      </c>
      <c r="EF104" s="4">
        <v>10</v>
      </c>
      <c r="EG104" s="4"/>
      <c r="EH104" s="67"/>
      <c r="EI104" s="68"/>
      <c r="EJ104" s="4"/>
      <c r="EK104" s="4"/>
      <c r="EL104" s="67"/>
      <c r="EM104" s="68"/>
      <c r="EN104" s="4"/>
      <c r="EO104" s="4"/>
      <c r="EP104" s="67"/>
      <c r="EQ104" s="68"/>
      <c r="ER104" s="4"/>
      <c r="ES104" s="4"/>
      <c r="ET104" s="67"/>
      <c r="EU104" s="68">
        <v>2750</v>
      </c>
      <c r="EV104" s="67"/>
      <c r="EW104" s="68">
        <v>0</v>
      </c>
      <c r="EX104" s="4">
        <v>0</v>
      </c>
      <c r="EY104" s="67">
        <v>0</v>
      </c>
      <c r="EZ104" s="69"/>
      <c r="FA104" s="68">
        <v>9.3000000000000007</v>
      </c>
      <c r="FB104" s="67"/>
      <c r="FC104" s="69"/>
      <c r="FD104" s="68"/>
      <c r="FE104" s="4"/>
      <c r="FF104" s="67"/>
      <c r="FG104" s="121" t="s">
        <v>412</v>
      </c>
      <c r="FH104" s="122"/>
      <c r="FI104" s="123"/>
    </row>
    <row r="105" spans="1:190" s="3" customFormat="1" x14ac:dyDescent="0.35">
      <c r="A105" s="53"/>
      <c r="B105" s="82"/>
      <c r="C105" s="82"/>
      <c r="D105" s="82"/>
      <c r="E105" s="82"/>
      <c r="F105" s="83"/>
      <c r="G105" s="83"/>
      <c r="H105" s="83"/>
      <c r="I105" s="54"/>
      <c r="J105" s="53"/>
      <c r="K105" s="83"/>
      <c r="L105" s="83"/>
      <c r="M105" s="55" t="s">
        <v>413</v>
      </c>
      <c r="N105" s="83"/>
      <c r="O105" s="83"/>
      <c r="P105" s="83"/>
      <c r="Q105" s="83"/>
      <c r="R105" s="83"/>
      <c r="S105" s="83"/>
      <c r="T105" s="83"/>
      <c r="U105" s="83"/>
      <c r="V105" s="83"/>
      <c r="W105" s="83"/>
      <c r="X105" s="83"/>
      <c r="Y105" s="83"/>
      <c r="Z105" s="83"/>
      <c r="AA105" s="83"/>
      <c r="AB105" s="83"/>
      <c r="AC105" s="83"/>
      <c r="AD105" s="55" t="str">
        <f>$M105</f>
        <v>2023 Ford F-150 Lightning 4WD</v>
      </c>
      <c r="AE105" s="83"/>
      <c r="AF105" s="83"/>
      <c r="AG105" s="83"/>
      <c r="AH105" s="83"/>
      <c r="AI105" s="83"/>
      <c r="AJ105" s="83"/>
      <c r="AK105" s="83"/>
      <c r="AL105" s="83"/>
      <c r="AM105" s="83"/>
      <c r="AN105" s="83"/>
      <c r="AO105" s="83"/>
      <c r="AP105" s="83"/>
      <c r="AQ105" s="83"/>
      <c r="AR105" s="56"/>
      <c r="AS105" s="53"/>
      <c r="AT105" s="57" t="str">
        <f>$M105</f>
        <v>2023 Ford F-150 Lightning 4WD</v>
      </c>
      <c r="AU105" s="53"/>
      <c r="AV105" s="83"/>
      <c r="AW105" s="83"/>
      <c r="AX105" s="83"/>
      <c r="AY105" s="83"/>
      <c r="AZ105" s="83"/>
      <c r="BA105" s="83"/>
      <c r="BB105" s="83"/>
      <c r="BC105" s="83"/>
      <c r="BD105" s="83"/>
      <c r="BE105" s="83"/>
      <c r="BF105" s="83"/>
      <c r="BG105" s="83"/>
      <c r="BH105" s="83"/>
      <c r="BI105" s="55" t="str">
        <f>$M105</f>
        <v>2023 Ford F-150 Lightning 4WD</v>
      </c>
      <c r="BJ105" s="83"/>
      <c r="BK105" s="83"/>
      <c r="BL105" s="83"/>
      <c r="BM105" s="56"/>
      <c r="BN105" s="53"/>
      <c r="BO105" s="83"/>
      <c r="BP105" s="83"/>
      <c r="BQ105" s="83"/>
      <c r="BR105" s="83"/>
      <c r="BS105" s="83"/>
      <c r="BT105" s="84"/>
      <c r="BU105" s="1"/>
      <c r="BV105" s="83"/>
      <c r="BW105" s="85" t="s">
        <v>70</v>
      </c>
      <c r="BX105" s="83"/>
      <c r="BY105" s="55" t="str">
        <f>$M105</f>
        <v>2023 Ford F-150 Lightning 4WD</v>
      </c>
      <c r="BZ105" s="83"/>
      <c r="CA105" s="83"/>
      <c r="CB105" s="83"/>
      <c r="CC105" s="83"/>
      <c r="CD105" s="83"/>
      <c r="CE105" s="86" t="s">
        <v>70</v>
      </c>
      <c r="CF105" s="83"/>
      <c r="CG105" s="83"/>
      <c r="CH105" s="83"/>
      <c r="CI105" s="83"/>
      <c r="CJ105" s="83"/>
      <c r="CK105" s="83"/>
      <c r="CL105" s="83"/>
      <c r="CM105" s="83"/>
      <c r="CN105" s="83"/>
      <c r="CO105" s="55" t="str">
        <f>$M105</f>
        <v>2023 Ford F-150 Lightning 4WD</v>
      </c>
      <c r="CP105" s="83"/>
      <c r="CQ105" s="83"/>
      <c r="CR105" s="83"/>
      <c r="CS105" s="83"/>
      <c r="CT105" s="83"/>
      <c r="CU105" s="83"/>
      <c r="CV105" s="83"/>
      <c r="CW105" s="83"/>
      <c r="CX105" s="83"/>
      <c r="CY105" s="83"/>
      <c r="CZ105" s="83"/>
      <c r="DA105" s="83"/>
      <c r="DB105" s="83"/>
      <c r="DC105" s="83"/>
      <c r="DD105" s="83"/>
      <c r="DE105" s="83"/>
      <c r="DF105" s="55" t="str">
        <f>$M105</f>
        <v>2023 Ford F-150 Lightning 4WD</v>
      </c>
      <c r="DG105" s="83"/>
      <c r="DH105" s="83"/>
      <c r="DI105" s="83"/>
      <c r="DJ105" s="83"/>
      <c r="DK105" s="83"/>
      <c r="DL105" s="83"/>
      <c r="DM105" s="83"/>
      <c r="DN105" s="83"/>
      <c r="DO105" s="83"/>
      <c r="DP105" s="83"/>
      <c r="DQ105" s="83"/>
      <c r="DR105" s="55"/>
      <c r="DS105" s="55"/>
      <c r="DT105" s="55"/>
      <c r="DU105" s="55"/>
      <c r="DV105" s="55"/>
      <c r="DW105" s="55" t="str">
        <f>$M105</f>
        <v>2023 Ford F-150 Lightning 4WD</v>
      </c>
      <c r="DX105" s="55"/>
      <c r="DY105" s="55"/>
      <c r="DZ105" s="55"/>
      <c r="EA105" s="58"/>
      <c r="EB105" s="55"/>
      <c r="EC105" s="55"/>
      <c r="ED105" s="54"/>
      <c r="EE105" s="59"/>
      <c r="EF105" s="55"/>
      <c r="EG105" s="55"/>
      <c r="EH105" s="54"/>
      <c r="EI105" s="59"/>
      <c r="EK105" s="86" t="s">
        <v>70</v>
      </c>
      <c r="EL105" s="54" t="str">
        <f>$M105</f>
        <v>2023 Ford F-150 Lightning 4WD</v>
      </c>
      <c r="EM105" s="60"/>
      <c r="EN105" s="61"/>
      <c r="EO105" s="61"/>
      <c r="EP105" s="62"/>
      <c r="EQ105" s="63"/>
      <c r="ET105" s="64"/>
      <c r="EU105" s="63"/>
      <c r="EV105" s="64"/>
      <c r="EW105" s="63"/>
      <c r="EY105" s="64"/>
      <c r="EZ105" s="65"/>
      <c r="FA105" s="59" t="str">
        <f>$M105</f>
        <v>2023 Ford F-150 Lightning 4WD</v>
      </c>
      <c r="FB105" s="64"/>
      <c r="FC105" s="65"/>
      <c r="FD105" s="59"/>
      <c r="FE105" s="55"/>
      <c r="FF105" s="54"/>
      <c r="FG105" s="66"/>
      <c r="FH105" s="87"/>
      <c r="FI105" s="64"/>
      <c r="FJ105" s="55"/>
      <c r="FK105" s="55"/>
      <c r="FL105" s="55"/>
      <c r="FM105" s="55"/>
      <c r="FN105" s="55"/>
      <c r="FO105" s="55"/>
      <c r="FP105" s="55"/>
      <c r="FQ105" s="55"/>
      <c r="FR105" s="55"/>
      <c r="FS105" s="55"/>
      <c r="FT105" s="55"/>
      <c r="FU105" s="55"/>
      <c r="FV105" s="55"/>
      <c r="FW105" s="55"/>
      <c r="FX105" s="55"/>
      <c r="FY105" s="55"/>
      <c r="FZ105" s="55"/>
      <c r="GA105" s="55"/>
      <c r="GB105" s="55"/>
      <c r="GD105" s="55"/>
      <c r="GE105" s="55"/>
      <c r="GF105" s="55"/>
      <c r="GG105" s="55"/>
      <c r="GH105" s="55"/>
    </row>
    <row r="106" spans="1:190" s="3" customFormat="1" x14ac:dyDescent="0.35">
      <c r="A106" s="68">
        <v>2023</v>
      </c>
      <c r="B106" s="4" t="s">
        <v>293</v>
      </c>
      <c r="C106" s="4" t="s">
        <v>144</v>
      </c>
      <c r="D106" s="4" t="s">
        <v>414</v>
      </c>
      <c r="E106" s="4" t="s">
        <v>145</v>
      </c>
      <c r="F106" s="4">
        <v>52</v>
      </c>
      <c r="G106" s="88">
        <v>0</v>
      </c>
      <c r="H106" s="4"/>
      <c r="I106" s="67" t="s">
        <v>102</v>
      </c>
      <c r="J106" s="68">
        <v>76</v>
      </c>
      <c r="K106" s="4">
        <v>61</v>
      </c>
      <c r="L106" s="4">
        <v>68</v>
      </c>
      <c r="M106" s="4">
        <v>108.9</v>
      </c>
      <c r="N106" s="4">
        <v>86.7</v>
      </c>
      <c r="O106" s="4">
        <v>97.648499999999999</v>
      </c>
      <c r="P106" s="4">
        <v>76.23</v>
      </c>
      <c r="Q106" s="4">
        <v>60.69</v>
      </c>
      <c r="R106" s="4">
        <v>68.353899999999996</v>
      </c>
      <c r="S106" s="4"/>
      <c r="T106" s="4"/>
      <c r="U106" s="4"/>
      <c r="V106" s="4" t="s">
        <v>73</v>
      </c>
      <c r="W106" s="4" t="s">
        <v>74</v>
      </c>
      <c r="X106" s="4"/>
      <c r="Y106" s="4">
        <v>1</v>
      </c>
      <c r="Z106" s="4" t="s">
        <v>63</v>
      </c>
      <c r="AA106" s="4" t="s">
        <v>63</v>
      </c>
      <c r="AB106" s="4" t="s">
        <v>73</v>
      </c>
      <c r="AC106" s="4" t="s">
        <v>75</v>
      </c>
      <c r="AD106" s="4"/>
      <c r="AE106" s="4"/>
      <c r="AF106" s="4">
        <v>240</v>
      </c>
      <c r="AG106" s="4" t="s">
        <v>96</v>
      </c>
      <c r="AH106" s="4" t="s">
        <v>97</v>
      </c>
      <c r="AI106" s="4" t="s">
        <v>64</v>
      </c>
      <c r="AJ106" s="4" t="s">
        <v>65</v>
      </c>
      <c r="AK106" s="4" t="s">
        <v>66</v>
      </c>
      <c r="AL106" s="4" t="s">
        <v>67</v>
      </c>
      <c r="AM106" s="4"/>
      <c r="AN106" s="4"/>
      <c r="AO106" s="4"/>
      <c r="AP106" s="4"/>
      <c r="AQ106" s="4"/>
      <c r="AR106" s="67"/>
      <c r="AS106" s="68">
        <v>1050</v>
      </c>
      <c r="AT106" s="69">
        <v>1050</v>
      </c>
      <c r="AU106" s="68"/>
      <c r="AV106" s="4"/>
      <c r="AW106" s="4"/>
      <c r="AX106" s="4"/>
      <c r="AY106" s="4"/>
      <c r="AZ106" s="4"/>
      <c r="BA106" s="4"/>
      <c r="BB106" s="4"/>
      <c r="BC106" s="4"/>
      <c r="BD106" s="4"/>
      <c r="BE106" s="4"/>
      <c r="BF106" s="4"/>
      <c r="BG106" s="4"/>
      <c r="BH106" s="4"/>
      <c r="BI106" s="4"/>
      <c r="BJ106" s="4"/>
      <c r="BK106" s="4"/>
      <c r="BL106" s="4"/>
      <c r="BM106" s="67"/>
      <c r="BN106" s="70"/>
      <c r="BO106" s="4"/>
      <c r="BP106" s="4"/>
      <c r="BQ106" s="4">
        <v>13</v>
      </c>
      <c r="BR106" s="4" t="s">
        <v>68</v>
      </c>
      <c r="BS106" s="4"/>
      <c r="BT106" s="4" t="s">
        <v>117</v>
      </c>
      <c r="BU106" s="89">
        <v>44847</v>
      </c>
      <c r="BV106" s="4">
        <v>32247</v>
      </c>
      <c r="BW106" s="90"/>
      <c r="BX106" s="4" t="s">
        <v>63</v>
      </c>
      <c r="BY106" s="4" t="s">
        <v>63</v>
      </c>
      <c r="BZ106" s="4"/>
      <c r="CA106" s="4"/>
      <c r="CB106" s="4" t="s">
        <v>63</v>
      </c>
      <c r="CC106" s="4" t="s">
        <v>63</v>
      </c>
      <c r="CD106" s="4"/>
      <c r="CE106" s="4"/>
      <c r="CF106" s="4"/>
      <c r="CG106" s="4"/>
      <c r="CH106" s="4"/>
      <c r="CI106" s="4"/>
      <c r="CJ106" s="4"/>
      <c r="CK106" s="4" t="s">
        <v>83</v>
      </c>
      <c r="CL106" s="4"/>
      <c r="CM106" s="4">
        <v>1</v>
      </c>
      <c r="CN106" s="4" t="s">
        <v>84</v>
      </c>
      <c r="CO106" s="4"/>
      <c r="CP106" s="4">
        <v>378</v>
      </c>
      <c r="CQ106" s="4">
        <v>328</v>
      </c>
      <c r="CR106" s="4">
        <v>198</v>
      </c>
      <c r="CS106" s="4" t="s">
        <v>85</v>
      </c>
      <c r="CT106" s="4"/>
      <c r="CU106" s="4"/>
      <c r="CV106" s="4" t="s">
        <v>86</v>
      </c>
      <c r="CW106" s="4"/>
      <c r="CX106" s="4" t="s">
        <v>87</v>
      </c>
      <c r="CY106" s="4" t="s">
        <v>63</v>
      </c>
      <c r="CZ106" s="4"/>
      <c r="DA106" s="4"/>
      <c r="DB106" s="4"/>
      <c r="DC106" s="4" t="s">
        <v>406</v>
      </c>
      <c r="DD106" s="4">
        <v>2</v>
      </c>
      <c r="DE106" s="4" t="s">
        <v>88</v>
      </c>
      <c r="DF106" s="4" t="s">
        <v>407</v>
      </c>
      <c r="DG106" s="4" t="s">
        <v>415</v>
      </c>
      <c r="DH106" s="4"/>
      <c r="DI106" s="4"/>
      <c r="DJ106" s="4"/>
      <c r="DK106" s="4"/>
      <c r="DL106" s="4" t="s">
        <v>63</v>
      </c>
      <c r="DM106" s="4" t="s">
        <v>62</v>
      </c>
      <c r="DN106" s="4"/>
      <c r="DO106" s="4"/>
      <c r="DP106" s="4" t="s">
        <v>63</v>
      </c>
      <c r="DQ106" s="4" t="s">
        <v>69</v>
      </c>
      <c r="DR106" s="4"/>
      <c r="DS106" s="4"/>
      <c r="DT106" s="4"/>
      <c r="DU106" s="4"/>
      <c r="DV106" s="4"/>
      <c r="DW106" s="4"/>
      <c r="DX106" s="4"/>
      <c r="DY106" s="4"/>
      <c r="DZ106" s="4"/>
      <c r="EA106" s="71"/>
      <c r="EB106" s="4">
        <v>9</v>
      </c>
      <c r="EC106" s="4">
        <v>10</v>
      </c>
      <c r="ED106" s="67"/>
      <c r="EE106" s="68" t="s">
        <v>416</v>
      </c>
      <c r="EF106" s="4">
        <v>10</v>
      </c>
      <c r="EG106" s="4"/>
      <c r="EH106" s="67"/>
      <c r="EI106" s="68"/>
      <c r="EJ106" s="4"/>
      <c r="EK106" s="4"/>
      <c r="EL106" s="67"/>
      <c r="EM106" s="68"/>
      <c r="EN106" s="4"/>
      <c r="EO106" s="4"/>
      <c r="EP106" s="67"/>
      <c r="EQ106" s="68"/>
      <c r="ER106" s="4"/>
      <c r="ES106" s="4"/>
      <c r="ET106" s="67"/>
      <c r="EU106" s="68">
        <v>2750</v>
      </c>
      <c r="EV106" s="67"/>
      <c r="EW106" s="68">
        <v>0</v>
      </c>
      <c r="EX106" s="4">
        <v>0</v>
      </c>
      <c r="EY106" s="67">
        <v>0</v>
      </c>
      <c r="EZ106" s="69"/>
      <c r="FA106" s="68">
        <v>11.9</v>
      </c>
      <c r="FB106" s="67"/>
      <c r="FC106" s="69"/>
      <c r="FD106" s="68"/>
      <c r="FE106" s="4"/>
      <c r="FF106" s="67"/>
      <c r="FG106" s="124" t="s">
        <v>417</v>
      </c>
      <c r="FH106" s="125"/>
      <c r="FI106" s="126"/>
    </row>
    <row r="107" spans="1:190" s="3" customFormat="1" ht="15.5" customHeight="1" thickBot="1" x14ac:dyDescent="0.4">
      <c r="A107" s="68">
        <v>2023</v>
      </c>
      <c r="B107" s="4" t="s">
        <v>293</v>
      </c>
      <c r="C107" s="4" t="s">
        <v>144</v>
      </c>
      <c r="D107" s="4" t="s">
        <v>414</v>
      </c>
      <c r="E107" s="4" t="s">
        <v>145</v>
      </c>
      <c r="F107" s="4">
        <v>52</v>
      </c>
      <c r="G107" s="88">
        <v>0</v>
      </c>
      <c r="H107" s="4"/>
      <c r="I107" s="67" t="s">
        <v>102</v>
      </c>
      <c r="J107" s="68">
        <v>44</v>
      </c>
      <c r="K107" s="4">
        <v>56</v>
      </c>
      <c r="L107" s="4">
        <v>49</v>
      </c>
      <c r="M107" s="4">
        <v>31</v>
      </c>
      <c r="N107" s="4">
        <v>38.9</v>
      </c>
      <c r="O107" s="4">
        <v>34.555</v>
      </c>
      <c r="P107" s="4">
        <v>44.285699999999999</v>
      </c>
      <c r="Q107" s="4">
        <v>49.3643</v>
      </c>
      <c r="R107" s="4">
        <v>49.3643</v>
      </c>
      <c r="S107" s="4"/>
      <c r="T107" s="4"/>
      <c r="U107" s="4"/>
      <c r="V107" s="4" t="s">
        <v>73</v>
      </c>
      <c r="W107" s="4" t="s">
        <v>74</v>
      </c>
      <c r="X107" s="4"/>
      <c r="Y107" s="4">
        <v>1</v>
      </c>
      <c r="Z107" s="4" t="s">
        <v>63</v>
      </c>
      <c r="AA107" s="4" t="s">
        <v>63</v>
      </c>
      <c r="AB107" s="4" t="s">
        <v>73</v>
      </c>
      <c r="AC107" s="4" t="s">
        <v>75</v>
      </c>
      <c r="AD107" s="4"/>
      <c r="AE107" s="4"/>
      <c r="AF107" s="4">
        <v>240</v>
      </c>
      <c r="AG107" s="4" t="s">
        <v>96</v>
      </c>
      <c r="AH107" s="4" t="s">
        <v>97</v>
      </c>
      <c r="AI107" s="4" t="s">
        <v>103</v>
      </c>
      <c r="AJ107" s="4" t="s">
        <v>104</v>
      </c>
      <c r="AK107" s="4" t="s">
        <v>66</v>
      </c>
      <c r="AL107" s="4" t="s">
        <v>67</v>
      </c>
      <c r="AM107" s="4"/>
      <c r="AN107" s="4"/>
      <c r="AO107" s="4"/>
      <c r="AP107" s="4"/>
      <c r="AQ107" s="4"/>
      <c r="AR107" s="67"/>
      <c r="AS107" s="68">
        <v>1050</v>
      </c>
      <c r="AT107" s="69">
        <v>1050</v>
      </c>
      <c r="AU107" s="68"/>
      <c r="AV107" s="4"/>
      <c r="AW107" s="4"/>
      <c r="AX107" s="4"/>
      <c r="AY107" s="4"/>
      <c r="AZ107" s="4"/>
      <c r="BA107" s="4"/>
      <c r="BB107" s="4"/>
      <c r="BC107" s="4"/>
      <c r="BD107" s="4"/>
      <c r="BE107" s="4"/>
      <c r="BF107" s="4"/>
      <c r="BG107" s="4"/>
      <c r="BH107" s="4"/>
      <c r="BI107" s="4"/>
      <c r="BJ107" s="4"/>
      <c r="BK107" s="4"/>
      <c r="BL107" s="4"/>
      <c r="BM107" s="67"/>
      <c r="BN107" s="70"/>
      <c r="BO107" s="4"/>
      <c r="BP107" s="4"/>
      <c r="BQ107" s="4">
        <v>13</v>
      </c>
      <c r="BR107" s="4" t="s">
        <v>68</v>
      </c>
      <c r="BS107" s="4"/>
      <c r="BT107" s="4" t="s">
        <v>117</v>
      </c>
      <c r="BU107" s="89">
        <v>44847</v>
      </c>
      <c r="BV107" s="4">
        <v>32247</v>
      </c>
      <c r="BW107" s="90"/>
      <c r="BX107" s="4" t="s">
        <v>63</v>
      </c>
      <c r="BY107" s="4" t="s">
        <v>63</v>
      </c>
      <c r="BZ107" s="4"/>
      <c r="CA107" s="4"/>
      <c r="CB107" s="4" t="s">
        <v>63</v>
      </c>
      <c r="CC107" s="4" t="s">
        <v>63</v>
      </c>
      <c r="CD107" s="4"/>
      <c r="CE107" s="4"/>
      <c r="CF107" s="4"/>
      <c r="CG107" s="4"/>
      <c r="CH107" s="4"/>
      <c r="CI107" s="4"/>
      <c r="CJ107" s="4"/>
      <c r="CK107" s="4" t="s">
        <v>83</v>
      </c>
      <c r="CL107" s="4"/>
      <c r="CM107" s="4">
        <v>1</v>
      </c>
      <c r="CN107" s="4" t="s">
        <v>84</v>
      </c>
      <c r="CO107" s="4"/>
      <c r="CP107" s="4">
        <v>378</v>
      </c>
      <c r="CQ107" s="4">
        <v>328</v>
      </c>
      <c r="CR107" s="4">
        <v>198</v>
      </c>
      <c r="CS107" s="4" t="s">
        <v>85</v>
      </c>
      <c r="CT107" s="4"/>
      <c r="CU107" s="4"/>
      <c r="CV107" s="4" t="s">
        <v>86</v>
      </c>
      <c r="CW107" s="4"/>
      <c r="CX107" s="4" t="s">
        <v>87</v>
      </c>
      <c r="CY107" s="4" t="s">
        <v>63</v>
      </c>
      <c r="CZ107" s="4"/>
      <c r="DA107" s="4"/>
      <c r="DB107" s="4"/>
      <c r="DC107" s="4" t="s">
        <v>406</v>
      </c>
      <c r="DD107" s="4">
        <v>2</v>
      </c>
      <c r="DE107" s="4" t="s">
        <v>88</v>
      </c>
      <c r="DF107" s="4" t="s">
        <v>407</v>
      </c>
      <c r="DG107" s="4" t="s">
        <v>415</v>
      </c>
      <c r="DH107" s="4"/>
      <c r="DI107" s="4"/>
      <c r="DJ107" s="4"/>
      <c r="DK107" s="4"/>
      <c r="DL107" s="4" t="s">
        <v>63</v>
      </c>
      <c r="DM107" s="4" t="s">
        <v>62</v>
      </c>
      <c r="DN107" s="4"/>
      <c r="DO107" s="4"/>
      <c r="DP107" s="4" t="s">
        <v>63</v>
      </c>
      <c r="DQ107" s="4" t="s">
        <v>69</v>
      </c>
      <c r="DR107" s="4"/>
      <c r="DS107" s="4"/>
      <c r="DT107" s="4"/>
      <c r="DU107" s="4"/>
      <c r="DV107" s="4"/>
      <c r="DW107" s="4"/>
      <c r="DX107" s="4"/>
      <c r="DY107" s="4"/>
      <c r="DZ107" s="4"/>
      <c r="EA107" s="71"/>
      <c r="EB107" s="4">
        <v>9</v>
      </c>
      <c r="EC107" s="4">
        <v>10</v>
      </c>
      <c r="ED107" s="67"/>
      <c r="EE107" s="68" t="s">
        <v>416</v>
      </c>
      <c r="EF107" s="4">
        <v>10</v>
      </c>
      <c r="EG107" s="4"/>
      <c r="EH107" s="67"/>
      <c r="EI107" s="68"/>
      <c r="EJ107" s="4"/>
      <c r="EK107" s="4"/>
      <c r="EL107" s="67"/>
      <c r="EM107" s="68"/>
      <c r="EN107" s="4"/>
      <c r="EO107" s="4"/>
      <c r="EP107" s="67"/>
      <c r="EQ107" s="68"/>
      <c r="ER107" s="4"/>
      <c r="ES107" s="4"/>
      <c r="ET107" s="67"/>
      <c r="EU107" s="68">
        <v>2750</v>
      </c>
      <c r="EV107" s="67"/>
      <c r="EW107" s="68">
        <v>0</v>
      </c>
      <c r="EX107" s="4">
        <v>0</v>
      </c>
      <c r="EY107" s="67">
        <v>0</v>
      </c>
      <c r="EZ107" s="69"/>
      <c r="FA107" s="68">
        <v>11.9</v>
      </c>
      <c r="FB107" s="67"/>
      <c r="FC107" s="69"/>
      <c r="FD107" s="68"/>
      <c r="FE107" s="4"/>
      <c r="FF107" s="67"/>
      <c r="FG107" s="124"/>
      <c r="FH107" s="125"/>
      <c r="FI107" s="126"/>
    </row>
    <row r="108" spans="1:190" s="3" customFormat="1" x14ac:dyDescent="0.35">
      <c r="A108" s="53"/>
      <c r="B108" s="82"/>
      <c r="C108" s="82"/>
      <c r="D108" s="82"/>
      <c r="E108" s="82"/>
      <c r="F108" s="83"/>
      <c r="G108" s="83"/>
      <c r="H108" s="83"/>
      <c r="I108" s="54"/>
      <c r="J108" s="53"/>
      <c r="K108" s="83"/>
      <c r="L108" s="83"/>
      <c r="M108" s="55" t="s">
        <v>418</v>
      </c>
      <c r="N108" s="83"/>
      <c r="O108" s="83"/>
      <c r="P108" s="83"/>
      <c r="Q108" s="83"/>
      <c r="R108" s="83"/>
      <c r="S108" s="83"/>
      <c r="T108" s="83"/>
      <c r="U108" s="83"/>
      <c r="V108" s="83"/>
      <c r="W108" s="83"/>
      <c r="X108" s="83"/>
      <c r="Y108" s="83"/>
      <c r="Z108" s="83"/>
      <c r="AA108" s="83"/>
      <c r="AB108" s="83"/>
      <c r="AC108" s="83"/>
      <c r="AD108" s="55" t="str">
        <f>$M108</f>
        <v>2023 Ford Mustang Mach-E AWD</v>
      </c>
      <c r="AE108" s="83"/>
      <c r="AF108" s="83"/>
      <c r="AG108" s="83"/>
      <c r="AH108" s="83"/>
      <c r="AI108" s="83"/>
      <c r="AJ108" s="83"/>
      <c r="AK108" s="83"/>
      <c r="AL108" s="83"/>
      <c r="AM108" s="83"/>
      <c r="AN108" s="83"/>
      <c r="AO108" s="83"/>
      <c r="AP108" s="83"/>
      <c r="AQ108" s="83"/>
      <c r="AR108" s="56"/>
      <c r="AS108" s="53"/>
      <c r="AT108" s="57" t="str">
        <f>$M108</f>
        <v>2023 Ford Mustang Mach-E AWD</v>
      </c>
      <c r="AU108" s="53"/>
      <c r="AV108" s="83"/>
      <c r="AW108" s="83"/>
      <c r="AX108" s="83"/>
      <c r="AY108" s="83"/>
      <c r="AZ108" s="83"/>
      <c r="BA108" s="83"/>
      <c r="BB108" s="83"/>
      <c r="BC108" s="83"/>
      <c r="BD108" s="83"/>
      <c r="BE108" s="83"/>
      <c r="BF108" s="83"/>
      <c r="BG108" s="83"/>
      <c r="BH108" s="83"/>
      <c r="BI108" s="55" t="str">
        <f>$M108</f>
        <v>2023 Ford Mustang Mach-E AWD</v>
      </c>
      <c r="BJ108" s="83"/>
      <c r="BK108" s="83"/>
      <c r="BL108" s="83"/>
      <c r="BM108" s="56"/>
      <c r="BN108" s="53"/>
      <c r="BO108" s="83"/>
      <c r="BP108" s="83"/>
      <c r="BQ108" s="83"/>
      <c r="BR108" s="83"/>
      <c r="BS108" s="83"/>
      <c r="BT108" s="84"/>
      <c r="BU108" s="1"/>
      <c r="BV108" s="83"/>
      <c r="BW108" s="85" t="s">
        <v>70</v>
      </c>
      <c r="BX108" s="83"/>
      <c r="BY108" s="55" t="str">
        <f>$M108</f>
        <v>2023 Ford Mustang Mach-E AWD</v>
      </c>
      <c r="BZ108" s="83"/>
      <c r="CA108" s="83"/>
      <c r="CB108" s="83"/>
      <c r="CC108" s="83"/>
      <c r="CD108" s="83"/>
      <c r="CE108" s="86" t="s">
        <v>70</v>
      </c>
      <c r="CF108" s="83"/>
      <c r="CG108" s="83"/>
      <c r="CH108" s="83"/>
      <c r="CI108" s="83"/>
      <c r="CJ108" s="83"/>
      <c r="CK108" s="83"/>
      <c r="CL108" s="83"/>
      <c r="CM108" s="83"/>
      <c r="CN108" s="83"/>
      <c r="CO108" s="55" t="str">
        <f>$M108</f>
        <v>2023 Ford Mustang Mach-E AWD</v>
      </c>
      <c r="CP108" s="83"/>
      <c r="CQ108" s="83"/>
      <c r="CR108" s="83"/>
      <c r="CS108" s="83"/>
      <c r="CT108" s="83"/>
      <c r="CU108" s="83"/>
      <c r="CV108" s="83"/>
      <c r="CW108" s="83"/>
      <c r="CX108" s="83"/>
      <c r="CY108" s="83"/>
      <c r="CZ108" s="83"/>
      <c r="DA108" s="83"/>
      <c r="DB108" s="83"/>
      <c r="DC108" s="83"/>
      <c r="DD108" s="83"/>
      <c r="DE108" s="83"/>
      <c r="DF108" s="55" t="str">
        <f>$M108</f>
        <v>2023 Ford Mustang Mach-E AWD</v>
      </c>
      <c r="DG108" s="83"/>
      <c r="DH108" s="83"/>
      <c r="DI108" s="83"/>
      <c r="DJ108" s="83"/>
      <c r="DK108" s="83"/>
      <c r="DL108" s="83"/>
      <c r="DM108" s="83"/>
      <c r="DN108" s="83"/>
      <c r="DO108" s="83"/>
      <c r="DP108" s="83"/>
      <c r="DQ108" s="83"/>
      <c r="DR108" s="55"/>
      <c r="DS108" s="55"/>
      <c r="DT108" s="55"/>
      <c r="DU108" s="55"/>
      <c r="DV108" s="55"/>
      <c r="DW108" s="55" t="str">
        <f>$M108</f>
        <v>2023 Ford Mustang Mach-E AWD</v>
      </c>
      <c r="DX108" s="55"/>
      <c r="DY108" s="55"/>
      <c r="DZ108" s="55"/>
      <c r="EA108" s="58"/>
      <c r="EB108" s="55"/>
      <c r="EC108" s="55"/>
      <c r="ED108" s="54"/>
      <c r="EE108" s="59"/>
      <c r="EF108" s="55"/>
      <c r="EG108" s="55"/>
      <c r="EH108" s="54"/>
      <c r="EI108" s="59"/>
      <c r="EK108" s="86" t="s">
        <v>70</v>
      </c>
      <c r="EL108" s="54" t="str">
        <f>$M108</f>
        <v>2023 Ford Mustang Mach-E AWD</v>
      </c>
      <c r="EM108" s="60"/>
      <c r="EN108" s="61"/>
      <c r="EO108" s="61"/>
      <c r="EP108" s="62"/>
      <c r="EQ108" s="63"/>
      <c r="ET108" s="64"/>
      <c r="EU108" s="63"/>
      <c r="EV108" s="64"/>
      <c r="EW108" s="63"/>
      <c r="EY108" s="64"/>
      <c r="EZ108" s="65"/>
      <c r="FA108" s="59" t="str">
        <f>$M108</f>
        <v>2023 Ford Mustang Mach-E AWD</v>
      </c>
      <c r="FB108" s="64"/>
      <c r="FC108" s="65"/>
      <c r="FD108" s="59"/>
      <c r="FE108" s="55"/>
      <c r="FF108" s="54"/>
      <c r="FG108" s="66"/>
      <c r="FH108" s="87"/>
      <c r="FI108" s="67"/>
      <c r="FJ108" s="55"/>
      <c r="FK108" s="55"/>
      <c r="FL108" s="55"/>
      <c r="FM108" s="55"/>
      <c r="FN108" s="55"/>
      <c r="FO108" s="55"/>
      <c r="FP108" s="55"/>
      <c r="FQ108" s="55"/>
      <c r="FR108" s="55"/>
      <c r="FS108" s="55"/>
      <c r="FT108" s="55"/>
      <c r="FU108" s="55"/>
      <c r="FV108" s="55"/>
      <c r="FW108" s="55"/>
      <c r="FX108" s="55"/>
      <c r="FY108" s="55"/>
      <c r="FZ108" s="55"/>
      <c r="GA108" s="55"/>
      <c r="GB108" s="55"/>
      <c r="GD108" s="55"/>
      <c r="GE108" s="55"/>
      <c r="GF108" s="55"/>
      <c r="GG108" s="55"/>
      <c r="GH108" s="55"/>
    </row>
    <row r="109" spans="1:190" s="3" customFormat="1" x14ac:dyDescent="0.35">
      <c r="A109" s="68">
        <v>2023</v>
      </c>
      <c r="B109" s="4" t="s">
        <v>293</v>
      </c>
      <c r="C109" s="4" t="s">
        <v>144</v>
      </c>
      <c r="D109" s="4" t="s">
        <v>419</v>
      </c>
      <c r="E109" s="4" t="s">
        <v>145</v>
      </c>
      <c r="F109" s="4">
        <v>40</v>
      </c>
      <c r="G109" s="88">
        <v>0</v>
      </c>
      <c r="H109" s="4"/>
      <c r="I109" s="67" t="s">
        <v>102</v>
      </c>
      <c r="J109" s="68">
        <v>99</v>
      </c>
      <c r="K109" s="4">
        <v>86</v>
      </c>
      <c r="L109" s="4">
        <v>93</v>
      </c>
      <c r="M109" s="4">
        <v>141.6</v>
      </c>
      <c r="N109" s="4">
        <v>123</v>
      </c>
      <c r="O109" s="4">
        <v>132.57820000000001</v>
      </c>
      <c r="P109" s="4">
        <v>99.12</v>
      </c>
      <c r="Q109" s="4">
        <v>86.1</v>
      </c>
      <c r="R109" s="4">
        <v>92.804699999999997</v>
      </c>
      <c r="S109" s="4"/>
      <c r="T109" s="4"/>
      <c r="U109" s="4"/>
      <c r="V109" s="4" t="s">
        <v>73</v>
      </c>
      <c r="W109" s="4" t="s">
        <v>74</v>
      </c>
      <c r="X109" s="4"/>
      <c r="Y109" s="4">
        <v>1</v>
      </c>
      <c r="Z109" s="4" t="s">
        <v>63</v>
      </c>
      <c r="AA109" s="4" t="s">
        <v>63</v>
      </c>
      <c r="AB109" s="4" t="s">
        <v>73</v>
      </c>
      <c r="AC109" s="4" t="s">
        <v>75</v>
      </c>
      <c r="AD109" s="4"/>
      <c r="AE109" s="4"/>
      <c r="AF109" s="4">
        <v>224</v>
      </c>
      <c r="AG109" s="4" t="s">
        <v>96</v>
      </c>
      <c r="AH109" s="4" t="s">
        <v>97</v>
      </c>
      <c r="AI109" s="4" t="s">
        <v>64</v>
      </c>
      <c r="AJ109" s="4" t="s">
        <v>65</v>
      </c>
      <c r="AK109" s="4" t="s">
        <v>66</v>
      </c>
      <c r="AL109" s="4" t="s">
        <v>67</v>
      </c>
      <c r="AM109" s="4"/>
      <c r="AN109" s="4"/>
      <c r="AO109" s="4"/>
      <c r="AP109" s="4"/>
      <c r="AQ109" s="4"/>
      <c r="AR109" s="67"/>
      <c r="AS109" s="68">
        <v>750</v>
      </c>
      <c r="AT109" s="69">
        <v>750</v>
      </c>
      <c r="AU109" s="68"/>
      <c r="AV109" s="4"/>
      <c r="AW109" s="4"/>
      <c r="AX109" s="4"/>
      <c r="AY109" s="4"/>
      <c r="AZ109" s="4"/>
      <c r="BA109" s="4"/>
      <c r="BB109" s="4"/>
      <c r="BC109" s="4"/>
      <c r="BD109" s="4"/>
      <c r="BE109" s="4"/>
      <c r="BF109" s="4"/>
      <c r="BG109" s="4"/>
      <c r="BH109" s="4"/>
      <c r="BI109" s="4"/>
      <c r="BJ109" s="4"/>
      <c r="BK109" s="4"/>
      <c r="BL109" s="4"/>
      <c r="BM109" s="67"/>
      <c r="BN109" s="70"/>
      <c r="BO109" s="4"/>
      <c r="BP109" s="4"/>
      <c r="BQ109" s="4">
        <v>31</v>
      </c>
      <c r="BR109" s="4" t="s">
        <v>110</v>
      </c>
      <c r="BS109" s="4"/>
      <c r="BT109" s="4" t="s">
        <v>117</v>
      </c>
      <c r="BU109" s="89">
        <v>44868</v>
      </c>
      <c r="BV109" s="4">
        <v>32871</v>
      </c>
      <c r="BW109" s="90"/>
      <c r="BX109" s="4" t="s">
        <v>63</v>
      </c>
      <c r="BY109" s="4" t="s">
        <v>63</v>
      </c>
      <c r="BZ109" s="4"/>
      <c r="CA109" s="4"/>
      <c r="CB109" s="4" t="s">
        <v>63</v>
      </c>
      <c r="CC109" s="4" t="s">
        <v>63</v>
      </c>
      <c r="CD109" s="4"/>
      <c r="CE109" s="4"/>
      <c r="CF109" s="4"/>
      <c r="CG109" s="4"/>
      <c r="CH109" s="4"/>
      <c r="CI109" s="4"/>
      <c r="CJ109" s="4"/>
      <c r="CK109" s="4" t="s">
        <v>83</v>
      </c>
      <c r="CL109" s="4"/>
      <c r="CM109" s="4">
        <v>1</v>
      </c>
      <c r="CN109" s="4" t="s">
        <v>84</v>
      </c>
      <c r="CO109" s="4"/>
      <c r="CP109" s="4">
        <v>413</v>
      </c>
      <c r="CQ109" s="4">
        <v>216</v>
      </c>
      <c r="CR109" s="4">
        <v>159</v>
      </c>
      <c r="CS109" s="4" t="s">
        <v>85</v>
      </c>
      <c r="CT109" s="4"/>
      <c r="CU109" s="4"/>
      <c r="CV109" s="4" t="s">
        <v>86</v>
      </c>
      <c r="CW109" s="4"/>
      <c r="CX109" s="4" t="s">
        <v>87</v>
      </c>
      <c r="CY109" s="4" t="s">
        <v>63</v>
      </c>
      <c r="CZ109" s="4"/>
      <c r="DA109" s="4"/>
      <c r="DB109" s="4"/>
      <c r="DC109" s="4" t="s">
        <v>420</v>
      </c>
      <c r="DD109" s="4">
        <v>2</v>
      </c>
      <c r="DE109" s="4" t="s">
        <v>88</v>
      </c>
      <c r="DF109" s="4" t="s">
        <v>407</v>
      </c>
      <c r="DG109" s="4" t="s">
        <v>421</v>
      </c>
      <c r="DH109" s="4"/>
      <c r="DI109" s="4"/>
      <c r="DJ109" s="4"/>
      <c r="DK109" s="4"/>
      <c r="DL109" s="4" t="s">
        <v>63</v>
      </c>
      <c r="DM109" s="4" t="s">
        <v>62</v>
      </c>
      <c r="DN109" s="4"/>
      <c r="DO109" s="4"/>
      <c r="DP109" s="4" t="s">
        <v>63</v>
      </c>
      <c r="DQ109" s="4" t="s">
        <v>69</v>
      </c>
      <c r="DR109" s="4"/>
      <c r="DS109" s="4"/>
      <c r="DT109" s="4"/>
      <c r="DU109" s="4"/>
      <c r="DV109" s="4"/>
      <c r="DW109" s="4"/>
      <c r="DX109" s="4"/>
      <c r="DY109" s="4"/>
      <c r="DZ109" s="4"/>
      <c r="EA109" s="71"/>
      <c r="EB109" s="4">
        <v>10</v>
      </c>
      <c r="EC109" s="4">
        <v>10</v>
      </c>
      <c r="ED109" s="67"/>
      <c r="EE109" s="68" t="s">
        <v>422</v>
      </c>
      <c r="EF109" s="4">
        <v>10</v>
      </c>
      <c r="EG109" s="4"/>
      <c r="EH109" s="67"/>
      <c r="EI109" s="68"/>
      <c r="EJ109" s="4"/>
      <c r="EK109" s="4"/>
      <c r="EL109" s="67"/>
      <c r="EM109" s="68"/>
      <c r="EN109" s="4"/>
      <c r="EO109" s="4"/>
      <c r="EP109" s="67"/>
      <c r="EQ109" s="68"/>
      <c r="ER109" s="4"/>
      <c r="ES109" s="4"/>
      <c r="ET109" s="67"/>
      <c r="EU109" s="68">
        <v>4250</v>
      </c>
      <c r="EV109" s="67"/>
      <c r="EW109" s="68">
        <v>0</v>
      </c>
      <c r="EX109" s="4">
        <v>0</v>
      </c>
      <c r="EY109" s="67">
        <v>0</v>
      </c>
      <c r="EZ109" s="69"/>
      <c r="FA109" s="68">
        <v>8</v>
      </c>
      <c r="FB109" s="67"/>
      <c r="FC109" s="69"/>
      <c r="FD109" s="68"/>
      <c r="FE109" s="4"/>
      <c r="FF109" s="67"/>
      <c r="FG109" s="72">
        <v>237.7</v>
      </c>
      <c r="FH109" s="88">
        <v>206.5</v>
      </c>
      <c r="FI109" s="73">
        <f>AF109</f>
        <v>224</v>
      </c>
    </row>
    <row r="110" spans="1:190" s="3" customFormat="1" ht="15.5" customHeight="1" thickBot="1" x14ac:dyDescent="0.4">
      <c r="A110" s="68">
        <v>2023</v>
      </c>
      <c r="B110" s="4" t="s">
        <v>293</v>
      </c>
      <c r="C110" s="4" t="s">
        <v>144</v>
      </c>
      <c r="D110" s="4" t="s">
        <v>419</v>
      </c>
      <c r="E110" s="4" t="s">
        <v>145</v>
      </c>
      <c r="F110" s="4">
        <v>40</v>
      </c>
      <c r="G110" s="88">
        <v>0</v>
      </c>
      <c r="H110" s="4"/>
      <c r="I110" s="67" t="s">
        <v>102</v>
      </c>
      <c r="J110" s="68">
        <v>34</v>
      </c>
      <c r="K110" s="4">
        <v>39</v>
      </c>
      <c r="L110" s="4">
        <v>36</v>
      </c>
      <c r="M110" s="4">
        <v>23.8</v>
      </c>
      <c r="N110" s="4">
        <v>27.4</v>
      </c>
      <c r="O110" s="4">
        <v>25.42</v>
      </c>
      <c r="P110" s="4">
        <v>34.004199999999997</v>
      </c>
      <c r="Q110" s="4">
        <v>39.146299999999997</v>
      </c>
      <c r="R110" s="4">
        <v>36.318199999999997</v>
      </c>
      <c r="S110" s="4"/>
      <c r="T110" s="4"/>
      <c r="U110" s="4"/>
      <c r="V110" s="4" t="s">
        <v>73</v>
      </c>
      <c r="W110" s="4" t="s">
        <v>74</v>
      </c>
      <c r="X110" s="4"/>
      <c r="Y110" s="4">
        <v>1</v>
      </c>
      <c r="Z110" s="4" t="s">
        <v>63</v>
      </c>
      <c r="AA110" s="4" t="s">
        <v>63</v>
      </c>
      <c r="AB110" s="4" t="s">
        <v>73</v>
      </c>
      <c r="AC110" s="4" t="s">
        <v>75</v>
      </c>
      <c r="AD110" s="4"/>
      <c r="AE110" s="4"/>
      <c r="AF110" s="4">
        <v>224</v>
      </c>
      <c r="AG110" s="4" t="s">
        <v>96</v>
      </c>
      <c r="AH110" s="4" t="s">
        <v>97</v>
      </c>
      <c r="AI110" s="4" t="s">
        <v>103</v>
      </c>
      <c r="AJ110" s="4" t="s">
        <v>104</v>
      </c>
      <c r="AK110" s="4" t="s">
        <v>66</v>
      </c>
      <c r="AL110" s="4" t="s">
        <v>67</v>
      </c>
      <c r="AM110" s="4"/>
      <c r="AN110" s="4"/>
      <c r="AO110" s="4"/>
      <c r="AP110" s="4"/>
      <c r="AQ110" s="4"/>
      <c r="AR110" s="67"/>
      <c r="AS110" s="68">
        <v>750</v>
      </c>
      <c r="AT110" s="69">
        <v>750</v>
      </c>
      <c r="AU110" s="68"/>
      <c r="AV110" s="4"/>
      <c r="AW110" s="4"/>
      <c r="AX110" s="4"/>
      <c r="AY110" s="4"/>
      <c r="AZ110" s="4"/>
      <c r="BA110" s="4"/>
      <c r="BB110" s="4"/>
      <c r="BC110" s="4"/>
      <c r="BD110" s="4"/>
      <c r="BE110" s="4"/>
      <c r="BF110" s="4"/>
      <c r="BG110" s="4"/>
      <c r="BH110" s="4"/>
      <c r="BI110" s="4"/>
      <c r="BJ110" s="4"/>
      <c r="BK110" s="4"/>
      <c r="BL110" s="4"/>
      <c r="BM110" s="67"/>
      <c r="BN110" s="70"/>
      <c r="BO110" s="4"/>
      <c r="BP110" s="4"/>
      <c r="BQ110" s="4">
        <v>31</v>
      </c>
      <c r="BR110" s="4" t="s">
        <v>110</v>
      </c>
      <c r="BS110" s="4"/>
      <c r="BT110" s="4" t="s">
        <v>117</v>
      </c>
      <c r="BU110" s="89">
        <v>44868</v>
      </c>
      <c r="BV110" s="4">
        <v>32871</v>
      </c>
      <c r="BW110" s="90"/>
      <c r="BX110" s="4" t="s">
        <v>63</v>
      </c>
      <c r="BY110" s="4" t="s">
        <v>63</v>
      </c>
      <c r="BZ110" s="4"/>
      <c r="CA110" s="4"/>
      <c r="CB110" s="4" t="s">
        <v>63</v>
      </c>
      <c r="CC110" s="4" t="s">
        <v>63</v>
      </c>
      <c r="CD110" s="4"/>
      <c r="CE110" s="4"/>
      <c r="CF110" s="4"/>
      <c r="CG110" s="4"/>
      <c r="CH110" s="4"/>
      <c r="CI110" s="4"/>
      <c r="CJ110" s="4"/>
      <c r="CK110" s="4" t="s">
        <v>83</v>
      </c>
      <c r="CL110" s="4"/>
      <c r="CM110" s="4">
        <v>1</v>
      </c>
      <c r="CN110" s="4" t="s">
        <v>84</v>
      </c>
      <c r="CO110" s="4"/>
      <c r="CP110" s="4">
        <v>413</v>
      </c>
      <c r="CQ110" s="4">
        <v>216</v>
      </c>
      <c r="CR110" s="4">
        <v>159</v>
      </c>
      <c r="CS110" s="4" t="s">
        <v>85</v>
      </c>
      <c r="CT110" s="4"/>
      <c r="CU110" s="4"/>
      <c r="CV110" s="4" t="s">
        <v>86</v>
      </c>
      <c r="CW110" s="4"/>
      <c r="CX110" s="4" t="s">
        <v>87</v>
      </c>
      <c r="CY110" s="4" t="s">
        <v>63</v>
      </c>
      <c r="CZ110" s="4"/>
      <c r="DA110" s="4"/>
      <c r="DB110" s="4"/>
      <c r="DC110" s="4" t="s">
        <v>420</v>
      </c>
      <c r="DD110" s="4">
        <v>2</v>
      </c>
      <c r="DE110" s="4" t="s">
        <v>88</v>
      </c>
      <c r="DF110" s="4" t="s">
        <v>407</v>
      </c>
      <c r="DG110" s="4" t="s">
        <v>421</v>
      </c>
      <c r="DH110" s="4"/>
      <c r="DI110" s="4"/>
      <c r="DJ110" s="4"/>
      <c r="DK110" s="4"/>
      <c r="DL110" s="4" t="s">
        <v>63</v>
      </c>
      <c r="DM110" s="4" t="s">
        <v>62</v>
      </c>
      <c r="DN110" s="4"/>
      <c r="DO110" s="4"/>
      <c r="DP110" s="4" t="s">
        <v>63</v>
      </c>
      <c r="DQ110" s="4" t="s">
        <v>69</v>
      </c>
      <c r="DR110" s="4"/>
      <c r="DS110" s="4"/>
      <c r="DT110" s="4"/>
      <c r="DU110" s="4"/>
      <c r="DV110" s="4"/>
      <c r="DW110" s="4"/>
      <c r="DX110" s="4"/>
      <c r="DY110" s="4"/>
      <c r="DZ110" s="4"/>
      <c r="EA110" s="71"/>
      <c r="EB110" s="4">
        <v>10</v>
      </c>
      <c r="EC110" s="4">
        <v>10</v>
      </c>
      <c r="ED110" s="67"/>
      <c r="EE110" s="68" t="s">
        <v>422</v>
      </c>
      <c r="EF110" s="4">
        <v>10</v>
      </c>
      <c r="EG110" s="4"/>
      <c r="EH110" s="67"/>
      <c r="EI110" s="68"/>
      <c r="EJ110" s="4"/>
      <c r="EK110" s="4"/>
      <c r="EL110" s="67"/>
      <c r="EM110" s="68"/>
      <c r="EN110" s="4"/>
      <c r="EO110" s="4"/>
      <c r="EP110" s="67"/>
      <c r="EQ110" s="68"/>
      <c r="ER110" s="4"/>
      <c r="ES110" s="4"/>
      <c r="ET110" s="67"/>
      <c r="EU110" s="68">
        <v>4250</v>
      </c>
      <c r="EV110" s="67"/>
      <c r="EW110" s="68">
        <v>0</v>
      </c>
      <c r="EX110" s="4">
        <v>0</v>
      </c>
      <c r="EY110" s="67">
        <v>0</v>
      </c>
      <c r="EZ110" s="69"/>
      <c r="FA110" s="68">
        <v>8</v>
      </c>
      <c r="FB110" s="67"/>
      <c r="FC110" s="69"/>
      <c r="FD110" s="68"/>
      <c r="FE110" s="4"/>
      <c r="FF110" s="67"/>
      <c r="FG110" s="72">
        <v>237.7</v>
      </c>
      <c r="FH110" s="88">
        <v>206.5</v>
      </c>
      <c r="FI110" s="73">
        <f>AF110</f>
        <v>224</v>
      </c>
    </row>
    <row r="111" spans="1:190" s="3" customFormat="1" x14ac:dyDescent="0.35">
      <c r="A111" s="53"/>
      <c r="B111" s="82"/>
      <c r="C111" s="82"/>
      <c r="D111" s="82"/>
      <c r="E111" s="82"/>
      <c r="F111" s="83"/>
      <c r="G111" s="83"/>
      <c r="H111" s="83"/>
      <c r="I111" s="54"/>
      <c r="J111" s="53"/>
      <c r="K111" s="83"/>
      <c r="L111" s="83"/>
      <c r="M111" s="55" t="s">
        <v>423</v>
      </c>
      <c r="N111" s="83"/>
      <c r="O111" s="83"/>
      <c r="P111" s="83"/>
      <c r="Q111" s="83"/>
      <c r="R111" s="83"/>
      <c r="S111" s="83"/>
      <c r="T111" s="83"/>
      <c r="U111" s="83"/>
      <c r="V111" s="83"/>
      <c r="W111" s="83"/>
      <c r="X111" s="83"/>
      <c r="Y111" s="83"/>
      <c r="Z111" s="83"/>
      <c r="AA111" s="83"/>
      <c r="AB111" s="83"/>
      <c r="AC111" s="83"/>
      <c r="AD111" s="55" t="str">
        <f>$M111</f>
        <v>2023 Ford Mustang Mach-E AWD Extended</v>
      </c>
      <c r="AE111" s="83"/>
      <c r="AF111" s="83"/>
      <c r="AG111" s="83"/>
      <c r="AH111" s="83"/>
      <c r="AI111" s="83"/>
      <c r="AJ111" s="83"/>
      <c r="AK111" s="83"/>
      <c r="AL111" s="83"/>
      <c r="AM111" s="83"/>
      <c r="AN111" s="83"/>
      <c r="AO111" s="83"/>
      <c r="AP111" s="83"/>
      <c r="AQ111" s="83"/>
      <c r="AR111" s="56"/>
      <c r="AS111" s="53"/>
      <c r="AT111" s="57" t="str">
        <f>$M111</f>
        <v>2023 Ford Mustang Mach-E AWD Extended</v>
      </c>
      <c r="AU111" s="53"/>
      <c r="AV111" s="83"/>
      <c r="AW111" s="83"/>
      <c r="AX111" s="83"/>
      <c r="AY111" s="83"/>
      <c r="AZ111" s="83"/>
      <c r="BA111" s="83"/>
      <c r="BB111" s="83"/>
      <c r="BC111" s="83"/>
      <c r="BD111" s="83"/>
      <c r="BE111" s="83"/>
      <c r="BF111" s="83"/>
      <c r="BG111" s="83"/>
      <c r="BH111" s="83"/>
      <c r="BI111" s="55" t="str">
        <f>$M111</f>
        <v>2023 Ford Mustang Mach-E AWD Extended</v>
      </c>
      <c r="BJ111" s="83"/>
      <c r="BK111" s="83"/>
      <c r="BL111" s="83"/>
      <c r="BM111" s="56"/>
      <c r="BN111" s="53"/>
      <c r="BO111" s="83"/>
      <c r="BP111" s="83"/>
      <c r="BQ111" s="83"/>
      <c r="BR111" s="83"/>
      <c r="BS111" s="83"/>
      <c r="BT111" s="84"/>
      <c r="BU111" s="1"/>
      <c r="BV111" s="83"/>
      <c r="BW111" s="85" t="s">
        <v>70</v>
      </c>
      <c r="BX111" s="83"/>
      <c r="BY111" s="55" t="str">
        <f>$M111</f>
        <v>2023 Ford Mustang Mach-E AWD Extended</v>
      </c>
      <c r="BZ111" s="83"/>
      <c r="CA111" s="83"/>
      <c r="CB111" s="83"/>
      <c r="CC111" s="83"/>
      <c r="CD111" s="83"/>
      <c r="CE111" s="86" t="s">
        <v>70</v>
      </c>
      <c r="CF111" s="83"/>
      <c r="CG111" s="83"/>
      <c r="CH111" s="83"/>
      <c r="CI111" s="83"/>
      <c r="CJ111" s="83"/>
      <c r="CK111" s="83"/>
      <c r="CL111" s="83"/>
      <c r="CM111" s="83"/>
      <c r="CN111" s="83"/>
      <c r="CO111" s="55" t="str">
        <f>$M111</f>
        <v>2023 Ford Mustang Mach-E AWD Extended</v>
      </c>
      <c r="CP111" s="83"/>
      <c r="CQ111" s="83"/>
      <c r="CR111" s="83"/>
      <c r="CS111" s="83"/>
      <c r="CT111" s="83"/>
      <c r="CU111" s="83"/>
      <c r="CV111" s="83"/>
      <c r="CW111" s="83"/>
      <c r="CX111" s="83"/>
      <c r="CY111" s="83"/>
      <c r="CZ111" s="83"/>
      <c r="DA111" s="83"/>
      <c r="DB111" s="83"/>
      <c r="DC111" s="83"/>
      <c r="DD111" s="83"/>
      <c r="DE111" s="83"/>
      <c r="DF111" s="55" t="str">
        <f>$M111</f>
        <v>2023 Ford Mustang Mach-E AWD Extended</v>
      </c>
      <c r="DG111" s="83"/>
      <c r="DH111" s="83"/>
      <c r="DI111" s="83"/>
      <c r="DJ111" s="83"/>
      <c r="DK111" s="83"/>
      <c r="DL111" s="83"/>
      <c r="DM111" s="83"/>
      <c r="DN111" s="83"/>
      <c r="DO111" s="83"/>
      <c r="DP111" s="83"/>
      <c r="DQ111" s="83"/>
      <c r="DR111" s="55"/>
      <c r="DS111" s="55"/>
      <c r="DT111" s="55"/>
      <c r="DU111" s="55"/>
      <c r="DV111" s="55"/>
      <c r="DW111" s="55" t="str">
        <f>$M111</f>
        <v>2023 Ford Mustang Mach-E AWD Extended</v>
      </c>
      <c r="DX111" s="55"/>
      <c r="DY111" s="55"/>
      <c r="DZ111" s="55"/>
      <c r="EA111" s="58"/>
      <c r="EB111" s="55"/>
      <c r="EC111" s="55"/>
      <c r="ED111" s="54"/>
      <c r="EE111" s="59"/>
      <c r="EF111" s="55"/>
      <c r="EG111" s="55"/>
      <c r="EH111" s="54"/>
      <c r="EI111" s="59"/>
      <c r="EK111" s="86" t="s">
        <v>70</v>
      </c>
      <c r="EL111" s="54" t="str">
        <f>$M111</f>
        <v>2023 Ford Mustang Mach-E AWD Extended</v>
      </c>
      <c r="EM111" s="60"/>
      <c r="EN111" s="61"/>
      <c r="EO111" s="61"/>
      <c r="EP111" s="62"/>
      <c r="EQ111" s="63"/>
      <c r="ET111" s="64"/>
      <c r="EU111" s="63"/>
      <c r="EV111" s="64"/>
      <c r="EW111" s="63"/>
      <c r="EY111" s="64"/>
      <c r="EZ111" s="65"/>
      <c r="FA111" s="59" t="str">
        <f>$M111</f>
        <v>2023 Ford Mustang Mach-E AWD Extended</v>
      </c>
      <c r="FB111" s="64"/>
      <c r="FC111" s="65"/>
      <c r="FD111" s="59"/>
      <c r="FE111" s="55"/>
      <c r="FF111" s="54"/>
      <c r="FG111" s="66"/>
      <c r="FH111" s="87"/>
      <c r="FI111" s="67"/>
      <c r="FJ111" s="55"/>
      <c r="FK111" s="55"/>
      <c r="FL111" s="55"/>
      <c r="FM111" s="55"/>
      <c r="FN111" s="55"/>
      <c r="FO111" s="55"/>
      <c r="FP111" s="55"/>
      <c r="FQ111" s="55"/>
      <c r="FR111" s="55"/>
      <c r="FS111" s="55"/>
      <c r="FT111" s="55"/>
      <c r="FU111" s="55"/>
      <c r="FV111" s="55"/>
      <c r="FW111" s="55"/>
      <c r="FX111" s="55"/>
      <c r="FY111" s="55"/>
      <c r="FZ111" s="55"/>
      <c r="GA111" s="55"/>
      <c r="GB111" s="55"/>
      <c r="GD111" s="55"/>
      <c r="GE111" s="55"/>
      <c r="GF111" s="55"/>
      <c r="GG111" s="55"/>
      <c r="GH111" s="55"/>
    </row>
    <row r="112" spans="1:190" s="3" customFormat="1" x14ac:dyDescent="0.35">
      <c r="A112" s="68">
        <v>2023</v>
      </c>
      <c r="B112" s="4" t="s">
        <v>293</v>
      </c>
      <c r="C112" s="4" t="s">
        <v>144</v>
      </c>
      <c r="D112" s="4" t="s">
        <v>424</v>
      </c>
      <c r="E112" s="4" t="s">
        <v>145</v>
      </c>
      <c r="F112" s="4">
        <v>41</v>
      </c>
      <c r="G112" s="88">
        <v>0</v>
      </c>
      <c r="H112" s="4"/>
      <c r="I112" s="67" t="s">
        <v>102</v>
      </c>
      <c r="J112" s="68">
        <v>97</v>
      </c>
      <c r="K112" s="4">
        <v>85</v>
      </c>
      <c r="L112" s="4">
        <v>92</v>
      </c>
      <c r="M112" s="4">
        <v>139.19999999999999</v>
      </c>
      <c r="N112" s="4">
        <v>121.9</v>
      </c>
      <c r="O112" s="4">
        <v>130.84379999999999</v>
      </c>
      <c r="P112" s="4">
        <v>97.44</v>
      </c>
      <c r="Q112" s="4">
        <v>85.33</v>
      </c>
      <c r="R112" s="4">
        <v>91.590699999999998</v>
      </c>
      <c r="S112" s="4"/>
      <c r="T112" s="4"/>
      <c r="U112" s="4"/>
      <c r="V112" s="4" t="s">
        <v>73</v>
      </c>
      <c r="W112" s="4" t="s">
        <v>74</v>
      </c>
      <c r="X112" s="4"/>
      <c r="Y112" s="4">
        <v>1</v>
      </c>
      <c r="Z112" s="4" t="s">
        <v>63</v>
      </c>
      <c r="AA112" s="4" t="s">
        <v>63</v>
      </c>
      <c r="AB112" s="4" t="s">
        <v>73</v>
      </c>
      <c r="AC112" s="4" t="s">
        <v>75</v>
      </c>
      <c r="AD112" s="4"/>
      <c r="AE112" s="4"/>
      <c r="AF112" s="4">
        <v>290</v>
      </c>
      <c r="AG112" s="4" t="s">
        <v>96</v>
      </c>
      <c r="AH112" s="4" t="s">
        <v>97</v>
      </c>
      <c r="AI112" s="4" t="s">
        <v>64</v>
      </c>
      <c r="AJ112" s="4" t="s">
        <v>65</v>
      </c>
      <c r="AK112" s="4" t="s">
        <v>66</v>
      </c>
      <c r="AL112" s="4" t="s">
        <v>67</v>
      </c>
      <c r="AM112" s="4"/>
      <c r="AN112" s="4"/>
      <c r="AO112" s="4"/>
      <c r="AP112" s="4"/>
      <c r="AQ112" s="4"/>
      <c r="AR112" s="67"/>
      <c r="AS112" s="68">
        <v>750</v>
      </c>
      <c r="AT112" s="69">
        <v>750</v>
      </c>
      <c r="AU112" s="68"/>
      <c r="AV112" s="4"/>
      <c r="AW112" s="4"/>
      <c r="AX112" s="4"/>
      <c r="AY112" s="4"/>
      <c r="AZ112" s="4"/>
      <c r="BA112" s="4"/>
      <c r="BB112" s="4"/>
      <c r="BC112" s="4"/>
      <c r="BD112" s="4"/>
      <c r="BE112" s="4"/>
      <c r="BF112" s="4"/>
      <c r="BG112" s="4"/>
      <c r="BH112" s="4"/>
      <c r="BI112" s="4"/>
      <c r="BJ112" s="4"/>
      <c r="BK112" s="4"/>
      <c r="BL112" s="4"/>
      <c r="BM112" s="67"/>
      <c r="BN112" s="70"/>
      <c r="BO112" s="4"/>
      <c r="BP112" s="4"/>
      <c r="BQ112" s="4">
        <v>31</v>
      </c>
      <c r="BR112" s="4" t="s">
        <v>110</v>
      </c>
      <c r="BS112" s="4"/>
      <c r="BT112" s="4" t="s">
        <v>117</v>
      </c>
      <c r="BU112" s="89">
        <v>44868</v>
      </c>
      <c r="BV112" s="4">
        <v>32872</v>
      </c>
      <c r="BW112" s="90"/>
      <c r="BX112" s="4" t="s">
        <v>63</v>
      </c>
      <c r="BY112" s="4" t="s">
        <v>63</v>
      </c>
      <c r="BZ112" s="4"/>
      <c r="CA112" s="4"/>
      <c r="CB112" s="4" t="s">
        <v>63</v>
      </c>
      <c r="CC112" s="4" t="s">
        <v>63</v>
      </c>
      <c r="CD112" s="4"/>
      <c r="CE112" s="4"/>
      <c r="CF112" s="4"/>
      <c r="CG112" s="4"/>
      <c r="CH112" s="4"/>
      <c r="CI112" s="4"/>
      <c r="CJ112" s="4"/>
      <c r="CK112" s="4" t="s">
        <v>83</v>
      </c>
      <c r="CL112" s="4"/>
      <c r="CM112" s="4">
        <v>1</v>
      </c>
      <c r="CN112" s="4" t="s">
        <v>84</v>
      </c>
      <c r="CO112" s="4"/>
      <c r="CP112" s="4">
        <v>404</v>
      </c>
      <c r="CQ112" s="4">
        <v>288</v>
      </c>
      <c r="CR112" s="4">
        <v>166</v>
      </c>
      <c r="CS112" s="4" t="s">
        <v>85</v>
      </c>
      <c r="CT112" s="4"/>
      <c r="CU112" s="4"/>
      <c r="CV112" s="4" t="s">
        <v>86</v>
      </c>
      <c r="CW112" s="4"/>
      <c r="CX112" s="4" t="s">
        <v>87</v>
      </c>
      <c r="CY112" s="4" t="s">
        <v>63</v>
      </c>
      <c r="CZ112" s="4"/>
      <c r="DA112" s="4"/>
      <c r="DB112" s="4"/>
      <c r="DC112" s="4" t="s">
        <v>406</v>
      </c>
      <c r="DD112" s="4">
        <v>2</v>
      </c>
      <c r="DE112" s="4" t="s">
        <v>88</v>
      </c>
      <c r="DF112" s="4" t="s">
        <v>407</v>
      </c>
      <c r="DG112" s="4" t="s">
        <v>425</v>
      </c>
      <c r="DH112" s="4"/>
      <c r="DI112" s="4"/>
      <c r="DJ112" s="4"/>
      <c r="DK112" s="4"/>
      <c r="DL112" s="4" t="s">
        <v>63</v>
      </c>
      <c r="DM112" s="4" t="s">
        <v>62</v>
      </c>
      <c r="DN112" s="4"/>
      <c r="DO112" s="4"/>
      <c r="DP112" s="4" t="s">
        <v>63</v>
      </c>
      <c r="DQ112" s="4" t="s">
        <v>69</v>
      </c>
      <c r="DR112" s="4"/>
      <c r="DS112" s="4"/>
      <c r="DT112" s="4"/>
      <c r="DU112" s="4"/>
      <c r="DV112" s="4"/>
      <c r="DW112" s="4"/>
      <c r="DX112" s="4"/>
      <c r="DY112" s="4"/>
      <c r="DZ112" s="4"/>
      <c r="EA112" s="71"/>
      <c r="EB112" s="4">
        <v>10</v>
      </c>
      <c r="EC112" s="4">
        <v>10</v>
      </c>
      <c r="ED112" s="67"/>
      <c r="EE112" s="68" t="s">
        <v>426</v>
      </c>
      <c r="EF112" s="4">
        <v>10</v>
      </c>
      <c r="EG112" s="4"/>
      <c r="EH112" s="67"/>
      <c r="EI112" s="68"/>
      <c r="EJ112" s="4"/>
      <c r="EK112" s="4"/>
      <c r="EL112" s="67"/>
      <c r="EM112" s="68"/>
      <c r="EN112" s="4"/>
      <c r="EO112" s="4"/>
      <c r="EP112" s="67"/>
      <c r="EQ112" s="68"/>
      <c r="ER112" s="4"/>
      <c r="ES112" s="4"/>
      <c r="ET112" s="67"/>
      <c r="EU112" s="68">
        <v>4250</v>
      </c>
      <c r="EV112" s="67"/>
      <c r="EW112" s="68">
        <v>0</v>
      </c>
      <c r="EX112" s="4">
        <v>0</v>
      </c>
      <c r="EY112" s="67">
        <v>0</v>
      </c>
      <c r="EZ112" s="69"/>
      <c r="FA112" s="68">
        <v>10</v>
      </c>
      <c r="FB112" s="67"/>
      <c r="FC112" s="69"/>
      <c r="FD112" s="68"/>
      <c r="FE112" s="4"/>
      <c r="FF112" s="67"/>
      <c r="FG112" s="72">
        <v>306.60000000000002</v>
      </c>
      <c r="FH112" s="88">
        <v>268.60000000000002</v>
      </c>
      <c r="FI112" s="73">
        <f>AF112</f>
        <v>290</v>
      </c>
    </row>
    <row r="113" spans="1:190" s="3" customFormat="1" ht="15.5" customHeight="1" thickBot="1" x14ac:dyDescent="0.4">
      <c r="A113" s="68">
        <v>2023</v>
      </c>
      <c r="B113" s="4" t="s">
        <v>293</v>
      </c>
      <c r="C113" s="4" t="s">
        <v>144</v>
      </c>
      <c r="D113" s="4" t="s">
        <v>424</v>
      </c>
      <c r="E113" s="4" t="s">
        <v>145</v>
      </c>
      <c r="F113" s="4">
        <v>41</v>
      </c>
      <c r="G113" s="88">
        <v>0</v>
      </c>
      <c r="H113" s="4"/>
      <c r="I113" s="67" t="s">
        <v>102</v>
      </c>
      <c r="J113" s="68">
        <v>35</v>
      </c>
      <c r="K113" s="4">
        <v>39</v>
      </c>
      <c r="L113" s="4">
        <v>37</v>
      </c>
      <c r="M113" s="4">
        <v>24.2133</v>
      </c>
      <c r="N113" s="4">
        <v>27.6389</v>
      </c>
      <c r="O113" s="4">
        <v>25.754799999999999</v>
      </c>
      <c r="P113" s="4">
        <v>34.590499999999999</v>
      </c>
      <c r="Q113" s="4">
        <v>39.499600000000001</v>
      </c>
      <c r="R113" s="4">
        <v>36.799599999999998</v>
      </c>
      <c r="S113" s="4"/>
      <c r="T113" s="4"/>
      <c r="U113" s="4"/>
      <c r="V113" s="4" t="s">
        <v>73</v>
      </c>
      <c r="W113" s="4" t="s">
        <v>74</v>
      </c>
      <c r="X113" s="4"/>
      <c r="Y113" s="4">
        <v>1</v>
      </c>
      <c r="Z113" s="4" t="s">
        <v>63</v>
      </c>
      <c r="AA113" s="4" t="s">
        <v>63</v>
      </c>
      <c r="AB113" s="4" t="s">
        <v>73</v>
      </c>
      <c r="AC113" s="4" t="s">
        <v>75</v>
      </c>
      <c r="AD113" s="4"/>
      <c r="AE113" s="4"/>
      <c r="AF113" s="4">
        <v>290</v>
      </c>
      <c r="AG113" s="4" t="s">
        <v>96</v>
      </c>
      <c r="AH113" s="4" t="s">
        <v>97</v>
      </c>
      <c r="AI113" s="4" t="s">
        <v>103</v>
      </c>
      <c r="AJ113" s="4" t="s">
        <v>104</v>
      </c>
      <c r="AK113" s="4" t="s">
        <v>66</v>
      </c>
      <c r="AL113" s="4" t="s">
        <v>67</v>
      </c>
      <c r="AM113" s="4"/>
      <c r="AN113" s="4"/>
      <c r="AO113" s="4"/>
      <c r="AP113" s="4"/>
      <c r="AQ113" s="4"/>
      <c r="AR113" s="67"/>
      <c r="AS113" s="68">
        <v>750</v>
      </c>
      <c r="AT113" s="69">
        <v>750</v>
      </c>
      <c r="AU113" s="68"/>
      <c r="AV113" s="4"/>
      <c r="AW113" s="4"/>
      <c r="AX113" s="4"/>
      <c r="AY113" s="4"/>
      <c r="AZ113" s="4"/>
      <c r="BA113" s="4"/>
      <c r="BB113" s="4"/>
      <c r="BC113" s="4"/>
      <c r="BD113" s="4"/>
      <c r="BE113" s="4"/>
      <c r="BF113" s="4"/>
      <c r="BG113" s="4"/>
      <c r="BH113" s="4"/>
      <c r="BI113" s="4"/>
      <c r="BJ113" s="4"/>
      <c r="BK113" s="4"/>
      <c r="BL113" s="4"/>
      <c r="BM113" s="67"/>
      <c r="BN113" s="70"/>
      <c r="BO113" s="4"/>
      <c r="BP113" s="4"/>
      <c r="BQ113" s="4">
        <v>31</v>
      </c>
      <c r="BR113" s="4" t="s">
        <v>110</v>
      </c>
      <c r="BS113" s="4"/>
      <c r="BT113" s="4" t="s">
        <v>117</v>
      </c>
      <c r="BU113" s="89">
        <v>44868</v>
      </c>
      <c r="BV113" s="4">
        <v>32872</v>
      </c>
      <c r="BW113" s="90"/>
      <c r="BX113" s="4" t="s">
        <v>63</v>
      </c>
      <c r="BY113" s="4" t="s">
        <v>63</v>
      </c>
      <c r="BZ113" s="4"/>
      <c r="CA113" s="4"/>
      <c r="CB113" s="4" t="s">
        <v>63</v>
      </c>
      <c r="CC113" s="4" t="s">
        <v>63</v>
      </c>
      <c r="CD113" s="4"/>
      <c r="CE113" s="4"/>
      <c r="CF113" s="4"/>
      <c r="CG113" s="4"/>
      <c r="CH113" s="4"/>
      <c r="CI113" s="4"/>
      <c r="CJ113" s="4"/>
      <c r="CK113" s="4" t="s">
        <v>83</v>
      </c>
      <c r="CL113" s="4"/>
      <c r="CM113" s="4">
        <v>1</v>
      </c>
      <c r="CN113" s="4" t="s">
        <v>84</v>
      </c>
      <c r="CO113" s="4"/>
      <c r="CP113" s="4">
        <v>404</v>
      </c>
      <c r="CQ113" s="4">
        <v>288</v>
      </c>
      <c r="CR113" s="4">
        <v>166</v>
      </c>
      <c r="CS113" s="4" t="s">
        <v>85</v>
      </c>
      <c r="CT113" s="4"/>
      <c r="CU113" s="4"/>
      <c r="CV113" s="4" t="s">
        <v>86</v>
      </c>
      <c r="CW113" s="4"/>
      <c r="CX113" s="4" t="s">
        <v>87</v>
      </c>
      <c r="CY113" s="4" t="s">
        <v>63</v>
      </c>
      <c r="CZ113" s="4"/>
      <c r="DA113" s="4"/>
      <c r="DB113" s="4"/>
      <c r="DC113" s="4" t="s">
        <v>406</v>
      </c>
      <c r="DD113" s="4">
        <v>2</v>
      </c>
      <c r="DE113" s="4" t="s">
        <v>88</v>
      </c>
      <c r="DF113" s="4" t="s">
        <v>407</v>
      </c>
      <c r="DG113" s="4" t="s">
        <v>425</v>
      </c>
      <c r="DH113" s="4"/>
      <c r="DI113" s="4"/>
      <c r="DJ113" s="4"/>
      <c r="DK113" s="4"/>
      <c r="DL113" s="4" t="s">
        <v>63</v>
      </c>
      <c r="DM113" s="4" t="s">
        <v>62</v>
      </c>
      <c r="DN113" s="4"/>
      <c r="DO113" s="4"/>
      <c r="DP113" s="4" t="s">
        <v>63</v>
      </c>
      <c r="DQ113" s="4" t="s">
        <v>69</v>
      </c>
      <c r="DR113" s="4"/>
      <c r="DS113" s="4"/>
      <c r="DT113" s="4"/>
      <c r="DU113" s="4"/>
      <c r="DV113" s="4"/>
      <c r="DW113" s="4"/>
      <c r="DX113" s="4"/>
      <c r="DY113" s="4"/>
      <c r="DZ113" s="4"/>
      <c r="EA113" s="71"/>
      <c r="EB113" s="4">
        <v>10</v>
      </c>
      <c r="EC113" s="4">
        <v>10</v>
      </c>
      <c r="ED113" s="67"/>
      <c r="EE113" s="68" t="s">
        <v>426</v>
      </c>
      <c r="EF113" s="4">
        <v>10</v>
      </c>
      <c r="EG113" s="4"/>
      <c r="EH113" s="67"/>
      <c r="EI113" s="68"/>
      <c r="EJ113" s="4"/>
      <c r="EK113" s="4"/>
      <c r="EL113" s="67"/>
      <c r="EM113" s="68"/>
      <c r="EN113" s="4"/>
      <c r="EO113" s="4"/>
      <c r="EP113" s="67"/>
      <c r="EQ113" s="68"/>
      <c r="ER113" s="4"/>
      <c r="ES113" s="4"/>
      <c r="ET113" s="67"/>
      <c r="EU113" s="68">
        <v>4250</v>
      </c>
      <c r="EV113" s="67"/>
      <c r="EW113" s="68">
        <v>0</v>
      </c>
      <c r="EX113" s="4">
        <v>0</v>
      </c>
      <c r="EY113" s="67">
        <v>0</v>
      </c>
      <c r="EZ113" s="69"/>
      <c r="FA113" s="68">
        <v>10</v>
      </c>
      <c r="FB113" s="67"/>
      <c r="FC113" s="69"/>
      <c r="FD113" s="68"/>
      <c r="FE113" s="4"/>
      <c r="FF113" s="67"/>
      <c r="FG113" s="72">
        <v>306.60000000000002</v>
      </c>
      <c r="FH113" s="88">
        <v>268.60000000000002</v>
      </c>
      <c r="FI113" s="73">
        <f>AF113</f>
        <v>290</v>
      </c>
    </row>
    <row r="114" spans="1:190" s="3" customFormat="1" x14ac:dyDescent="0.35">
      <c r="A114" s="53"/>
      <c r="B114" s="82"/>
      <c r="C114" s="82"/>
      <c r="D114" s="82"/>
      <c r="E114" s="82"/>
      <c r="F114" s="83"/>
      <c r="G114" s="83"/>
      <c r="H114" s="83"/>
      <c r="I114" s="54"/>
      <c r="J114" s="53"/>
      <c r="K114" s="83"/>
      <c r="L114" s="83"/>
      <c r="M114" s="55" t="s">
        <v>427</v>
      </c>
      <c r="N114" s="83"/>
      <c r="O114" s="83"/>
      <c r="P114" s="83"/>
      <c r="Q114" s="83"/>
      <c r="R114" s="83"/>
      <c r="S114" s="83"/>
      <c r="T114" s="83"/>
      <c r="U114" s="83"/>
      <c r="V114" s="83"/>
      <c r="W114" s="83"/>
      <c r="X114" s="83"/>
      <c r="Y114" s="83"/>
      <c r="Z114" s="83"/>
      <c r="AA114" s="83"/>
      <c r="AB114" s="83"/>
      <c r="AC114" s="83"/>
      <c r="AD114" s="55" t="str">
        <f>$M114</f>
        <v>2023 Ford Mustang Mach-E California Route 1 Extended Range AWD</v>
      </c>
      <c r="AE114" s="83"/>
      <c r="AF114" s="83"/>
      <c r="AG114" s="83"/>
      <c r="AH114" s="83"/>
      <c r="AI114" s="83"/>
      <c r="AJ114" s="83"/>
      <c r="AK114" s="83"/>
      <c r="AL114" s="83"/>
      <c r="AM114" s="83"/>
      <c r="AN114" s="83"/>
      <c r="AO114" s="83"/>
      <c r="AP114" s="83"/>
      <c r="AQ114" s="83"/>
      <c r="AR114" s="56"/>
      <c r="AS114" s="53"/>
      <c r="AT114" s="57" t="str">
        <f>$M114</f>
        <v>2023 Ford Mustang Mach-E California Route 1 Extended Range AWD</v>
      </c>
      <c r="AU114" s="53"/>
      <c r="AV114" s="83"/>
      <c r="AW114" s="83"/>
      <c r="AX114" s="83"/>
      <c r="AY114" s="83"/>
      <c r="AZ114" s="83"/>
      <c r="BA114" s="83"/>
      <c r="BB114" s="83"/>
      <c r="BC114" s="83"/>
      <c r="BD114" s="83"/>
      <c r="BE114" s="83"/>
      <c r="BF114" s="83"/>
      <c r="BG114" s="83"/>
      <c r="BH114" s="83"/>
      <c r="BI114" s="55" t="str">
        <f>$M114</f>
        <v>2023 Ford Mustang Mach-E California Route 1 Extended Range AWD</v>
      </c>
      <c r="BJ114" s="83"/>
      <c r="BK114" s="83"/>
      <c r="BL114" s="83"/>
      <c r="BM114" s="56"/>
      <c r="BN114" s="53"/>
      <c r="BO114" s="83"/>
      <c r="BP114" s="83"/>
      <c r="BQ114" s="83"/>
      <c r="BR114" s="83"/>
      <c r="BS114" s="83"/>
      <c r="BT114" s="84"/>
      <c r="BU114" s="1"/>
      <c r="BV114" s="83"/>
      <c r="BW114" s="85" t="s">
        <v>70</v>
      </c>
      <c r="BX114" s="83"/>
      <c r="BY114" s="55" t="str">
        <f>$M114</f>
        <v>2023 Ford Mustang Mach-E California Route 1 Extended Range AWD</v>
      </c>
      <c r="BZ114" s="83"/>
      <c r="CA114" s="83"/>
      <c r="CB114" s="83"/>
      <c r="CC114" s="83"/>
      <c r="CD114" s="83"/>
      <c r="CE114" s="86" t="s">
        <v>70</v>
      </c>
      <c r="CF114" s="83"/>
      <c r="CG114" s="83"/>
      <c r="CH114" s="83"/>
      <c r="CI114" s="83"/>
      <c r="CJ114" s="83"/>
      <c r="CK114" s="83"/>
      <c r="CL114" s="83"/>
      <c r="CM114" s="83"/>
      <c r="CN114" s="83"/>
      <c r="CO114" s="55" t="str">
        <f>$M114</f>
        <v>2023 Ford Mustang Mach-E California Route 1 Extended Range AWD</v>
      </c>
      <c r="CP114" s="83"/>
      <c r="CQ114" s="83"/>
      <c r="CR114" s="83"/>
      <c r="CS114" s="83"/>
      <c r="CT114" s="83"/>
      <c r="CU114" s="83"/>
      <c r="CV114" s="83"/>
      <c r="CW114" s="83"/>
      <c r="CX114" s="83"/>
      <c r="CY114" s="83"/>
      <c r="CZ114" s="83"/>
      <c r="DA114" s="83"/>
      <c r="DB114" s="83"/>
      <c r="DC114" s="83"/>
      <c r="DD114" s="83"/>
      <c r="DE114" s="83"/>
      <c r="DF114" s="55" t="str">
        <f>$M114</f>
        <v>2023 Ford Mustang Mach-E California Route 1 Extended Range AWD</v>
      </c>
      <c r="DG114" s="83"/>
      <c r="DH114" s="83"/>
      <c r="DI114" s="83"/>
      <c r="DJ114" s="83"/>
      <c r="DK114" s="83"/>
      <c r="DL114" s="83"/>
      <c r="DM114" s="83"/>
      <c r="DN114" s="83"/>
      <c r="DO114" s="83"/>
      <c r="DP114" s="83"/>
      <c r="DQ114" s="83"/>
      <c r="DR114" s="55"/>
      <c r="DS114" s="55"/>
      <c r="DT114" s="55"/>
      <c r="DU114" s="55"/>
      <c r="DV114" s="55"/>
      <c r="DW114" s="55" t="str">
        <f>$M114</f>
        <v>2023 Ford Mustang Mach-E California Route 1 Extended Range AWD</v>
      </c>
      <c r="DX114" s="55"/>
      <c r="DY114" s="55"/>
      <c r="DZ114" s="55"/>
      <c r="EA114" s="58"/>
      <c r="EB114" s="55"/>
      <c r="EC114" s="55"/>
      <c r="ED114" s="54"/>
      <c r="EE114" s="59"/>
      <c r="EF114" s="55"/>
      <c r="EG114" s="55"/>
      <c r="EH114" s="54"/>
      <c r="EI114" s="59"/>
      <c r="EK114" s="86" t="s">
        <v>70</v>
      </c>
      <c r="EL114" s="54" t="str">
        <f>$M114</f>
        <v>2023 Ford Mustang Mach-E California Route 1 Extended Range AWD</v>
      </c>
      <c r="EM114" s="60"/>
      <c r="EN114" s="61"/>
      <c r="EO114" s="61"/>
      <c r="EP114" s="62"/>
      <c r="EQ114" s="63"/>
      <c r="ET114" s="64"/>
      <c r="EU114" s="63"/>
      <c r="EV114" s="64"/>
      <c r="EW114" s="63"/>
      <c r="EY114" s="64"/>
      <c r="EZ114" s="65"/>
      <c r="FA114" s="59" t="str">
        <f>$M114</f>
        <v>2023 Ford Mustang Mach-E California Route 1 Extended Range AWD</v>
      </c>
      <c r="FB114" s="64"/>
      <c r="FC114" s="65"/>
      <c r="FD114" s="59"/>
      <c r="FE114" s="55"/>
      <c r="FF114" s="54"/>
      <c r="FG114" s="66"/>
      <c r="FH114" s="87"/>
      <c r="FI114" s="67"/>
      <c r="FJ114" s="55"/>
      <c r="FK114" s="55"/>
      <c r="FL114" s="55"/>
      <c r="FM114" s="55"/>
      <c r="FN114" s="55"/>
      <c r="FO114" s="55"/>
      <c r="FP114" s="55"/>
      <c r="FQ114" s="55"/>
      <c r="FR114" s="55"/>
      <c r="FS114" s="55"/>
      <c r="FT114" s="55"/>
      <c r="FU114" s="55"/>
      <c r="FV114" s="55"/>
      <c r="FW114" s="55"/>
      <c r="FX114" s="55"/>
      <c r="FY114" s="55"/>
      <c r="FZ114" s="55"/>
      <c r="GA114" s="55"/>
      <c r="GB114" s="55"/>
      <c r="GD114" s="55"/>
      <c r="GE114" s="55"/>
      <c r="GF114" s="55"/>
      <c r="GG114" s="55"/>
      <c r="GH114" s="55"/>
    </row>
    <row r="115" spans="1:190" s="3" customFormat="1" x14ac:dyDescent="0.35">
      <c r="A115" s="68">
        <v>2023</v>
      </c>
      <c r="B115" s="4" t="s">
        <v>293</v>
      </c>
      <c r="C115" s="4" t="s">
        <v>144</v>
      </c>
      <c r="D115" s="4" t="s">
        <v>428</v>
      </c>
      <c r="E115" s="4" t="s">
        <v>145</v>
      </c>
      <c r="F115" s="4">
        <v>42</v>
      </c>
      <c r="G115" s="88">
        <v>0</v>
      </c>
      <c r="H115" s="4"/>
      <c r="I115" s="67" t="s">
        <v>102</v>
      </c>
      <c r="J115" s="68">
        <v>105</v>
      </c>
      <c r="K115" s="4">
        <v>91</v>
      </c>
      <c r="L115" s="4">
        <v>98</v>
      </c>
      <c r="M115" s="4">
        <v>149.30000000000001</v>
      </c>
      <c r="N115" s="4">
        <v>130.5</v>
      </c>
      <c r="O115" s="4">
        <v>140.2105</v>
      </c>
      <c r="P115" s="4">
        <v>104.51</v>
      </c>
      <c r="Q115" s="4">
        <v>91.35</v>
      </c>
      <c r="R115" s="4">
        <v>98.147400000000005</v>
      </c>
      <c r="S115" s="4"/>
      <c r="T115" s="4"/>
      <c r="U115" s="4"/>
      <c r="V115" s="4" t="s">
        <v>73</v>
      </c>
      <c r="W115" s="4" t="s">
        <v>74</v>
      </c>
      <c r="X115" s="4"/>
      <c r="Y115" s="4">
        <v>1</v>
      </c>
      <c r="Z115" s="4" t="s">
        <v>63</v>
      </c>
      <c r="AA115" s="4" t="s">
        <v>63</v>
      </c>
      <c r="AB115" s="4" t="s">
        <v>73</v>
      </c>
      <c r="AC115" s="4" t="s">
        <v>75</v>
      </c>
      <c r="AD115" s="4"/>
      <c r="AE115" s="4"/>
      <c r="AF115" s="4">
        <v>312</v>
      </c>
      <c r="AG115" s="4" t="s">
        <v>96</v>
      </c>
      <c r="AH115" s="4" t="s">
        <v>97</v>
      </c>
      <c r="AI115" s="4" t="s">
        <v>64</v>
      </c>
      <c r="AJ115" s="4" t="s">
        <v>65</v>
      </c>
      <c r="AK115" s="4" t="s">
        <v>66</v>
      </c>
      <c r="AL115" s="4" t="s">
        <v>67</v>
      </c>
      <c r="AM115" s="4"/>
      <c r="AN115" s="4"/>
      <c r="AO115" s="4"/>
      <c r="AP115" s="4"/>
      <c r="AQ115" s="4"/>
      <c r="AR115" s="67"/>
      <c r="AS115" s="68">
        <v>700</v>
      </c>
      <c r="AT115" s="69">
        <v>700</v>
      </c>
      <c r="AU115" s="68"/>
      <c r="AV115" s="4"/>
      <c r="AW115" s="4"/>
      <c r="AX115" s="4"/>
      <c r="AY115" s="4"/>
      <c r="AZ115" s="4"/>
      <c r="BA115" s="4"/>
      <c r="BB115" s="4"/>
      <c r="BC115" s="4"/>
      <c r="BD115" s="4"/>
      <c r="BE115" s="4"/>
      <c r="BF115" s="4"/>
      <c r="BG115" s="4"/>
      <c r="BH115" s="4"/>
      <c r="BI115" s="4"/>
      <c r="BJ115" s="4"/>
      <c r="BK115" s="4"/>
      <c r="BL115" s="4"/>
      <c r="BM115" s="67"/>
      <c r="BN115" s="70"/>
      <c r="BO115" s="4"/>
      <c r="BP115" s="4"/>
      <c r="BQ115" s="4">
        <v>31</v>
      </c>
      <c r="BR115" s="4" t="s">
        <v>110</v>
      </c>
      <c r="BS115" s="4"/>
      <c r="BT115" s="4" t="s">
        <v>117</v>
      </c>
      <c r="BU115" s="89">
        <v>44868</v>
      </c>
      <c r="BV115" s="4">
        <v>32873</v>
      </c>
      <c r="BW115" s="90"/>
      <c r="BX115" s="4" t="s">
        <v>62</v>
      </c>
      <c r="BY115" s="4" t="s">
        <v>63</v>
      </c>
      <c r="BZ115" s="4"/>
      <c r="CA115" s="4"/>
      <c r="CB115" s="4" t="s">
        <v>63</v>
      </c>
      <c r="CC115" s="4" t="s">
        <v>63</v>
      </c>
      <c r="CD115" s="4"/>
      <c r="CE115" s="4"/>
      <c r="CF115" s="4"/>
      <c r="CG115" s="4"/>
      <c r="CH115" s="4"/>
      <c r="CI115" s="4"/>
      <c r="CJ115" s="4"/>
      <c r="CK115" s="4" t="s">
        <v>83</v>
      </c>
      <c r="CL115" s="4"/>
      <c r="CM115" s="4">
        <v>1</v>
      </c>
      <c r="CN115" s="4" t="s">
        <v>84</v>
      </c>
      <c r="CO115" s="4"/>
      <c r="CP115" s="4">
        <v>404</v>
      </c>
      <c r="CQ115" s="4">
        <v>288</v>
      </c>
      <c r="CR115" s="4">
        <v>166</v>
      </c>
      <c r="CS115" s="4" t="s">
        <v>85</v>
      </c>
      <c r="CT115" s="4"/>
      <c r="CU115" s="4"/>
      <c r="CV115" s="4" t="s">
        <v>86</v>
      </c>
      <c r="CW115" s="4"/>
      <c r="CX115" s="4" t="s">
        <v>87</v>
      </c>
      <c r="CY115" s="4" t="s">
        <v>63</v>
      </c>
      <c r="CZ115" s="4"/>
      <c r="DA115" s="4"/>
      <c r="DB115" s="4"/>
      <c r="DC115" s="4" t="s">
        <v>406</v>
      </c>
      <c r="DD115" s="4">
        <v>2</v>
      </c>
      <c r="DE115" s="4" t="s">
        <v>88</v>
      </c>
      <c r="DF115" s="4" t="s">
        <v>407</v>
      </c>
      <c r="DG115" s="4" t="s">
        <v>425</v>
      </c>
      <c r="DH115" s="4"/>
      <c r="DI115" s="4"/>
      <c r="DJ115" s="4"/>
      <c r="DK115" s="4"/>
      <c r="DL115" s="4" t="s">
        <v>63</v>
      </c>
      <c r="DM115" s="4" t="s">
        <v>62</v>
      </c>
      <c r="DN115" s="4"/>
      <c r="DO115" s="4"/>
      <c r="DP115" s="4" t="s">
        <v>63</v>
      </c>
      <c r="DQ115" s="4" t="s">
        <v>69</v>
      </c>
      <c r="DR115" s="4"/>
      <c r="DS115" s="4"/>
      <c r="DT115" s="4"/>
      <c r="DU115" s="4"/>
      <c r="DV115" s="4"/>
      <c r="DW115" s="4"/>
      <c r="DX115" s="4"/>
      <c r="DY115" s="4"/>
      <c r="DZ115" s="4"/>
      <c r="EA115" s="71"/>
      <c r="EB115" s="4">
        <v>10</v>
      </c>
      <c r="EC115" s="4">
        <v>10</v>
      </c>
      <c r="ED115" s="67"/>
      <c r="EE115" s="68" t="s">
        <v>426</v>
      </c>
      <c r="EF115" s="4">
        <v>10</v>
      </c>
      <c r="EG115" s="4"/>
      <c r="EH115" s="67"/>
      <c r="EI115" s="68"/>
      <c r="EJ115" s="4"/>
      <c r="EK115" s="4"/>
      <c r="EL115" s="67"/>
      <c r="EM115" s="68"/>
      <c r="EN115" s="4"/>
      <c r="EO115" s="4"/>
      <c r="EP115" s="67"/>
      <c r="EQ115" s="68"/>
      <c r="ER115" s="4"/>
      <c r="ES115" s="4"/>
      <c r="ET115" s="67"/>
      <c r="EU115" s="68">
        <v>4500</v>
      </c>
      <c r="EV115" s="67"/>
      <c r="EW115" s="68">
        <v>0</v>
      </c>
      <c r="EX115" s="4">
        <v>0</v>
      </c>
      <c r="EY115" s="67">
        <v>0</v>
      </c>
      <c r="EZ115" s="69"/>
      <c r="FA115" s="68">
        <v>10.1</v>
      </c>
      <c r="FB115" s="67"/>
      <c r="FC115" s="69"/>
      <c r="FD115" s="68"/>
      <c r="FE115" s="4"/>
      <c r="FF115" s="67"/>
      <c r="FG115" s="72">
        <v>330.4</v>
      </c>
      <c r="FH115" s="88">
        <v>288.89999999999998</v>
      </c>
      <c r="FI115" s="73">
        <f>AF115</f>
        <v>312</v>
      </c>
    </row>
    <row r="116" spans="1:190" s="3" customFormat="1" ht="15.5" customHeight="1" thickBot="1" x14ac:dyDescent="0.4">
      <c r="A116" s="68">
        <v>2023</v>
      </c>
      <c r="B116" s="4" t="s">
        <v>293</v>
      </c>
      <c r="C116" s="4" t="s">
        <v>144</v>
      </c>
      <c r="D116" s="4" t="s">
        <v>428</v>
      </c>
      <c r="E116" s="4" t="s">
        <v>145</v>
      </c>
      <c r="F116" s="4">
        <v>42</v>
      </c>
      <c r="G116" s="88">
        <v>0</v>
      </c>
      <c r="H116" s="4"/>
      <c r="I116" s="67" t="s">
        <v>102</v>
      </c>
      <c r="J116" s="68">
        <v>32</v>
      </c>
      <c r="K116" s="4">
        <v>37</v>
      </c>
      <c r="L116" s="4">
        <v>34</v>
      </c>
      <c r="M116" s="4">
        <v>22.582699999999999</v>
      </c>
      <c r="N116" s="4">
        <v>25.832799999999999</v>
      </c>
      <c r="O116" s="4">
        <v>24.045200000000001</v>
      </c>
      <c r="P116" s="4">
        <v>32.250500000000002</v>
      </c>
      <c r="Q116" s="4">
        <v>36.896599999999999</v>
      </c>
      <c r="R116" s="4">
        <v>34.341200000000001</v>
      </c>
      <c r="S116" s="4"/>
      <c r="T116" s="4"/>
      <c r="U116" s="4"/>
      <c r="V116" s="4" t="s">
        <v>73</v>
      </c>
      <c r="W116" s="4" t="s">
        <v>74</v>
      </c>
      <c r="X116" s="4"/>
      <c r="Y116" s="4">
        <v>1</v>
      </c>
      <c r="Z116" s="4" t="s">
        <v>63</v>
      </c>
      <c r="AA116" s="4" t="s">
        <v>63</v>
      </c>
      <c r="AB116" s="4" t="s">
        <v>73</v>
      </c>
      <c r="AC116" s="4" t="s">
        <v>75</v>
      </c>
      <c r="AD116" s="4"/>
      <c r="AE116" s="4"/>
      <c r="AF116" s="4">
        <v>312</v>
      </c>
      <c r="AG116" s="4" t="s">
        <v>96</v>
      </c>
      <c r="AH116" s="4" t="s">
        <v>97</v>
      </c>
      <c r="AI116" s="4" t="s">
        <v>103</v>
      </c>
      <c r="AJ116" s="4" t="s">
        <v>104</v>
      </c>
      <c r="AK116" s="4" t="s">
        <v>66</v>
      </c>
      <c r="AL116" s="4" t="s">
        <v>67</v>
      </c>
      <c r="AM116" s="4"/>
      <c r="AN116" s="4"/>
      <c r="AO116" s="4"/>
      <c r="AP116" s="4"/>
      <c r="AQ116" s="4"/>
      <c r="AR116" s="67"/>
      <c r="AS116" s="68">
        <v>700</v>
      </c>
      <c r="AT116" s="69">
        <v>700</v>
      </c>
      <c r="AU116" s="68"/>
      <c r="AV116" s="4"/>
      <c r="AW116" s="4"/>
      <c r="AX116" s="4"/>
      <c r="AY116" s="4"/>
      <c r="AZ116" s="4"/>
      <c r="BA116" s="4"/>
      <c r="BB116" s="4"/>
      <c r="BC116" s="4"/>
      <c r="BD116" s="4"/>
      <c r="BE116" s="4"/>
      <c r="BF116" s="4"/>
      <c r="BG116" s="4"/>
      <c r="BH116" s="4"/>
      <c r="BI116" s="4"/>
      <c r="BJ116" s="4"/>
      <c r="BK116" s="4"/>
      <c r="BL116" s="4"/>
      <c r="BM116" s="67"/>
      <c r="BN116" s="70"/>
      <c r="BO116" s="4"/>
      <c r="BP116" s="4"/>
      <c r="BQ116" s="4">
        <v>31</v>
      </c>
      <c r="BR116" s="4" t="s">
        <v>110</v>
      </c>
      <c r="BS116" s="4"/>
      <c r="BT116" s="4" t="s">
        <v>117</v>
      </c>
      <c r="BU116" s="89">
        <v>44868</v>
      </c>
      <c r="BV116" s="4">
        <v>32873</v>
      </c>
      <c r="BW116" s="90"/>
      <c r="BX116" s="4" t="s">
        <v>62</v>
      </c>
      <c r="BY116" s="4" t="s">
        <v>63</v>
      </c>
      <c r="BZ116" s="4"/>
      <c r="CA116" s="4"/>
      <c r="CB116" s="4" t="s">
        <v>63</v>
      </c>
      <c r="CC116" s="4" t="s">
        <v>63</v>
      </c>
      <c r="CD116" s="4"/>
      <c r="CE116" s="4"/>
      <c r="CF116" s="4"/>
      <c r="CG116" s="4"/>
      <c r="CH116" s="4"/>
      <c r="CI116" s="4"/>
      <c r="CJ116" s="4"/>
      <c r="CK116" s="4" t="s">
        <v>83</v>
      </c>
      <c r="CL116" s="4"/>
      <c r="CM116" s="4">
        <v>1</v>
      </c>
      <c r="CN116" s="4" t="s">
        <v>84</v>
      </c>
      <c r="CO116" s="4"/>
      <c r="CP116" s="4">
        <v>404</v>
      </c>
      <c r="CQ116" s="4">
        <v>288</v>
      </c>
      <c r="CR116" s="4">
        <v>166</v>
      </c>
      <c r="CS116" s="4" t="s">
        <v>85</v>
      </c>
      <c r="CT116" s="4"/>
      <c r="CU116" s="4"/>
      <c r="CV116" s="4" t="s">
        <v>86</v>
      </c>
      <c r="CW116" s="4"/>
      <c r="CX116" s="4" t="s">
        <v>87</v>
      </c>
      <c r="CY116" s="4" t="s">
        <v>63</v>
      </c>
      <c r="CZ116" s="4"/>
      <c r="DA116" s="4"/>
      <c r="DB116" s="4"/>
      <c r="DC116" s="4" t="s">
        <v>406</v>
      </c>
      <c r="DD116" s="4">
        <v>2</v>
      </c>
      <c r="DE116" s="4" t="s">
        <v>88</v>
      </c>
      <c r="DF116" s="4" t="s">
        <v>407</v>
      </c>
      <c r="DG116" s="4" t="s">
        <v>425</v>
      </c>
      <c r="DH116" s="4"/>
      <c r="DI116" s="4"/>
      <c r="DJ116" s="4"/>
      <c r="DK116" s="4"/>
      <c r="DL116" s="4" t="s">
        <v>63</v>
      </c>
      <c r="DM116" s="4" t="s">
        <v>62</v>
      </c>
      <c r="DN116" s="4"/>
      <c r="DO116" s="4"/>
      <c r="DP116" s="4" t="s">
        <v>63</v>
      </c>
      <c r="DQ116" s="4" t="s">
        <v>69</v>
      </c>
      <c r="DR116" s="4"/>
      <c r="DS116" s="4"/>
      <c r="DT116" s="4"/>
      <c r="DU116" s="4"/>
      <c r="DV116" s="4"/>
      <c r="DW116" s="4"/>
      <c r="DX116" s="4"/>
      <c r="DY116" s="4"/>
      <c r="DZ116" s="4"/>
      <c r="EA116" s="71"/>
      <c r="EB116" s="4">
        <v>10</v>
      </c>
      <c r="EC116" s="4">
        <v>10</v>
      </c>
      <c r="ED116" s="67"/>
      <c r="EE116" s="68" t="s">
        <v>426</v>
      </c>
      <c r="EF116" s="4">
        <v>10</v>
      </c>
      <c r="EG116" s="4"/>
      <c r="EH116" s="67"/>
      <c r="EI116" s="68"/>
      <c r="EJ116" s="4"/>
      <c r="EK116" s="4"/>
      <c r="EL116" s="67"/>
      <c r="EM116" s="68"/>
      <c r="EN116" s="4"/>
      <c r="EO116" s="4"/>
      <c r="EP116" s="67"/>
      <c r="EQ116" s="68"/>
      <c r="ER116" s="4"/>
      <c r="ES116" s="4"/>
      <c r="ET116" s="67"/>
      <c r="EU116" s="68">
        <v>4500</v>
      </c>
      <c r="EV116" s="67"/>
      <c r="EW116" s="68">
        <v>0</v>
      </c>
      <c r="EX116" s="4">
        <v>0</v>
      </c>
      <c r="EY116" s="67">
        <v>0</v>
      </c>
      <c r="EZ116" s="69"/>
      <c r="FA116" s="68">
        <v>10.1</v>
      </c>
      <c r="FB116" s="67"/>
      <c r="FC116" s="69"/>
      <c r="FD116" s="68"/>
      <c r="FE116" s="4"/>
      <c r="FF116" s="67"/>
      <c r="FG116" s="72">
        <v>330.4</v>
      </c>
      <c r="FH116" s="88">
        <v>288.89999999999998</v>
      </c>
      <c r="FI116" s="73">
        <f>AF116</f>
        <v>312</v>
      </c>
    </row>
    <row r="117" spans="1:190" s="3" customFormat="1" x14ac:dyDescent="0.35">
      <c r="A117" s="53"/>
      <c r="B117" s="82"/>
      <c r="C117" s="82"/>
      <c r="D117" s="82"/>
      <c r="E117" s="82"/>
      <c r="F117" s="83"/>
      <c r="G117" s="83"/>
      <c r="H117" s="83"/>
      <c r="I117" s="54"/>
      <c r="J117" s="53"/>
      <c r="K117" s="83"/>
      <c r="L117" s="83"/>
      <c r="M117" s="55" t="s">
        <v>429</v>
      </c>
      <c r="N117" s="83"/>
      <c r="O117" s="83"/>
      <c r="P117" s="83"/>
      <c r="Q117" s="83"/>
      <c r="R117" s="83"/>
      <c r="S117" s="83"/>
      <c r="T117" s="83"/>
      <c r="U117" s="83"/>
      <c r="V117" s="83"/>
      <c r="W117" s="83"/>
      <c r="X117" s="83"/>
      <c r="Y117" s="83"/>
      <c r="Z117" s="83"/>
      <c r="AA117" s="83"/>
      <c r="AB117" s="83"/>
      <c r="AC117" s="83"/>
      <c r="AD117" s="55" t="str">
        <f>$M117</f>
        <v>2023 Ford Mustang Mach-E GT</v>
      </c>
      <c r="AE117" s="83"/>
      <c r="AF117" s="83"/>
      <c r="AG117" s="83"/>
      <c r="AH117" s="83"/>
      <c r="AI117" s="83"/>
      <c r="AJ117" s="83"/>
      <c r="AK117" s="83"/>
      <c r="AL117" s="83"/>
      <c r="AM117" s="83"/>
      <c r="AN117" s="83"/>
      <c r="AO117" s="83"/>
      <c r="AP117" s="83"/>
      <c r="AQ117" s="83"/>
      <c r="AR117" s="56"/>
      <c r="AS117" s="53"/>
      <c r="AT117" s="57" t="str">
        <f>$M117</f>
        <v>2023 Ford Mustang Mach-E GT</v>
      </c>
      <c r="AU117" s="53"/>
      <c r="AV117" s="83"/>
      <c r="AW117" s="83"/>
      <c r="AX117" s="83"/>
      <c r="AY117" s="83"/>
      <c r="AZ117" s="83"/>
      <c r="BA117" s="83"/>
      <c r="BB117" s="83"/>
      <c r="BC117" s="83"/>
      <c r="BD117" s="83"/>
      <c r="BE117" s="83"/>
      <c r="BF117" s="83"/>
      <c r="BG117" s="83"/>
      <c r="BH117" s="83"/>
      <c r="BI117" s="55" t="str">
        <f>$M117</f>
        <v>2023 Ford Mustang Mach-E GT</v>
      </c>
      <c r="BJ117" s="83"/>
      <c r="BK117" s="83"/>
      <c r="BL117" s="83"/>
      <c r="BM117" s="56"/>
      <c r="BN117" s="53"/>
      <c r="BO117" s="83"/>
      <c r="BP117" s="83"/>
      <c r="BQ117" s="83"/>
      <c r="BR117" s="83"/>
      <c r="BS117" s="83"/>
      <c r="BT117" s="84"/>
      <c r="BU117" s="1"/>
      <c r="BV117" s="83"/>
      <c r="BW117" s="85" t="s">
        <v>70</v>
      </c>
      <c r="BX117" s="83"/>
      <c r="BY117" s="55" t="str">
        <f>$M117</f>
        <v>2023 Ford Mustang Mach-E GT</v>
      </c>
      <c r="BZ117" s="83"/>
      <c r="CA117" s="83"/>
      <c r="CB117" s="83"/>
      <c r="CC117" s="83"/>
      <c r="CD117" s="83"/>
      <c r="CE117" s="86" t="s">
        <v>70</v>
      </c>
      <c r="CF117" s="83"/>
      <c r="CG117" s="83"/>
      <c r="CH117" s="83"/>
      <c r="CI117" s="83"/>
      <c r="CJ117" s="83"/>
      <c r="CK117" s="83"/>
      <c r="CL117" s="83"/>
      <c r="CM117" s="83"/>
      <c r="CN117" s="83"/>
      <c r="CO117" s="55" t="str">
        <f>$M117</f>
        <v>2023 Ford Mustang Mach-E GT</v>
      </c>
      <c r="CP117" s="83"/>
      <c r="CQ117" s="83"/>
      <c r="CR117" s="83"/>
      <c r="CS117" s="83"/>
      <c r="CT117" s="83"/>
      <c r="CU117" s="83"/>
      <c r="CV117" s="83"/>
      <c r="CW117" s="83"/>
      <c r="CX117" s="83"/>
      <c r="CY117" s="83"/>
      <c r="CZ117" s="83"/>
      <c r="DA117" s="83"/>
      <c r="DB117" s="83"/>
      <c r="DC117" s="83"/>
      <c r="DD117" s="83"/>
      <c r="DE117" s="83"/>
      <c r="DF117" s="55" t="str">
        <f>$M117</f>
        <v>2023 Ford Mustang Mach-E GT</v>
      </c>
      <c r="DG117" s="83"/>
      <c r="DH117" s="83"/>
      <c r="DI117" s="83"/>
      <c r="DJ117" s="83"/>
      <c r="DK117" s="83"/>
      <c r="DL117" s="83"/>
      <c r="DM117" s="83"/>
      <c r="DN117" s="83"/>
      <c r="DO117" s="83"/>
      <c r="DP117" s="83"/>
      <c r="DQ117" s="83"/>
      <c r="DR117" s="55"/>
      <c r="DS117" s="55"/>
      <c r="DT117" s="55"/>
      <c r="DU117" s="55"/>
      <c r="DV117" s="55"/>
      <c r="DW117" s="55" t="str">
        <f>$M117</f>
        <v>2023 Ford Mustang Mach-E GT</v>
      </c>
      <c r="DX117" s="55"/>
      <c r="DY117" s="55"/>
      <c r="DZ117" s="55"/>
      <c r="EA117" s="58"/>
      <c r="EB117" s="55"/>
      <c r="EC117" s="55"/>
      <c r="ED117" s="54"/>
      <c r="EE117" s="59"/>
      <c r="EF117" s="55"/>
      <c r="EG117" s="55"/>
      <c r="EH117" s="54"/>
      <c r="EI117" s="59"/>
      <c r="EK117" s="86" t="s">
        <v>70</v>
      </c>
      <c r="EL117" s="54" t="str">
        <f>$M117</f>
        <v>2023 Ford Mustang Mach-E GT</v>
      </c>
      <c r="EM117" s="60"/>
      <c r="EN117" s="61"/>
      <c r="EO117" s="61"/>
      <c r="EP117" s="62"/>
      <c r="EQ117" s="63"/>
      <c r="ET117" s="64"/>
      <c r="EU117" s="63"/>
      <c r="EV117" s="64"/>
      <c r="EW117" s="63"/>
      <c r="EY117" s="64"/>
      <c r="EZ117" s="65"/>
      <c r="FA117" s="59" t="str">
        <f>$M117</f>
        <v>2023 Ford Mustang Mach-E GT</v>
      </c>
      <c r="FB117" s="64"/>
      <c r="FC117" s="65"/>
      <c r="FD117" s="59"/>
      <c r="FE117" s="55"/>
      <c r="FF117" s="54"/>
      <c r="FG117" s="66"/>
      <c r="FH117" s="87"/>
      <c r="FI117" s="67"/>
      <c r="FJ117" s="55"/>
      <c r="FK117" s="55"/>
      <c r="FL117" s="55"/>
      <c r="FM117" s="55"/>
      <c r="FN117" s="55"/>
      <c r="FO117" s="55"/>
      <c r="FP117" s="55"/>
      <c r="FQ117" s="55"/>
      <c r="FR117" s="55"/>
      <c r="FS117" s="55"/>
      <c r="FT117" s="55"/>
      <c r="FU117" s="55"/>
      <c r="FV117" s="55"/>
      <c r="FW117" s="55"/>
      <c r="FX117" s="55"/>
      <c r="FY117" s="55"/>
      <c r="FZ117" s="55"/>
      <c r="GA117" s="55"/>
      <c r="GB117" s="55"/>
      <c r="GD117" s="55"/>
      <c r="GE117" s="55"/>
      <c r="GF117" s="55"/>
      <c r="GG117" s="55"/>
      <c r="GH117" s="55"/>
    </row>
    <row r="118" spans="1:190" s="3" customFormat="1" x14ac:dyDescent="0.35">
      <c r="A118" s="68">
        <v>2023</v>
      </c>
      <c r="B118" s="4" t="s">
        <v>293</v>
      </c>
      <c r="C118" s="4" t="s">
        <v>144</v>
      </c>
      <c r="D118" s="4" t="s">
        <v>430</v>
      </c>
      <c r="E118" s="4" t="s">
        <v>145</v>
      </c>
      <c r="F118" s="4">
        <v>43</v>
      </c>
      <c r="G118" s="88">
        <v>0</v>
      </c>
      <c r="H118" s="4"/>
      <c r="I118" s="67" t="s">
        <v>102</v>
      </c>
      <c r="J118" s="68">
        <v>90</v>
      </c>
      <c r="K118" s="4">
        <v>77</v>
      </c>
      <c r="L118" s="4">
        <v>84</v>
      </c>
      <c r="M118" s="4">
        <v>128.6</v>
      </c>
      <c r="N118" s="4">
        <v>110.6</v>
      </c>
      <c r="O118" s="4">
        <v>119.8244</v>
      </c>
      <c r="P118" s="4">
        <v>90.02</v>
      </c>
      <c r="Q118" s="4">
        <v>77.42</v>
      </c>
      <c r="R118" s="4">
        <v>83.877099999999999</v>
      </c>
      <c r="S118" s="4"/>
      <c r="T118" s="4"/>
      <c r="U118" s="4"/>
      <c r="V118" s="4" t="s">
        <v>73</v>
      </c>
      <c r="W118" s="4" t="s">
        <v>74</v>
      </c>
      <c r="X118" s="4"/>
      <c r="Y118" s="4">
        <v>1</v>
      </c>
      <c r="Z118" s="4" t="s">
        <v>63</v>
      </c>
      <c r="AA118" s="4" t="s">
        <v>63</v>
      </c>
      <c r="AB118" s="4" t="s">
        <v>73</v>
      </c>
      <c r="AC118" s="4" t="s">
        <v>75</v>
      </c>
      <c r="AD118" s="4"/>
      <c r="AE118" s="4"/>
      <c r="AF118" s="4">
        <v>270</v>
      </c>
      <c r="AG118" s="4" t="s">
        <v>96</v>
      </c>
      <c r="AH118" s="4" t="s">
        <v>97</v>
      </c>
      <c r="AI118" s="4" t="s">
        <v>64</v>
      </c>
      <c r="AJ118" s="4" t="s">
        <v>65</v>
      </c>
      <c r="AK118" s="4" t="s">
        <v>66</v>
      </c>
      <c r="AL118" s="4" t="s">
        <v>67</v>
      </c>
      <c r="AM118" s="4"/>
      <c r="AN118" s="4"/>
      <c r="AO118" s="4"/>
      <c r="AP118" s="4"/>
      <c r="AQ118" s="4"/>
      <c r="AR118" s="67"/>
      <c r="AS118" s="68">
        <v>850</v>
      </c>
      <c r="AT118" s="69">
        <v>850</v>
      </c>
      <c r="AU118" s="68"/>
      <c r="AV118" s="4"/>
      <c r="AW118" s="4"/>
      <c r="AX118" s="4"/>
      <c r="AY118" s="4"/>
      <c r="AZ118" s="4"/>
      <c r="BA118" s="4"/>
      <c r="BB118" s="4"/>
      <c r="BC118" s="4"/>
      <c r="BD118" s="4"/>
      <c r="BE118" s="4"/>
      <c r="BF118" s="4"/>
      <c r="BG118" s="4"/>
      <c r="BH118" s="4"/>
      <c r="BI118" s="4"/>
      <c r="BJ118" s="4"/>
      <c r="BK118" s="4"/>
      <c r="BL118" s="4"/>
      <c r="BM118" s="67"/>
      <c r="BN118" s="70"/>
      <c r="BO118" s="4"/>
      <c r="BP118" s="4"/>
      <c r="BQ118" s="4">
        <v>31</v>
      </c>
      <c r="BR118" s="4" t="s">
        <v>110</v>
      </c>
      <c r="BS118" s="4"/>
      <c r="BT118" s="4" t="s">
        <v>117</v>
      </c>
      <c r="BU118" s="89">
        <v>44868</v>
      </c>
      <c r="BV118" s="4">
        <v>32874</v>
      </c>
      <c r="BW118" s="90"/>
      <c r="BX118" s="4" t="s">
        <v>63</v>
      </c>
      <c r="BY118" s="4" t="s">
        <v>63</v>
      </c>
      <c r="BZ118" s="4"/>
      <c r="CA118" s="4"/>
      <c r="CB118" s="4" t="s">
        <v>63</v>
      </c>
      <c r="CC118" s="4" t="s">
        <v>63</v>
      </c>
      <c r="CD118" s="4"/>
      <c r="CE118" s="4"/>
      <c r="CF118" s="4"/>
      <c r="CG118" s="4"/>
      <c r="CH118" s="4"/>
      <c r="CI118" s="4"/>
      <c r="CJ118" s="4"/>
      <c r="CK118" s="4" t="s">
        <v>83</v>
      </c>
      <c r="CL118" s="4"/>
      <c r="CM118" s="4">
        <v>1</v>
      </c>
      <c r="CN118" s="4" t="s">
        <v>84</v>
      </c>
      <c r="CO118" s="4"/>
      <c r="CP118" s="4">
        <v>404</v>
      </c>
      <c r="CQ118" s="4">
        <v>288</v>
      </c>
      <c r="CR118" s="4">
        <v>166</v>
      </c>
      <c r="CS118" s="4" t="s">
        <v>85</v>
      </c>
      <c r="CT118" s="4"/>
      <c r="CU118" s="4"/>
      <c r="CV118" s="4" t="s">
        <v>86</v>
      </c>
      <c r="CW118" s="4"/>
      <c r="CX118" s="4" t="s">
        <v>87</v>
      </c>
      <c r="CY118" s="4" t="s">
        <v>63</v>
      </c>
      <c r="CZ118" s="4"/>
      <c r="DA118" s="4"/>
      <c r="DB118" s="4"/>
      <c r="DC118" s="4" t="s">
        <v>406</v>
      </c>
      <c r="DD118" s="4">
        <v>2</v>
      </c>
      <c r="DE118" s="4" t="s">
        <v>88</v>
      </c>
      <c r="DF118" s="4" t="s">
        <v>407</v>
      </c>
      <c r="DG118" s="4" t="s">
        <v>431</v>
      </c>
      <c r="DH118" s="4"/>
      <c r="DI118" s="4"/>
      <c r="DJ118" s="4"/>
      <c r="DK118" s="4"/>
      <c r="DL118" s="4" t="s">
        <v>63</v>
      </c>
      <c r="DM118" s="4" t="s">
        <v>62</v>
      </c>
      <c r="DN118" s="4"/>
      <c r="DO118" s="4"/>
      <c r="DP118" s="4" t="s">
        <v>63</v>
      </c>
      <c r="DQ118" s="4" t="s">
        <v>69</v>
      </c>
      <c r="DR118" s="4"/>
      <c r="DS118" s="4"/>
      <c r="DT118" s="4"/>
      <c r="DU118" s="4"/>
      <c r="DV118" s="4"/>
      <c r="DW118" s="4"/>
      <c r="DX118" s="4"/>
      <c r="DY118" s="4"/>
      <c r="DZ118" s="4"/>
      <c r="EA118" s="71"/>
      <c r="EB118" s="4">
        <v>10</v>
      </c>
      <c r="EC118" s="4">
        <v>10</v>
      </c>
      <c r="ED118" s="67"/>
      <c r="EE118" s="68" t="s">
        <v>432</v>
      </c>
      <c r="EF118" s="4">
        <v>10</v>
      </c>
      <c r="EG118" s="4"/>
      <c r="EH118" s="67"/>
      <c r="EI118" s="68"/>
      <c r="EJ118" s="4"/>
      <c r="EK118" s="4"/>
      <c r="EL118" s="67"/>
      <c r="EM118" s="68"/>
      <c r="EN118" s="4"/>
      <c r="EO118" s="4"/>
      <c r="EP118" s="67"/>
      <c r="EQ118" s="68"/>
      <c r="ER118" s="4"/>
      <c r="ES118" s="4"/>
      <c r="ET118" s="67"/>
      <c r="EU118" s="68">
        <v>3750</v>
      </c>
      <c r="EV118" s="67"/>
      <c r="EW118" s="68">
        <v>0</v>
      </c>
      <c r="EX118" s="4">
        <v>0</v>
      </c>
      <c r="EY118" s="67">
        <v>0</v>
      </c>
      <c r="EZ118" s="69"/>
      <c r="FA118" s="68">
        <v>10.3</v>
      </c>
      <c r="FB118" s="67"/>
      <c r="FC118" s="69"/>
      <c r="FD118" s="68"/>
      <c r="FE118" s="4"/>
      <c r="FF118" s="67"/>
      <c r="FG118" s="72">
        <v>288.10000000000002</v>
      </c>
      <c r="FH118" s="88">
        <v>247.9</v>
      </c>
      <c r="FI118" s="73">
        <f>AF118</f>
        <v>270</v>
      </c>
    </row>
    <row r="119" spans="1:190" s="3" customFormat="1" ht="15.5" customHeight="1" thickBot="1" x14ac:dyDescent="0.4">
      <c r="A119" s="68">
        <v>2023</v>
      </c>
      <c r="B119" s="4" t="s">
        <v>293</v>
      </c>
      <c r="C119" s="4" t="s">
        <v>144</v>
      </c>
      <c r="D119" s="4" t="s">
        <v>430</v>
      </c>
      <c r="E119" s="4" t="s">
        <v>145</v>
      </c>
      <c r="F119" s="4">
        <v>43</v>
      </c>
      <c r="G119" s="88">
        <v>0</v>
      </c>
      <c r="H119" s="4"/>
      <c r="I119" s="67" t="s">
        <v>102</v>
      </c>
      <c r="J119" s="68">
        <v>37</v>
      </c>
      <c r="K119" s="4">
        <v>44</v>
      </c>
      <c r="L119" s="4">
        <v>40</v>
      </c>
      <c r="M119" s="4">
        <v>26.217700000000001</v>
      </c>
      <c r="N119" s="4">
        <v>30.472000000000001</v>
      </c>
      <c r="O119" s="4">
        <v>28.132100000000001</v>
      </c>
      <c r="P119" s="4">
        <v>37.441699999999997</v>
      </c>
      <c r="Q119" s="4">
        <v>43.535299999999999</v>
      </c>
      <c r="R119" s="4">
        <v>40.183799999999998</v>
      </c>
      <c r="S119" s="4"/>
      <c r="T119" s="4"/>
      <c r="U119" s="4"/>
      <c r="V119" s="4" t="s">
        <v>73</v>
      </c>
      <c r="W119" s="4" t="s">
        <v>74</v>
      </c>
      <c r="X119" s="4"/>
      <c r="Y119" s="4">
        <v>1</v>
      </c>
      <c r="Z119" s="4" t="s">
        <v>63</v>
      </c>
      <c r="AA119" s="4" t="s">
        <v>63</v>
      </c>
      <c r="AB119" s="4" t="s">
        <v>73</v>
      </c>
      <c r="AC119" s="4" t="s">
        <v>75</v>
      </c>
      <c r="AD119" s="4"/>
      <c r="AE119" s="4"/>
      <c r="AF119" s="4">
        <v>270</v>
      </c>
      <c r="AG119" s="4" t="s">
        <v>96</v>
      </c>
      <c r="AH119" s="4" t="s">
        <v>97</v>
      </c>
      <c r="AI119" s="4" t="s">
        <v>103</v>
      </c>
      <c r="AJ119" s="4" t="s">
        <v>104</v>
      </c>
      <c r="AK119" s="4" t="s">
        <v>66</v>
      </c>
      <c r="AL119" s="4" t="s">
        <v>67</v>
      </c>
      <c r="AM119" s="4"/>
      <c r="AN119" s="4"/>
      <c r="AO119" s="4"/>
      <c r="AP119" s="4"/>
      <c r="AQ119" s="4"/>
      <c r="AR119" s="67"/>
      <c r="AS119" s="68">
        <v>850</v>
      </c>
      <c r="AT119" s="69">
        <v>850</v>
      </c>
      <c r="AU119" s="68"/>
      <c r="AV119" s="4"/>
      <c r="AW119" s="4"/>
      <c r="AX119" s="4"/>
      <c r="AY119" s="4"/>
      <c r="AZ119" s="4"/>
      <c r="BA119" s="4"/>
      <c r="BB119" s="4"/>
      <c r="BC119" s="4"/>
      <c r="BD119" s="4"/>
      <c r="BE119" s="4"/>
      <c r="BF119" s="4"/>
      <c r="BG119" s="4"/>
      <c r="BH119" s="4"/>
      <c r="BI119" s="4"/>
      <c r="BJ119" s="4"/>
      <c r="BK119" s="4"/>
      <c r="BL119" s="4"/>
      <c r="BM119" s="67"/>
      <c r="BN119" s="70"/>
      <c r="BO119" s="4"/>
      <c r="BP119" s="4"/>
      <c r="BQ119" s="4">
        <v>31</v>
      </c>
      <c r="BR119" s="4" t="s">
        <v>110</v>
      </c>
      <c r="BS119" s="4"/>
      <c r="BT119" s="4" t="s">
        <v>117</v>
      </c>
      <c r="BU119" s="89">
        <v>44868</v>
      </c>
      <c r="BV119" s="4">
        <v>32874</v>
      </c>
      <c r="BW119" s="90"/>
      <c r="BX119" s="4" t="s">
        <v>63</v>
      </c>
      <c r="BY119" s="4" t="s">
        <v>63</v>
      </c>
      <c r="BZ119" s="4"/>
      <c r="CA119" s="4"/>
      <c r="CB119" s="4" t="s">
        <v>63</v>
      </c>
      <c r="CC119" s="4" t="s">
        <v>63</v>
      </c>
      <c r="CD119" s="4"/>
      <c r="CE119" s="4"/>
      <c r="CF119" s="4"/>
      <c r="CG119" s="4"/>
      <c r="CH119" s="4"/>
      <c r="CI119" s="4"/>
      <c r="CJ119" s="4"/>
      <c r="CK119" s="4" t="s">
        <v>83</v>
      </c>
      <c r="CL119" s="4"/>
      <c r="CM119" s="4">
        <v>1</v>
      </c>
      <c r="CN119" s="4" t="s">
        <v>84</v>
      </c>
      <c r="CO119" s="4"/>
      <c r="CP119" s="4">
        <v>404</v>
      </c>
      <c r="CQ119" s="4">
        <v>288</v>
      </c>
      <c r="CR119" s="4">
        <v>166</v>
      </c>
      <c r="CS119" s="4" t="s">
        <v>85</v>
      </c>
      <c r="CT119" s="4"/>
      <c r="CU119" s="4"/>
      <c r="CV119" s="4" t="s">
        <v>86</v>
      </c>
      <c r="CW119" s="4"/>
      <c r="CX119" s="4" t="s">
        <v>87</v>
      </c>
      <c r="CY119" s="4" t="s">
        <v>63</v>
      </c>
      <c r="CZ119" s="4"/>
      <c r="DA119" s="4"/>
      <c r="DB119" s="4"/>
      <c r="DC119" s="4" t="s">
        <v>406</v>
      </c>
      <c r="DD119" s="4">
        <v>2</v>
      </c>
      <c r="DE119" s="4" t="s">
        <v>88</v>
      </c>
      <c r="DF119" s="4" t="s">
        <v>407</v>
      </c>
      <c r="DG119" s="4" t="s">
        <v>431</v>
      </c>
      <c r="DH119" s="4"/>
      <c r="DI119" s="4"/>
      <c r="DJ119" s="4"/>
      <c r="DK119" s="4"/>
      <c r="DL119" s="4" t="s">
        <v>63</v>
      </c>
      <c r="DM119" s="4" t="s">
        <v>62</v>
      </c>
      <c r="DN119" s="4"/>
      <c r="DO119" s="4"/>
      <c r="DP119" s="4" t="s">
        <v>63</v>
      </c>
      <c r="DQ119" s="4" t="s">
        <v>69</v>
      </c>
      <c r="DR119" s="4"/>
      <c r="DS119" s="4"/>
      <c r="DT119" s="4"/>
      <c r="DU119" s="4"/>
      <c r="DV119" s="4"/>
      <c r="DW119" s="4"/>
      <c r="DX119" s="4"/>
      <c r="DY119" s="4"/>
      <c r="DZ119" s="4"/>
      <c r="EA119" s="71"/>
      <c r="EB119" s="4">
        <v>10</v>
      </c>
      <c r="EC119" s="4">
        <v>10</v>
      </c>
      <c r="ED119" s="67"/>
      <c r="EE119" s="68" t="s">
        <v>432</v>
      </c>
      <c r="EF119" s="4">
        <v>10</v>
      </c>
      <c r="EG119" s="4"/>
      <c r="EH119" s="67"/>
      <c r="EI119" s="68"/>
      <c r="EJ119" s="4"/>
      <c r="EK119" s="4"/>
      <c r="EL119" s="67"/>
      <c r="EM119" s="68"/>
      <c r="EN119" s="4"/>
      <c r="EO119" s="4"/>
      <c r="EP119" s="67"/>
      <c r="EQ119" s="68"/>
      <c r="ER119" s="4"/>
      <c r="ES119" s="4"/>
      <c r="ET119" s="67"/>
      <c r="EU119" s="68">
        <v>3750</v>
      </c>
      <c r="EV119" s="67"/>
      <c r="EW119" s="68">
        <v>0</v>
      </c>
      <c r="EX119" s="4">
        <v>0</v>
      </c>
      <c r="EY119" s="67">
        <v>0</v>
      </c>
      <c r="EZ119" s="69"/>
      <c r="FA119" s="68">
        <v>10.3</v>
      </c>
      <c r="FB119" s="67"/>
      <c r="FC119" s="69"/>
      <c r="FD119" s="68"/>
      <c r="FE119" s="4"/>
      <c r="FF119" s="67"/>
      <c r="FG119" s="72">
        <v>288.10000000000002</v>
      </c>
      <c r="FH119" s="88">
        <v>247.9</v>
      </c>
      <c r="FI119" s="73">
        <f>AF119</f>
        <v>270</v>
      </c>
    </row>
    <row r="120" spans="1:190" s="3" customFormat="1" x14ac:dyDescent="0.35">
      <c r="A120" s="53"/>
      <c r="B120" s="82"/>
      <c r="C120" s="82"/>
      <c r="D120" s="82"/>
      <c r="E120" s="82"/>
      <c r="F120" s="83"/>
      <c r="G120" s="83"/>
      <c r="H120" s="83"/>
      <c r="I120" s="54"/>
      <c r="J120" s="53"/>
      <c r="K120" s="83"/>
      <c r="L120" s="83"/>
      <c r="M120" s="55" t="s">
        <v>433</v>
      </c>
      <c r="N120" s="83"/>
      <c r="O120" s="83"/>
      <c r="P120" s="83"/>
      <c r="Q120" s="83"/>
      <c r="R120" s="83"/>
      <c r="S120" s="83"/>
      <c r="T120" s="83"/>
      <c r="U120" s="83"/>
      <c r="V120" s="83"/>
      <c r="W120" s="83"/>
      <c r="X120" s="83"/>
      <c r="Y120" s="83"/>
      <c r="Z120" s="83"/>
      <c r="AA120" s="83"/>
      <c r="AB120" s="83"/>
      <c r="AC120" s="83"/>
      <c r="AD120" s="55" t="str">
        <f>$M120</f>
        <v>2023 Ford Mustang Mach-E GT Performance</v>
      </c>
      <c r="AE120" s="83"/>
      <c r="AF120" s="83"/>
      <c r="AG120" s="83"/>
      <c r="AH120" s="83"/>
      <c r="AI120" s="83"/>
      <c r="AJ120" s="83"/>
      <c r="AK120" s="83"/>
      <c r="AL120" s="83"/>
      <c r="AM120" s="83"/>
      <c r="AN120" s="83"/>
      <c r="AO120" s="83"/>
      <c r="AP120" s="83"/>
      <c r="AQ120" s="83"/>
      <c r="AR120" s="56"/>
      <c r="AS120" s="53"/>
      <c r="AT120" s="57" t="str">
        <f>$M120</f>
        <v>2023 Ford Mustang Mach-E GT Performance</v>
      </c>
      <c r="AU120" s="53"/>
      <c r="AV120" s="83"/>
      <c r="AW120" s="83"/>
      <c r="AX120" s="83"/>
      <c r="AY120" s="83"/>
      <c r="AZ120" s="83"/>
      <c r="BA120" s="83"/>
      <c r="BB120" s="83"/>
      <c r="BC120" s="83"/>
      <c r="BD120" s="83"/>
      <c r="BE120" s="83"/>
      <c r="BF120" s="83"/>
      <c r="BG120" s="83"/>
      <c r="BH120" s="83"/>
      <c r="BI120" s="55" t="str">
        <f>$M120</f>
        <v>2023 Ford Mustang Mach-E GT Performance</v>
      </c>
      <c r="BJ120" s="83"/>
      <c r="BK120" s="83"/>
      <c r="BL120" s="83"/>
      <c r="BM120" s="56"/>
      <c r="BN120" s="53"/>
      <c r="BO120" s="83"/>
      <c r="BP120" s="83"/>
      <c r="BQ120" s="83"/>
      <c r="BR120" s="83"/>
      <c r="BS120" s="83"/>
      <c r="BT120" s="84"/>
      <c r="BU120" s="1"/>
      <c r="BV120" s="83"/>
      <c r="BW120" s="85" t="s">
        <v>70</v>
      </c>
      <c r="BX120" s="83"/>
      <c r="BY120" s="55" t="str">
        <f>$M120</f>
        <v>2023 Ford Mustang Mach-E GT Performance</v>
      </c>
      <c r="BZ120" s="83"/>
      <c r="CA120" s="83"/>
      <c r="CB120" s="83"/>
      <c r="CC120" s="83"/>
      <c r="CD120" s="83"/>
      <c r="CE120" s="86" t="s">
        <v>70</v>
      </c>
      <c r="CF120" s="83"/>
      <c r="CG120" s="83"/>
      <c r="CH120" s="83"/>
      <c r="CI120" s="83"/>
      <c r="CJ120" s="83"/>
      <c r="CK120" s="83"/>
      <c r="CL120" s="83"/>
      <c r="CM120" s="83"/>
      <c r="CN120" s="83"/>
      <c r="CO120" s="55" t="str">
        <f>$M120</f>
        <v>2023 Ford Mustang Mach-E GT Performance</v>
      </c>
      <c r="CP120" s="83"/>
      <c r="CQ120" s="83"/>
      <c r="CR120" s="83"/>
      <c r="CS120" s="83"/>
      <c r="CT120" s="83"/>
      <c r="CU120" s="83"/>
      <c r="CV120" s="83"/>
      <c r="CW120" s="83"/>
      <c r="CX120" s="83"/>
      <c r="CY120" s="83"/>
      <c r="CZ120" s="83"/>
      <c r="DA120" s="83"/>
      <c r="DB120" s="83"/>
      <c r="DC120" s="83"/>
      <c r="DD120" s="83"/>
      <c r="DE120" s="83"/>
      <c r="DF120" s="55" t="str">
        <f>$M120</f>
        <v>2023 Ford Mustang Mach-E GT Performance</v>
      </c>
      <c r="DG120" s="83"/>
      <c r="DH120" s="83"/>
      <c r="DI120" s="83"/>
      <c r="DJ120" s="83"/>
      <c r="DK120" s="83"/>
      <c r="DL120" s="83"/>
      <c r="DM120" s="83"/>
      <c r="DN120" s="83"/>
      <c r="DO120" s="83"/>
      <c r="DP120" s="83"/>
      <c r="DQ120" s="83"/>
      <c r="DR120" s="55"/>
      <c r="DS120" s="55"/>
      <c r="DT120" s="55"/>
      <c r="DU120" s="55"/>
      <c r="DV120" s="55"/>
      <c r="DW120" s="55" t="str">
        <f>$M120</f>
        <v>2023 Ford Mustang Mach-E GT Performance</v>
      </c>
      <c r="DX120" s="55"/>
      <c r="DY120" s="55"/>
      <c r="DZ120" s="55"/>
      <c r="EA120" s="58"/>
      <c r="EB120" s="55"/>
      <c r="EC120" s="55"/>
      <c r="ED120" s="54"/>
      <c r="EE120" s="59"/>
      <c r="EF120" s="55"/>
      <c r="EG120" s="55"/>
      <c r="EH120" s="54"/>
      <c r="EI120" s="59"/>
      <c r="EK120" s="86" t="s">
        <v>70</v>
      </c>
      <c r="EL120" s="54" t="str">
        <f>$M120</f>
        <v>2023 Ford Mustang Mach-E GT Performance</v>
      </c>
      <c r="EM120" s="60"/>
      <c r="EN120" s="61"/>
      <c r="EO120" s="61"/>
      <c r="EP120" s="62"/>
      <c r="EQ120" s="63"/>
      <c r="ET120" s="64"/>
      <c r="EU120" s="63"/>
      <c r="EV120" s="64"/>
      <c r="EW120" s="63"/>
      <c r="EY120" s="64"/>
      <c r="EZ120" s="65"/>
      <c r="FA120" s="59" t="str">
        <f>$M120</f>
        <v>2023 Ford Mustang Mach-E GT Performance</v>
      </c>
      <c r="FB120" s="64"/>
      <c r="FC120" s="65"/>
      <c r="FD120" s="59"/>
      <c r="FE120" s="55"/>
      <c r="FF120" s="54"/>
      <c r="FG120" s="66"/>
      <c r="FH120" s="87"/>
      <c r="FI120" s="73"/>
      <c r="FJ120" s="55"/>
      <c r="FK120" s="55"/>
      <c r="FL120" s="55"/>
      <c r="FM120" s="55"/>
      <c r="FN120" s="55"/>
      <c r="FO120" s="55"/>
      <c r="FP120" s="55"/>
      <c r="FQ120" s="55"/>
      <c r="FR120" s="55"/>
      <c r="FS120" s="55"/>
      <c r="FT120" s="55"/>
      <c r="FU120" s="55"/>
      <c r="FV120" s="55"/>
      <c r="FW120" s="55"/>
      <c r="FX120" s="55"/>
      <c r="FY120" s="55"/>
      <c r="FZ120" s="55"/>
      <c r="GA120" s="55"/>
      <c r="GB120" s="55"/>
      <c r="GD120" s="55"/>
      <c r="GE120" s="55"/>
      <c r="GF120" s="55"/>
      <c r="GG120" s="55"/>
      <c r="GH120" s="55"/>
    </row>
    <row r="121" spans="1:190" s="3" customFormat="1" x14ac:dyDescent="0.35">
      <c r="A121" s="68">
        <v>2023</v>
      </c>
      <c r="B121" s="4" t="s">
        <v>293</v>
      </c>
      <c r="C121" s="4" t="s">
        <v>144</v>
      </c>
      <c r="D121" s="4" t="s">
        <v>434</v>
      </c>
      <c r="E121" s="4" t="s">
        <v>145</v>
      </c>
      <c r="F121" s="4">
        <v>44</v>
      </c>
      <c r="G121" s="88">
        <v>0</v>
      </c>
      <c r="H121" s="4"/>
      <c r="I121" s="67" t="s">
        <v>102</v>
      </c>
      <c r="J121" s="68">
        <v>90</v>
      </c>
      <c r="K121" s="4">
        <v>77</v>
      </c>
      <c r="L121" s="4">
        <v>82</v>
      </c>
      <c r="M121" s="4">
        <v>127.9</v>
      </c>
      <c r="N121" s="4">
        <v>109.9</v>
      </c>
      <c r="O121" s="4">
        <v>119.1204</v>
      </c>
      <c r="P121" s="4">
        <v>89.53</v>
      </c>
      <c r="Q121" s="4">
        <v>76.930000000000007</v>
      </c>
      <c r="R121" s="4">
        <v>82</v>
      </c>
      <c r="S121" s="4"/>
      <c r="T121" s="4"/>
      <c r="U121" s="4"/>
      <c r="V121" s="4" t="s">
        <v>73</v>
      </c>
      <c r="W121" s="4" t="s">
        <v>74</v>
      </c>
      <c r="X121" s="4"/>
      <c r="Y121" s="4">
        <v>1</v>
      </c>
      <c r="Z121" s="4" t="s">
        <v>63</v>
      </c>
      <c r="AA121" s="4" t="s">
        <v>63</v>
      </c>
      <c r="AB121" s="4" t="s">
        <v>73</v>
      </c>
      <c r="AC121" s="4" t="s">
        <v>75</v>
      </c>
      <c r="AD121" s="4"/>
      <c r="AE121" s="4"/>
      <c r="AF121" s="4">
        <v>260</v>
      </c>
      <c r="AG121" s="4" t="s">
        <v>96</v>
      </c>
      <c r="AH121" s="4" t="s">
        <v>97</v>
      </c>
      <c r="AI121" s="4" t="s">
        <v>64</v>
      </c>
      <c r="AJ121" s="4" t="s">
        <v>65</v>
      </c>
      <c r="AK121" s="4" t="s">
        <v>66</v>
      </c>
      <c r="AL121" s="4" t="s">
        <v>67</v>
      </c>
      <c r="AM121" s="4"/>
      <c r="AN121" s="4"/>
      <c r="AO121" s="4"/>
      <c r="AP121" s="4"/>
      <c r="AQ121" s="4"/>
      <c r="AR121" s="67"/>
      <c r="AS121" s="68">
        <v>850</v>
      </c>
      <c r="AT121" s="69">
        <v>850</v>
      </c>
      <c r="AU121" s="68"/>
      <c r="AV121" s="4"/>
      <c r="AW121" s="4"/>
      <c r="AX121" s="4"/>
      <c r="AY121" s="4"/>
      <c r="AZ121" s="4"/>
      <c r="BA121" s="4"/>
      <c r="BB121" s="4"/>
      <c r="BC121" s="4"/>
      <c r="BD121" s="4"/>
      <c r="BE121" s="4"/>
      <c r="BF121" s="4"/>
      <c r="BG121" s="4"/>
      <c r="BH121" s="4"/>
      <c r="BI121" s="4"/>
      <c r="BJ121" s="4"/>
      <c r="BK121" s="4"/>
      <c r="BL121" s="4"/>
      <c r="BM121" s="67"/>
      <c r="BN121" s="70"/>
      <c r="BO121" s="4"/>
      <c r="BP121" s="4"/>
      <c r="BQ121" s="4">
        <v>31</v>
      </c>
      <c r="BR121" s="4" t="s">
        <v>110</v>
      </c>
      <c r="BS121" s="4"/>
      <c r="BT121" s="4" t="s">
        <v>117</v>
      </c>
      <c r="BU121" s="89">
        <v>44868</v>
      </c>
      <c r="BV121" s="4">
        <v>32883</v>
      </c>
      <c r="BW121" s="90"/>
      <c r="BX121" s="4" t="s">
        <v>63</v>
      </c>
      <c r="BY121" s="4" t="s">
        <v>63</v>
      </c>
      <c r="BZ121" s="4"/>
      <c r="CA121" s="4"/>
      <c r="CB121" s="4" t="s">
        <v>63</v>
      </c>
      <c r="CC121" s="4" t="s">
        <v>63</v>
      </c>
      <c r="CD121" s="4"/>
      <c r="CE121" s="4"/>
      <c r="CF121" s="4"/>
      <c r="CG121" s="4"/>
      <c r="CH121" s="4"/>
      <c r="CI121" s="4"/>
      <c r="CJ121" s="4"/>
      <c r="CK121" s="4" t="s">
        <v>83</v>
      </c>
      <c r="CL121" s="4"/>
      <c r="CM121" s="4">
        <v>1</v>
      </c>
      <c r="CN121" s="4" t="s">
        <v>84</v>
      </c>
      <c r="CO121" s="4"/>
      <c r="CP121" s="4">
        <v>404</v>
      </c>
      <c r="CQ121" s="4">
        <v>288</v>
      </c>
      <c r="CR121" s="4">
        <v>166</v>
      </c>
      <c r="CS121" s="4" t="s">
        <v>85</v>
      </c>
      <c r="CT121" s="4"/>
      <c r="CU121" s="4"/>
      <c r="CV121" s="4" t="s">
        <v>86</v>
      </c>
      <c r="CW121" s="4"/>
      <c r="CX121" s="4" t="s">
        <v>87</v>
      </c>
      <c r="CY121" s="4" t="s">
        <v>63</v>
      </c>
      <c r="CZ121" s="4"/>
      <c r="DA121" s="4"/>
      <c r="DB121" s="4"/>
      <c r="DC121" s="4" t="s">
        <v>406</v>
      </c>
      <c r="DD121" s="4">
        <v>2</v>
      </c>
      <c r="DE121" s="4" t="s">
        <v>88</v>
      </c>
      <c r="DF121" s="4" t="s">
        <v>407</v>
      </c>
      <c r="DG121" s="4" t="s">
        <v>431</v>
      </c>
      <c r="DH121" s="4"/>
      <c r="DI121" s="4"/>
      <c r="DJ121" s="4"/>
      <c r="DK121" s="4"/>
      <c r="DL121" s="4" t="s">
        <v>63</v>
      </c>
      <c r="DM121" s="4" t="s">
        <v>62</v>
      </c>
      <c r="DN121" s="4"/>
      <c r="DO121" s="4"/>
      <c r="DP121" s="4" t="s">
        <v>63</v>
      </c>
      <c r="DQ121" s="4" t="s">
        <v>69</v>
      </c>
      <c r="DR121" s="4"/>
      <c r="DS121" s="4"/>
      <c r="DT121" s="4"/>
      <c r="DU121" s="4"/>
      <c r="DV121" s="4"/>
      <c r="DW121" s="4"/>
      <c r="DX121" s="4"/>
      <c r="DY121" s="4"/>
      <c r="DZ121" s="4"/>
      <c r="EA121" s="71"/>
      <c r="EB121" s="4">
        <v>10</v>
      </c>
      <c r="EC121" s="4">
        <v>10</v>
      </c>
      <c r="ED121" s="67"/>
      <c r="EE121" s="68" t="s">
        <v>432</v>
      </c>
      <c r="EF121" s="4">
        <v>10</v>
      </c>
      <c r="EG121" s="4"/>
      <c r="EH121" s="67"/>
      <c r="EI121" s="68"/>
      <c r="EJ121" s="4"/>
      <c r="EK121" s="4"/>
      <c r="EL121" s="67"/>
      <c r="EM121" s="68"/>
      <c r="EN121" s="4"/>
      <c r="EO121" s="4"/>
      <c r="EP121" s="67"/>
      <c r="EQ121" s="68"/>
      <c r="ER121" s="4"/>
      <c r="ES121" s="4"/>
      <c r="ET121" s="67"/>
      <c r="EU121" s="68">
        <v>3750</v>
      </c>
      <c r="EV121" s="67"/>
      <c r="EW121" s="68">
        <v>0</v>
      </c>
      <c r="EX121" s="4">
        <v>0</v>
      </c>
      <c r="EY121" s="67">
        <v>0</v>
      </c>
      <c r="EZ121" s="69"/>
      <c r="FA121" s="68">
        <v>10.1</v>
      </c>
      <c r="FB121" s="67"/>
      <c r="FC121" s="69"/>
      <c r="FD121" s="68"/>
      <c r="FE121" s="4"/>
      <c r="FF121" s="67"/>
      <c r="FG121" s="72">
        <v>277.60000000000002</v>
      </c>
      <c r="FH121" s="88">
        <v>238.5</v>
      </c>
      <c r="FI121" s="73">
        <f>AF121</f>
        <v>260</v>
      </c>
    </row>
    <row r="122" spans="1:190" s="3" customFormat="1" ht="15.5" customHeight="1" thickBot="1" x14ac:dyDescent="0.4">
      <c r="A122" s="68">
        <v>2023</v>
      </c>
      <c r="B122" s="4" t="s">
        <v>293</v>
      </c>
      <c r="C122" s="4" t="s">
        <v>144</v>
      </c>
      <c r="D122" s="4" t="s">
        <v>434</v>
      </c>
      <c r="E122" s="4" t="s">
        <v>145</v>
      </c>
      <c r="F122" s="4">
        <v>44</v>
      </c>
      <c r="G122" s="88">
        <v>0</v>
      </c>
      <c r="H122" s="4"/>
      <c r="I122" s="67" t="s">
        <v>102</v>
      </c>
      <c r="J122" s="68">
        <v>38</v>
      </c>
      <c r="K122" s="4">
        <v>44</v>
      </c>
      <c r="L122" s="4">
        <v>40</v>
      </c>
      <c r="M122" s="4">
        <v>26.354099999999999</v>
      </c>
      <c r="N122" s="4">
        <v>30.678100000000001</v>
      </c>
      <c r="O122" s="4">
        <v>28.299900000000001</v>
      </c>
      <c r="P122" s="4">
        <v>37.646599999999999</v>
      </c>
      <c r="Q122" s="4">
        <v>43.812600000000003</v>
      </c>
      <c r="R122" s="4">
        <v>41</v>
      </c>
      <c r="S122" s="4"/>
      <c r="T122" s="4"/>
      <c r="U122" s="4"/>
      <c r="V122" s="4" t="s">
        <v>73</v>
      </c>
      <c r="W122" s="4" t="s">
        <v>74</v>
      </c>
      <c r="X122" s="4"/>
      <c r="Y122" s="4">
        <v>1</v>
      </c>
      <c r="Z122" s="4" t="s">
        <v>63</v>
      </c>
      <c r="AA122" s="4" t="s">
        <v>63</v>
      </c>
      <c r="AB122" s="4" t="s">
        <v>73</v>
      </c>
      <c r="AC122" s="4" t="s">
        <v>75</v>
      </c>
      <c r="AD122" s="4"/>
      <c r="AE122" s="4"/>
      <c r="AF122" s="4">
        <v>260</v>
      </c>
      <c r="AG122" s="4" t="s">
        <v>96</v>
      </c>
      <c r="AH122" s="4" t="s">
        <v>97</v>
      </c>
      <c r="AI122" s="4" t="s">
        <v>103</v>
      </c>
      <c r="AJ122" s="4" t="s">
        <v>104</v>
      </c>
      <c r="AK122" s="4" t="s">
        <v>66</v>
      </c>
      <c r="AL122" s="4" t="s">
        <v>67</v>
      </c>
      <c r="AM122" s="4"/>
      <c r="AN122" s="4"/>
      <c r="AO122" s="4"/>
      <c r="AP122" s="4"/>
      <c r="AQ122" s="4"/>
      <c r="AR122" s="67"/>
      <c r="AS122" s="68">
        <v>850</v>
      </c>
      <c r="AT122" s="69">
        <v>850</v>
      </c>
      <c r="AU122" s="68"/>
      <c r="AV122" s="4"/>
      <c r="AW122" s="4"/>
      <c r="AX122" s="4"/>
      <c r="AY122" s="4"/>
      <c r="AZ122" s="4"/>
      <c r="BA122" s="4"/>
      <c r="BB122" s="4"/>
      <c r="BC122" s="4"/>
      <c r="BD122" s="4"/>
      <c r="BE122" s="4"/>
      <c r="BF122" s="4"/>
      <c r="BG122" s="4"/>
      <c r="BH122" s="4"/>
      <c r="BI122" s="4"/>
      <c r="BJ122" s="4"/>
      <c r="BK122" s="4"/>
      <c r="BL122" s="4"/>
      <c r="BM122" s="67"/>
      <c r="BN122" s="70"/>
      <c r="BO122" s="4"/>
      <c r="BP122" s="4"/>
      <c r="BQ122" s="4">
        <v>31</v>
      </c>
      <c r="BR122" s="4" t="s">
        <v>110</v>
      </c>
      <c r="BS122" s="4"/>
      <c r="BT122" s="4" t="s">
        <v>117</v>
      </c>
      <c r="BU122" s="89">
        <v>44868</v>
      </c>
      <c r="BV122" s="4">
        <v>32883</v>
      </c>
      <c r="BW122" s="90"/>
      <c r="BX122" s="4" t="s">
        <v>63</v>
      </c>
      <c r="BY122" s="4" t="s">
        <v>63</v>
      </c>
      <c r="BZ122" s="4"/>
      <c r="CA122" s="4"/>
      <c r="CB122" s="4" t="s">
        <v>63</v>
      </c>
      <c r="CC122" s="4" t="s">
        <v>63</v>
      </c>
      <c r="CD122" s="4"/>
      <c r="CE122" s="4"/>
      <c r="CF122" s="4"/>
      <c r="CG122" s="4"/>
      <c r="CH122" s="4"/>
      <c r="CI122" s="4"/>
      <c r="CJ122" s="4"/>
      <c r="CK122" s="4" t="s">
        <v>83</v>
      </c>
      <c r="CL122" s="4"/>
      <c r="CM122" s="4">
        <v>1</v>
      </c>
      <c r="CN122" s="4" t="s">
        <v>84</v>
      </c>
      <c r="CO122" s="4"/>
      <c r="CP122" s="4">
        <v>404</v>
      </c>
      <c r="CQ122" s="4">
        <v>288</v>
      </c>
      <c r="CR122" s="4">
        <v>166</v>
      </c>
      <c r="CS122" s="4" t="s">
        <v>85</v>
      </c>
      <c r="CT122" s="4"/>
      <c r="CU122" s="4"/>
      <c r="CV122" s="4" t="s">
        <v>86</v>
      </c>
      <c r="CW122" s="4"/>
      <c r="CX122" s="4" t="s">
        <v>87</v>
      </c>
      <c r="CY122" s="4" t="s">
        <v>63</v>
      </c>
      <c r="CZ122" s="4"/>
      <c r="DA122" s="4"/>
      <c r="DB122" s="4"/>
      <c r="DC122" s="4" t="s">
        <v>406</v>
      </c>
      <c r="DD122" s="4">
        <v>2</v>
      </c>
      <c r="DE122" s="4" t="s">
        <v>88</v>
      </c>
      <c r="DF122" s="4" t="s">
        <v>407</v>
      </c>
      <c r="DG122" s="4" t="s">
        <v>431</v>
      </c>
      <c r="DH122" s="4"/>
      <c r="DI122" s="4"/>
      <c r="DJ122" s="4"/>
      <c r="DK122" s="4"/>
      <c r="DL122" s="4" t="s">
        <v>63</v>
      </c>
      <c r="DM122" s="4" t="s">
        <v>62</v>
      </c>
      <c r="DN122" s="4"/>
      <c r="DO122" s="4"/>
      <c r="DP122" s="4" t="s">
        <v>63</v>
      </c>
      <c r="DQ122" s="4" t="s">
        <v>69</v>
      </c>
      <c r="DR122" s="4"/>
      <c r="DS122" s="4"/>
      <c r="DT122" s="4"/>
      <c r="DU122" s="4"/>
      <c r="DV122" s="4"/>
      <c r="DW122" s="4"/>
      <c r="DX122" s="4"/>
      <c r="DY122" s="4"/>
      <c r="DZ122" s="4"/>
      <c r="EA122" s="71"/>
      <c r="EB122" s="4">
        <v>10</v>
      </c>
      <c r="EC122" s="4">
        <v>10</v>
      </c>
      <c r="ED122" s="67"/>
      <c r="EE122" s="68" t="s">
        <v>432</v>
      </c>
      <c r="EF122" s="4">
        <v>10</v>
      </c>
      <c r="EG122" s="4"/>
      <c r="EH122" s="67"/>
      <c r="EI122" s="68"/>
      <c r="EJ122" s="4"/>
      <c r="EK122" s="4"/>
      <c r="EL122" s="67"/>
      <c r="EM122" s="68"/>
      <c r="EN122" s="4"/>
      <c r="EO122" s="4"/>
      <c r="EP122" s="67"/>
      <c r="EQ122" s="68"/>
      <c r="ER122" s="4"/>
      <c r="ES122" s="4"/>
      <c r="ET122" s="67"/>
      <c r="EU122" s="68">
        <v>3750</v>
      </c>
      <c r="EV122" s="67"/>
      <c r="EW122" s="68">
        <v>0</v>
      </c>
      <c r="EX122" s="4">
        <v>0</v>
      </c>
      <c r="EY122" s="67">
        <v>0</v>
      </c>
      <c r="EZ122" s="69"/>
      <c r="FA122" s="68">
        <v>10.1</v>
      </c>
      <c r="FB122" s="67"/>
      <c r="FC122" s="69"/>
      <c r="FD122" s="68"/>
      <c r="FE122" s="4"/>
      <c r="FF122" s="67"/>
      <c r="FG122" s="72">
        <v>277.60000000000002</v>
      </c>
      <c r="FH122" s="88">
        <v>238.5</v>
      </c>
      <c r="FI122" s="73">
        <f>AF122</f>
        <v>260</v>
      </c>
    </row>
    <row r="123" spans="1:190" s="3" customFormat="1" x14ac:dyDescent="0.35">
      <c r="A123" s="53"/>
      <c r="B123" s="82"/>
      <c r="C123" s="82"/>
      <c r="D123" s="82"/>
      <c r="E123" s="82"/>
      <c r="F123" s="83"/>
      <c r="G123" s="83"/>
      <c r="H123" s="83"/>
      <c r="I123" s="54"/>
      <c r="J123" s="53"/>
      <c r="K123" s="83"/>
      <c r="L123" s="83"/>
      <c r="M123" s="55" t="s">
        <v>435</v>
      </c>
      <c r="N123" s="83"/>
      <c r="O123" s="83"/>
      <c r="P123" s="83"/>
      <c r="Q123" s="83"/>
      <c r="R123" s="83"/>
      <c r="S123" s="83"/>
      <c r="T123" s="83"/>
      <c r="U123" s="83"/>
      <c r="V123" s="83"/>
      <c r="W123" s="83"/>
      <c r="X123" s="83"/>
      <c r="Y123" s="83"/>
      <c r="Z123" s="83"/>
      <c r="AA123" s="83"/>
      <c r="AB123" s="83"/>
      <c r="AC123" s="83"/>
      <c r="AD123" s="55" t="str">
        <f>$M123</f>
        <v>2023 Ford Mustang Mach-E RWD</v>
      </c>
      <c r="AE123" s="83"/>
      <c r="AF123" s="83"/>
      <c r="AG123" s="83"/>
      <c r="AH123" s="83"/>
      <c r="AI123" s="83"/>
      <c r="AJ123" s="83"/>
      <c r="AK123" s="83"/>
      <c r="AL123" s="83"/>
      <c r="AM123" s="83"/>
      <c r="AN123" s="83"/>
      <c r="AO123" s="83"/>
      <c r="AP123" s="83"/>
      <c r="AQ123" s="83"/>
      <c r="AR123" s="56"/>
      <c r="AS123" s="53"/>
      <c r="AT123" s="57" t="str">
        <f>$M123</f>
        <v>2023 Ford Mustang Mach-E RWD</v>
      </c>
      <c r="AU123" s="53"/>
      <c r="AV123" s="83"/>
      <c r="AW123" s="83"/>
      <c r="AX123" s="83"/>
      <c r="AY123" s="83"/>
      <c r="AZ123" s="83"/>
      <c r="BA123" s="83"/>
      <c r="BB123" s="83"/>
      <c r="BC123" s="83"/>
      <c r="BD123" s="83"/>
      <c r="BE123" s="83"/>
      <c r="BF123" s="83"/>
      <c r="BG123" s="83"/>
      <c r="BH123" s="83"/>
      <c r="BI123" s="55" t="str">
        <f>$M123</f>
        <v>2023 Ford Mustang Mach-E RWD</v>
      </c>
      <c r="BJ123" s="83"/>
      <c r="BK123" s="83"/>
      <c r="BL123" s="83"/>
      <c r="BM123" s="56"/>
      <c r="BN123" s="53"/>
      <c r="BO123" s="83"/>
      <c r="BP123" s="83"/>
      <c r="BQ123" s="83"/>
      <c r="BR123" s="83"/>
      <c r="BS123" s="83"/>
      <c r="BT123" s="84"/>
      <c r="BU123" s="1"/>
      <c r="BV123" s="83"/>
      <c r="BW123" s="85" t="s">
        <v>70</v>
      </c>
      <c r="BX123" s="83"/>
      <c r="BY123" s="55" t="str">
        <f>$M123</f>
        <v>2023 Ford Mustang Mach-E RWD</v>
      </c>
      <c r="BZ123" s="83"/>
      <c r="CA123" s="83"/>
      <c r="CB123" s="83"/>
      <c r="CC123" s="83"/>
      <c r="CD123" s="83"/>
      <c r="CE123" s="86" t="s">
        <v>70</v>
      </c>
      <c r="CF123" s="83"/>
      <c r="CG123" s="83"/>
      <c r="CH123" s="83"/>
      <c r="CI123" s="83"/>
      <c r="CJ123" s="83"/>
      <c r="CK123" s="83"/>
      <c r="CL123" s="83"/>
      <c r="CM123" s="83"/>
      <c r="CN123" s="83"/>
      <c r="CO123" s="55" t="str">
        <f>$M123</f>
        <v>2023 Ford Mustang Mach-E RWD</v>
      </c>
      <c r="CP123" s="83"/>
      <c r="CQ123" s="83"/>
      <c r="CR123" s="83"/>
      <c r="CS123" s="83"/>
      <c r="CT123" s="83"/>
      <c r="CU123" s="83"/>
      <c r="CV123" s="83"/>
      <c r="CW123" s="83"/>
      <c r="CX123" s="83"/>
      <c r="CY123" s="83"/>
      <c r="CZ123" s="83"/>
      <c r="DA123" s="83"/>
      <c r="DB123" s="83"/>
      <c r="DC123" s="83"/>
      <c r="DD123" s="83"/>
      <c r="DE123" s="83"/>
      <c r="DF123" s="55" t="str">
        <f>$M123</f>
        <v>2023 Ford Mustang Mach-E RWD</v>
      </c>
      <c r="DG123" s="83"/>
      <c r="DH123" s="83"/>
      <c r="DI123" s="83"/>
      <c r="DJ123" s="83"/>
      <c r="DK123" s="83"/>
      <c r="DL123" s="83"/>
      <c r="DM123" s="83"/>
      <c r="DN123" s="83"/>
      <c r="DO123" s="83"/>
      <c r="DP123" s="83"/>
      <c r="DQ123" s="83"/>
      <c r="DR123" s="55"/>
      <c r="DS123" s="55"/>
      <c r="DT123" s="55"/>
      <c r="DU123" s="55"/>
      <c r="DV123" s="55"/>
      <c r="DW123" s="55" t="str">
        <f>$M123</f>
        <v>2023 Ford Mustang Mach-E RWD</v>
      </c>
      <c r="DX123" s="55"/>
      <c r="DY123" s="55"/>
      <c r="DZ123" s="55"/>
      <c r="EA123" s="58"/>
      <c r="EB123" s="55"/>
      <c r="EC123" s="55"/>
      <c r="ED123" s="54"/>
      <c r="EE123" s="59"/>
      <c r="EF123" s="55"/>
      <c r="EG123" s="55"/>
      <c r="EH123" s="54"/>
      <c r="EI123" s="59"/>
      <c r="EK123" s="86" t="s">
        <v>70</v>
      </c>
      <c r="EL123" s="54" t="str">
        <f>$M123</f>
        <v>2023 Ford Mustang Mach-E RWD</v>
      </c>
      <c r="EM123" s="60"/>
      <c r="EN123" s="61"/>
      <c r="EO123" s="61"/>
      <c r="EP123" s="62"/>
      <c r="EQ123" s="63"/>
      <c r="ET123" s="64"/>
      <c r="EU123" s="63"/>
      <c r="EV123" s="64"/>
      <c r="EW123" s="63"/>
      <c r="EY123" s="64"/>
      <c r="EZ123" s="65"/>
      <c r="FA123" s="59" t="str">
        <f>$M123</f>
        <v>2023 Ford Mustang Mach-E RWD</v>
      </c>
      <c r="FB123" s="64"/>
      <c r="FC123" s="65"/>
      <c r="FD123" s="59"/>
      <c r="FE123" s="55"/>
      <c r="FF123" s="54"/>
      <c r="FG123" s="66"/>
      <c r="FH123" s="87"/>
      <c r="FI123" s="67"/>
      <c r="FJ123" s="55"/>
      <c r="FK123" s="55"/>
      <c r="FL123" s="55"/>
      <c r="FM123" s="55"/>
      <c r="FN123" s="55"/>
      <c r="FO123" s="55"/>
      <c r="FP123" s="55"/>
      <c r="FQ123" s="55"/>
      <c r="FR123" s="55"/>
      <c r="FS123" s="55"/>
      <c r="FT123" s="55"/>
      <c r="FU123" s="55"/>
      <c r="FV123" s="55"/>
      <c r="FW123" s="55"/>
      <c r="FX123" s="55"/>
      <c r="FY123" s="55"/>
      <c r="FZ123" s="55"/>
      <c r="GA123" s="55"/>
      <c r="GB123" s="55"/>
      <c r="GD123" s="55"/>
      <c r="GE123" s="55"/>
      <c r="GF123" s="55"/>
      <c r="GG123" s="55"/>
      <c r="GH123" s="55"/>
    </row>
    <row r="124" spans="1:190" s="3" customFormat="1" x14ac:dyDescent="0.35">
      <c r="A124" s="68">
        <v>2023</v>
      </c>
      <c r="B124" s="4" t="s">
        <v>293</v>
      </c>
      <c r="C124" s="4" t="s">
        <v>144</v>
      </c>
      <c r="D124" s="4" t="s">
        <v>436</v>
      </c>
      <c r="E124" s="4" t="s">
        <v>145</v>
      </c>
      <c r="F124" s="4">
        <v>45</v>
      </c>
      <c r="G124" s="88">
        <v>0</v>
      </c>
      <c r="H124" s="4"/>
      <c r="I124" s="67" t="s">
        <v>102</v>
      </c>
      <c r="J124" s="68">
        <v>110</v>
      </c>
      <c r="K124" s="4">
        <v>96</v>
      </c>
      <c r="L124" s="4">
        <v>103</v>
      </c>
      <c r="M124" s="4">
        <v>157.4</v>
      </c>
      <c r="N124" s="4">
        <v>136.9</v>
      </c>
      <c r="O124" s="4">
        <v>147.4632</v>
      </c>
      <c r="P124" s="4">
        <v>110.18</v>
      </c>
      <c r="Q124" s="4">
        <v>95.83</v>
      </c>
      <c r="R124" s="4">
        <v>103.2242</v>
      </c>
      <c r="S124" s="4"/>
      <c r="T124" s="4"/>
      <c r="U124" s="4"/>
      <c r="V124" s="4" t="s">
        <v>73</v>
      </c>
      <c r="W124" s="4" t="s">
        <v>74</v>
      </c>
      <c r="X124" s="4"/>
      <c r="Y124" s="4">
        <v>1</v>
      </c>
      <c r="Z124" s="4" t="s">
        <v>63</v>
      </c>
      <c r="AA124" s="4" t="s">
        <v>63</v>
      </c>
      <c r="AB124" s="4" t="s">
        <v>71</v>
      </c>
      <c r="AC124" s="4" t="s">
        <v>72</v>
      </c>
      <c r="AD124" s="4"/>
      <c r="AE124" s="4"/>
      <c r="AF124" s="4">
        <v>247</v>
      </c>
      <c r="AG124" s="4" t="s">
        <v>96</v>
      </c>
      <c r="AH124" s="4" t="s">
        <v>97</v>
      </c>
      <c r="AI124" s="4" t="s">
        <v>64</v>
      </c>
      <c r="AJ124" s="4" t="s">
        <v>65</v>
      </c>
      <c r="AK124" s="4" t="s">
        <v>66</v>
      </c>
      <c r="AL124" s="4" t="s">
        <v>67</v>
      </c>
      <c r="AM124" s="4"/>
      <c r="AN124" s="4"/>
      <c r="AO124" s="4"/>
      <c r="AP124" s="4"/>
      <c r="AQ124" s="4"/>
      <c r="AR124" s="67"/>
      <c r="AS124" s="68">
        <v>700</v>
      </c>
      <c r="AT124" s="69">
        <v>700</v>
      </c>
      <c r="AU124" s="68"/>
      <c r="AV124" s="4"/>
      <c r="AW124" s="4"/>
      <c r="AX124" s="4"/>
      <c r="AY124" s="4"/>
      <c r="AZ124" s="4"/>
      <c r="BA124" s="4"/>
      <c r="BB124" s="4"/>
      <c r="BC124" s="4"/>
      <c r="BD124" s="4"/>
      <c r="BE124" s="4"/>
      <c r="BF124" s="4"/>
      <c r="BG124" s="4"/>
      <c r="BH124" s="4"/>
      <c r="BI124" s="4"/>
      <c r="BJ124" s="4"/>
      <c r="BK124" s="4"/>
      <c r="BL124" s="4"/>
      <c r="BM124" s="67"/>
      <c r="BN124" s="70"/>
      <c r="BO124" s="4"/>
      <c r="BP124" s="4"/>
      <c r="BQ124" s="4">
        <v>30</v>
      </c>
      <c r="BR124" s="4" t="s">
        <v>95</v>
      </c>
      <c r="BS124" s="4"/>
      <c r="BT124" s="4" t="s">
        <v>117</v>
      </c>
      <c r="BU124" s="89">
        <v>44868</v>
      </c>
      <c r="BV124" s="4">
        <v>32878</v>
      </c>
      <c r="BW124" s="90"/>
      <c r="BX124" s="4" t="s">
        <v>63</v>
      </c>
      <c r="BY124" s="4" t="s">
        <v>63</v>
      </c>
      <c r="BZ124" s="4"/>
      <c r="CA124" s="4"/>
      <c r="CB124" s="4" t="s">
        <v>63</v>
      </c>
      <c r="CC124" s="4" t="s">
        <v>63</v>
      </c>
      <c r="CD124" s="4"/>
      <c r="CE124" s="4"/>
      <c r="CF124" s="4"/>
      <c r="CG124" s="4"/>
      <c r="CH124" s="4"/>
      <c r="CI124" s="4"/>
      <c r="CJ124" s="4"/>
      <c r="CK124" s="4" t="s">
        <v>83</v>
      </c>
      <c r="CL124" s="4"/>
      <c r="CM124" s="4">
        <v>1</v>
      </c>
      <c r="CN124" s="4" t="s">
        <v>84</v>
      </c>
      <c r="CO124" s="4"/>
      <c r="CP124" s="4">
        <v>413</v>
      </c>
      <c r="CQ124" s="4">
        <v>216</v>
      </c>
      <c r="CR124" s="4">
        <v>159</v>
      </c>
      <c r="CS124" s="4" t="s">
        <v>85</v>
      </c>
      <c r="CT124" s="4"/>
      <c r="CU124" s="4"/>
      <c r="CV124" s="4" t="s">
        <v>86</v>
      </c>
      <c r="CW124" s="4"/>
      <c r="CX124" s="4" t="s">
        <v>87</v>
      </c>
      <c r="CY124" s="4" t="s">
        <v>63</v>
      </c>
      <c r="CZ124" s="4"/>
      <c r="DA124" s="4"/>
      <c r="DB124" s="4"/>
      <c r="DC124" s="4" t="s">
        <v>437</v>
      </c>
      <c r="DD124" s="4">
        <v>1</v>
      </c>
      <c r="DE124" s="4" t="s">
        <v>88</v>
      </c>
      <c r="DF124" s="4" t="s">
        <v>407</v>
      </c>
      <c r="DG124" s="4">
        <v>198</v>
      </c>
      <c r="DH124" s="4"/>
      <c r="DI124" s="4"/>
      <c r="DJ124" s="4"/>
      <c r="DK124" s="4"/>
      <c r="DL124" s="4" t="s">
        <v>63</v>
      </c>
      <c r="DM124" s="4" t="s">
        <v>62</v>
      </c>
      <c r="DN124" s="4"/>
      <c r="DO124" s="4"/>
      <c r="DP124" s="4" t="s">
        <v>63</v>
      </c>
      <c r="DQ124" s="4" t="s">
        <v>69</v>
      </c>
      <c r="DR124" s="4"/>
      <c r="DS124" s="4"/>
      <c r="DT124" s="4"/>
      <c r="DU124" s="4"/>
      <c r="DV124" s="4"/>
      <c r="DW124" s="4"/>
      <c r="DX124" s="4"/>
      <c r="DY124" s="4"/>
      <c r="DZ124" s="4"/>
      <c r="EA124" s="71"/>
      <c r="EB124" s="4">
        <v>10</v>
      </c>
      <c r="EC124" s="4">
        <v>10</v>
      </c>
      <c r="ED124" s="67"/>
      <c r="EE124" s="68" t="s">
        <v>438</v>
      </c>
      <c r="EF124" s="4">
        <v>10</v>
      </c>
      <c r="EG124" s="4"/>
      <c r="EH124" s="67"/>
      <c r="EI124" s="68"/>
      <c r="EJ124" s="4"/>
      <c r="EK124" s="4"/>
      <c r="EL124" s="67"/>
      <c r="EM124" s="68"/>
      <c r="EN124" s="4"/>
      <c r="EO124" s="4"/>
      <c r="EP124" s="67"/>
      <c r="EQ124" s="68"/>
      <c r="ER124" s="4"/>
      <c r="ES124" s="4"/>
      <c r="ET124" s="67"/>
      <c r="EU124" s="68">
        <v>4500</v>
      </c>
      <c r="EV124" s="67"/>
      <c r="EW124" s="68">
        <v>0</v>
      </c>
      <c r="EX124" s="4">
        <v>0</v>
      </c>
      <c r="EY124" s="67">
        <v>0</v>
      </c>
      <c r="EZ124" s="69"/>
      <c r="FA124" s="68">
        <v>8.1</v>
      </c>
      <c r="FB124" s="67"/>
      <c r="FC124" s="69"/>
      <c r="FD124" s="68"/>
      <c r="FE124" s="4"/>
      <c r="FF124" s="67"/>
      <c r="FG124" s="72">
        <v>262.89999999999998</v>
      </c>
      <c r="FH124" s="88">
        <v>228.5</v>
      </c>
      <c r="FI124" s="73">
        <f>AF124</f>
        <v>247</v>
      </c>
    </row>
    <row r="125" spans="1:190" s="3" customFormat="1" ht="15.5" customHeight="1" thickBot="1" x14ac:dyDescent="0.4">
      <c r="A125" s="68">
        <v>2023</v>
      </c>
      <c r="B125" s="4" t="s">
        <v>293</v>
      </c>
      <c r="C125" s="4" t="s">
        <v>144</v>
      </c>
      <c r="D125" s="4" t="s">
        <v>436</v>
      </c>
      <c r="E125" s="4" t="s">
        <v>145</v>
      </c>
      <c r="F125" s="4">
        <v>45</v>
      </c>
      <c r="G125" s="88">
        <v>0</v>
      </c>
      <c r="H125" s="4"/>
      <c r="I125" s="67" t="s">
        <v>102</v>
      </c>
      <c r="J125" s="68">
        <v>31</v>
      </c>
      <c r="K125" s="4">
        <v>35</v>
      </c>
      <c r="L125" s="4">
        <v>33</v>
      </c>
      <c r="M125" s="4">
        <v>21.4087</v>
      </c>
      <c r="N125" s="4">
        <v>24.626999999999999</v>
      </c>
      <c r="O125" s="4">
        <v>22.8569</v>
      </c>
      <c r="P125" s="4">
        <v>30.590900000000001</v>
      </c>
      <c r="Q125" s="4">
        <v>35.171700000000001</v>
      </c>
      <c r="R125" s="4">
        <v>32.652200000000001</v>
      </c>
      <c r="S125" s="4"/>
      <c r="T125" s="4"/>
      <c r="U125" s="4"/>
      <c r="V125" s="4" t="s">
        <v>73</v>
      </c>
      <c r="W125" s="4" t="s">
        <v>74</v>
      </c>
      <c r="X125" s="4"/>
      <c r="Y125" s="4">
        <v>1</v>
      </c>
      <c r="Z125" s="4" t="s">
        <v>63</v>
      </c>
      <c r="AA125" s="4" t="s">
        <v>63</v>
      </c>
      <c r="AB125" s="4" t="s">
        <v>71</v>
      </c>
      <c r="AC125" s="4" t="s">
        <v>72</v>
      </c>
      <c r="AD125" s="4"/>
      <c r="AE125" s="4"/>
      <c r="AF125" s="4">
        <v>247</v>
      </c>
      <c r="AG125" s="4" t="s">
        <v>96</v>
      </c>
      <c r="AH125" s="4" t="s">
        <v>97</v>
      </c>
      <c r="AI125" s="4" t="s">
        <v>103</v>
      </c>
      <c r="AJ125" s="4" t="s">
        <v>104</v>
      </c>
      <c r="AK125" s="4" t="s">
        <v>66</v>
      </c>
      <c r="AL125" s="4" t="s">
        <v>67</v>
      </c>
      <c r="AM125" s="4"/>
      <c r="AN125" s="4"/>
      <c r="AO125" s="4"/>
      <c r="AP125" s="4"/>
      <c r="AQ125" s="4"/>
      <c r="AR125" s="67"/>
      <c r="AS125" s="68">
        <v>700</v>
      </c>
      <c r="AT125" s="69">
        <v>700</v>
      </c>
      <c r="AU125" s="68"/>
      <c r="AV125" s="4"/>
      <c r="AW125" s="4"/>
      <c r="AX125" s="4"/>
      <c r="AY125" s="4"/>
      <c r="AZ125" s="4"/>
      <c r="BA125" s="4"/>
      <c r="BB125" s="4"/>
      <c r="BC125" s="4"/>
      <c r="BD125" s="4"/>
      <c r="BE125" s="4"/>
      <c r="BF125" s="4"/>
      <c r="BG125" s="4"/>
      <c r="BH125" s="4"/>
      <c r="BI125" s="4"/>
      <c r="BJ125" s="4"/>
      <c r="BK125" s="4"/>
      <c r="BL125" s="4"/>
      <c r="BM125" s="67"/>
      <c r="BN125" s="70"/>
      <c r="BO125" s="4"/>
      <c r="BP125" s="4"/>
      <c r="BQ125" s="4">
        <v>30</v>
      </c>
      <c r="BR125" s="4" t="s">
        <v>95</v>
      </c>
      <c r="BS125" s="4"/>
      <c r="BT125" s="4" t="s">
        <v>117</v>
      </c>
      <c r="BU125" s="89">
        <v>44868</v>
      </c>
      <c r="BV125" s="4">
        <v>32878</v>
      </c>
      <c r="BW125" s="90"/>
      <c r="BX125" s="4" t="s">
        <v>63</v>
      </c>
      <c r="BY125" s="4" t="s">
        <v>63</v>
      </c>
      <c r="BZ125" s="4"/>
      <c r="CA125" s="4"/>
      <c r="CB125" s="4" t="s">
        <v>63</v>
      </c>
      <c r="CC125" s="4" t="s">
        <v>63</v>
      </c>
      <c r="CD125" s="4"/>
      <c r="CE125" s="4"/>
      <c r="CF125" s="4"/>
      <c r="CG125" s="4"/>
      <c r="CH125" s="4"/>
      <c r="CI125" s="4"/>
      <c r="CJ125" s="4"/>
      <c r="CK125" s="4" t="s">
        <v>83</v>
      </c>
      <c r="CL125" s="4"/>
      <c r="CM125" s="4">
        <v>1</v>
      </c>
      <c r="CN125" s="4" t="s">
        <v>84</v>
      </c>
      <c r="CO125" s="4"/>
      <c r="CP125" s="4">
        <v>413</v>
      </c>
      <c r="CQ125" s="4">
        <v>216</v>
      </c>
      <c r="CR125" s="4">
        <v>159</v>
      </c>
      <c r="CS125" s="4" t="s">
        <v>85</v>
      </c>
      <c r="CT125" s="4"/>
      <c r="CU125" s="4"/>
      <c r="CV125" s="4" t="s">
        <v>86</v>
      </c>
      <c r="CW125" s="4"/>
      <c r="CX125" s="4" t="s">
        <v>87</v>
      </c>
      <c r="CY125" s="4" t="s">
        <v>63</v>
      </c>
      <c r="CZ125" s="4"/>
      <c r="DA125" s="4"/>
      <c r="DB125" s="4"/>
      <c r="DC125" s="4" t="s">
        <v>437</v>
      </c>
      <c r="DD125" s="4">
        <v>1</v>
      </c>
      <c r="DE125" s="4" t="s">
        <v>88</v>
      </c>
      <c r="DF125" s="4" t="s">
        <v>407</v>
      </c>
      <c r="DG125" s="4">
        <v>198</v>
      </c>
      <c r="DH125" s="4"/>
      <c r="DI125" s="4"/>
      <c r="DJ125" s="4"/>
      <c r="DK125" s="4"/>
      <c r="DL125" s="4" t="s">
        <v>63</v>
      </c>
      <c r="DM125" s="4" t="s">
        <v>62</v>
      </c>
      <c r="DN125" s="4"/>
      <c r="DO125" s="4"/>
      <c r="DP125" s="4" t="s">
        <v>63</v>
      </c>
      <c r="DQ125" s="4" t="s">
        <v>69</v>
      </c>
      <c r="DR125" s="4"/>
      <c r="DS125" s="4"/>
      <c r="DT125" s="4"/>
      <c r="DU125" s="4"/>
      <c r="DV125" s="4"/>
      <c r="DW125" s="4"/>
      <c r="DX125" s="4"/>
      <c r="DY125" s="4"/>
      <c r="DZ125" s="4"/>
      <c r="EA125" s="71"/>
      <c r="EB125" s="4">
        <v>10</v>
      </c>
      <c r="EC125" s="4">
        <v>10</v>
      </c>
      <c r="ED125" s="67"/>
      <c r="EE125" s="68" t="s">
        <v>438</v>
      </c>
      <c r="EF125" s="4">
        <v>10</v>
      </c>
      <c r="EG125" s="4"/>
      <c r="EH125" s="67"/>
      <c r="EI125" s="68"/>
      <c r="EJ125" s="4"/>
      <c r="EK125" s="4"/>
      <c r="EL125" s="67"/>
      <c r="EM125" s="68"/>
      <c r="EN125" s="4"/>
      <c r="EO125" s="4"/>
      <c r="EP125" s="67"/>
      <c r="EQ125" s="68"/>
      <c r="ER125" s="4"/>
      <c r="ES125" s="4"/>
      <c r="ET125" s="67"/>
      <c r="EU125" s="68">
        <v>4500</v>
      </c>
      <c r="EV125" s="67"/>
      <c r="EW125" s="68">
        <v>0</v>
      </c>
      <c r="EX125" s="4">
        <v>0</v>
      </c>
      <c r="EY125" s="67">
        <v>0</v>
      </c>
      <c r="EZ125" s="69"/>
      <c r="FA125" s="68">
        <v>8.1</v>
      </c>
      <c r="FB125" s="67"/>
      <c r="FC125" s="69"/>
      <c r="FD125" s="68"/>
      <c r="FE125" s="4"/>
      <c r="FF125" s="67"/>
      <c r="FG125" s="72">
        <v>262.89999999999998</v>
      </c>
      <c r="FH125" s="88">
        <v>228.5</v>
      </c>
      <c r="FI125" s="73">
        <f>AF125</f>
        <v>247</v>
      </c>
    </row>
    <row r="126" spans="1:190" s="3" customFormat="1" x14ac:dyDescent="0.35">
      <c r="A126" s="53"/>
      <c r="B126" s="82"/>
      <c r="C126" s="82"/>
      <c r="D126" s="82"/>
      <c r="E126" s="82"/>
      <c r="F126" s="83"/>
      <c r="G126" s="83"/>
      <c r="H126" s="83"/>
      <c r="I126" s="54"/>
      <c r="J126" s="53"/>
      <c r="K126" s="83"/>
      <c r="L126" s="83"/>
      <c r="M126" s="55" t="s">
        <v>439</v>
      </c>
      <c r="N126" s="83"/>
      <c r="O126" s="83"/>
      <c r="P126" s="83"/>
      <c r="Q126" s="83"/>
      <c r="R126" s="83"/>
      <c r="S126" s="83"/>
      <c r="T126" s="83"/>
      <c r="U126" s="83"/>
      <c r="V126" s="83"/>
      <c r="W126" s="83"/>
      <c r="X126" s="83"/>
      <c r="Y126" s="83"/>
      <c r="Z126" s="83"/>
      <c r="AA126" s="83"/>
      <c r="AB126" s="83"/>
      <c r="AC126" s="83"/>
      <c r="AD126" s="55" t="str">
        <f>$M126</f>
        <v>2023 Ford Mustang Mach-E RWD LFP</v>
      </c>
      <c r="AE126" s="83"/>
      <c r="AF126" s="83"/>
      <c r="AG126" s="83"/>
      <c r="AH126" s="83"/>
      <c r="AI126" s="83"/>
      <c r="AJ126" s="83"/>
      <c r="AK126" s="83"/>
      <c r="AL126" s="83"/>
      <c r="AM126" s="83"/>
      <c r="AN126" s="83"/>
      <c r="AO126" s="83"/>
      <c r="AP126" s="83"/>
      <c r="AQ126" s="83"/>
      <c r="AR126" s="56"/>
      <c r="AS126" s="53"/>
      <c r="AT126" s="57" t="str">
        <f>$M126</f>
        <v>2023 Ford Mustang Mach-E RWD LFP</v>
      </c>
      <c r="AU126" s="53"/>
      <c r="AV126" s="83"/>
      <c r="AW126" s="83"/>
      <c r="AX126" s="83"/>
      <c r="AY126" s="83"/>
      <c r="AZ126" s="83"/>
      <c r="BA126" s="83"/>
      <c r="BB126" s="83"/>
      <c r="BC126" s="83"/>
      <c r="BD126" s="83"/>
      <c r="BE126" s="83"/>
      <c r="BF126" s="83"/>
      <c r="BG126" s="83"/>
      <c r="BH126" s="83"/>
      <c r="BI126" s="55" t="str">
        <f>$M126</f>
        <v>2023 Ford Mustang Mach-E RWD LFP</v>
      </c>
      <c r="BJ126" s="83"/>
      <c r="BK126" s="83"/>
      <c r="BL126" s="83"/>
      <c r="BM126" s="56"/>
      <c r="BN126" s="53"/>
      <c r="BO126" s="83"/>
      <c r="BP126" s="83"/>
      <c r="BQ126" s="83"/>
      <c r="BR126" s="83"/>
      <c r="BS126" s="83"/>
      <c r="BT126" s="84"/>
      <c r="BU126" s="1"/>
      <c r="BV126" s="83"/>
      <c r="BW126" s="85" t="s">
        <v>70</v>
      </c>
      <c r="BX126" s="83"/>
      <c r="BY126" s="55" t="str">
        <f>$M126</f>
        <v>2023 Ford Mustang Mach-E RWD LFP</v>
      </c>
      <c r="BZ126" s="83"/>
      <c r="CA126" s="83"/>
      <c r="CB126" s="83"/>
      <c r="CC126" s="83"/>
      <c r="CD126" s="83"/>
      <c r="CE126" s="86" t="s">
        <v>70</v>
      </c>
      <c r="CF126" s="83"/>
      <c r="CG126" s="83"/>
      <c r="CH126" s="83"/>
      <c r="CI126" s="83"/>
      <c r="CJ126" s="83"/>
      <c r="CK126" s="83"/>
      <c r="CL126" s="83"/>
      <c r="CM126" s="83"/>
      <c r="CN126" s="83"/>
      <c r="CO126" s="55" t="str">
        <f>$M126</f>
        <v>2023 Ford Mustang Mach-E RWD LFP</v>
      </c>
      <c r="CP126" s="83"/>
      <c r="CQ126" s="83"/>
      <c r="CR126" s="83"/>
      <c r="CS126" s="83"/>
      <c r="CT126" s="83"/>
      <c r="CU126" s="83"/>
      <c r="CV126" s="83"/>
      <c r="CW126" s="83"/>
      <c r="CX126" s="83"/>
      <c r="CY126" s="83"/>
      <c r="CZ126" s="83"/>
      <c r="DA126" s="83"/>
      <c r="DB126" s="83"/>
      <c r="DC126" s="83"/>
      <c r="DD126" s="83"/>
      <c r="DE126" s="83"/>
      <c r="DF126" s="55" t="str">
        <f>$M126</f>
        <v>2023 Ford Mustang Mach-E RWD LFP</v>
      </c>
      <c r="DG126" s="83"/>
      <c r="DH126" s="83"/>
      <c r="DI126" s="83"/>
      <c r="DJ126" s="83"/>
      <c r="DK126" s="83"/>
      <c r="DL126" s="83"/>
      <c r="DM126" s="83"/>
      <c r="DN126" s="83"/>
      <c r="DO126" s="83"/>
      <c r="DP126" s="83"/>
      <c r="DQ126" s="83"/>
      <c r="DR126" s="55"/>
      <c r="DS126" s="55"/>
      <c r="DT126" s="55"/>
      <c r="DU126" s="55"/>
      <c r="DV126" s="55"/>
      <c r="DW126" s="55" t="str">
        <f>$M126</f>
        <v>2023 Ford Mustang Mach-E RWD LFP</v>
      </c>
      <c r="DX126" s="55"/>
      <c r="DY126" s="55"/>
      <c r="DZ126" s="55"/>
      <c r="EA126" s="58"/>
      <c r="EB126" s="55"/>
      <c r="EC126" s="55"/>
      <c r="ED126" s="54"/>
      <c r="EE126" s="59"/>
      <c r="EF126" s="55"/>
      <c r="EG126" s="55"/>
      <c r="EH126" s="54"/>
      <c r="EI126" s="59"/>
      <c r="EK126" s="86" t="s">
        <v>70</v>
      </c>
      <c r="EL126" s="54" t="str">
        <f>$M126</f>
        <v>2023 Ford Mustang Mach-E RWD LFP</v>
      </c>
      <c r="EM126" s="60"/>
      <c r="EN126" s="61"/>
      <c r="EO126" s="61"/>
      <c r="EP126" s="62"/>
      <c r="EQ126" s="63"/>
      <c r="ET126" s="64"/>
      <c r="EU126" s="63"/>
      <c r="EV126" s="64"/>
      <c r="EW126" s="63"/>
      <c r="EY126" s="64"/>
      <c r="EZ126" s="65"/>
      <c r="FA126" s="59" t="str">
        <f>$M126</f>
        <v>2023 Ford Mustang Mach-E RWD LFP</v>
      </c>
      <c r="FB126" s="64"/>
      <c r="FC126" s="65"/>
      <c r="FD126" s="59"/>
      <c r="FE126" s="55"/>
      <c r="FF126" s="54"/>
      <c r="FG126" s="66"/>
      <c r="FH126" s="87"/>
      <c r="FI126" s="67"/>
      <c r="FJ126" s="55"/>
      <c r="FK126" s="55"/>
      <c r="FL126" s="55"/>
      <c r="FM126" s="55"/>
      <c r="FN126" s="55"/>
      <c r="FO126" s="55"/>
      <c r="FP126" s="55"/>
      <c r="FQ126" s="55"/>
      <c r="FR126" s="55"/>
      <c r="FS126" s="55"/>
      <c r="FT126" s="55"/>
      <c r="FU126" s="55"/>
      <c r="FV126" s="55"/>
      <c r="FW126" s="55"/>
      <c r="FX126" s="55"/>
      <c r="FY126" s="55"/>
      <c r="FZ126" s="55"/>
      <c r="GA126" s="55"/>
      <c r="GB126" s="55"/>
      <c r="GD126" s="55"/>
      <c r="GE126" s="55"/>
      <c r="GF126" s="55"/>
      <c r="GG126" s="55"/>
      <c r="GH126" s="55"/>
    </row>
    <row r="127" spans="1:190" s="3" customFormat="1" x14ac:dyDescent="0.35">
      <c r="A127" s="68">
        <v>2023</v>
      </c>
      <c r="B127" s="4" t="s">
        <v>293</v>
      </c>
      <c r="C127" s="4" t="s">
        <v>144</v>
      </c>
      <c r="D127" s="4" t="s">
        <v>440</v>
      </c>
      <c r="E127" s="4" t="s">
        <v>145</v>
      </c>
      <c r="F127" s="4">
        <v>182</v>
      </c>
      <c r="G127" s="88">
        <v>0</v>
      </c>
      <c r="H127" s="4"/>
      <c r="I127" s="67" t="s">
        <v>102</v>
      </c>
      <c r="J127" s="68">
        <v>107</v>
      </c>
      <c r="K127" s="4">
        <v>95</v>
      </c>
      <c r="L127" s="4">
        <v>101</v>
      </c>
      <c r="M127" s="4">
        <v>152.80000000000001</v>
      </c>
      <c r="N127" s="4">
        <v>135.9</v>
      </c>
      <c r="O127" s="4">
        <v>144.70240000000001</v>
      </c>
      <c r="P127" s="4">
        <v>106.96</v>
      </c>
      <c r="Q127" s="4">
        <v>95.13</v>
      </c>
      <c r="R127" s="4">
        <v>101.29170000000001</v>
      </c>
      <c r="S127" s="4"/>
      <c r="T127" s="4"/>
      <c r="U127" s="4"/>
      <c r="V127" s="4" t="s">
        <v>73</v>
      </c>
      <c r="W127" s="4" t="s">
        <v>74</v>
      </c>
      <c r="X127" s="4"/>
      <c r="Y127" s="4">
        <v>1</v>
      </c>
      <c r="Z127" s="4" t="s">
        <v>63</v>
      </c>
      <c r="AA127" s="4" t="s">
        <v>63</v>
      </c>
      <c r="AB127" s="4" t="s">
        <v>71</v>
      </c>
      <c r="AC127" s="4" t="s">
        <v>72</v>
      </c>
      <c r="AD127" s="4"/>
      <c r="AE127" s="4"/>
      <c r="AF127" s="4">
        <v>250</v>
      </c>
      <c r="AG127" s="4" t="s">
        <v>96</v>
      </c>
      <c r="AH127" s="4" t="s">
        <v>97</v>
      </c>
      <c r="AI127" s="4" t="s">
        <v>64</v>
      </c>
      <c r="AJ127" s="4" t="s">
        <v>65</v>
      </c>
      <c r="AK127" s="4" t="s">
        <v>66</v>
      </c>
      <c r="AL127" s="4" t="s">
        <v>67</v>
      </c>
      <c r="AM127" s="4"/>
      <c r="AN127" s="4"/>
      <c r="AO127" s="4"/>
      <c r="AP127" s="4"/>
      <c r="AQ127" s="4"/>
      <c r="AR127" s="67"/>
      <c r="AS127" s="68">
        <v>700</v>
      </c>
      <c r="AT127" s="69">
        <v>700</v>
      </c>
      <c r="AU127" s="68"/>
      <c r="AV127" s="4"/>
      <c r="AW127" s="4"/>
      <c r="AX127" s="4"/>
      <c r="AY127" s="4"/>
      <c r="AZ127" s="4"/>
      <c r="BA127" s="4"/>
      <c r="BB127" s="4"/>
      <c r="BC127" s="4"/>
      <c r="BD127" s="4"/>
      <c r="BE127" s="4"/>
      <c r="BF127" s="4"/>
      <c r="BG127" s="4"/>
      <c r="BH127" s="4"/>
      <c r="BI127" s="4"/>
      <c r="BJ127" s="4"/>
      <c r="BK127" s="4"/>
      <c r="BL127" s="4"/>
      <c r="BM127" s="67"/>
      <c r="BN127" s="70"/>
      <c r="BO127" s="4"/>
      <c r="BP127" s="4"/>
      <c r="BQ127" s="4">
        <v>30</v>
      </c>
      <c r="BR127" s="4" t="s">
        <v>95</v>
      </c>
      <c r="BS127" s="4"/>
      <c r="BT127" s="4" t="s">
        <v>117</v>
      </c>
      <c r="BU127" s="89">
        <v>45113</v>
      </c>
      <c r="BV127" s="4">
        <v>33076</v>
      </c>
      <c r="BW127" s="90"/>
      <c r="BX127" s="4" t="s">
        <v>63</v>
      </c>
      <c r="BY127" s="4" t="s">
        <v>63</v>
      </c>
      <c r="BZ127" s="4"/>
      <c r="CA127" s="4"/>
      <c r="CB127" s="4" t="s">
        <v>63</v>
      </c>
      <c r="CC127" s="4" t="s">
        <v>63</v>
      </c>
      <c r="CD127" s="4"/>
      <c r="CE127" s="4"/>
      <c r="CF127" s="4"/>
      <c r="CG127" s="4"/>
      <c r="CH127" s="4"/>
      <c r="CI127" s="4"/>
      <c r="CJ127" s="4"/>
      <c r="CK127" s="4" t="s">
        <v>83</v>
      </c>
      <c r="CL127" s="4"/>
      <c r="CM127" s="4">
        <v>1</v>
      </c>
      <c r="CN127" s="4" t="s">
        <v>84</v>
      </c>
      <c r="CO127" s="4"/>
      <c r="CP127" s="4">
        <v>410</v>
      </c>
      <c r="CQ127" s="4">
        <v>223</v>
      </c>
      <c r="CR127" s="4">
        <v>130</v>
      </c>
      <c r="CS127" s="4" t="s">
        <v>85</v>
      </c>
      <c r="CT127" s="4"/>
      <c r="CU127" s="4"/>
      <c r="CV127" s="4" t="s">
        <v>86</v>
      </c>
      <c r="CW127" s="4"/>
      <c r="CX127" s="4" t="s">
        <v>87</v>
      </c>
      <c r="CY127" s="4" t="s">
        <v>63</v>
      </c>
      <c r="CZ127" s="4"/>
      <c r="DA127" s="4"/>
      <c r="DB127" s="4"/>
      <c r="DC127" s="4" t="s">
        <v>437</v>
      </c>
      <c r="DD127" s="4">
        <v>1</v>
      </c>
      <c r="DE127" s="4" t="s">
        <v>88</v>
      </c>
      <c r="DF127" s="4" t="s">
        <v>407</v>
      </c>
      <c r="DG127" s="4">
        <v>198</v>
      </c>
      <c r="DH127" s="4"/>
      <c r="DI127" s="4"/>
      <c r="DJ127" s="4"/>
      <c r="DK127" s="4"/>
      <c r="DL127" s="4" t="s">
        <v>63</v>
      </c>
      <c r="DM127" s="4" t="s">
        <v>62</v>
      </c>
      <c r="DN127" s="4"/>
      <c r="DO127" s="4"/>
      <c r="DP127" s="4" t="s">
        <v>63</v>
      </c>
      <c r="DQ127" s="4" t="s">
        <v>69</v>
      </c>
      <c r="DR127" s="4"/>
      <c r="DS127" s="4"/>
      <c r="DT127" s="4"/>
      <c r="DU127" s="4"/>
      <c r="DV127" s="4"/>
      <c r="DW127" s="4"/>
      <c r="DX127" s="4"/>
      <c r="DY127" s="4"/>
      <c r="DZ127" s="4"/>
      <c r="EA127" s="71"/>
      <c r="EB127" s="4">
        <v>10</v>
      </c>
      <c r="EC127" s="4">
        <v>10</v>
      </c>
      <c r="ED127" s="67"/>
      <c r="EE127" s="68" t="s">
        <v>438</v>
      </c>
      <c r="EF127" s="4">
        <v>10</v>
      </c>
      <c r="EG127" s="4"/>
      <c r="EH127" s="67"/>
      <c r="EI127" s="68"/>
      <c r="EJ127" s="4"/>
      <c r="EK127" s="4"/>
      <c r="EL127" s="67"/>
      <c r="EM127" s="68"/>
      <c r="EN127" s="4"/>
      <c r="EO127" s="4"/>
      <c r="EP127" s="67"/>
      <c r="EQ127" s="68"/>
      <c r="ER127" s="4"/>
      <c r="ES127" s="4"/>
      <c r="ET127" s="67"/>
      <c r="EU127" s="68">
        <v>4500</v>
      </c>
      <c r="EV127" s="67"/>
      <c r="EW127" s="68">
        <v>0</v>
      </c>
      <c r="EX127" s="4">
        <v>0</v>
      </c>
      <c r="EY127" s="67">
        <v>0</v>
      </c>
      <c r="EZ127" s="69"/>
      <c r="FA127" s="68">
        <v>7.4</v>
      </c>
      <c r="FB127" s="67"/>
      <c r="FC127" s="69"/>
      <c r="FD127" s="68"/>
      <c r="FE127" s="4"/>
      <c r="FF127" s="67"/>
      <c r="FG127" s="72"/>
      <c r="FH127" s="88"/>
      <c r="FI127" s="73"/>
    </row>
    <row r="128" spans="1:190" s="3" customFormat="1" ht="15.5" customHeight="1" thickBot="1" x14ac:dyDescent="0.4">
      <c r="A128" s="68">
        <v>2023</v>
      </c>
      <c r="B128" s="4" t="s">
        <v>293</v>
      </c>
      <c r="C128" s="4" t="s">
        <v>144</v>
      </c>
      <c r="D128" s="4" t="s">
        <v>440</v>
      </c>
      <c r="E128" s="4" t="s">
        <v>145</v>
      </c>
      <c r="F128" s="4">
        <v>182</v>
      </c>
      <c r="G128" s="88">
        <v>0</v>
      </c>
      <c r="H128" s="4"/>
      <c r="I128" s="67" t="s">
        <v>102</v>
      </c>
      <c r="J128" s="68">
        <v>32</v>
      </c>
      <c r="K128" s="4">
        <v>35</v>
      </c>
      <c r="L128" s="4">
        <v>33</v>
      </c>
      <c r="M128" s="4">
        <v>22.1</v>
      </c>
      <c r="N128" s="4">
        <v>24.8</v>
      </c>
      <c r="O128" s="4">
        <v>23.315000000000001</v>
      </c>
      <c r="P128" s="4">
        <v>31.571400000000001</v>
      </c>
      <c r="Q128" s="4">
        <v>33.307099999999998</v>
      </c>
      <c r="R128" s="4">
        <v>33.307099999999998</v>
      </c>
      <c r="S128" s="4"/>
      <c r="T128" s="4"/>
      <c r="U128" s="4"/>
      <c r="V128" s="4" t="s">
        <v>73</v>
      </c>
      <c r="W128" s="4" t="s">
        <v>74</v>
      </c>
      <c r="X128" s="4"/>
      <c r="Y128" s="4">
        <v>1</v>
      </c>
      <c r="Z128" s="4" t="s">
        <v>63</v>
      </c>
      <c r="AA128" s="4" t="s">
        <v>63</v>
      </c>
      <c r="AB128" s="4" t="s">
        <v>71</v>
      </c>
      <c r="AC128" s="4" t="s">
        <v>72</v>
      </c>
      <c r="AD128" s="4"/>
      <c r="AE128" s="4"/>
      <c r="AF128" s="4">
        <v>250</v>
      </c>
      <c r="AG128" s="4" t="s">
        <v>96</v>
      </c>
      <c r="AH128" s="4" t="s">
        <v>97</v>
      </c>
      <c r="AI128" s="4" t="s">
        <v>103</v>
      </c>
      <c r="AJ128" s="4" t="s">
        <v>104</v>
      </c>
      <c r="AK128" s="4" t="s">
        <v>66</v>
      </c>
      <c r="AL128" s="4" t="s">
        <v>67</v>
      </c>
      <c r="AM128" s="4"/>
      <c r="AN128" s="4"/>
      <c r="AO128" s="4"/>
      <c r="AP128" s="4"/>
      <c r="AQ128" s="4"/>
      <c r="AR128" s="67"/>
      <c r="AS128" s="68">
        <v>700</v>
      </c>
      <c r="AT128" s="69">
        <v>700</v>
      </c>
      <c r="AU128" s="68"/>
      <c r="AV128" s="4"/>
      <c r="AW128" s="4"/>
      <c r="AX128" s="4"/>
      <c r="AY128" s="4"/>
      <c r="AZ128" s="4"/>
      <c r="BA128" s="4"/>
      <c r="BB128" s="4"/>
      <c r="BC128" s="4"/>
      <c r="BD128" s="4"/>
      <c r="BE128" s="4"/>
      <c r="BF128" s="4"/>
      <c r="BG128" s="4"/>
      <c r="BH128" s="4"/>
      <c r="BI128" s="4"/>
      <c r="BJ128" s="4"/>
      <c r="BK128" s="4"/>
      <c r="BL128" s="4"/>
      <c r="BM128" s="67"/>
      <c r="BN128" s="70"/>
      <c r="BO128" s="4"/>
      <c r="BP128" s="4"/>
      <c r="BQ128" s="4">
        <v>30</v>
      </c>
      <c r="BR128" s="4" t="s">
        <v>95</v>
      </c>
      <c r="BS128" s="4"/>
      <c r="BT128" s="4" t="s">
        <v>117</v>
      </c>
      <c r="BU128" s="89">
        <v>45113</v>
      </c>
      <c r="BV128" s="4">
        <v>33076</v>
      </c>
      <c r="BW128" s="90"/>
      <c r="BX128" s="4" t="s">
        <v>63</v>
      </c>
      <c r="BY128" s="4" t="s">
        <v>63</v>
      </c>
      <c r="BZ128" s="4"/>
      <c r="CA128" s="4"/>
      <c r="CB128" s="4" t="s">
        <v>63</v>
      </c>
      <c r="CC128" s="4" t="s">
        <v>63</v>
      </c>
      <c r="CD128" s="4"/>
      <c r="CE128" s="4"/>
      <c r="CF128" s="4"/>
      <c r="CG128" s="4"/>
      <c r="CH128" s="4"/>
      <c r="CI128" s="4"/>
      <c r="CJ128" s="4"/>
      <c r="CK128" s="4" t="s">
        <v>83</v>
      </c>
      <c r="CL128" s="4"/>
      <c r="CM128" s="4">
        <v>1</v>
      </c>
      <c r="CN128" s="4" t="s">
        <v>84</v>
      </c>
      <c r="CO128" s="4"/>
      <c r="CP128" s="4">
        <v>410</v>
      </c>
      <c r="CQ128" s="4">
        <v>223</v>
      </c>
      <c r="CR128" s="4">
        <v>130</v>
      </c>
      <c r="CS128" s="4" t="s">
        <v>85</v>
      </c>
      <c r="CT128" s="4"/>
      <c r="CU128" s="4"/>
      <c r="CV128" s="4" t="s">
        <v>86</v>
      </c>
      <c r="CW128" s="4"/>
      <c r="CX128" s="4" t="s">
        <v>87</v>
      </c>
      <c r="CY128" s="4" t="s">
        <v>63</v>
      </c>
      <c r="CZ128" s="4"/>
      <c r="DA128" s="4"/>
      <c r="DB128" s="4"/>
      <c r="DC128" s="4" t="s">
        <v>437</v>
      </c>
      <c r="DD128" s="4">
        <v>1</v>
      </c>
      <c r="DE128" s="4" t="s">
        <v>88</v>
      </c>
      <c r="DF128" s="4" t="s">
        <v>407</v>
      </c>
      <c r="DG128" s="4">
        <v>198</v>
      </c>
      <c r="DH128" s="4"/>
      <c r="DI128" s="4"/>
      <c r="DJ128" s="4"/>
      <c r="DK128" s="4"/>
      <c r="DL128" s="4" t="s">
        <v>63</v>
      </c>
      <c r="DM128" s="4" t="s">
        <v>62</v>
      </c>
      <c r="DN128" s="4"/>
      <c r="DO128" s="4"/>
      <c r="DP128" s="4" t="s">
        <v>63</v>
      </c>
      <c r="DQ128" s="4" t="s">
        <v>69</v>
      </c>
      <c r="DR128" s="4"/>
      <c r="DS128" s="4"/>
      <c r="DT128" s="4"/>
      <c r="DU128" s="4"/>
      <c r="DV128" s="4"/>
      <c r="DW128" s="4"/>
      <c r="DX128" s="4"/>
      <c r="DY128" s="4"/>
      <c r="DZ128" s="4"/>
      <c r="EA128" s="71"/>
      <c r="EB128" s="4">
        <v>10</v>
      </c>
      <c r="EC128" s="4">
        <v>10</v>
      </c>
      <c r="ED128" s="67"/>
      <c r="EE128" s="68" t="s">
        <v>438</v>
      </c>
      <c r="EF128" s="4">
        <v>10</v>
      </c>
      <c r="EG128" s="4"/>
      <c r="EH128" s="67"/>
      <c r="EI128" s="68"/>
      <c r="EJ128" s="4"/>
      <c r="EK128" s="4"/>
      <c r="EL128" s="67"/>
      <c r="EM128" s="68"/>
      <c r="EN128" s="4"/>
      <c r="EO128" s="4"/>
      <c r="EP128" s="67"/>
      <c r="EQ128" s="68"/>
      <c r="ER128" s="4"/>
      <c r="ES128" s="4"/>
      <c r="ET128" s="67"/>
      <c r="EU128" s="68">
        <v>4500</v>
      </c>
      <c r="EV128" s="67"/>
      <c r="EW128" s="68">
        <v>0</v>
      </c>
      <c r="EX128" s="4">
        <v>0</v>
      </c>
      <c r="EY128" s="67">
        <v>0</v>
      </c>
      <c r="EZ128" s="69"/>
      <c r="FA128" s="68">
        <v>7.4</v>
      </c>
      <c r="FB128" s="67"/>
      <c r="FC128" s="69"/>
      <c r="FD128" s="68"/>
      <c r="FE128" s="4"/>
      <c r="FF128" s="67"/>
      <c r="FG128" s="72"/>
      <c r="FH128" s="88"/>
      <c r="FI128" s="73"/>
    </row>
    <row r="129" spans="1:190" s="3" customFormat="1" x14ac:dyDescent="0.35">
      <c r="A129" s="53"/>
      <c r="B129" s="82"/>
      <c r="C129" s="82"/>
      <c r="D129" s="82"/>
      <c r="E129" s="82"/>
      <c r="F129" s="83"/>
      <c r="G129" s="83"/>
      <c r="H129" s="83"/>
      <c r="I129" s="54"/>
      <c r="J129" s="53"/>
      <c r="K129" s="83"/>
      <c r="L129" s="83"/>
      <c r="M129" s="55" t="s">
        <v>441</v>
      </c>
      <c r="N129" s="83"/>
      <c r="O129" s="83"/>
      <c r="P129" s="83"/>
      <c r="Q129" s="83"/>
      <c r="R129" s="83"/>
      <c r="S129" s="83"/>
      <c r="T129" s="83"/>
      <c r="U129" s="83"/>
      <c r="V129" s="83"/>
      <c r="W129" s="83"/>
      <c r="X129" s="83"/>
      <c r="Y129" s="83"/>
      <c r="Z129" s="83"/>
      <c r="AA129" s="83"/>
      <c r="AB129" s="83"/>
      <c r="AC129" s="83"/>
      <c r="AD129" s="55" t="str">
        <f>$M129</f>
        <v>2023 Ford Mustang Mach-E RWD Extended</v>
      </c>
      <c r="AE129" s="83"/>
      <c r="AF129" s="83"/>
      <c r="AG129" s="83"/>
      <c r="AH129" s="83"/>
      <c r="AI129" s="83"/>
      <c r="AJ129" s="83"/>
      <c r="AK129" s="83"/>
      <c r="AL129" s="83"/>
      <c r="AM129" s="83"/>
      <c r="AN129" s="83"/>
      <c r="AO129" s="83"/>
      <c r="AP129" s="83"/>
      <c r="AQ129" s="83"/>
      <c r="AR129" s="56"/>
      <c r="AS129" s="53"/>
      <c r="AT129" s="57" t="str">
        <f>$M129</f>
        <v>2023 Ford Mustang Mach-E RWD Extended</v>
      </c>
      <c r="AU129" s="53"/>
      <c r="AV129" s="83"/>
      <c r="AW129" s="83"/>
      <c r="AX129" s="83"/>
      <c r="AY129" s="83"/>
      <c r="AZ129" s="83"/>
      <c r="BA129" s="83"/>
      <c r="BB129" s="83"/>
      <c r="BC129" s="83"/>
      <c r="BD129" s="83"/>
      <c r="BE129" s="83"/>
      <c r="BF129" s="83"/>
      <c r="BG129" s="83"/>
      <c r="BH129" s="83"/>
      <c r="BI129" s="55" t="str">
        <f>$M129</f>
        <v>2023 Ford Mustang Mach-E RWD Extended</v>
      </c>
      <c r="BJ129" s="83"/>
      <c r="BK129" s="83"/>
      <c r="BL129" s="83"/>
      <c r="BM129" s="56"/>
      <c r="BN129" s="53"/>
      <c r="BO129" s="83"/>
      <c r="BP129" s="83"/>
      <c r="BQ129" s="83"/>
      <c r="BR129" s="83"/>
      <c r="BS129" s="83"/>
      <c r="BT129" s="84"/>
      <c r="BU129" s="1"/>
      <c r="BV129" s="83"/>
      <c r="BW129" s="85" t="s">
        <v>70</v>
      </c>
      <c r="BX129" s="83"/>
      <c r="BY129" s="55" t="str">
        <f>$M129</f>
        <v>2023 Ford Mustang Mach-E RWD Extended</v>
      </c>
      <c r="BZ129" s="83"/>
      <c r="CA129" s="83"/>
      <c r="CB129" s="83"/>
      <c r="CC129" s="83"/>
      <c r="CD129" s="83"/>
      <c r="CE129" s="86" t="s">
        <v>70</v>
      </c>
      <c r="CF129" s="83"/>
      <c r="CG129" s="83"/>
      <c r="CH129" s="83"/>
      <c r="CI129" s="83"/>
      <c r="CJ129" s="83"/>
      <c r="CK129" s="83"/>
      <c r="CL129" s="83"/>
      <c r="CM129" s="83"/>
      <c r="CN129" s="83"/>
      <c r="CO129" s="55" t="str">
        <f>$M129</f>
        <v>2023 Ford Mustang Mach-E RWD Extended</v>
      </c>
      <c r="CP129" s="83"/>
      <c r="CQ129" s="83"/>
      <c r="CR129" s="83"/>
      <c r="CS129" s="83"/>
      <c r="CT129" s="83"/>
      <c r="CU129" s="83"/>
      <c r="CV129" s="83"/>
      <c r="CW129" s="83"/>
      <c r="CX129" s="83"/>
      <c r="CY129" s="83"/>
      <c r="CZ129" s="83"/>
      <c r="DA129" s="83"/>
      <c r="DB129" s="83"/>
      <c r="DC129" s="83"/>
      <c r="DD129" s="83"/>
      <c r="DE129" s="83"/>
      <c r="DF129" s="55" t="str">
        <f>$M129</f>
        <v>2023 Ford Mustang Mach-E RWD Extended</v>
      </c>
      <c r="DG129" s="83"/>
      <c r="DH129" s="83"/>
      <c r="DI129" s="83"/>
      <c r="DJ129" s="83"/>
      <c r="DK129" s="83"/>
      <c r="DL129" s="83"/>
      <c r="DM129" s="83"/>
      <c r="DN129" s="83"/>
      <c r="DO129" s="83"/>
      <c r="DP129" s="83"/>
      <c r="DQ129" s="83"/>
      <c r="DR129" s="55"/>
      <c r="DS129" s="55"/>
      <c r="DT129" s="55"/>
      <c r="DU129" s="55"/>
      <c r="DV129" s="55"/>
      <c r="DW129" s="55" t="str">
        <f>$M129</f>
        <v>2023 Ford Mustang Mach-E RWD Extended</v>
      </c>
      <c r="DX129" s="55"/>
      <c r="DY129" s="55"/>
      <c r="DZ129" s="55"/>
      <c r="EA129" s="58"/>
      <c r="EB129" s="55"/>
      <c r="EC129" s="55"/>
      <c r="ED129" s="54"/>
      <c r="EE129" s="59"/>
      <c r="EF129" s="55"/>
      <c r="EG129" s="55"/>
      <c r="EH129" s="54"/>
      <c r="EI129" s="59"/>
      <c r="EK129" s="86" t="s">
        <v>70</v>
      </c>
      <c r="EL129" s="54" t="str">
        <f>$M129</f>
        <v>2023 Ford Mustang Mach-E RWD Extended</v>
      </c>
      <c r="EM129" s="60"/>
      <c r="EN129" s="61"/>
      <c r="EO129" s="61"/>
      <c r="EP129" s="62"/>
      <c r="EQ129" s="63"/>
      <c r="ET129" s="64"/>
      <c r="EU129" s="63"/>
      <c r="EV129" s="64"/>
      <c r="EW129" s="63"/>
      <c r="EY129" s="64"/>
      <c r="EZ129" s="65"/>
      <c r="FA129" s="59" t="str">
        <f>$M129</f>
        <v>2023 Ford Mustang Mach-E RWD Extended</v>
      </c>
      <c r="FB129" s="64"/>
      <c r="FC129" s="65"/>
      <c r="FD129" s="59"/>
      <c r="FE129" s="55"/>
      <c r="FF129" s="54"/>
      <c r="FG129" s="66"/>
      <c r="FH129" s="87"/>
      <c r="FI129" s="67"/>
      <c r="FJ129" s="55"/>
      <c r="FK129" s="55"/>
      <c r="FL129" s="55"/>
      <c r="FM129" s="55"/>
      <c r="FN129" s="55"/>
      <c r="FO129" s="55"/>
      <c r="FP129" s="55"/>
      <c r="FQ129" s="55"/>
      <c r="FR129" s="55"/>
      <c r="FS129" s="55"/>
      <c r="FT129" s="55"/>
      <c r="FU129" s="55"/>
      <c r="FV129" s="55"/>
      <c r="FW129" s="55"/>
      <c r="FX129" s="55"/>
      <c r="FY129" s="55"/>
      <c r="FZ129" s="55"/>
      <c r="GA129" s="55"/>
      <c r="GB129" s="55"/>
      <c r="GD129" s="55"/>
      <c r="GE129" s="55"/>
      <c r="GF129" s="55"/>
      <c r="GG129" s="55"/>
      <c r="GH129" s="55"/>
    </row>
    <row r="130" spans="1:190" s="3" customFormat="1" x14ac:dyDescent="0.35">
      <c r="A130" s="68">
        <v>2023</v>
      </c>
      <c r="B130" s="4" t="s">
        <v>293</v>
      </c>
      <c r="C130" s="4" t="s">
        <v>144</v>
      </c>
      <c r="D130" s="4" t="s">
        <v>442</v>
      </c>
      <c r="E130" s="4" t="s">
        <v>145</v>
      </c>
      <c r="F130" s="4">
        <v>46</v>
      </c>
      <c r="G130" s="88">
        <v>0</v>
      </c>
      <c r="H130" s="4"/>
      <c r="I130" s="67" t="s">
        <v>102</v>
      </c>
      <c r="J130" s="68">
        <v>105</v>
      </c>
      <c r="K130" s="4">
        <v>92</v>
      </c>
      <c r="L130" s="4">
        <v>99</v>
      </c>
      <c r="M130" s="4">
        <v>150.6</v>
      </c>
      <c r="N130" s="4">
        <v>131.9</v>
      </c>
      <c r="O130" s="4">
        <v>141.56819999999999</v>
      </c>
      <c r="P130" s="4">
        <v>105.42</v>
      </c>
      <c r="Q130" s="4">
        <v>92.33</v>
      </c>
      <c r="R130" s="4">
        <v>99.097700000000003</v>
      </c>
      <c r="S130" s="4"/>
      <c r="T130" s="4"/>
      <c r="U130" s="4"/>
      <c r="V130" s="4" t="s">
        <v>73</v>
      </c>
      <c r="W130" s="4" t="s">
        <v>74</v>
      </c>
      <c r="X130" s="4"/>
      <c r="Y130" s="4">
        <v>1</v>
      </c>
      <c r="Z130" s="4" t="s">
        <v>63</v>
      </c>
      <c r="AA130" s="4" t="s">
        <v>63</v>
      </c>
      <c r="AB130" s="4" t="s">
        <v>71</v>
      </c>
      <c r="AC130" s="4" t="s">
        <v>72</v>
      </c>
      <c r="AD130" s="4"/>
      <c r="AE130" s="4"/>
      <c r="AF130" s="4">
        <v>310</v>
      </c>
      <c r="AG130" s="4" t="s">
        <v>96</v>
      </c>
      <c r="AH130" s="4" t="s">
        <v>97</v>
      </c>
      <c r="AI130" s="4" t="s">
        <v>64</v>
      </c>
      <c r="AJ130" s="4" t="s">
        <v>65</v>
      </c>
      <c r="AK130" s="4" t="s">
        <v>66</v>
      </c>
      <c r="AL130" s="4" t="s">
        <v>67</v>
      </c>
      <c r="AM130" s="4"/>
      <c r="AN130" s="4"/>
      <c r="AO130" s="4"/>
      <c r="AP130" s="4"/>
      <c r="AQ130" s="4"/>
      <c r="AR130" s="67"/>
      <c r="AS130" s="68">
        <v>700</v>
      </c>
      <c r="AT130" s="69">
        <v>700</v>
      </c>
      <c r="AU130" s="68"/>
      <c r="AV130" s="4"/>
      <c r="AW130" s="4"/>
      <c r="AX130" s="4"/>
      <c r="AY130" s="4"/>
      <c r="AZ130" s="4"/>
      <c r="BA130" s="4"/>
      <c r="BB130" s="4"/>
      <c r="BC130" s="4"/>
      <c r="BD130" s="4"/>
      <c r="BE130" s="4"/>
      <c r="BF130" s="4"/>
      <c r="BG130" s="4"/>
      <c r="BH130" s="4"/>
      <c r="BI130" s="4"/>
      <c r="BJ130" s="4"/>
      <c r="BK130" s="4"/>
      <c r="BL130" s="4"/>
      <c r="BM130" s="67"/>
      <c r="BN130" s="70"/>
      <c r="BO130" s="4"/>
      <c r="BP130" s="4"/>
      <c r="BQ130" s="4">
        <v>30</v>
      </c>
      <c r="BR130" s="4" t="s">
        <v>95</v>
      </c>
      <c r="BS130" s="4"/>
      <c r="BT130" s="4" t="s">
        <v>117</v>
      </c>
      <c r="BU130" s="89">
        <v>44868</v>
      </c>
      <c r="BV130" s="4">
        <v>32882</v>
      </c>
      <c r="BW130" s="90"/>
      <c r="BX130" s="4" t="s">
        <v>63</v>
      </c>
      <c r="BY130" s="4" t="s">
        <v>63</v>
      </c>
      <c r="BZ130" s="4"/>
      <c r="CA130" s="4"/>
      <c r="CB130" s="4" t="s">
        <v>63</v>
      </c>
      <c r="CC130" s="4" t="s">
        <v>63</v>
      </c>
      <c r="CD130" s="4"/>
      <c r="CE130" s="4"/>
      <c r="CF130" s="4"/>
      <c r="CG130" s="4"/>
      <c r="CH130" s="4"/>
      <c r="CI130" s="4"/>
      <c r="CJ130" s="4"/>
      <c r="CK130" s="4" t="s">
        <v>83</v>
      </c>
      <c r="CL130" s="4"/>
      <c r="CM130" s="4">
        <v>1</v>
      </c>
      <c r="CN130" s="4" t="s">
        <v>84</v>
      </c>
      <c r="CO130" s="4"/>
      <c r="CP130" s="4">
        <v>404</v>
      </c>
      <c r="CQ130" s="4">
        <v>288</v>
      </c>
      <c r="CR130" s="4">
        <v>166</v>
      </c>
      <c r="CS130" s="4" t="s">
        <v>85</v>
      </c>
      <c r="CT130" s="4"/>
      <c r="CU130" s="4"/>
      <c r="CV130" s="4" t="s">
        <v>86</v>
      </c>
      <c r="CW130" s="4"/>
      <c r="CX130" s="4" t="s">
        <v>87</v>
      </c>
      <c r="CY130" s="4" t="s">
        <v>63</v>
      </c>
      <c r="CZ130" s="4"/>
      <c r="DA130" s="4"/>
      <c r="DB130" s="4"/>
      <c r="DC130" s="4" t="s">
        <v>437</v>
      </c>
      <c r="DD130" s="4">
        <v>1</v>
      </c>
      <c r="DE130" s="4" t="s">
        <v>88</v>
      </c>
      <c r="DF130" s="4" t="s">
        <v>407</v>
      </c>
      <c r="DG130" s="4">
        <v>216</v>
      </c>
      <c r="DH130" s="4"/>
      <c r="DI130" s="4"/>
      <c r="DJ130" s="4"/>
      <c r="DK130" s="4"/>
      <c r="DL130" s="4" t="s">
        <v>63</v>
      </c>
      <c r="DM130" s="4" t="s">
        <v>62</v>
      </c>
      <c r="DN130" s="4"/>
      <c r="DO130" s="4"/>
      <c r="DP130" s="4" t="s">
        <v>63</v>
      </c>
      <c r="DQ130" s="4" t="s">
        <v>69</v>
      </c>
      <c r="DR130" s="4"/>
      <c r="DS130" s="4"/>
      <c r="DT130" s="4"/>
      <c r="DU130" s="4"/>
      <c r="DV130" s="4"/>
      <c r="DW130" s="4"/>
      <c r="DX130" s="4"/>
      <c r="DY130" s="4"/>
      <c r="DZ130" s="4"/>
      <c r="EA130" s="71"/>
      <c r="EB130" s="4">
        <v>10</v>
      </c>
      <c r="EC130" s="4">
        <v>10</v>
      </c>
      <c r="ED130" s="67"/>
      <c r="EE130" s="68" t="s">
        <v>443</v>
      </c>
      <c r="EF130" s="4">
        <v>10</v>
      </c>
      <c r="EG130" s="4"/>
      <c r="EH130" s="67"/>
      <c r="EI130" s="68"/>
      <c r="EJ130" s="4"/>
      <c r="EK130" s="4"/>
      <c r="EL130" s="67"/>
      <c r="EM130" s="68"/>
      <c r="EN130" s="4"/>
      <c r="EO130" s="4"/>
      <c r="EP130" s="67"/>
      <c r="EQ130" s="68"/>
      <c r="ER130" s="4"/>
      <c r="ES130" s="4"/>
      <c r="ET130" s="67"/>
      <c r="EU130" s="68">
        <v>4500</v>
      </c>
      <c r="EV130" s="67"/>
      <c r="EW130" s="68">
        <v>0</v>
      </c>
      <c r="EX130" s="4">
        <v>0</v>
      </c>
      <c r="EY130" s="67">
        <v>0</v>
      </c>
      <c r="EZ130" s="69"/>
      <c r="FA130" s="68">
        <v>10.199999999999999</v>
      </c>
      <c r="FB130" s="67"/>
      <c r="FC130" s="69"/>
      <c r="FD130" s="68"/>
      <c r="FE130" s="4"/>
      <c r="FF130" s="67"/>
      <c r="FG130" s="72">
        <v>328.3</v>
      </c>
      <c r="FH130" s="88">
        <v>287.60000000000002</v>
      </c>
      <c r="FI130" s="73">
        <f>AF130</f>
        <v>310</v>
      </c>
    </row>
    <row r="131" spans="1:190" s="3" customFormat="1" ht="15.5" customHeight="1" thickBot="1" x14ac:dyDescent="0.4">
      <c r="A131" s="68">
        <v>2023</v>
      </c>
      <c r="B131" s="4" t="s">
        <v>293</v>
      </c>
      <c r="C131" s="4" t="s">
        <v>144</v>
      </c>
      <c r="D131" s="4" t="s">
        <v>442</v>
      </c>
      <c r="E131" s="4" t="s">
        <v>145</v>
      </c>
      <c r="F131" s="4">
        <v>46</v>
      </c>
      <c r="G131" s="88">
        <v>0</v>
      </c>
      <c r="H131" s="4"/>
      <c r="I131" s="67" t="s">
        <v>102</v>
      </c>
      <c r="J131" s="68">
        <v>32</v>
      </c>
      <c r="K131" s="4">
        <v>37</v>
      </c>
      <c r="L131" s="4">
        <v>34</v>
      </c>
      <c r="M131" s="4">
        <v>22.385000000000002</v>
      </c>
      <c r="N131" s="4">
        <v>25.551600000000001</v>
      </c>
      <c r="O131" s="4">
        <v>23.81</v>
      </c>
      <c r="P131" s="4">
        <v>31.972100000000001</v>
      </c>
      <c r="Q131" s="4">
        <v>36.504899999999999</v>
      </c>
      <c r="R131" s="4">
        <v>34.011899999999997</v>
      </c>
      <c r="S131" s="4"/>
      <c r="T131" s="4"/>
      <c r="U131" s="4"/>
      <c r="V131" s="4" t="s">
        <v>73</v>
      </c>
      <c r="W131" s="4" t="s">
        <v>74</v>
      </c>
      <c r="X131" s="4"/>
      <c r="Y131" s="4">
        <v>1</v>
      </c>
      <c r="Z131" s="4" t="s">
        <v>63</v>
      </c>
      <c r="AA131" s="4" t="s">
        <v>63</v>
      </c>
      <c r="AB131" s="4" t="s">
        <v>71</v>
      </c>
      <c r="AC131" s="4" t="s">
        <v>72</v>
      </c>
      <c r="AD131" s="4"/>
      <c r="AE131" s="4"/>
      <c r="AF131" s="4">
        <v>310</v>
      </c>
      <c r="AG131" s="4" t="s">
        <v>96</v>
      </c>
      <c r="AH131" s="4" t="s">
        <v>97</v>
      </c>
      <c r="AI131" s="4" t="s">
        <v>103</v>
      </c>
      <c r="AJ131" s="4" t="s">
        <v>104</v>
      </c>
      <c r="AK131" s="4" t="s">
        <v>66</v>
      </c>
      <c r="AL131" s="4" t="s">
        <v>67</v>
      </c>
      <c r="AM131" s="4"/>
      <c r="AN131" s="4"/>
      <c r="AO131" s="4"/>
      <c r="AP131" s="4"/>
      <c r="AQ131" s="4"/>
      <c r="AR131" s="67"/>
      <c r="AS131" s="68">
        <v>700</v>
      </c>
      <c r="AT131" s="69">
        <v>700</v>
      </c>
      <c r="AU131" s="68"/>
      <c r="AV131" s="4"/>
      <c r="AW131" s="4"/>
      <c r="AX131" s="4"/>
      <c r="AY131" s="4"/>
      <c r="AZ131" s="4"/>
      <c r="BA131" s="4"/>
      <c r="BB131" s="4"/>
      <c r="BC131" s="4"/>
      <c r="BD131" s="4"/>
      <c r="BE131" s="4"/>
      <c r="BF131" s="4"/>
      <c r="BG131" s="4"/>
      <c r="BH131" s="4"/>
      <c r="BI131" s="4"/>
      <c r="BJ131" s="4"/>
      <c r="BK131" s="4"/>
      <c r="BL131" s="4"/>
      <c r="BM131" s="67"/>
      <c r="BN131" s="70"/>
      <c r="BO131" s="4"/>
      <c r="BP131" s="4"/>
      <c r="BQ131" s="4">
        <v>30</v>
      </c>
      <c r="BR131" s="4" t="s">
        <v>95</v>
      </c>
      <c r="BS131" s="4"/>
      <c r="BT131" s="4" t="s">
        <v>117</v>
      </c>
      <c r="BU131" s="89">
        <v>44868</v>
      </c>
      <c r="BV131" s="4">
        <v>32882</v>
      </c>
      <c r="BW131" s="90"/>
      <c r="BX131" s="4" t="s">
        <v>63</v>
      </c>
      <c r="BY131" s="4" t="s">
        <v>63</v>
      </c>
      <c r="BZ131" s="4"/>
      <c r="CA131" s="4"/>
      <c r="CB131" s="4" t="s">
        <v>63</v>
      </c>
      <c r="CC131" s="4" t="s">
        <v>63</v>
      </c>
      <c r="CD131" s="4"/>
      <c r="CE131" s="4"/>
      <c r="CF131" s="4"/>
      <c r="CG131" s="4"/>
      <c r="CH131" s="4"/>
      <c r="CI131" s="4"/>
      <c r="CJ131" s="4"/>
      <c r="CK131" s="4" t="s">
        <v>83</v>
      </c>
      <c r="CL131" s="4"/>
      <c r="CM131" s="4">
        <v>1</v>
      </c>
      <c r="CN131" s="4" t="s">
        <v>84</v>
      </c>
      <c r="CO131" s="4"/>
      <c r="CP131" s="4">
        <v>404</v>
      </c>
      <c r="CQ131" s="4">
        <v>288</v>
      </c>
      <c r="CR131" s="4">
        <v>166</v>
      </c>
      <c r="CS131" s="4" t="s">
        <v>85</v>
      </c>
      <c r="CT131" s="4"/>
      <c r="CU131" s="4"/>
      <c r="CV131" s="4" t="s">
        <v>86</v>
      </c>
      <c r="CW131" s="4"/>
      <c r="CX131" s="4" t="s">
        <v>87</v>
      </c>
      <c r="CY131" s="4" t="s">
        <v>63</v>
      </c>
      <c r="CZ131" s="4"/>
      <c r="DA131" s="4"/>
      <c r="DB131" s="4"/>
      <c r="DC131" s="4" t="s">
        <v>437</v>
      </c>
      <c r="DD131" s="4">
        <v>1</v>
      </c>
      <c r="DE131" s="4" t="s">
        <v>88</v>
      </c>
      <c r="DF131" s="4" t="s">
        <v>407</v>
      </c>
      <c r="DG131" s="4">
        <v>216</v>
      </c>
      <c r="DH131" s="4"/>
      <c r="DI131" s="4"/>
      <c r="DJ131" s="4"/>
      <c r="DK131" s="4"/>
      <c r="DL131" s="4" t="s">
        <v>63</v>
      </c>
      <c r="DM131" s="4" t="s">
        <v>62</v>
      </c>
      <c r="DN131" s="4"/>
      <c r="DO131" s="4"/>
      <c r="DP131" s="4" t="s">
        <v>63</v>
      </c>
      <c r="DQ131" s="4" t="s">
        <v>69</v>
      </c>
      <c r="DR131" s="4"/>
      <c r="DS131" s="4"/>
      <c r="DT131" s="4"/>
      <c r="DU131" s="4"/>
      <c r="DV131" s="4"/>
      <c r="DW131" s="4"/>
      <c r="DX131" s="4"/>
      <c r="DY131" s="4"/>
      <c r="DZ131" s="4"/>
      <c r="EA131" s="71"/>
      <c r="EB131" s="4">
        <v>10</v>
      </c>
      <c r="EC131" s="4">
        <v>10</v>
      </c>
      <c r="ED131" s="67"/>
      <c r="EE131" s="68" t="s">
        <v>443</v>
      </c>
      <c r="EF131" s="4">
        <v>10</v>
      </c>
      <c r="EG131" s="4"/>
      <c r="EH131" s="67"/>
      <c r="EI131" s="68"/>
      <c r="EJ131" s="4"/>
      <c r="EK131" s="4"/>
      <c r="EL131" s="67"/>
      <c r="EM131" s="68"/>
      <c r="EN131" s="4"/>
      <c r="EO131" s="4"/>
      <c r="EP131" s="67"/>
      <c r="EQ131" s="68"/>
      <c r="ER131" s="4"/>
      <c r="ES131" s="4"/>
      <c r="ET131" s="67"/>
      <c r="EU131" s="68">
        <v>4500</v>
      </c>
      <c r="EV131" s="67"/>
      <c r="EW131" s="68">
        <v>0</v>
      </c>
      <c r="EX131" s="4">
        <v>0</v>
      </c>
      <c r="EY131" s="67">
        <v>0</v>
      </c>
      <c r="EZ131" s="69"/>
      <c r="FA131" s="68">
        <v>10.199999999999999</v>
      </c>
      <c r="FB131" s="67"/>
      <c r="FC131" s="69"/>
      <c r="FD131" s="68"/>
      <c r="FE131" s="4"/>
      <c r="FF131" s="67"/>
      <c r="FG131" s="72">
        <v>328.3</v>
      </c>
      <c r="FH131" s="88">
        <v>287.60000000000002</v>
      </c>
      <c r="FI131" s="73">
        <f>AF131</f>
        <v>310</v>
      </c>
    </row>
    <row r="132" spans="1:190" s="3" customFormat="1" x14ac:dyDescent="0.35">
      <c r="A132" s="53"/>
      <c r="B132" s="82"/>
      <c r="C132" s="82"/>
      <c r="D132" s="82"/>
      <c r="E132" s="82"/>
      <c r="F132" s="83"/>
      <c r="G132" s="83"/>
      <c r="H132" s="83"/>
      <c r="I132" s="54"/>
      <c r="J132" s="53"/>
      <c r="K132" s="83"/>
      <c r="L132" s="83"/>
      <c r="M132" s="55" t="s">
        <v>444</v>
      </c>
      <c r="N132" s="83"/>
      <c r="O132" s="83"/>
      <c r="P132" s="83"/>
      <c r="Q132" s="83"/>
      <c r="R132" s="83"/>
      <c r="S132" s="83"/>
      <c r="T132" s="83"/>
      <c r="U132" s="83"/>
      <c r="V132" s="83"/>
      <c r="W132" s="83"/>
      <c r="X132" s="83"/>
      <c r="Y132" s="83"/>
      <c r="Z132" s="83"/>
      <c r="AA132" s="83"/>
      <c r="AB132" s="83"/>
      <c r="AC132" s="83"/>
      <c r="AD132" s="55" t="str">
        <f>$M132</f>
        <v>2023 Genisis Electrified G80</v>
      </c>
      <c r="AE132" s="83"/>
      <c r="AF132" s="83"/>
      <c r="AG132" s="83"/>
      <c r="AH132" s="83"/>
      <c r="AI132" s="83"/>
      <c r="AJ132" s="83"/>
      <c r="AK132" s="83"/>
      <c r="AL132" s="83"/>
      <c r="AM132" s="83"/>
      <c r="AN132" s="83"/>
      <c r="AO132" s="83"/>
      <c r="AP132" s="83"/>
      <c r="AQ132" s="83"/>
      <c r="AR132" s="56"/>
      <c r="AS132" s="53"/>
      <c r="AT132" s="57" t="str">
        <f>$M132</f>
        <v>2023 Genisis Electrified G80</v>
      </c>
      <c r="AU132" s="53"/>
      <c r="AV132" s="83"/>
      <c r="AW132" s="83"/>
      <c r="AX132" s="83"/>
      <c r="AY132" s="83"/>
      <c r="AZ132" s="83"/>
      <c r="BA132" s="83"/>
      <c r="BB132" s="83"/>
      <c r="BC132" s="83"/>
      <c r="BD132" s="83"/>
      <c r="BE132" s="83"/>
      <c r="BF132" s="83"/>
      <c r="BG132" s="83"/>
      <c r="BH132" s="83"/>
      <c r="BI132" s="55" t="str">
        <f>$M132</f>
        <v>2023 Genisis Electrified G80</v>
      </c>
      <c r="BJ132" s="83"/>
      <c r="BK132" s="83"/>
      <c r="BL132" s="83"/>
      <c r="BM132" s="56"/>
      <c r="BN132" s="53"/>
      <c r="BO132" s="83"/>
      <c r="BP132" s="83"/>
      <c r="BQ132" s="83"/>
      <c r="BR132" s="83"/>
      <c r="BS132" s="83"/>
      <c r="BT132" s="84"/>
      <c r="BU132" s="1"/>
      <c r="BV132" s="83"/>
      <c r="BW132" s="85" t="s">
        <v>70</v>
      </c>
      <c r="BX132" s="83"/>
      <c r="BY132" s="55" t="str">
        <f>$M132</f>
        <v>2023 Genisis Electrified G80</v>
      </c>
      <c r="BZ132" s="83"/>
      <c r="CA132" s="83"/>
      <c r="CB132" s="83"/>
      <c r="CC132" s="83"/>
      <c r="CD132" s="83"/>
      <c r="CE132" s="86" t="s">
        <v>70</v>
      </c>
      <c r="CF132" s="83"/>
      <c r="CG132" s="83"/>
      <c r="CH132" s="83"/>
      <c r="CI132" s="83"/>
      <c r="CJ132" s="83"/>
      <c r="CK132" s="83"/>
      <c r="CL132" s="83"/>
      <c r="CM132" s="83"/>
      <c r="CN132" s="83"/>
      <c r="CO132" s="55" t="str">
        <f>$M132</f>
        <v>2023 Genisis Electrified G80</v>
      </c>
      <c r="CP132" s="83"/>
      <c r="CQ132" s="83"/>
      <c r="CR132" s="83"/>
      <c r="CS132" s="83"/>
      <c r="CT132" s="83"/>
      <c r="CU132" s="83"/>
      <c r="CV132" s="83"/>
      <c r="CW132" s="83"/>
      <c r="CX132" s="83"/>
      <c r="CY132" s="83"/>
      <c r="CZ132" s="83"/>
      <c r="DA132" s="83"/>
      <c r="DB132" s="83"/>
      <c r="DC132" s="83"/>
      <c r="DD132" s="83"/>
      <c r="DE132" s="83"/>
      <c r="DF132" s="55" t="str">
        <f>$M132</f>
        <v>2023 Genisis Electrified G80</v>
      </c>
      <c r="DG132" s="83"/>
      <c r="DH132" s="83"/>
      <c r="DI132" s="83"/>
      <c r="DJ132" s="83"/>
      <c r="DK132" s="83"/>
      <c r="DL132" s="83"/>
      <c r="DM132" s="83"/>
      <c r="DN132" s="83"/>
      <c r="DO132" s="83"/>
      <c r="DP132" s="83"/>
      <c r="DQ132" s="83"/>
      <c r="DR132" s="55"/>
      <c r="DS132" s="55"/>
      <c r="DT132" s="55"/>
      <c r="DU132" s="55"/>
      <c r="DV132" s="55"/>
      <c r="DW132" s="55" t="str">
        <f>$M132</f>
        <v>2023 Genisis Electrified G80</v>
      </c>
      <c r="DX132" s="55"/>
      <c r="DY132" s="55"/>
      <c r="DZ132" s="55"/>
      <c r="EA132" s="58"/>
      <c r="EB132" s="55"/>
      <c r="EC132" s="55"/>
      <c r="ED132" s="54"/>
      <c r="EE132" s="59"/>
      <c r="EF132" s="55"/>
      <c r="EG132" s="55"/>
      <c r="EH132" s="54"/>
      <c r="EI132" s="59"/>
      <c r="EK132" s="86" t="s">
        <v>70</v>
      </c>
      <c r="EL132" s="54" t="str">
        <f>$M132</f>
        <v>2023 Genisis Electrified G80</v>
      </c>
      <c r="EM132" s="60"/>
      <c r="EN132" s="61"/>
      <c r="EO132" s="61"/>
      <c r="EP132" s="62"/>
      <c r="EQ132" s="63"/>
      <c r="ET132" s="64"/>
      <c r="EU132" s="63"/>
      <c r="EV132" s="64"/>
      <c r="EW132" s="63"/>
      <c r="EY132" s="64"/>
      <c r="EZ132" s="65"/>
      <c r="FA132" s="59" t="str">
        <f>$M132</f>
        <v>2023 Genisis Electrified G80</v>
      </c>
      <c r="FB132" s="64"/>
      <c r="FC132" s="65"/>
      <c r="FD132" s="59"/>
      <c r="FE132" s="55"/>
      <c r="FF132" s="54"/>
      <c r="FG132" s="66"/>
      <c r="FH132" s="87"/>
      <c r="FI132" s="67"/>
      <c r="FJ132" s="55"/>
      <c r="FK132" s="55"/>
      <c r="FL132" s="55"/>
      <c r="FM132" s="55"/>
      <c r="FN132" s="55"/>
      <c r="FO132" s="55"/>
      <c r="FP132" s="55"/>
      <c r="FQ132" s="55"/>
      <c r="FR132" s="55"/>
      <c r="FS132" s="55"/>
      <c r="FT132" s="55"/>
      <c r="FU132" s="55"/>
      <c r="FV132" s="55"/>
      <c r="FW132" s="55"/>
      <c r="FX132" s="55"/>
      <c r="FY132" s="55"/>
      <c r="FZ132" s="55"/>
      <c r="GA132" s="55"/>
      <c r="GB132" s="55"/>
      <c r="GD132" s="55"/>
      <c r="GE132" s="55"/>
      <c r="GF132" s="55"/>
      <c r="GG132" s="55"/>
      <c r="GH132" s="55"/>
    </row>
    <row r="133" spans="1:190" s="3" customFormat="1" x14ac:dyDescent="0.35">
      <c r="A133" s="68">
        <v>2023</v>
      </c>
      <c r="B133" s="4" t="s">
        <v>127</v>
      </c>
      <c r="C133" s="4" t="s">
        <v>165</v>
      </c>
      <c r="D133" s="4" t="s">
        <v>445</v>
      </c>
      <c r="E133" s="4" t="s">
        <v>129</v>
      </c>
      <c r="F133" s="4">
        <v>5</v>
      </c>
      <c r="G133" s="88">
        <v>0</v>
      </c>
      <c r="H133" s="4"/>
      <c r="I133" s="67" t="s">
        <v>102</v>
      </c>
      <c r="J133" s="68">
        <v>105</v>
      </c>
      <c r="K133" s="4">
        <v>89</v>
      </c>
      <c r="L133" s="4">
        <v>97</v>
      </c>
      <c r="M133" s="4">
        <v>154.80000000000001</v>
      </c>
      <c r="N133" s="4">
        <v>132.1</v>
      </c>
      <c r="O133" s="4">
        <v>143.68889999999999</v>
      </c>
      <c r="P133" s="4">
        <v>108.36</v>
      </c>
      <c r="Q133" s="4">
        <v>92.47</v>
      </c>
      <c r="R133" s="4">
        <v>100.5822</v>
      </c>
      <c r="S133" s="4"/>
      <c r="T133" s="4"/>
      <c r="U133" s="4"/>
      <c r="V133" s="4" t="s">
        <v>73</v>
      </c>
      <c r="W133" s="4" t="s">
        <v>74</v>
      </c>
      <c r="X133" s="4" t="s">
        <v>158</v>
      </c>
      <c r="Y133" s="4">
        <v>1</v>
      </c>
      <c r="Z133" s="4" t="s">
        <v>63</v>
      </c>
      <c r="AA133" s="4" t="s">
        <v>63</v>
      </c>
      <c r="AB133" s="4" t="s">
        <v>73</v>
      </c>
      <c r="AC133" s="4" t="s">
        <v>75</v>
      </c>
      <c r="AD133" s="4"/>
      <c r="AE133" s="4"/>
      <c r="AF133" s="4">
        <v>282</v>
      </c>
      <c r="AG133" s="4" t="s">
        <v>96</v>
      </c>
      <c r="AH133" s="4" t="s">
        <v>97</v>
      </c>
      <c r="AI133" s="4" t="s">
        <v>64</v>
      </c>
      <c r="AJ133" s="4" t="s">
        <v>65</v>
      </c>
      <c r="AK133" s="4">
        <v>4</v>
      </c>
      <c r="AL133" s="4" t="s">
        <v>116</v>
      </c>
      <c r="AM133" s="4"/>
      <c r="AN133" s="4"/>
      <c r="AO133" s="4">
        <v>99</v>
      </c>
      <c r="AP133" s="4">
        <v>13</v>
      </c>
      <c r="AQ133" s="4"/>
      <c r="AR133" s="67"/>
      <c r="AS133" s="68">
        <v>750</v>
      </c>
      <c r="AT133" s="69">
        <v>750</v>
      </c>
      <c r="AU133" s="68"/>
      <c r="AV133" s="4"/>
      <c r="AW133" s="4"/>
      <c r="AX133" s="4"/>
      <c r="AY133" s="4"/>
      <c r="AZ133" s="4"/>
      <c r="BA133" s="4"/>
      <c r="BB133" s="4"/>
      <c r="BC133" s="4"/>
      <c r="BD133" s="4"/>
      <c r="BE133" s="4"/>
      <c r="BF133" s="4"/>
      <c r="BG133" s="4"/>
      <c r="BH133" s="4"/>
      <c r="BI133" s="4"/>
      <c r="BJ133" s="4"/>
      <c r="BK133" s="4"/>
      <c r="BL133" s="4"/>
      <c r="BM133" s="67"/>
      <c r="BN133" s="70"/>
      <c r="BO133" s="4"/>
      <c r="BP133" s="4"/>
      <c r="BQ133" s="4">
        <v>5</v>
      </c>
      <c r="BR133" s="4" t="s">
        <v>105</v>
      </c>
      <c r="BS133" s="4" t="s">
        <v>292</v>
      </c>
      <c r="BT133" s="4" t="s">
        <v>117</v>
      </c>
      <c r="BU133" s="89">
        <v>44617</v>
      </c>
      <c r="BV133" s="4">
        <v>30994</v>
      </c>
      <c r="BW133" s="90"/>
      <c r="BX133" s="4" t="s">
        <v>63</v>
      </c>
      <c r="BY133" s="4" t="s">
        <v>63</v>
      </c>
      <c r="BZ133" s="4"/>
      <c r="CA133" s="4"/>
      <c r="CB133" s="4" t="s">
        <v>63</v>
      </c>
      <c r="CC133" s="4" t="s">
        <v>63</v>
      </c>
      <c r="CD133" s="4"/>
      <c r="CE133" s="4"/>
      <c r="CF133" s="4"/>
      <c r="CG133" s="4"/>
      <c r="CH133" s="4"/>
      <c r="CI133" s="4"/>
      <c r="CJ133" s="4"/>
      <c r="CK133" s="4" t="s">
        <v>83</v>
      </c>
      <c r="CL133" s="4"/>
      <c r="CM133" s="4">
        <v>1</v>
      </c>
      <c r="CN133" s="4" t="s">
        <v>84</v>
      </c>
      <c r="CO133" s="4"/>
      <c r="CP133" s="4">
        <v>523</v>
      </c>
      <c r="CQ133" s="4">
        <v>166.8</v>
      </c>
      <c r="CR133" s="4">
        <v>159.6</v>
      </c>
      <c r="CS133" s="4" t="s">
        <v>294</v>
      </c>
      <c r="CT133" s="4"/>
      <c r="CU133" s="4"/>
      <c r="CV133" s="4" t="s">
        <v>86</v>
      </c>
      <c r="CW133" s="4"/>
      <c r="CX133" s="4" t="s">
        <v>87</v>
      </c>
      <c r="CY133" s="4" t="s">
        <v>62</v>
      </c>
      <c r="CZ133" s="4"/>
      <c r="DA133" s="4"/>
      <c r="DB133" s="4"/>
      <c r="DC133" s="4" t="s">
        <v>167</v>
      </c>
      <c r="DD133" s="4">
        <v>2</v>
      </c>
      <c r="DE133" s="4" t="s">
        <v>88</v>
      </c>
      <c r="DF133" s="4" t="s">
        <v>89</v>
      </c>
      <c r="DG133" s="4" t="s">
        <v>327</v>
      </c>
      <c r="DH133" s="4"/>
      <c r="DI133" s="4"/>
      <c r="DJ133" s="4"/>
      <c r="DK133" s="4"/>
      <c r="DL133" s="4" t="s">
        <v>63</v>
      </c>
      <c r="DM133" s="4" t="s">
        <v>62</v>
      </c>
      <c r="DN133" s="4"/>
      <c r="DO133" s="4"/>
      <c r="DP133" s="4" t="s">
        <v>63</v>
      </c>
      <c r="DQ133" s="4" t="s">
        <v>69</v>
      </c>
      <c r="DR133" s="4" t="s">
        <v>446</v>
      </c>
      <c r="DS133" s="4"/>
      <c r="DT133" s="4"/>
      <c r="DU133" s="4"/>
      <c r="DV133" s="4"/>
      <c r="DW133" s="4"/>
      <c r="DX133" s="4"/>
      <c r="DY133" s="4"/>
      <c r="DZ133" s="4"/>
      <c r="EA133" s="71"/>
      <c r="EB133" s="4">
        <v>10</v>
      </c>
      <c r="EC133" s="4">
        <v>10</v>
      </c>
      <c r="ED133" s="67"/>
      <c r="EE133" s="68" t="s">
        <v>447</v>
      </c>
      <c r="EF133" s="4">
        <v>10</v>
      </c>
      <c r="EG133" s="4"/>
      <c r="EH133" s="67"/>
      <c r="EI133" s="68"/>
      <c r="EJ133" s="4"/>
      <c r="EK133" s="4"/>
      <c r="EL133" s="67"/>
      <c r="EM133" s="68"/>
      <c r="EN133" s="4"/>
      <c r="EO133" s="4"/>
      <c r="EP133" s="67"/>
      <c r="EQ133" s="68"/>
      <c r="ER133" s="4"/>
      <c r="ES133" s="4"/>
      <c r="ET133" s="67"/>
      <c r="EU133" s="68">
        <v>4250</v>
      </c>
      <c r="EV133" s="67"/>
      <c r="EW133" s="68">
        <v>0</v>
      </c>
      <c r="EX133" s="4">
        <v>0</v>
      </c>
      <c r="EY133" s="67">
        <v>0</v>
      </c>
      <c r="EZ133" s="69"/>
      <c r="FA133" s="68">
        <v>9</v>
      </c>
      <c r="FB133" s="67"/>
      <c r="FC133" s="69"/>
      <c r="FD133" s="68"/>
      <c r="FE133" s="4"/>
      <c r="FF133" s="67"/>
      <c r="FG133" s="72"/>
      <c r="FH133" s="88"/>
      <c r="FI133" s="73">
        <f>AF133</f>
        <v>282</v>
      </c>
    </row>
    <row r="134" spans="1:190" s="3" customFormat="1" ht="15.5" customHeight="1" thickBot="1" x14ac:dyDescent="0.4">
      <c r="A134" s="68">
        <v>2023</v>
      </c>
      <c r="B134" s="4" t="s">
        <v>127</v>
      </c>
      <c r="C134" s="4" t="s">
        <v>165</v>
      </c>
      <c r="D134" s="4" t="s">
        <v>445</v>
      </c>
      <c r="E134" s="4" t="s">
        <v>129</v>
      </c>
      <c r="F134" s="4">
        <v>5</v>
      </c>
      <c r="G134" s="88">
        <v>0</v>
      </c>
      <c r="H134" s="4"/>
      <c r="I134" s="67" t="s">
        <v>102</v>
      </c>
      <c r="J134" s="68">
        <v>31</v>
      </c>
      <c r="K134" s="4">
        <v>36</v>
      </c>
      <c r="L134" s="4">
        <v>34</v>
      </c>
      <c r="M134" s="4">
        <v>21.777699999999999</v>
      </c>
      <c r="N134" s="4">
        <v>25.508299999999998</v>
      </c>
      <c r="O134" s="4">
        <v>23.456499999999998</v>
      </c>
      <c r="P134" s="4">
        <v>31.104700000000001</v>
      </c>
      <c r="Q134" s="4">
        <v>36.4497</v>
      </c>
      <c r="R134" s="4">
        <v>33.509900000000002</v>
      </c>
      <c r="S134" s="4"/>
      <c r="T134" s="4"/>
      <c r="U134" s="4"/>
      <c r="V134" s="4" t="s">
        <v>73</v>
      </c>
      <c r="W134" s="4" t="s">
        <v>74</v>
      </c>
      <c r="X134" s="4" t="s">
        <v>158</v>
      </c>
      <c r="Y134" s="4">
        <v>1</v>
      </c>
      <c r="Z134" s="4" t="s">
        <v>63</v>
      </c>
      <c r="AA134" s="4" t="s">
        <v>63</v>
      </c>
      <c r="AB134" s="4" t="s">
        <v>73</v>
      </c>
      <c r="AC134" s="4" t="s">
        <v>75</v>
      </c>
      <c r="AD134" s="4"/>
      <c r="AE134" s="4"/>
      <c r="AF134" s="4">
        <v>282</v>
      </c>
      <c r="AG134" s="4" t="s">
        <v>96</v>
      </c>
      <c r="AH134" s="4" t="s">
        <v>97</v>
      </c>
      <c r="AI134" s="4" t="s">
        <v>103</v>
      </c>
      <c r="AJ134" s="4" t="s">
        <v>104</v>
      </c>
      <c r="AK134" s="4">
        <v>4</v>
      </c>
      <c r="AL134" s="4" t="s">
        <v>116</v>
      </c>
      <c r="AM134" s="4"/>
      <c r="AN134" s="4"/>
      <c r="AO134" s="4">
        <v>99</v>
      </c>
      <c r="AP134" s="4">
        <v>13</v>
      </c>
      <c r="AQ134" s="4"/>
      <c r="AR134" s="67"/>
      <c r="AS134" s="68">
        <v>750</v>
      </c>
      <c r="AT134" s="69">
        <v>750</v>
      </c>
      <c r="AU134" s="68"/>
      <c r="AV134" s="4"/>
      <c r="AW134" s="4"/>
      <c r="AX134" s="4"/>
      <c r="AY134" s="4"/>
      <c r="AZ134" s="4"/>
      <c r="BA134" s="4"/>
      <c r="BB134" s="4"/>
      <c r="BC134" s="4"/>
      <c r="BD134" s="4"/>
      <c r="BE134" s="4"/>
      <c r="BF134" s="4"/>
      <c r="BG134" s="4"/>
      <c r="BH134" s="4"/>
      <c r="BI134" s="4"/>
      <c r="BJ134" s="4"/>
      <c r="BK134" s="4"/>
      <c r="BL134" s="4"/>
      <c r="BM134" s="67"/>
      <c r="BN134" s="70"/>
      <c r="BO134" s="4"/>
      <c r="BP134" s="4"/>
      <c r="BQ134" s="4">
        <v>5</v>
      </c>
      <c r="BR134" s="4" t="s">
        <v>105</v>
      </c>
      <c r="BS134" s="4" t="s">
        <v>292</v>
      </c>
      <c r="BT134" s="4" t="s">
        <v>117</v>
      </c>
      <c r="BU134" s="89">
        <v>44617</v>
      </c>
      <c r="BV134" s="4">
        <v>30994</v>
      </c>
      <c r="BW134" s="90"/>
      <c r="BX134" s="4" t="s">
        <v>63</v>
      </c>
      <c r="BY134" s="4" t="s">
        <v>63</v>
      </c>
      <c r="BZ134" s="4"/>
      <c r="CA134" s="4"/>
      <c r="CB134" s="4" t="s">
        <v>63</v>
      </c>
      <c r="CC134" s="4" t="s">
        <v>63</v>
      </c>
      <c r="CD134" s="4"/>
      <c r="CE134" s="4"/>
      <c r="CF134" s="4"/>
      <c r="CG134" s="4"/>
      <c r="CH134" s="4"/>
      <c r="CI134" s="4"/>
      <c r="CJ134" s="4"/>
      <c r="CK134" s="4" t="s">
        <v>83</v>
      </c>
      <c r="CL134" s="4"/>
      <c r="CM134" s="4">
        <v>1</v>
      </c>
      <c r="CN134" s="4" t="s">
        <v>84</v>
      </c>
      <c r="CO134" s="4"/>
      <c r="CP134" s="4">
        <v>523</v>
      </c>
      <c r="CQ134" s="4">
        <v>166.8</v>
      </c>
      <c r="CR134" s="4">
        <v>159.6</v>
      </c>
      <c r="CS134" s="4" t="s">
        <v>294</v>
      </c>
      <c r="CT134" s="4"/>
      <c r="CU134" s="4"/>
      <c r="CV134" s="4" t="s">
        <v>86</v>
      </c>
      <c r="CW134" s="4"/>
      <c r="CX134" s="4" t="s">
        <v>87</v>
      </c>
      <c r="CY134" s="4" t="s">
        <v>62</v>
      </c>
      <c r="CZ134" s="4"/>
      <c r="DA134" s="4"/>
      <c r="DB134" s="4"/>
      <c r="DC134" s="4" t="s">
        <v>167</v>
      </c>
      <c r="DD134" s="4">
        <v>2</v>
      </c>
      <c r="DE134" s="4" t="s">
        <v>88</v>
      </c>
      <c r="DF134" s="4" t="s">
        <v>89</v>
      </c>
      <c r="DG134" s="4" t="s">
        <v>327</v>
      </c>
      <c r="DH134" s="4"/>
      <c r="DI134" s="4"/>
      <c r="DJ134" s="4"/>
      <c r="DK134" s="4"/>
      <c r="DL134" s="4" t="s">
        <v>63</v>
      </c>
      <c r="DM134" s="4" t="s">
        <v>62</v>
      </c>
      <c r="DN134" s="4"/>
      <c r="DO134" s="4"/>
      <c r="DP134" s="4" t="s">
        <v>63</v>
      </c>
      <c r="DQ134" s="4" t="s">
        <v>69</v>
      </c>
      <c r="DR134" s="4" t="s">
        <v>446</v>
      </c>
      <c r="DS134" s="4"/>
      <c r="DT134" s="4"/>
      <c r="DU134" s="4"/>
      <c r="DV134" s="4"/>
      <c r="DW134" s="4"/>
      <c r="DX134" s="4"/>
      <c r="DY134" s="4"/>
      <c r="DZ134" s="4"/>
      <c r="EA134" s="71"/>
      <c r="EB134" s="4">
        <v>10</v>
      </c>
      <c r="EC134" s="4">
        <v>10</v>
      </c>
      <c r="ED134" s="67"/>
      <c r="EE134" s="68" t="s">
        <v>447</v>
      </c>
      <c r="EF134" s="4">
        <v>10</v>
      </c>
      <c r="EG134" s="4"/>
      <c r="EH134" s="67"/>
      <c r="EI134" s="68"/>
      <c r="EJ134" s="4"/>
      <c r="EK134" s="4"/>
      <c r="EL134" s="67"/>
      <c r="EM134" s="68"/>
      <c r="EN134" s="4"/>
      <c r="EO134" s="4"/>
      <c r="EP134" s="67"/>
      <c r="EQ134" s="68"/>
      <c r="ER134" s="4"/>
      <c r="ES134" s="4"/>
      <c r="ET134" s="67"/>
      <c r="EU134" s="68">
        <v>4250</v>
      </c>
      <c r="EV134" s="67"/>
      <c r="EW134" s="68">
        <v>0</v>
      </c>
      <c r="EX134" s="4">
        <v>0</v>
      </c>
      <c r="EY134" s="67">
        <v>0</v>
      </c>
      <c r="EZ134" s="69"/>
      <c r="FA134" s="68">
        <v>9</v>
      </c>
      <c r="FB134" s="67"/>
      <c r="FC134" s="69"/>
      <c r="FD134" s="68"/>
      <c r="FE134" s="4"/>
      <c r="FF134" s="67"/>
      <c r="FG134" s="109"/>
      <c r="FH134" s="110"/>
      <c r="FI134" s="111"/>
    </row>
    <row r="135" spans="1:190" s="3" customFormat="1" x14ac:dyDescent="0.35">
      <c r="A135" s="53"/>
      <c r="B135" s="82"/>
      <c r="C135" s="82"/>
      <c r="D135" s="82"/>
      <c r="E135" s="82"/>
      <c r="F135" s="83"/>
      <c r="G135" s="83"/>
      <c r="H135" s="83"/>
      <c r="I135" s="54"/>
      <c r="J135" s="53"/>
      <c r="K135" s="83"/>
      <c r="L135" s="83"/>
      <c r="M135" s="55" t="s">
        <v>448</v>
      </c>
      <c r="N135" s="83"/>
      <c r="O135" s="83"/>
      <c r="P135" s="83"/>
      <c r="Q135" s="83"/>
      <c r="R135" s="83"/>
      <c r="S135" s="83"/>
      <c r="T135" s="83"/>
      <c r="U135" s="83"/>
      <c r="V135" s="83"/>
      <c r="W135" s="83"/>
      <c r="X135" s="83"/>
      <c r="Y135" s="83"/>
      <c r="Z135" s="83"/>
      <c r="AA135" s="83"/>
      <c r="AB135" s="83"/>
      <c r="AC135" s="83"/>
      <c r="AD135" s="55" t="str">
        <f>$M135</f>
        <v>2023 Genisis GV60 ADVANCE</v>
      </c>
      <c r="AE135" s="83"/>
      <c r="AF135" s="83"/>
      <c r="AG135" s="83"/>
      <c r="AH135" s="83"/>
      <c r="AI135" s="83"/>
      <c r="AJ135" s="83"/>
      <c r="AK135" s="83"/>
      <c r="AL135" s="83"/>
      <c r="AM135" s="83"/>
      <c r="AN135" s="83"/>
      <c r="AO135" s="83"/>
      <c r="AP135" s="83"/>
      <c r="AQ135" s="83"/>
      <c r="AR135" s="56"/>
      <c r="AS135" s="53"/>
      <c r="AT135" s="57" t="str">
        <f>$M135</f>
        <v>2023 Genisis GV60 ADVANCE</v>
      </c>
      <c r="AU135" s="53"/>
      <c r="AV135" s="83"/>
      <c r="AW135" s="83"/>
      <c r="AX135" s="83"/>
      <c r="AY135" s="83"/>
      <c r="AZ135" s="83"/>
      <c r="BA135" s="83"/>
      <c r="BB135" s="83"/>
      <c r="BC135" s="83"/>
      <c r="BD135" s="83"/>
      <c r="BE135" s="83"/>
      <c r="BF135" s="83"/>
      <c r="BG135" s="83"/>
      <c r="BH135" s="83"/>
      <c r="BI135" s="55" t="str">
        <f>$M135</f>
        <v>2023 Genisis GV60 ADVANCE</v>
      </c>
      <c r="BJ135" s="83"/>
      <c r="BK135" s="83"/>
      <c r="BL135" s="83"/>
      <c r="BM135" s="56"/>
      <c r="BN135" s="53"/>
      <c r="BO135" s="83"/>
      <c r="BP135" s="83"/>
      <c r="BQ135" s="83"/>
      <c r="BR135" s="83"/>
      <c r="BS135" s="83"/>
      <c r="BT135" s="84"/>
      <c r="BU135" s="1"/>
      <c r="BV135" s="83"/>
      <c r="BW135" s="85" t="s">
        <v>70</v>
      </c>
      <c r="BX135" s="83"/>
      <c r="BY135" s="55" t="str">
        <f>$M135</f>
        <v>2023 Genisis GV60 ADVANCE</v>
      </c>
      <c r="BZ135" s="83"/>
      <c r="CA135" s="83"/>
      <c r="CB135" s="83"/>
      <c r="CC135" s="83"/>
      <c r="CD135" s="83"/>
      <c r="CE135" s="86" t="s">
        <v>70</v>
      </c>
      <c r="CF135" s="83"/>
      <c r="CG135" s="83"/>
      <c r="CH135" s="83"/>
      <c r="CI135" s="83"/>
      <c r="CJ135" s="83"/>
      <c r="CK135" s="83"/>
      <c r="CL135" s="83"/>
      <c r="CM135" s="83"/>
      <c r="CN135" s="83"/>
      <c r="CO135" s="55" t="str">
        <f>$M135</f>
        <v>2023 Genisis GV60 ADVANCE</v>
      </c>
      <c r="CP135" s="83"/>
      <c r="CQ135" s="83"/>
      <c r="CR135" s="83"/>
      <c r="CS135" s="83"/>
      <c r="CT135" s="83"/>
      <c r="CU135" s="83"/>
      <c r="CV135" s="83"/>
      <c r="CW135" s="83"/>
      <c r="CX135" s="83"/>
      <c r="CY135" s="83"/>
      <c r="CZ135" s="83"/>
      <c r="DA135" s="83"/>
      <c r="DB135" s="83"/>
      <c r="DC135" s="83"/>
      <c r="DD135" s="83"/>
      <c r="DE135" s="83"/>
      <c r="DF135" s="55" t="str">
        <f>$M135</f>
        <v>2023 Genisis GV60 ADVANCE</v>
      </c>
      <c r="DG135" s="83"/>
      <c r="DH135" s="83"/>
      <c r="DI135" s="83"/>
      <c r="DJ135" s="83"/>
      <c r="DK135" s="83"/>
      <c r="DL135" s="83"/>
      <c r="DM135" s="83"/>
      <c r="DN135" s="83"/>
      <c r="DO135" s="83"/>
      <c r="DP135" s="83"/>
      <c r="DQ135" s="83"/>
      <c r="DR135" s="55"/>
      <c r="DS135" s="55"/>
      <c r="DT135" s="55"/>
      <c r="DU135" s="55"/>
      <c r="DV135" s="55"/>
      <c r="DW135" s="55" t="str">
        <f>$M135</f>
        <v>2023 Genisis GV60 ADVANCE</v>
      </c>
      <c r="DX135" s="55"/>
      <c r="DY135" s="55"/>
      <c r="DZ135" s="55"/>
      <c r="EA135" s="58"/>
      <c r="EB135" s="55"/>
      <c r="EC135" s="55"/>
      <c r="ED135" s="54"/>
      <c r="EE135" s="59"/>
      <c r="EF135" s="55"/>
      <c r="EG135" s="55"/>
      <c r="EH135" s="54"/>
      <c r="EI135" s="59"/>
      <c r="EK135" s="86" t="s">
        <v>70</v>
      </c>
      <c r="EL135" s="54" t="str">
        <f>$M135</f>
        <v>2023 Genisis GV60 ADVANCE</v>
      </c>
      <c r="EM135" s="60"/>
      <c r="EN135" s="61"/>
      <c r="EO135" s="61"/>
      <c r="EP135" s="62"/>
      <c r="EQ135" s="63"/>
      <c r="ET135" s="64"/>
      <c r="EU135" s="63"/>
      <c r="EV135" s="64"/>
      <c r="EW135" s="63"/>
      <c r="EY135" s="64"/>
      <c r="EZ135" s="65"/>
      <c r="FA135" s="59" t="str">
        <f>$M135</f>
        <v>2023 Genisis GV60 ADVANCE</v>
      </c>
      <c r="FB135" s="64"/>
      <c r="FC135" s="65"/>
      <c r="FD135" s="59"/>
      <c r="FE135" s="55"/>
      <c r="FF135" s="54"/>
      <c r="FG135" s="66"/>
      <c r="FH135" s="87"/>
      <c r="FI135" s="64"/>
      <c r="FJ135" s="55"/>
      <c r="FK135" s="55"/>
      <c r="FL135" s="55"/>
      <c r="FM135" s="55"/>
      <c r="FN135" s="55"/>
      <c r="FO135" s="55"/>
      <c r="FP135" s="55"/>
      <c r="FQ135" s="55"/>
      <c r="FR135" s="55"/>
      <c r="FS135" s="55"/>
      <c r="FT135" s="55"/>
      <c r="FU135" s="55"/>
      <c r="FV135" s="55"/>
      <c r="FW135" s="55"/>
      <c r="FX135" s="55"/>
      <c r="FY135" s="55"/>
      <c r="FZ135" s="55"/>
      <c r="GA135" s="55"/>
      <c r="GB135" s="55"/>
      <c r="GD135" s="55"/>
      <c r="GE135" s="55"/>
      <c r="GF135" s="55"/>
      <c r="GG135" s="55"/>
      <c r="GH135" s="55"/>
    </row>
    <row r="136" spans="1:190" s="3" customFormat="1" x14ac:dyDescent="0.35">
      <c r="A136" s="68">
        <v>2023</v>
      </c>
      <c r="B136" s="4" t="s">
        <v>127</v>
      </c>
      <c r="C136" s="4" t="s">
        <v>165</v>
      </c>
      <c r="D136" s="4" t="s">
        <v>449</v>
      </c>
      <c r="E136" s="4" t="s">
        <v>129</v>
      </c>
      <c r="F136" s="4">
        <v>3</v>
      </c>
      <c r="G136" s="88">
        <v>0</v>
      </c>
      <c r="H136" s="4"/>
      <c r="I136" s="67" t="s">
        <v>102</v>
      </c>
      <c r="J136" s="68">
        <v>103</v>
      </c>
      <c r="K136" s="4">
        <v>86</v>
      </c>
      <c r="L136" s="4">
        <v>95</v>
      </c>
      <c r="M136" s="4">
        <v>147.5</v>
      </c>
      <c r="N136" s="4">
        <v>123.5</v>
      </c>
      <c r="O136" s="4">
        <v>135.63849999999999</v>
      </c>
      <c r="P136" s="4">
        <v>103.25</v>
      </c>
      <c r="Q136" s="4">
        <v>86.45</v>
      </c>
      <c r="R136" s="4">
        <v>94.947000000000003</v>
      </c>
      <c r="S136" s="4"/>
      <c r="T136" s="4"/>
      <c r="U136" s="4"/>
      <c r="V136" s="4" t="s">
        <v>73</v>
      </c>
      <c r="W136" s="4" t="s">
        <v>74</v>
      </c>
      <c r="X136" s="4" t="s">
        <v>158</v>
      </c>
      <c r="Y136" s="4">
        <v>1</v>
      </c>
      <c r="Z136" s="4" t="s">
        <v>63</v>
      </c>
      <c r="AA136" s="4" t="s">
        <v>63</v>
      </c>
      <c r="AB136" s="4" t="s">
        <v>73</v>
      </c>
      <c r="AC136" s="4" t="s">
        <v>75</v>
      </c>
      <c r="AD136" s="4"/>
      <c r="AE136" s="4"/>
      <c r="AF136" s="4">
        <v>248</v>
      </c>
      <c r="AG136" s="4" t="s">
        <v>96</v>
      </c>
      <c r="AH136" s="4" t="s">
        <v>97</v>
      </c>
      <c r="AI136" s="4" t="s">
        <v>64</v>
      </c>
      <c r="AJ136" s="4" t="s">
        <v>65</v>
      </c>
      <c r="AK136" s="4">
        <v>4</v>
      </c>
      <c r="AL136" s="4" t="s">
        <v>116</v>
      </c>
      <c r="AM136" s="4"/>
      <c r="AN136" s="4"/>
      <c r="AO136" s="4">
        <v>102</v>
      </c>
      <c r="AP136" s="4">
        <v>24</v>
      </c>
      <c r="AQ136" s="4"/>
      <c r="AR136" s="67"/>
      <c r="AS136" s="68">
        <v>750</v>
      </c>
      <c r="AT136" s="69">
        <v>750</v>
      </c>
      <c r="AU136" s="68"/>
      <c r="AV136" s="4"/>
      <c r="AW136" s="4"/>
      <c r="AX136" s="4"/>
      <c r="AY136" s="4"/>
      <c r="AZ136" s="4"/>
      <c r="BA136" s="4"/>
      <c r="BB136" s="4"/>
      <c r="BC136" s="4"/>
      <c r="BD136" s="4"/>
      <c r="BE136" s="4"/>
      <c r="BF136" s="4"/>
      <c r="BG136" s="4"/>
      <c r="BH136" s="4"/>
      <c r="BI136" s="4"/>
      <c r="BJ136" s="4"/>
      <c r="BK136" s="4"/>
      <c r="BL136" s="4"/>
      <c r="BM136" s="67"/>
      <c r="BN136" s="70"/>
      <c r="BO136" s="4"/>
      <c r="BP136" s="4"/>
      <c r="BQ136" s="4">
        <v>6</v>
      </c>
      <c r="BR136" s="4" t="s">
        <v>82</v>
      </c>
      <c r="BS136" s="4" t="s">
        <v>292</v>
      </c>
      <c r="BT136" s="4" t="s">
        <v>117</v>
      </c>
      <c r="BU136" s="89">
        <v>44576</v>
      </c>
      <c r="BV136" s="4">
        <v>30890</v>
      </c>
      <c r="BW136" s="90"/>
      <c r="BX136" s="4" t="s">
        <v>62</v>
      </c>
      <c r="BY136" s="4" t="s">
        <v>63</v>
      </c>
      <c r="BZ136" s="4"/>
      <c r="CA136" s="4"/>
      <c r="CB136" s="4" t="s">
        <v>63</v>
      </c>
      <c r="CC136" s="4" t="s">
        <v>63</v>
      </c>
      <c r="CD136" s="4"/>
      <c r="CE136" s="4"/>
      <c r="CF136" s="4"/>
      <c r="CG136" s="4"/>
      <c r="CH136" s="4"/>
      <c r="CI136" s="4"/>
      <c r="CJ136" s="4"/>
      <c r="CK136" s="4" t="s">
        <v>83</v>
      </c>
      <c r="CL136" s="4"/>
      <c r="CM136" s="4">
        <v>1</v>
      </c>
      <c r="CN136" s="4" t="s">
        <v>84</v>
      </c>
      <c r="CO136" s="4"/>
      <c r="CP136" s="4">
        <v>697</v>
      </c>
      <c r="CQ136" s="4">
        <v>111.2</v>
      </c>
      <c r="CR136" s="4">
        <v>160.9</v>
      </c>
      <c r="CS136" s="4" t="s">
        <v>294</v>
      </c>
      <c r="CT136" s="4"/>
      <c r="CU136" s="4"/>
      <c r="CV136" s="4" t="s">
        <v>86</v>
      </c>
      <c r="CW136" s="4"/>
      <c r="CX136" s="4" t="s">
        <v>87</v>
      </c>
      <c r="CY136" s="4" t="s">
        <v>62</v>
      </c>
      <c r="CZ136" s="4"/>
      <c r="DA136" s="4"/>
      <c r="DB136" s="4"/>
      <c r="DC136" s="4" t="s">
        <v>167</v>
      </c>
      <c r="DD136" s="4">
        <v>2</v>
      </c>
      <c r="DE136" s="4" t="s">
        <v>88</v>
      </c>
      <c r="DF136" s="4" t="s">
        <v>89</v>
      </c>
      <c r="DG136" s="4" t="s">
        <v>450</v>
      </c>
      <c r="DH136" s="4"/>
      <c r="DI136" s="4"/>
      <c r="DJ136" s="4"/>
      <c r="DK136" s="4"/>
      <c r="DL136" s="4" t="s">
        <v>63</v>
      </c>
      <c r="DM136" s="4" t="s">
        <v>62</v>
      </c>
      <c r="DN136" s="4"/>
      <c r="DO136" s="4"/>
      <c r="DP136" s="4" t="s">
        <v>63</v>
      </c>
      <c r="DQ136" s="4" t="s">
        <v>69</v>
      </c>
      <c r="DR136" s="4" t="s">
        <v>451</v>
      </c>
      <c r="DS136" s="4"/>
      <c r="DT136" s="4"/>
      <c r="DU136" s="4"/>
      <c r="DV136" s="4"/>
      <c r="DW136" s="4"/>
      <c r="DX136" s="4"/>
      <c r="DY136" s="4"/>
      <c r="DZ136" s="4"/>
      <c r="EA136" s="71"/>
      <c r="EB136" s="4">
        <v>10</v>
      </c>
      <c r="EC136" s="4">
        <v>10</v>
      </c>
      <c r="ED136" s="67"/>
      <c r="EE136" s="68" t="s">
        <v>452</v>
      </c>
      <c r="EF136" s="4">
        <v>10</v>
      </c>
      <c r="EG136" s="4"/>
      <c r="EH136" s="67"/>
      <c r="EI136" s="68"/>
      <c r="EJ136" s="4"/>
      <c r="EK136" s="4"/>
      <c r="EL136" s="67"/>
      <c r="EM136" s="68"/>
      <c r="EN136" s="4"/>
      <c r="EO136" s="4"/>
      <c r="EP136" s="67"/>
      <c r="EQ136" s="68"/>
      <c r="ER136" s="4"/>
      <c r="ES136" s="4"/>
      <c r="ET136" s="67"/>
      <c r="EU136" s="68">
        <v>4250</v>
      </c>
      <c r="EV136" s="67"/>
      <c r="EW136" s="68">
        <v>0</v>
      </c>
      <c r="EX136" s="4">
        <v>0</v>
      </c>
      <c r="EY136" s="67">
        <v>0</v>
      </c>
      <c r="EZ136" s="69"/>
      <c r="FA136" s="68">
        <v>7.2</v>
      </c>
      <c r="FB136" s="67"/>
      <c r="FC136" s="69"/>
      <c r="FD136" s="68"/>
      <c r="FE136" s="4"/>
      <c r="FF136" s="67"/>
      <c r="FG136" s="72">
        <v>267.27119999999996</v>
      </c>
      <c r="FH136" s="88">
        <v>223.90969999999999</v>
      </c>
      <c r="FI136" s="73">
        <f t="shared" ref="FI136:FI137" si="0">AF136</f>
        <v>248</v>
      </c>
    </row>
    <row r="137" spans="1:190" s="3" customFormat="1" ht="15" thickBot="1" x14ac:dyDescent="0.4">
      <c r="A137" s="68">
        <v>2023</v>
      </c>
      <c r="B137" s="4" t="s">
        <v>127</v>
      </c>
      <c r="C137" s="4" t="s">
        <v>165</v>
      </c>
      <c r="D137" s="4" t="s">
        <v>449</v>
      </c>
      <c r="E137" s="4" t="s">
        <v>129</v>
      </c>
      <c r="F137" s="4">
        <v>3</v>
      </c>
      <c r="G137" s="88">
        <v>0</v>
      </c>
      <c r="H137" s="4"/>
      <c r="I137" s="67" t="s">
        <v>102</v>
      </c>
      <c r="J137" s="68">
        <v>33</v>
      </c>
      <c r="K137" s="4">
        <v>39</v>
      </c>
      <c r="L137" s="4">
        <v>35</v>
      </c>
      <c r="M137" s="4">
        <v>22.8551</v>
      </c>
      <c r="N137" s="4">
        <v>27.281099999999999</v>
      </c>
      <c r="O137" s="4">
        <v>24.846800000000002</v>
      </c>
      <c r="P137" s="4">
        <v>32.644100000000002</v>
      </c>
      <c r="Q137" s="4">
        <v>38.987900000000003</v>
      </c>
      <c r="R137" s="4">
        <v>35.498800000000003</v>
      </c>
      <c r="S137" s="4"/>
      <c r="T137" s="4"/>
      <c r="U137" s="4"/>
      <c r="V137" s="4" t="s">
        <v>73</v>
      </c>
      <c r="W137" s="4" t="s">
        <v>74</v>
      </c>
      <c r="X137" s="4" t="s">
        <v>158</v>
      </c>
      <c r="Y137" s="4">
        <v>1</v>
      </c>
      <c r="Z137" s="4" t="s">
        <v>63</v>
      </c>
      <c r="AA137" s="4" t="s">
        <v>63</v>
      </c>
      <c r="AB137" s="4" t="s">
        <v>73</v>
      </c>
      <c r="AC137" s="4" t="s">
        <v>75</v>
      </c>
      <c r="AD137" s="4"/>
      <c r="AE137" s="4"/>
      <c r="AF137" s="4">
        <v>248</v>
      </c>
      <c r="AG137" s="4" t="s">
        <v>96</v>
      </c>
      <c r="AH137" s="4" t="s">
        <v>97</v>
      </c>
      <c r="AI137" s="4" t="s">
        <v>103</v>
      </c>
      <c r="AJ137" s="4" t="s">
        <v>104</v>
      </c>
      <c r="AK137" s="4">
        <v>4</v>
      </c>
      <c r="AL137" s="4" t="s">
        <v>116</v>
      </c>
      <c r="AM137" s="4"/>
      <c r="AN137" s="4"/>
      <c r="AO137" s="4">
        <v>102</v>
      </c>
      <c r="AP137" s="4">
        <v>24</v>
      </c>
      <c r="AQ137" s="4"/>
      <c r="AR137" s="67"/>
      <c r="AS137" s="68">
        <v>750</v>
      </c>
      <c r="AT137" s="69">
        <v>750</v>
      </c>
      <c r="AU137" s="68"/>
      <c r="AV137" s="4"/>
      <c r="AW137" s="4"/>
      <c r="AX137" s="4"/>
      <c r="AY137" s="4"/>
      <c r="AZ137" s="4"/>
      <c r="BA137" s="4"/>
      <c r="BB137" s="4"/>
      <c r="BC137" s="4"/>
      <c r="BD137" s="4"/>
      <c r="BE137" s="4"/>
      <c r="BF137" s="4"/>
      <c r="BG137" s="4"/>
      <c r="BH137" s="4"/>
      <c r="BI137" s="4"/>
      <c r="BJ137" s="4"/>
      <c r="BK137" s="4"/>
      <c r="BL137" s="4"/>
      <c r="BM137" s="67"/>
      <c r="BN137" s="70"/>
      <c r="BO137" s="4"/>
      <c r="BP137" s="4"/>
      <c r="BQ137" s="4">
        <v>6</v>
      </c>
      <c r="BR137" s="4" t="s">
        <v>82</v>
      </c>
      <c r="BS137" s="4" t="s">
        <v>292</v>
      </c>
      <c r="BT137" s="4" t="s">
        <v>117</v>
      </c>
      <c r="BU137" s="89">
        <v>44576</v>
      </c>
      <c r="BV137" s="4">
        <v>30890</v>
      </c>
      <c r="BW137" s="90"/>
      <c r="BX137" s="4" t="s">
        <v>62</v>
      </c>
      <c r="BY137" s="4" t="s">
        <v>63</v>
      </c>
      <c r="BZ137" s="4"/>
      <c r="CA137" s="4"/>
      <c r="CB137" s="4" t="s">
        <v>63</v>
      </c>
      <c r="CC137" s="4" t="s">
        <v>63</v>
      </c>
      <c r="CD137" s="4"/>
      <c r="CE137" s="4"/>
      <c r="CF137" s="4"/>
      <c r="CG137" s="4"/>
      <c r="CH137" s="4"/>
      <c r="CI137" s="4"/>
      <c r="CJ137" s="4"/>
      <c r="CK137" s="4" t="s">
        <v>83</v>
      </c>
      <c r="CL137" s="4"/>
      <c r="CM137" s="4">
        <v>1</v>
      </c>
      <c r="CN137" s="4" t="s">
        <v>84</v>
      </c>
      <c r="CO137" s="4"/>
      <c r="CP137" s="4">
        <v>697</v>
      </c>
      <c r="CQ137" s="4">
        <v>111.2</v>
      </c>
      <c r="CR137" s="4">
        <v>160.9</v>
      </c>
      <c r="CS137" s="4" t="s">
        <v>294</v>
      </c>
      <c r="CT137" s="4"/>
      <c r="CU137" s="4"/>
      <c r="CV137" s="4" t="s">
        <v>86</v>
      </c>
      <c r="CW137" s="4"/>
      <c r="CX137" s="4" t="s">
        <v>87</v>
      </c>
      <c r="CY137" s="4" t="s">
        <v>62</v>
      </c>
      <c r="CZ137" s="4"/>
      <c r="DA137" s="4"/>
      <c r="DB137" s="4"/>
      <c r="DC137" s="4" t="s">
        <v>167</v>
      </c>
      <c r="DD137" s="4">
        <v>2</v>
      </c>
      <c r="DE137" s="4" t="s">
        <v>88</v>
      </c>
      <c r="DF137" s="4" t="s">
        <v>89</v>
      </c>
      <c r="DG137" s="4" t="s">
        <v>450</v>
      </c>
      <c r="DH137" s="4"/>
      <c r="DI137" s="4"/>
      <c r="DJ137" s="4"/>
      <c r="DK137" s="4"/>
      <c r="DL137" s="4" t="s">
        <v>63</v>
      </c>
      <c r="DM137" s="4" t="s">
        <v>62</v>
      </c>
      <c r="DN137" s="4"/>
      <c r="DO137" s="4"/>
      <c r="DP137" s="4" t="s">
        <v>63</v>
      </c>
      <c r="DQ137" s="4" t="s">
        <v>69</v>
      </c>
      <c r="DR137" s="4" t="s">
        <v>451</v>
      </c>
      <c r="DS137" s="4"/>
      <c r="DT137" s="4"/>
      <c r="DU137" s="4"/>
      <c r="DV137" s="4"/>
      <c r="DW137" s="4"/>
      <c r="DX137" s="4"/>
      <c r="DY137" s="4"/>
      <c r="DZ137" s="4"/>
      <c r="EA137" s="71"/>
      <c r="EB137" s="4">
        <v>10</v>
      </c>
      <c r="EC137" s="4">
        <v>10</v>
      </c>
      <c r="ED137" s="67"/>
      <c r="EE137" s="68" t="s">
        <v>452</v>
      </c>
      <c r="EF137" s="4">
        <v>10</v>
      </c>
      <c r="EG137" s="4"/>
      <c r="EH137" s="67"/>
      <c r="EI137" s="68"/>
      <c r="EJ137" s="4"/>
      <c r="EK137" s="4"/>
      <c r="EL137" s="67"/>
      <c r="EM137" s="68"/>
      <c r="EN137" s="4"/>
      <c r="EO137" s="4"/>
      <c r="EP137" s="67"/>
      <c r="EQ137" s="68"/>
      <c r="ER137" s="4"/>
      <c r="ES137" s="4"/>
      <c r="ET137" s="67"/>
      <c r="EU137" s="68">
        <v>4250</v>
      </c>
      <c r="EV137" s="67"/>
      <c r="EW137" s="68">
        <v>0</v>
      </c>
      <c r="EX137" s="4">
        <v>0</v>
      </c>
      <c r="EY137" s="67">
        <v>0</v>
      </c>
      <c r="EZ137" s="69"/>
      <c r="FA137" s="68">
        <v>7.2</v>
      </c>
      <c r="FB137" s="67"/>
      <c r="FC137" s="69"/>
      <c r="FD137" s="68"/>
      <c r="FE137" s="4"/>
      <c r="FF137" s="67"/>
      <c r="FG137" s="72">
        <v>267.27119999999996</v>
      </c>
      <c r="FH137" s="88">
        <v>223.90969999999999</v>
      </c>
      <c r="FI137" s="73">
        <f t="shared" si="0"/>
        <v>248</v>
      </c>
    </row>
    <row r="138" spans="1:190" s="3" customFormat="1" x14ac:dyDescent="0.35">
      <c r="A138" s="53"/>
      <c r="B138" s="82"/>
      <c r="C138" s="82"/>
      <c r="D138" s="82"/>
      <c r="E138" s="82"/>
      <c r="F138" s="83"/>
      <c r="G138" s="83"/>
      <c r="H138" s="83"/>
      <c r="I138" s="54"/>
      <c r="J138" s="53"/>
      <c r="K138" s="83"/>
      <c r="L138" s="83"/>
      <c r="M138" s="55" t="s">
        <v>453</v>
      </c>
      <c r="N138" s="83"/>
      <c r="O138" s="83"/>
      <c r="P138" s="83"/>
      <c r="Q138" s="83"/>
      <c r="R138" s="83"/>
      <c r="S138" s="83"/>
      <c r="T138" s="83"/>
      <c r="U138" s="83"/>
      <c r="V138" s="83"/>
      <c r="W138" s="83"/>
      <c r="X138" s="83"/>
      <c r="Y138" s="83"/>
      <c r="Z138" s="83"/>
      <c r="AA138" s="83"/>
      <c r="AB138" s="83"/>
      <c r="AC138" s="83"/>
      <c r="AD138" s="55" t="str">
        <f>$M138</f>
        <v>2023 Genisis GV60 PERFORMANCE</v>
      </c>
      <c r="AE138" s="83"/>
      <c r="AF138" s="83"/>
      <c r="AG138" s="83"/>
      <c r="AH138" s="83"/>
      <c r="AI138" s="83"/>
      <c r="AJ138" s="83"/>
      <c r="AK138" s="83"/>
      <c r="AL138" s="83"/>
      <c r="AM138" s="83"/>
      <c r="AN138" s="83"/>
      <c r="AO138" s="83"/>
      <c r="AP138" s="83"/>
      <c r="AQ138" s="83"/>
      <c r="AR138" s="56"/>
      <c r="AS138" s="53"/>
      <c r="AT138" s="57" t="str">
        <f>$M138</f>
        <v>2023 Genisis GV60 PERFORMANCE</v>
      </c>
      <c r="AU138" s="53"/>
      <c r="AV138" s="83"/>
      <c r="AW138" s="83"/>
      <c r="AX138" s="83"/>
      <c r="AY138" s="83"/>
      <c r="AZ138" s="83"/>
      <c r="BA138" s="83"/>
      <c r="BB138" s="83"/>
      <c r="BC138" s="83"/>
      <c r="BD138" s="83"/>
      <c r="BE138" s="83"/>
      <c r="BF138" s="83"/>
      <c r="BG138" s="83"/>
      <c r="BH138" s="83"/>
      <c r="BI138" s="55" t="str">
        <f>$M138</f>
        <v>2023 Genisis GV60 PERFORMANCE</v>
      </c>
      <c r="BJ138" s="83"/>
      <c r="BK138" s="83"/>
      <c r="BL138" s="83"/>
      <c r="BM138" s="56"/>
      <c r="BN138" s="53"/>
      <c r="BO138" s="83"/>
      <c r="BP138" s="83"/>
      <c r="BQ138" s="83"/>
      <c r="BR138" s="83"/>
      <c r="BS138" s="83"/>
      <c r="BT138" s="84"/>
      <c r="BU138" s="1"/>
      <c r="BV138" s="83"/>
      <c r="BW138" s="85" t="s">
        <v>70</v>
      </c>
      <c r="BX138" s="83"/>
      <c r="BY138" s="55" t="str">
        <f>$M138</f>
        <v>2023 Genisis GV60 PERFORMANCE</v>
      </c>
      <c r="BZ138" s="83"/>
      <c r="CA138" s="83"/>
      <c r="CB138" s="83"/>
      <c r="CC138" s="83"/>
      <c r="CD138" s="83"/>
      <c r="CE138" s="86" t="s">
        <v>70</v>
      </c>
      <c r="CF138" s="83"/>
      <c r="CG138" s="83"/>
      <c r="CH138" s="83"/>
      <c r="CI138" s="83"/>
      <c r="CJ138" s="83"/>
      <c r="CK138" s="83"/>
      <c r="CL138" s="83"/>
      <c r="CM138" s="83"/>
      <c r="CN138" s="83"/>
      <c r="CO138" s="55" t="str">
        <f>$M138</f>
        <v>2023 Genisis GV60 PERFORMANCE</v>
      </c>
      <c r="CP138" s="83"/>
      <c r="CQ138" s="83"/>
      <c r="CR138" s="83"/>
      <c r="CS138" s="83"/>
      <c r="CT138" s="83"/>
      <c r="CU138" s="83"/>
      <c r="CV138" s="83"/>
      <c r="CW138" s="83"/>
      <c r="CX138" s="83"/>
      <c r="CY138" s="83"/>
      <c r="CZ138" s="83"/>
      <c r="DA138" s="83"/>
      <c r="DB138" s="83"/>
      <c r="DC138" s="83"/>
      <c r="DD138" s="83"/>
      <c r="DE138" s="83"/>
      <c r="DF138" s="55" t="str">
        <f>$M138</f>
        <v>2023 Genisis GV60 PERFORMANCE</v>
      </c>
      <c r="DG138" s="83"/>
      <c r="DH138" s="83"/>
      <c r="DI138" s="83"/>
      <c r="DJ138" s="83"/>
      <c r="DK138" s="83"/>
      <c r="DL138" s="83"/>
      <c r="DM138" s="83"/>
      <c r="DN138" s="83"/>
      <c r="DO138" s="83"/>
      <c r="DP138" s="83"/>
      <c r="DQ138" s="83"/>
      <c r="DR138" s="55"/>
      <c r="DS138" s="55"/>
      <c r="DT138" s="55"/>
      <c r="DU138" s="55"/>
      <c r="DV138" s="55"/>
      <c r="DW138" s="55" t="str">
        <f>$M138</f>
        <v>2023 Genisis GV60 PERFORMANCE</v>
      </c>
      <c r="DX138" s="55"/>
      <c r="DY138" s="55"/>
      <c r="DZ138" s="55"/>
      <c r="EA138" s="58"/>
      <c r="EB138" s="55"/>
      <c r="EC138" s="55"/>
      <c r="ED138" s="54"/>
      <c r="EE138" s="59"/>
      <c r="EF138" s="55"/>
      <c r="EG138" s="55"/>
      <c r="EH138" s="54"/>
      <c r="EI138" s="59"/>
      <c r="EK138" s="86" t="s">
        <v>70</v>
      </c>
      <c r="EL138" s="54" t="str">
        <f>$M138</f>
        <v>2023 Genisis GV60 PERFORMANCE</v>
      </c>
      <c r="EM138" s="60"/>
      <c r="EN138" s="61"/>
      <c r="EO138" s="61"/>
      <c r="EP138" s="62"/>
      <c r="EQ138" s="63"/>
      <c r="ET138" s="64"/>
      <c r="EU138" s="63"/>
      <c r="EV138" s="64"/>
      <c r="EW138" s="63"/>
      <c r="EY138" s="64"/>
      <c r="EZ138" s="65"/>
      <c r="FA138" s="59" t="str">
        <f>$M138</f>
        <v>2023 Genisis GV60 PERFORMANCE</v>
      </c>
      <c r="FB138" s="64"/>
      <c r="FC138" s="65"/>
      <c r="FD138" s="59"/>
      <c r="FE138" s="55"/>
      <c r="FF138" s="54"/>
      <c r="FG138" s="66"/>
      <c r="FH138" s="87"/>
      <c r="FI138" s="64"/>
      <c r="FJ138" s="55"/>
      <c r="FK138" s="55"/>
      <c r="FL138" s="55"/>
      <c r="FM138" s="55"/>
      <c r="FN138" s="55"/>
      <c r="FO138" s="55"/>
      <c r="FP138" s="55"/>
      <c r="FQ138" s="55"/>
      <c r="FR138" s="55"/>
      <c r="FS138" s="55"/>
      <c r="FT138" s="55"/>
      <c r="FU138" s="55"/>
      <c r="FV138" s="55"/>
      <c r="FW138" s="55"/>
      <c r="FX138" s="55"/>
      <c r="FY138" s="55"/>
      <c r="FZ138" s="55"/>
      <c r="GA138" s="55"/>
      <c r="GB138" s="55"/>
      <c r="GD138" s="55"/>
      <c r="GE138" s="55"/>
      <c r="GF138" s="55"/>
      <c r="GG138" s="55"/>
      <c r="GH138" s="55"/>
    </row>
    <row r="139" spans="1:190" s="3" customFormat="1" x14ac:dyDescent="0.35">
      <c r="A139" s="68">
        <v>2023</v>
      </c>
      <c r="B139" s="4" t="s">
        <v>127</v>
      </c>
      <c r="C139" s="4" t="s">
        <v>165</v>
      </c>
      <c r="D139" s="4" t="s">
        <v>454</v>
      </c>
      <c r="E139" s="4" t="s">
        <v>129</v>
      </c>
      <c r="F139" s="4">
        <v>4</v>
      </c>
      <c r="G139" s="88">
        <v>0</v>
      </c>
      <c r="H139" s="4"/>
      <c r="I139" s="67" t="s">
        <v>102</v>
      </c>
      <c r="J139" s="68">
        <v>97</v>
      </c>
      <c r="K139" s="4">
        <v>82</v>
      </c>
      <c r="L139" s="4">
        <v>90</v>
      </c>
      <c r="M139" s="4">
        <v>141.6</v>
      </c>
      <c r="N139" s="4">
        <v>119.5</v>
      </c>
      <c r="O139" s="4">
        <v>130.72120000000001</v>
      </c>
      <c r="P139" s="4">
        <v>97</v>
      </c>
      <c r="Q139" s="4">
        <v>82</v>
      </c>
      <c r="R139" s="4">
        <v>90</v>
      </c>
      <c r="S139" s="4"/>
      <c r="T139" s="4"/>
      <c r="U139" s="4"/>
      <c r="V139" s="4" t="s">
        <v>73</v>
      </c>
      <c r="W139" s="4" t="s">
        <v>74</v>
      </c>
      <c r="X139" s="4" t="s">
        <v>158</v>
      </c>
      <c r="Y139" s="4">
        <v>1</v>
      </c>
      <c r="Z139" s="4" t="s">
        <v>63</v>
      </c>
      <c r="AA139" s="4" t="s">
        <v>63</v>
      </c>
      <c r="AB139" s="4" t="s">
        <v>73</v>
      </c>
      <c r="AC139" s="4" t="s">
        <v>75</v>
      </c>
      <c r="AD139" s="4"/>
      <c r="AE139" s="4"/>
      <c r="AF139" s="4">
        <v>235</v>
      </c>
      <c r="AG139" s="4" t="s">
        <v>96</v>
      </c>
      <c r="AH139" s="4" t="s">
        <v>97</v>
      </c>
      <c r="AI139" s="4" t="s">
        <v>64</v>
      </c>
      <c r="AJ139" s="4" t="s">
        <v>65</v>
      </c>
      <c r="AK139" s="4">
        <v>4</v>
      </c>
      <c r="AL139" s="4" t="s">
        <v>116</v>
      </c>
      <c r="AM139" s="4"/>
      <c r="AN139" s="4"/>
      <c r="AO139" s="4">
        <v>102</v>
      </c>
      <c r="AP139" s="4">
        <v>24</v>
      </c>
      <c r="AQ139" s="4"/>
      <c r="AR139" s="67"/>
      <c r="AS139" s="68">
        <v>800</v>
      </c>
      <c r="AT139" s="69">
        <v>800</v>
      </c>
      <c r="AU139" s="68"/>
      <c r="AV139" s="4"/>
      <c r="AW139" s="4"/>
      <c r="AX139" s="4"/>
      <c r="AY139" s="4"/>
      <c r="AZ139" s="4"/>
      <c r="BA139" s="4"/>
      <c r="BB139" s="4"/>
      <c r="BC139" s="4"/>
      <c r="BD139" s="4"/>
      <c r="BE139" s="4"/>
      <c r="BF139" s="4"/>
      <c r="BG139" s="4"/>
      <c r="BH139" s="4"/>
      <c r="BI139" s="4"/>
      <c r="BJ139" s="4"/>
      <c r="BK139" s="4"/>
      <c r="BL139" s="4"/>
      <c r="BM139" s="67"/>
      <c r="BN139" s="70"/>
      <c r="BO139" s="4"/>
      <c r="BP139" s="4"/>
      <c r="BQ139" s="4">
        <v>6</v>
      </c>
      <c r="BR139" s="4" t="s">
        <v>82</v>
      </c>
      <c r="BS139" s="4" t="s">
        <v>292</v>
      </c>
      <c r="BT139" s="4" t="s">
        <v>117</v>
      </c>
      <c r="BU139" s="89">
        <v>44576</v>
      </c>
      <c r="BV139" s="4">
        <v>30891</v>
      </c>
      <c r="BW139" s="90"/>
      <c r="BX139" s="4" t="s">
        <v>63</v>
      </c>
      <c r="BY139" s="4" t="s">
        <v>63</v>
      </c>
      <c r="BZ139" s="4"/>
      <c r="CA139" s="4"/>
      <c r="CB139" s="4" t="s">
        <v>63</v>
      </c>
      <c r="CC139" s="4" t="s">
        <v>63</v>
      </c>
      <c r="CD139" s="4"/>
      <c r="CE139" s="4"/>
      <c r="CF139" s="4"/>
      <c r="CG139" s="4"/>
      <c r="CH139" s="4"/>
      <c r="CI139" s="4"/>
      <c r="CJ139" s="4"/>
      <c r="CK139" s="4" t="s">
        <v>83</v>
      </c>
      <c r="CL139" s="4"/>
      <c r="CM139" s="4">
        <v>1</v>
      </c>
      <c r="CN139" s="4" t="s">
        <v>84</v>
      </c>
      <c r="CO139" s="4"/>
      <c r="CP139" s="4">
        <v>697</v>
      </c>
      <c r="CQ139" s="4">
        <v>111.2</v>
      </c>
      <c r="CR139" s="4">
        <v>160.9</v>
      </c>
      <c r="CS139" s="4" t="s">
        <v>294</v>
      </c>
      <c r="CT139" s="4"/>
      <c r="CU139" s="4"/>
      <c r="CV139" s="4" t="s">
        <v>86</v>
      </c>
      <c r="CW139" s="4"/>
      <c r="CX139" s="4" t="s">
        <v>87</v>
      </c>
      <c r="CY139" s="4" t="s">
        <v>62</v>
      </c>
      <c r="CZ139" s="4"/>
      <c r="DA139" s="4"/>
      <c r="DB139" s="4"/>
      <c r="DC139" s="4" t="s">
        <v>166</v>
      </c>
      <c r="DD139" s="4">
        <v>2</v>
      </c>
      <c r="DE139" s="4" t="s">
        <v>88</v>
      </c>
      <c r="DF139" s="4" t="s">
        <v>89</v>
      </c>
      <c r="DG139" s="4" t="s">
        <v>455</v>
      </c>
      <c r="DH139" s="4"/>
      <c r="DI139" s="4"/>
      <c r="DJ139" s="4"/>
      <c r="DK139" s="4"/>
      <c r="DL139" s="4" t="s">
        <v>63</v>
      </c>
      <c r="DM139" s="4" t="s">
        <v>62</v>
      </c>
      <c r="DN139" s="4"/>
      <c r="DO139" s="4"/>
      <c r="DP139" s="4" t="s">
        <v>63</v>
      </c>
      <c r="DQ139" s="4" t="s">
        <v>69</v>
      </c>
      <c r="DR139" s="4"/>
      <c r="DS139" s="4"/>
      <c r="DT139" s="4"/>
      <c r="DU139" s="4"/>
      <c r="DV139" s="4"/>
      <c r="DW139" s="4"/>
      <c r="DX139" s="4"/>
      <c r="DY139" s="4"/>
      <c r="DZ139" s="4"/>
      <c r="EA139" s="71"/>
      <c r="EB139" s="4">
        <v>10</v>
      </c>
      <c r="EC139" s="4">
        <v>10</v>
      </c>
      <c r="ED139" s="67"/>
      <c r="EE139" s="68" t="s">
        <v>456</v>
      </c>
      <c r="EF139" s="4">
        <v>10</v>
      </c>
      <c r="EG139" s="4"/>
      <c r="EH139" s="67"/>
      <c r="EI139" s="68"/>
      <c r="EJ139" s="4"/>
      <c r="EK139" s="4"/>
      <c r="EL139" s="67"/>
      <c r="EM139" s="68"/>
      <c r="EN139" s="4"/>
      <c r="EO139" s="4"/>
      <c r="EP139" s="67"/>
      <c r="EQ139" s="68"/>
      <c r="ER139" s="4"/>
      <c r="ES139" s="4"/>
      <c r="ET139" s="67"/>
      <c r="EU139" s="68">
        <v>4000</v>
      </c>
      <c r="EV139" s="67"/>
      <c r="EW139" s="68">
        <v>0</v>
      </c>
      <c r="EX139" s="4">
        <v>0</v>
      </c>
      <c r="EY139" s="67">
        <v>0</v>
      </c>
      <c r="EZ139" s="69"/>
      <c r="FA139" s="68">
        <v>7.2</v>
      </c>
      <c r="FB139" s="67"/>
      <c r="FC139" s="69"/>
      <c r="FD139" s="68"/>
      <c r="FE139" s="4"/>
      <c r="FF139" s="67"/>
      <c r="FG139" s="72">
        <v>252.73219764087116</v>
      </c>
      <c r="FH139" s="88">
        <v>213.32731399449071</v>
      </c>
      <c r="FI139" s="73">
        <f t="shared" ref="FI139" si="1">AF139</f>
        <v>235</v>
      </c>
    </row>
    <row r="140" spans="1:190" s="3" customFormat="1" ht="15" thickBot="1" x14ac:dyDescent="0.4">
      <c r="A140" s="68">
        <v>2023</v>
      </c>
      <c r="B140" s="4" t="s">
        <v>127</v>
      </c>
      <c r="C140" s="4" t="s">
        <v>165</v>
      </c>
      <c r="D140" s="4" t="s">
        <v>454</v>
      </c>
      <c r="E140" s="4" t="s">
        <v>129</v>
      </c>
      <c r="F140" s="4">
        <v>4</v>
      </c>
      <c r="G140" s="88">
        <v>0</v>
      </c>
      <c r="H140" s="4"/>
      <c r="I140" s="67" t="s">
        <v>102</v>
      </c>
      <c r="J140" s="68">
        <v>34</v>
      </c>
      <c r="K140" s="4">
        <v>40</v>
      </c>
      <c r="L140" s="4">
        <v>37</v>
      </c>
      <c r="M140" s="4">
        <v>23.797599999999999</v>
      </c>
      <c r="N140" s="4">
        <v>28.1934</v>
      </c>
      <c r="O140" s="4">
        <v>25.775700000000001</v>
      </c>
      <c r="P140" s="4">
        <v>35</v>
      </c>
      <c r="Q140" s="4">
        <v>41</v>
      </c>
      <c r="R140" s="4">
        <v>36.834099999999999</v>
      </c>
      <c r="S140" s="4"/>
      <c r="T140" s="4"/>
      <c r="U140" s="4"/>
      <c r="V140" s="4" t="s">
        <v>73</v>
      </c>
      <c r="W140" s="4" t="s">
        <v>74</v>
      </c>
      <c r="X140" s="4" t="s">
        <v>158</v>
      </c>
      <c r="Y140" s="4">
        <v>1</v>
      </c>
      <c r="Z140" s="4" t="s">
        <v>63</v>
      </c>
      <c r="AA140" s="4" t="s">
        <v>63</v>
      </c>
      <c r="AB140" s="4" t="s">
        <v>73</v>
      </c>
      <c r="AC140" s="4" t="s">
        <v>75</v>
      </c>
      <c r="AD140" s="4"/>
      <c r="AE140" s="4"/>
      <c r="AF140" s="4">
        <v>235</v>
      </c>
      <c r="AG140" s="4" t="s">
        <v>96</v>
      </c>
      <c r="AH140" s="4" t="s">
        <v>97</v>
      </c>
      <c r="AI140" s="4" t="s">
        <v>103</v>
      </c>
      <c r="AJ140" s="4" t="s">
        <v>104</v>
      </c>
      <c r="AK140" s="4">
        <v>4</v>
      </c>
      <c r="AL140" s="4" t="s">
        <v>116</v>
      </c>
      <c r="AM140" s="4"/>
      <c r="AN140" s="4"/>
      <c r="AO140" s="4">
        <v>102</v>
      </c>
      <c r="AP140" s="4">
        <v>24</v>
      </c>
      <c r="AQ140" s="4"/>
      <c r="AR140" s="67"/>
      <c r="AS140" s="68">
        <v>800</v>
      </c>
      <c r="AT140" s="69">
        <v>800</v>
      </c>
      <c r="AU140" s="68"/>
      <c r="AV140" s="4"/>
      <c r="AW140" s="4"/>
      <c r="AX140" s="4"/>
      <c r="AY140" s="4"/>
      <c r="AZ140" s="4"/>
      <c r="BA140" s="4"/>
      <c r="BB140" s="4"/>
      <c r="BC140" s="4"/>
      <c r="BD140" s="4"/>
      <c r="BE140" s="4"/>
      <c r="BF140" s="4"/>
      <c r="BG140" s="4"/>
      <c r="BH140" s="4"/>
      <c r="BI140" s="4"/>
      <c r="BJ140" s="4"/>
      <c r="BK140" s="4"/>
      <c r="BL140" s="4"/>
      <c r="BM140" s="67"/>
      <c r="BN140" s="70"/>
      <c r="BO140" s="4"/>
      <c r="BP140" s="4"/>
      <c r="BQ140" s="4">
        <v>6</v>
      </c>
      <c r="BR140" s="4" t="s">
        <v>82</v>
      </c>
      <c r="BS140" s="4" t="s">
        <v>292</v>
      </c>
      <c r="BT140" s="4" t="s">
        <v>117</v>
      </c>
      <c r="BU140" s="89">
        <v>44576</v>
      </c>
      <c r="BV140" s="4">
        <v>30891</v>
      </c>
      <c r="BW140" s="90"/>
      <c r="BX140" s="4" t="s">
        <v>63</v>
      </c>
      <c r="BY140" s="4" t="s">
        <v>63</v>
      </c>
      <c r="BZ140" s="4"/>
      <c r="CA140" s="4"/>
      <c r="CB140" s="4" t="s">
        <v>63</v>
      </c>
      <c r="CC140" s="4" t="s">
        <v>63</v>
      </c>
      <c r="CD140" s="4"/>
      <c r="CE140" s="4"/>
      <c r="CF140" s="4"/>
      <c r="CG140" s="4"/>
      <c r="CH140" s="4"/>
      <c r="CI140" s="4"/>
      <c r="CJ140" s="4"/>
      <c r="CK140" s="4" t="s">
        <v>83</v>
      </c>
      <c r="CL140" s="4"/>
      <c r="CM140" s="4">
        <v>1</v>
      </c>
      <c r="CN140" s="4" t="s">
        <v>84</v>
      </c>
      <c r="CO140" s="4"/>
      <c r="CP140" s="4">
        <v>697</v>
      </c>
      <c r="CQ140" s="4">
        <v>111.2</v>
      </c>
      <c r="CR140" s="4">
        <v>160.9</v>
      </c>
      <c r="CS140" s="4" t="s">
        <v>294</v>
      </c>
      <c r="CT140" s="4"/>
      <c r="CU140" s="4"/>
      <c r="CV140" s="4" t="s">
        <v>86</v>
      </c>
      <c r="CW140" s="4"/>
      <c r="CX140" s="4" t="s">
        <v>87</v>
      </c>
      <c r="CY140" s="4" t="s">
        <v>62</v>
      </c>
      <c r="CZ140" s="4"/>
      <c r="DA140" s="4"/>
      <c r="DB140" s="4"/>
      <c r="DC140" s="4" t="s">
        <v>166</v>
      </c>
      <c r="DD140" s="4">
        <v>2</v>
      </c>
      <c r="DE140" s="4" t="s">
        <v>88</v>
      </c>
      <c r="DF140" s="4" t="s">
        <v>89</v>
      </c>
      <c r="DG140" s="4" t="s">
        <v>455</v>
      </c>
      <c r="DH140" s="4"/>
      <c r="DI140" s="4"/>
      <c r="DJ140" s="4"/>
      <c r="DK140" s="4"/>
      <c r="DL140" s="4" t="s">
        <v>63</v>
      </c>
      <c r="DM140" s="4" t="s">
        <v>62</v>
      </c>
      <c r="DN140" s="4"/>
      <c r="DO140" s="4"/>
      <c r="DP140" s="4" t="s">
        <v>63</v>
      </c>
      <c r="DQ140" s="4" t="s">
        <v>69</v>
      </c>
      <c r="DR140" s="4"/>
      <c r="DS140" s="4"/>
      <c r="DT140" s="4"/>
      <c r="DU140" s="4"/>
      <c r="DV140" s="4"/>
      <c r="DW140" s="4"/>
      <c r="DX140" s="4"/>
      <c r="DY140" s="4"/>
      <c r="DZ140" s="4"/>
      <c r="EA140" s="71"/>
      <c r="EB140" s="4">
        <v>10</v>
      </c>
      <c r="EC140" s="4">
        <v>10</v>
      </c>
      <c r="ED140" s="67"/>
      <c r="EE140" s="68" t="s">
        <v>456</v>
      </c>
      <c r="EF140" s="4">
        <v>10</v>
      </c>
      <c r="EG140" s="4"/>
      <c r="EH140" s="67"/>
      <c r="EI140" s="68"/>
      <c r="EJ140" s="4"/>
      <c r="EK140" s="4"/>
      <c r="EL140" s="67"/>
      <c r="EM140" s="68"/>
      <c r="EN140" s="4"/>
      <c r="EO140" s="4"/>
      <c r="EP140" s="67"/>
      <c r="EQ140" s="68"/>
      <c r="ER140" s="4"/>
      <c r="ES140" s="4"/>
      <c r="ET140" s="67"/>
      <c r="EU140" s="68">
        <v>4000</v>
      </c>
      <c r="EV140" s="67"/>
      <c r="EW140" s="68">
        <v>0</v>
      </c>
      <c r="EX140" s="4">
        <v>0</v>
      </c>
      <c r="EY140" s="67">
        <v>0</v>
      </c>
      <c r="EZ140" s="69"/>
      <c r="FA140" s="68">
        <v>7.2</v>
      </c>
      <c r="FB140" s="67"/>
      <c r="FC140" s="69"/>
      <c r="FD140" s="68"/>
      <c r="FE140" s="4"/>
      <c r="FF140" s="67"/>
      <c r="FG140" s="109" t="s">
        <v>457</v>
      </c>
      <c r="FH140" s="110"/>
      <c r="FI140" s="111"/>
    </row>
    <row r="141" spans="1:190" s="3" customFormat="1" x14ac:dyDescent="0.35">
      <c r="A141" s="53"/>
      <c r="B141" s="82"/>
      <c r="C141" s="82"/>
      <c r="D141" s="82"/>
      <c r="E141" s="82"/>
      <c r="F141" s="83"/>
      <c r="G141" s="83"/>
      <c r="H141" s="83"/>
      <c r="I141" s="54"/>
      <c r="J141" s="53"/>
      <c r="K141" s="83"/>
      <c r="L141" s="83"/>
      <c r="M141" s="55" t="s">
        <v>458</v>
      </c>
      <c r="N141" s="83"/>
      <c r="O141" s="83"/>
      <c r="P141" s="83"/>
      <c r="Q141" s="83"/>
      <c r="R141" s="83"/>
      <c r="S141" s="83"/>
      <c r="T141" s="83"/>
      <c r="U141" s="83"/>
      <c r="V141" s="83"/>
      <c r="W141" s="83"/>
      <c r="X141" s="83"/>
      <c r="Y141" s="83"/>
      <c r="Z141" s="83"/>
      <c r="AA141" s="83"/>
      <c r="AB141" s="83"/>
      <c r="AC141" s="83"/>
      <c r="AD141" s="55" t="str">
        <f>$M141</f>
        <v>2023 Hyundai Ioniq 6 Long range AWD (18" Wheels)</v>
      </c>
      <c r="AE141" s="83"/>
      <c r="AF141" s="83"/>
      <c r="AG141" s="83"/>
      <c r="AH141" s="83"/>
      <c r="AI141" s="83"/>
      <c r="AJ141" s="83"/>
      <c r="AK141" s="83"/>
      <c r="AL141" s="83"/>
      <c r="AM141" s="83"/>
      <c r="AN141" s="83"/>
      <c r="AO141" s="83"/>
      <c r="AP141" s="83"/>
      <c r="AQ141" s="83"/>
      <c r="AR141" s="56"/>
      <c r="AS141" s="53"/>
      <c r="AT141" s="57" t="str">
        <f>$M141</f>
        <v>2023 Hyundai Ioniq 6 Long range AWD (18" Wheels)</v>
      </c>
      <c r="AU141" s="53"/>
      <c r="AV141" s="83"/>
      <c r="AW141" s="83"/>
      <c r="AX141" s="83"/>
      <c r="AY141" s="83"/>
      <c r="AZ141" s="83"/>
      <c r="BA141" s="83"/>
      <c r="BB141" s="83"/>
      <c r="BC141" s="83"/>
      <c r="BD141" s="83"/>
      <c r="BE141" s="83"/>
      <c r="BF141" s="83"/>
      <c r="BG141" s="83"/>
      <c r="BH141" s="83"/>
      <c r="BI141" s="55" t="str">
        <f>$M141</f>
        <v>2023 Hyundai Ioniq 6 Long range AWD (18" Wheels)</v>
      </c>
      <c r="BJ141" s="83"/>
      <c r="BK141" s="83"/>
      <c r="BL141" s="83"/>
      <c r="BM141" s="56"/>
      <c r="BN141" s="53"/>
      <c r="BO141" s="83"/>
      <c r="BP141" s="83"/>
      <c r="BQ141" s="83"/>
      <c r="BR141" s="83"/>
      <c r="BS141" s="83"/>
      <c r="BT141" s="84"/>
      <c r="BU141" s="1"/>
      <c r="BV141" s="83"/>
      <c r="BW141" s="85" t="s">
        <v>70</v>
      </c>
      <c r="BX141" s="83"/>
      <c r="BY141" s="55" t="str">
        <f>$M141</f>
        <v>2023 Hyundai Ioniq 6 Long range AWD (18" Wheels)</v>
      </c>
      <c r="BZ141" s="83"/>
      <c r="CA141" s="83"/>
      <c r="CB141" s="83"/>
      <c r="CC141" s="83"/>
      <c r="CD141" s="83"/>
      <c r="CE141" s="86" t="s">
        <v>70</v>
      </c>
      <c r="CF141" s="83"/>
      <c r="CG141" s="83"/>
      <c r="CH141" s="83"/>
      <c r="CI141" s="83"/>
      <c r="CJ141" s="83"/>
      <c r="CK141" s="83"/>
      <c r="CL141" s="83"/>
      <c r="CM141" s="83"/>
      <c r="CN141" s="83"/>
      <c r="CO141" s="55" t="str">
        <f>$M141</f>
        <v>2023 Hyundai Ioniq 6 Long range AWD (18" Wheels)</v>
      </c>
      <c r="CP141" s="83"/>
      <c r="CQ141" s="83"/>
      <c r="CR141" s="83"/>
      <c r="CS141" s="83"/>
      <c r="CT141" s="83"/>
      <c r="CU141" s="83"/>
      <c r="CV141" s="83"/>
      <c r="CW141" s="83"/>
      <c r="CX141" s="83"/>
      <c r="CY141" s="83"/>
      <c r="CZ141" s="83"/>
      <c r="DA141" s="83"/>
      <c r="DB141" s="83"/>
      <c r="DC141" s="83"/>
      <c r="DD141" s="83"/>
      <c r="DE141" s="83"/>
      <c r="DF141" s="55" t="str">
        <f>$M141</f>
        <v>2023 Hyundai Ioniq 6 Long range AWD (18" Wheels)</v>
      </c>
      <c r="DG141" s="83"/>
      <c r="DH141" s="83"/>
      <c r="DI141" s="83"/>
      <c r="DJ141" s="83"/>
      <c r="DK141" s="83"/>
      <c r="DL141" s="83"/>
      <c r="DM141" s="83"/>
      <c r="DN141" s="83"/>
      <c r="DO141" s="83"/>
      <c r="DP141" s="83"/>
      <c r="DQ141" s="83"/>
      <c r="DR141" s="55"/>
      <c r="DS141" s="55"/>
      <c r="DT141" s="55"/>
      <c r="DU141" s="55"/>
      <c r="DV141" s="55"/>
      <c r="DW141" s="55" t="str">
        <f>$M141</f>
        <v>2023 Hyundai Ioniq 6 Long range AWD (18" Wheels)</v>
      </c>
      <c r="DX141" s="55"/>
      <c r="DY141" s="55"/>
      <c r="DZ141" s="55"/>
      <c r="EA141" s="58"/>
      <c r="EB141" s="55"/>
      <c r="EC141" s="55"/>
      <c r="ED141" s="54"/>
      <c r="EE141" s="59"/>
      <c r="EF141" s="55"/>
      <c r="EG141" s="55"/>
      <c r="EH141" s="54"/>
      <c r="EI141" s="59"/>
      <c r="EK141" s="86" t="s">
        <v>70</v>
      </c>
      <c r="EL141" s="54" t="str">
        <f>$M141</f>
        <v>2023 Hyundai Ioniq 6 Long range AWD (18" Wheels)</v>
      </c>
      <c r="EM141" s="60"/>
      <c r="EN141" s="61"/>
      <c r="EO141" s="61"/>
      <c r="EP141" s="62"/>
      <c r="EQ141" s="63"/>
      <c r="ET141" s="64"/>
      <c r="EU141" s="63"/>
      <c r="EV141" s="64"/>
      <c r="EW141" s="63"/>
      <c r="EY141" s="64"/>
      <c r="EZ141" s="65"/>
      <c r="FA141" s="59" t="str">
        <f>$M141</f>
        <v>2023 Hyundai Ioniq 6 Long range AWD (18" Wheels)</v>
      </c>
      <c r="FB141" s="64"/>
      <c r="FC141" s="65"/>
      <c r="FD141" s="59"/>
      <c r="FE141" s="55"/>
      <c r="FF141" s="54"/>
      <c r="FG141" s="66"/>
      <c r="FH141" s="87"/>
      <c r="FI141" s="67"/>
      <c r="FJ141" s="55"/>
      <c r="FK141" s="55"/>
      <c r="FL141" s="55"/>
      <c r="FM141" s="55"/>
      <c r="FN141" s="55"/>
      <c r="FO141" s="55"/>
      <c r="FP141" s="55"/>
      <c r="FQ141" s="55"/>
      <c r="FR141" s="55"/>
      <c r="FS141" s="55"/>
      <c r="FT141" s="55"/>
      <c r="FU141" s="55"/>
      <c r="FV141" s="55"/>
      <c r="FW141" s="55"/>
      <c r="FX141" s="55"/>
      <c r="FY141" s="55"/>
      <c r="FZ141" s="55"/>
      <c r="GA141" s="55"/>
      <c r="GB141" s="55"/>
      <c r="GD141" s="55"/>
      <c r="GE141" s="55"/>
      <c r="GF141" s="55"/>
      <c r="GG141" s="55"/>
      <c r="GH141" s="55"/>
    </row>
    <row r="142" spans="1:190" s="3" customFormat="1" x14ac:dyDescent="0.35">
      <c r="A142" s="68">
        <v>2023</v>
      </c>
      <c r="B142" s="4" t="s">
        <v>127</v>
      </c>
      <c r="C142" s="4" t="s">
        <v>128</v>
      </c>
      <c r="D142" s="4" t="s">
        <v>459</v>
      </c>
      <c r="E142" s="4" t="s">
        <v>129</v>
      </c>
      <c r="F142" s="4">
        <v>62</v>
      </c>
      <c r="G142" s="88">
        <v>0</v>
      </c>
      <c r="H142" s="4"/>
      <c r="I142" s="67" t="s">
        <v>102</v>
      </c>
      <c r="J142" s="68">
        <v>130</v>
      </c>
      <c r="K142" s="4">
        <v>111</v>
      </c>
      <c r="L142" s="4">
        <v>121</v>
      </c>
      <c r="M142" s="4">
        <v>190.5</v>
      </c>
      <c r="N142" s="4">
        <v>162.6</v>
      </c>
      <c r="O142" s="4">
        <v>176.8451</v>
      </c>
      <c r="P142" s="4">
        <v>130</v>
      </c>
      <c r="Q142" s="4">
        <v>111</v>
      </c>
      <c r="R142" s="4">
        <v>121</v>
      </c>
      <c r="S142" s="4"/>
      <c r="T142" s="4"/>
      <c r="U142" s="4"/>
      <c r="V142" s="4" t="s">
        <v>73</v>
      </c>
      <c r="W142" s="4" t="s">
        <v>74</v>
      </c>
      <c r="X142" s="4" t="s">
        <v>158</v>
      </c>
      <c r="Y142" s="4">
        <v>1</v>
      </c>
      <c r="Z142" s="4" t="s">
        <v>63</v>
      </c>
      <c r="AA142" s="4" t="s">
        <v>63</v>
      </c>
      <c r="AB142" s="4" t="s">
        <v>73</v>
      </c>
      <c r="AC142" s="4" t="s">
        <v>75</v>
      </c>
      <c r="AD142" s="4"/>
      <c r="AE142" s="4"/>
      <c r="AF142" s="4">
        <v>316</v>
      </c>
      <c r="AG142" s="4" t="s">
        <v>96</v>
      </c>
      <c r="AH142" s="4" t="s">
        <v>97</v>
      </c>
      <c r="AI142" s="4" t="s">
        <v>64</v>
      </c>
      <c r="AJ142" s="4" t="s">
        <v>65</v>
      </c>
      <c r="AK142" s="4">
        <v>4</v>
      </c>
      <c r="AL142" s="4" t="s">
        <v>116</v>
      </c>
      <c r="AM142" s="4"/>
      <c r="AN142" s="4"/>
      <c r="AO142" s="4">
        <v>105</v>
      </c>
      <c r="AP142" s="4">
        <v>11</v>
      </c>
      <c r="AQ142" s="4"/>
      <c r="AR142" s="67"/>
      <c r="AS142" s="68">
        <v>600</v>
      </c>
      <c r="AT142" s="69">
        <v>600</v>
      </c>
      <c r="AU142" s="68"/>
      <c r="AV142" s="4"/>
      <c r="AW142" s="4"/>
      <c r="AX142" s="4"/>
      <c r="AY142" s="4"/>
      <c r="AZ142" s="4"/>
      <c r="BA142" s="4"/>
      <c r="BB142" s="4"/>
      <c r="BC142" s="4"/>
      <c r="BD142" s="4"/>
      <c r="BE142" s="4"/>
      <c r="BF142" s="4"/>
      <c r="BG142" s="4"/>
      <c r="BH142" s="4"/>
      <c r="BI142" s="4"/>
      <c r="BJ142" s="4"/>
      <c r="BK142" s="4"/>
      <c r="BL142" s="4"/>
      <c r="BM142" s="67"/>
      <c r="BN142" s="70"/>
      <c r="BO142" s="4"/>
      <c r="BP142" s="4"/>
      <c r="BQ142" s="4">
        <v>5</v>
      </c>
      <c r="BR142" s="4" t="s">
        <v>105</v>
      </c>
      <c r="BS142" s="4" t="s">
        <v>292</v>
      </c>
      <c r="BT142" s="4" t="s">
        <v>117</v>
      </c>
      <c r="BU142" s="89">
        <v>44925</v>
      </c>
      <c r="BV142" s="4">
        <v>32686</v>
      </c>
      <c r="BW142" s="90"/>
      <c r="BX142" s="4" t="s">
        <v>63</v>
      </c>
      <c r="BY142" s="4" t="s">
        <v>63</v>
      </c>
      <c r="BZ142" s="4"/>
      <c r="CA142" s="4"/>
      <c r="CB142" s="4" t="s">
        <v>63</v>
      </c>
      <c r="CC142" s="4" t="s">
        <v>63</v>
      </c>
      <c r="CD142" s="4"/>
      <c r="CE142" s="4"/>
      <c r="CF142" s="4"/>
      <c r="CG142" s="4"/>
      <c r="CH142" s="4"/>
      <c r="CI142" s="4"/>
      <c r="CJ142" s="4"/>
      <c r="CK142" s="4" t="s">
        <v>83</v>
      </c>
      <c r="CL142" s="4"/>
      <c r="CM142" s="4">
        <v>1</v>
      </c>
      <c r="CN142" s="4" t="s">
        <v>84</v>
      </c>
      <c r="CO142" s="4"/>
      <c r="CP142" s="4">
        <v>697</v>
      </c>
      <c r="CQ142" s="4">
        <v>111.2</v>
      </c>
      <c r="CR142" s="4">
        <v>161.5</v>
      </c>
      <c r="CS142" s="4" t="s">
        <v>294</v>
      </c>
      <c r="CT142" s="4"/>
      <c r="CU142" s="4"/>
      <c r="CV142" s="4" t="s">
        <v>86</v>
      </c>
      <c r="CW142" s="4"/>
      <c r="CX142" s="4" t="s">
        <v>87</v>
      </c>
      <c r="CY142" s="4" t="s">
        <v>62</v>
      </c>
      <c r="CZ142" s="4"/>
      <c r="DA142" s="4"/>
      <c r="DB142" s="4"/>
      <c r="DC142" s="4" t="s">
        <v>167</v>
      </c>
      <c r="DD142" s="4">
        <v>2</v>
      </c>
      <c r="DE142" s="4" t="s">
        <v>88</v>
      </c>
      <c r="DF142" s="4" t="s">
        <v>89</v>
      </c>
      <c r="DG142" s="4" t="s">
        <v>460</v>
      </c>
      <c r="DH142" s="4"/>
      <c r="DI142" s="4"/>
      <c r="DJ142" s="4"/>
      <c r="DK142" s="4"/>
      <c r="DL142" s="4" t="s">
        <v>63</v>
      </c>
      <c r="DM142" s="4" t="s">
        <v>62</v>
      </c>
      <c r="DN142" s="4"/>
      <c r="DO142" s="4"/>
      <c r="DP142" s="4" t="s">
        <v>63</v>
      </c>
      <c r="DQ142" s="4" t="s">
        <v>69</v>
      </c>
      <c r="DR142" s="4" t="s">
        <v>169</v>
      </c>
      <c r="DS142" s="4"/>
      <c r="DT142" s="4"/>
      <c r="DU142" s="4"/>
      <c r="DV142" s="4"/>
      <c r="DW142" s="4"/>
      <c r="DX142" s="4"/>
      <c r="DY142" s="4"/>
      <c r="DZ142" s="4"/>
      <c r="EA142" s="71"/>
      <c r="EB142" s="4">
        <v>10</v>
      </c>
      <c r="EC142" s="4">
        <v>10</v>
      </c>
      <c r="ED142" s="67"/>
      <c r="EE142" s="68" t="s">
        <v>461</v>
      </c>
      <c r="EF142" s="4">
        <v>10</v>
      </c>
      <c r="EG142" s="4"/>
      <c r="EH142" s="67"/>
      <c r="EI142" s="68"/>
      <c r="EJ142" s="4"/>
      <c r="EK142" s="4"/>
      <c r="EL142" s="67"/>
      <c r="EM142" s="68"/>
      <c r="EN142" s="4"/>
      <c r="EO142" s="4"/>
      <c r="EP142" s="67"/>
      <c r="EQ142" s="68"/>
      <c r="ER142" s="4"/>
      <c r="ES142" s="4"/>
      <c r="ET142" s="67"/>
      <c r="EU142" s="68">
        <v>5000</v>
      </c>
      <c r="EV142" s="67"/>
      <c r="EW142" s="68">
        <v>0</v>
      </c>
      <c r="EX142" s="4">
        <v>0</v>
      </c>
      <c r="EY142" s="67">
        <v>0</v>
      </c>
      <c r="EZ142" s="69"/>
      <c r="FA142" s="68">
        <v>7.5</v>
      </c>
      <c r="FB142" s="67"/>
      <c r="FC142" s="69"/>
      <c r="FD142" s="68"/>
      <c r="FE142" s="4"/>
      <c r="FF142" s="67"/>
      <c r="FG142" s="72"/>
      <c r="FH142" s="88"/>
      <c r="FI142" s="73"/>
    </row>
    <row r="143" spans="1:190" s="3" customFormat="1" ht="15.5" customHeight="1" thickBot="1" x14ac:dyDescent="0.4">
      <c r="A143" s="68">
        <v>2023</v>
      </c>
      <c r="B143" s="4" t="s">
        <v>127</v>
      </c>
      <c r="C143" s="4" t="s">
        <v>128</v>
      </c>
      <c r="D143" s="4" t="s">
        <v>459</v>
      </c>
      <c r="E143" s="4" t="s">
        <v>129</v>
      </c>
      <c r="F143" s="4">
        <v>62</v>
      </c>
      <c r="G143" s="88">
        <v>0</v>
      </c>
      <c r="H143" s="4"/>
      <c r="I143" s="67" t="s">
        <v>102</v>
      </c>
      <c r="J143" s="68">
        <v>25</v>
      </c>
      <c r="K143" s="4">
        <v>30</v>
      </c>
      <c r="L143" s="4">
        <v>27</v>
      </c>
      <c r="M143" s="4">
        <v>17.6951</v>
      </c>
      <c r="N143" s="4">
        <v>20.729800000000001</v>
      </c>
      <c r="O143" s="4">
        <v>19.060700000000001</v>
      </c>
      <c r="P143" s="4">
        <v>26</v>
      </c>
      <c r="Q143" s="4">
        <v>29.612500000000001</v>
      </c>
      <c r="R143" s="4">
        <v>28</v>
      </c>
      <c r="S143" s="4"/>
      <c r="T143" s="4"/>
      <c r="U143" s="4"/>
      <c r="V143" s="4" t="s">
        <v>73</v>
      </c>
      <c r="W143" s="4" t="s">
        <v>74</v>
      </c>
      <c r="X143" s="4" t="s">
        <v>158</v>
      </c>
      <c r="Y143" s="4">
        <v>1</v>
      </c>
      <c r="Z143" s="4" t="s">
        <v>63</v>
      </c>
      <c r="AA143" s="4" t="s">
        <v>63</v>
      </c>
      <c r="AB143" s="4" t="s">
        <v>73</v>
      </c>
      <c r="AC143" s="4" t="s">
        <v>75</v>
      </c>
      <c r="AD143" s="4"/>
      <c r="AE143" s="4"/>
      <c r="AF143" s="4">
        <v>316</v>
      </c>
      <c r="AG143" s="4" t="s">
        <v>96</v>
      </c>
      <c r="AH143" s="4" t="s">
        <v>97</v>
      </c>
      <c r="AI143" s="4" t="s">
        <v>103</v>
      </c>
      <c r="AJ143" s="4" t="s">
        <v>104</v>
      </c>
      <c r="AK143" s="4">
        <v>4</v>
      </c>
      <c r="AL143" s="4" t="s">
        <v>116</v>
      </c>
      <c r="AM143" s="4"/>
      <c r="AN143" s="4"/>
      <c r="AO143" s="4">
        <v>105</v>
      </c>
      <c r="AP143" s="4">
        <v>11</v>
      </c>
      <c r="AQ143" s="4"/>
      <c r="AR143" s="67"/>
      <c r="AS143" s="68">
        <v>600</v>
      </c>
      <c r="AT143" s="69">
        <v>600</v>
      </c>
      <c r="AU143" s="68"/>
      <c r="AV143" s="4"/>
      <c r="AW143" s="4"/>
      <c r="AX143" s="4"/>
      <c r="AY143" s="4"/>
      <c r="AZ143" s="4"/>
      <c r="BA143" s="4"/>
      <c r="BB143" s="4"/>
      <c r="BC143" s="4"/>
      <c r="BD143" s="4"/>
      <c r="BE143" s="4"/>
      <c r="BF143" s="4"/>
      <c r="BG143" s="4"/>
      <c r="BH143" s="4"/>
      <c r="BI143" s="4"/>
      <c r="BJ143" s="4"/>
      <c r="BK143" s="4"/>
      <c r="BL143" s="4"/>
      <c r="BM143" s="67"/>
      <c r="BN143" s="70"/>
      <c r="BO143" s="4"/>
      <c r="BP143" s="4"/>
      <c r="BQ143" s="4">
        <v>5</v>
      </c>
      <c r="BR143" s="4" t="s">
        <v>105</v>
      </c>
      <c r="BS143" s="4" t="s">
        <v>292</v>
      </c>
      <c r="BT143" s="4" t="s">
        <v>117</v>
      </c>
      <c r="BU143" s="89">
        <v>44925</v>
      </c>
      <c r="BV143" s="4">
        <v>32686</v>
      </c>
      <c r="BW143" s="90"/>
      <c r="BX143" s="4" t="s">
        <v>63</v>
      </c>
      <c r="BY143" s="4" t="s">
        <v>63</v>
      </c>
      <c r="BZ143" s="4"/>
      <c r="CA143" s="4"/>
      <c r="CB143" s="4" t="s">
        <v>63</v>
      </c>
      <c r="CC143" s="4" t="s">
        <v>63</v>
      </c>
      <c r="CD143" s="4"/>
      <c r="CE143" s="4"/>
      <c r="CF143" s="4"/>
      <c r="CG143" s="4"/>
      <c r="CH143" s="4"/>
      <c r="CI143" s="4"/>
      <c r="CJ143" s="4"/>
      <c r="CK143" s="4" t="s">
        <v>83</v>
      </c>
      <c r="CL143" s="4"/>
      <c r="CM143" s="4">
        <v>1</v>
      </c>
      <c r="CN143" s="4" t="s">
        <v>84</v>
      </c>
      <c r="CO143" s="4"/>
      <c r="CP143" s="4">
        <v>697</v>
      </c>
      <c r="CQ143" s="4">
        <v>111.2</v>
      </c>
      <c r="CR143" s="4">
        <v>161.5</v>
      </c>
      <c r="CS143" s="4" t="s">
        <v>294</v>
      </c>
      <c r="CT143" s="4"/>
      <c r="CU143" s="4"/>
      <c r="CV143" s="4" t="s">
        <v>86</v>
      </c>
      <c r="CW143" s="4"/>
      <c r="CX143" s="4" t="s">
        <v>87</v>
      </c>
      <c r="CY143" s="4" t="s">
        <v>62</v>
      </c>
      <c r="CZ143" s="4"/>
      <c r="DA143" s="4"/>
      <c r="DB143" s="4"/>
      <c r="DC143" s="4" t="s">
        <v>167</v>
      </c>
      <c r="DD143" s="4">
        <v>2</v>
      </c>
      <c r="DE143" s="4" t="s">
        <v>88</v>
      </c>
      <c r="DF143" s="4" t="s">
        <v>89</v>
      </c>
      <c r="DG143" s="4" t="s">
        <v>460</v>
      </c>
      <c r="DH143" s="4"/>
      <c r="DI143" s="4"/>
      <c r="DJ143" s="4"/>
      <c r="DK143" s="4"/>
      <c r="DL143" s="4" t="s">
        <v>63</v>
      </c>
      <c r="DM143" s="4" t="s">
        <v>62</v>
      </c>
      <c r="DN143" s="4"/>
      <c r="DO143" s="4"/>
      <c r="DP143" s="4" t="s">
        <v>63</v>
      </c>
      <c r="DQ143" s="4" t="s">
        <v>69</v>
      </c>
      <c r="DR143" s="4" t="s">
        <v>169</v>
      </c>
      <c r="DS143" s="4"/>
      <c r="DT143" s="4"/>
      <c r="DU143" s="4"/>
      <c r="DV143" s="4"/>
      <c r="DW143" s="4"/>
      <c r="DX143" s="4"/>
      <c r="DY143" s="4"/>
      <c r="DZ143" s="4"/>
      <c r="EA143" s="71"/>
      <c r="EB143" s="4">
        <v>10</v>
      </c>
      <c r="EC143" s="4">
        <v>10</v>
      </c>
      <c r="ED143" s="67"/>
      <c r="EE143" s="68" t="s">
        <v>461</v>
      </c>
      <c r="EF143" s="4">
        <v>10</v>
      </c>
      <c r="EG143" s="4"/>
      <c r="EH143" s="67"/>
      <c r="EI143" s="68"/>
      <c r="EJ143" s="4"/>
      <c r="EK143" s="4"/>
      <c r="EL143" s="67"/>
      <c r="EM143" s="68"/>
      <c r="EN143" s="4"/>
      <c r="EO143" s="4"/>
      <c r="EP143" s="67"/>
      <c r="EQ143" s="68"/>
      <c r="ER143" s="4"/>
      <c r="ES143" s="4"/>
      <c r="ET143" s="67"/>
      <c r="EU143" s="68">
        <v>5000</v>
      </c>
      <c r="EV143" s="67"/>
      <c r="EW143" s="68">
        <v>0</v>
      </c>
      <c r="EX143" s="4">
        <v>0</v>
      </c>
      <c r="EY143" s="67">
        <v>0</v>
      </c>
      <c r="EZ143" s="69"/>
      <c r="FA143" s="68">
        <v>7.5</v>
      </c>
      <c r="FB143" s="67"/>
      <c r="FC143" s="69"/>
      <c r="FD143" s="68"/>
      <c r="FE143" s="4"/>
      <c r="FF143" s="67"/>
      <c r="FG143" s="109"/>
      <c r="FH143" s="110"/>
      <c r="FI143" s="111"/>
    </row>
    <row r="144" spans="1:190" s="3" customFormat="1" x14ac:dyDescent="0.35">
      <c r="A144" s="53"/>
      <c r="B144" s="82"/>
      <c r="C144" s="82"/>
      <c r="D144" s="82"/>
      <c r="E144" s="82"/>
      <c r="F144" s="83"/>
      <c r="G144" s="83"/>
      <c r="H144" s="83"/>
      <c r="I144" s="54"/>
      <c r="J144" s="53"/>
      <c r="K144" s="83"/>
      <c r="L144" s="83"/>
      <c r="M144" s="55" t="s">
        <v>462</v>
      </c>
      <c r="N144" s="83"/>
      <c r="O144" s="83"/>
      <c r="P144" s="83"/>
      <c r="Q144" s="83"/>
      <c r="R144" s="83"/>
      <c r="S144" s="83"/>
      <c r="T144" s="83"/>
      <c r="U144" s="83"/>
      <c r="V144" s="83"/>
      <c r="W144" s="83"/>
      <c r="X144" s="83"/>
      <c r="Y144" s="83"/>
      <c r="Z144" s="83"/>
      <c r="AA144" s="83"/>
      <c r="AB144" s="83"/>
      <c r="AC144" s="83"/>
      <c r="AD144" s="55" t="str">
        <f>$M144</f>
        <v>2023 Hyundai Ioniq 6 Long range AWD (20" Wheels)</v>
      </c>
      <c r="AE144" s="83"/>
      <c r="AF144" s="83"/>
      <c r="AG144" s="83"/>
      <c r="AH144" s="83"/>
      <c r="AI144" s="83"/>
      <c r="AJ144" s="83"/>
      <c r="AK144" s="83"/>
      <c r="AL144" s="83"/>
      <c r="AM144" s="83"/>
      <c r="AN144" s="83"/>
      <c r="AO144" s="83"/>
      <c r="AP144" s="83"/>
      <c r="AQ144" s="83"/>
      <c r="AR144" s="56"/>
      <c r="AS144" s="53"/>
      <c r="AT144" s="57" t="str">
        <f>$M144</f>
        <v>2023 Hyundai Ioniq 6 Long range AWD (20" Wheels)</v>
      </c>
      <c r="AU144" s="53"/>
      <c r="AV144" s="83"/>
      <c r="AW144" s="83"/>
      <c r="AX144" s="83"/>
      <c r="AY144" s="83"/>
      <c r="AZ144" s="83"/>
      <c r="BA144" s="83"/>
      <c r="BB144" s="83"/>
      <c r="BC144" s="83"/>
      <c r="BD144" s="83"/>
      <c r="BE144" s="83"/>
      <c r="BF144" s="83"/>
      <c r="BG144" s="83"/>
      <c r="BH144" s="83"/>
      <c r="BI144" s="55" t="str">
        <f>$M144</f>
        <v>2023 Hyundai Ioniq 6 Long range AWD (20" Wheels)</v>
      </c>
      <c r="BJ144" s="83"/>
      <c r="BK144" s="83"/>
      <c r="BL144" s="83"/>
      <c r="BM144" s="56"/>
      <c r="BN144" s="53"/>
      <c r="BO144" s="83"/>
      <c r="BP144" s="83"/>
      <c r="BQ144" s="83"/>
      <c r="BR144" s="83"/>
      <c r="BS144" s="83"/>
      <c r="BT144" s="84"/>
      <c r="BU144" s="1"/>
      <c r="BV144" s="83"/>
      <c r="BW144" s="85" t="s">
        <v>70</v>
      </c>
      <c r="BX144" s="83"/>
      <c r="BY144" s="55" t="str">
        <f>$M144</f>
        <v>2023 Hyundai Ioniq 6 Long range AWD (20" Wheels)</v>
      </c>
      <c r="BZ144" s="83"/>
      <c r="CA144" s="83"/>
      <c r="CB144" s="83"/>
      <c r="CC144" s="83"/>
      <c r="CD144" s="83"/>
      <c r="CE144" s="86" t="s">
        <v>70</v>
      </c>
      <c r="CF144" s="83"/>
      <c r="CG144" s="83"/>
      <c r="CH144" s="83"/>
      <c r="CI144" s="83"/>
      <c r="CJ144" s="83"/>
      <c r="CK144" s="83"/>
      <c r="CL144" s="83"/>
      <c r="CM144" s="83"/>
      <c r="CN144" s="83"/>
      <c r="CO144" s="55" t="str">
        <f>$M144</f>
        <v>2023 Hyundai Ioniq 6 Long range AWD (20" Wheels)</v>
      </c>
      <c r="CP144" s="83"/>
      <c r="CQ144" s="83"/>
      <c r="CR144" s="83"/>
      <c r="CS144" s="83"/>
      <c r="CT144" s="83"/>
      <c r="CU144" s="83"/>
      <c r="CV144" s="83"/>
      <c r="CW144" s="83"/>
      <c r="CX144" s="83"/>
      <c r="CY144" s="83"/>
      <c r="CZ144" s="83"/>
      <c r="DA144" s="83"/>
      <c r="DB144" s="83"/>
      <c r="DC144" s="83"/>
      <c r="DD144" s="83"/>
      <c r="DE144" s="83"/>
      <c r="DF144" s="55" t="str">
        <f>$M144</f>
        <v>2023 Hyundai Ioniq 6 Long range AWD (20" Wheels)</v>
      </c>
      <c r="DG144" s="83"/>
      <c r="DH144" s="83"/>
      <c r="DI144" s="83"/>
      <c r="DJ144" s="83"/>
      <c r="DK144" s="83"/>
      <c r="DL144" s="83"/>
      <c r="DM144" s="83"/>
      <c r="DN144" s="83"/>
      <c r="DO144" s="83"/>
      <c r="DP144" s="83"/>
      <c r="DQ144" s="83"/>
      <c r="DR144" s="55"/>
      <c r="DS144" s="55"/>
      <c r="DT144" s="55"/>
      <c r="DU144" s="55"/>
      <c r="DV144" s="55"/>
      <c r="DW144" s="55" t="str">
        <f>$M144</f>
        <v>2023 Hyundai Ioniq 6 Long range AWD (20" Wheels)</v>
      </c>
      <c r="DX144" s="55"/>
      <c r="DY144" s="55"/>
      <c r="DZ144" s="55"/>
      <c r="EA144" s="58"/>
      <c r="EB144" s="55"/>
      <c r="EC144" s="55"/>
      <c r="ED144" s="54"/>
      <c r="EE144" s="59"/>
      <c r="EF144" s="55"/>
      <c r="EG144" s="55"/>
      <c r="EH144" s="54"/>
      <c r="EI144" s="59"/>
      <c r="EK144" s="86" t="s">
        <v>70</v>
      </c>
      <c r="EL144" s="54" t="str">
        <f>$M144</f>
        <v>2023 Hyundai Ioniq 6 Long range AWD (20" Wheels)</v>
      </c>
      <c r="EM144" s="60"/>
      <c r="EN144" s="61"/>
      <c r="EO144" s="61"/>
      <c r="EP144" s="62"/>
      <c r="EQ144" s="63"/>
      <c r="ET144" s="64"/>
      <c r="EU144" s="63"/>
      <c r="EV144" s="64"/>
      <c r="EW144" s="63"/>
      <c r="EY144" s="64"/>
      <c r="EZ144" s="65"/>
      <c r="FA144" s="59" t="str">
        <f>$M144</f>
        <v>2023 Hyundai Ioniq 6 Long range AWD (20" Wheels)</v>
      </c>
      <c r="FB144" s="64"/>
      <c r="FC144" s="65"/>
      <c r="FD144" s="59"/>
      <c r="FE144" s="55"/>
      <c r="FF144" s="54"/>
      <c r="FG144" s="66"/>
      <c r="FH144" s="87"/>
      <c r="FI144" s="67"/>
      <c r="FJ144" s="55"/>
      <c r="FK144" s="55"/>
      <c r="FL144" s="55"/>
      <c r="FM144" s="55"/>
      <c r="FN144" s="55"/>
      <c r="FO144" s="55"/>
      <c r="FP144" s="55"/>
      <c r="FQ144" s="55"/>
      <c r="FR144" s="55"/>
      <c r="FS144" s="55"/>
      <c r="FT144" s="55"/>
      <c r="FU144" s="55"/>
      <c r="FV144" s="55"/>
      <c r="FW144" s="55"/>
      <c r="FX144" s="55"/>
      <c r="FY144" s="55"/>
      <c r="FZ144" s="55"/>
      <c r="GA144" s="55"/>
      <c r="GB144" s="55"/>
      <c r="GD144" s="55"/>
      <c r="GE144" s="55"/>
      <c r="GF144" s="55"/>
      <c r="GG144" s="55"/>
      <c r="GH144" s="55"/>
    </row>
    <row r="145" spans="1:190" s="3" customFormat="1" x14ac:dyDescent="0.35">
      <c r="A145" s="68">
        <v>2023</v>
      </c>
      <c r="B145" s="4" t="s">
        <v>127</v>
      </c>
      <c r="C145" s="4" t="s">
        <v>128</v>
      </c>
      <c r="D145" s="4" t="s">
        <v>463</v>
      </c>
      <c r="E145" s="4" t="s">
        <v>129</v>
      </c>
      <c r="F145" s="4">
        <v>63</v>
      </c>
      <c r="G145" s="88">
        <v>0</v>
      </c>
      <c r="H145" s="4"/>
      <c r="I145" s="67" t="s">
        <v>102</v>
      </c>
      <c r="J145" s="68">
        <v>111</v>
      </c>
      <c r="K145" s="4">
        <v>94</v>
      </c>
      <c r="L145" s="4">
        <v>103</v>
      </c>
      <c r="M145" s="4">
        <v>160.1</v>
      </c>
      <c r="N145" s="4">
        <v>135.6</v>
      </c>
      <c r="O145" s="4">
        <v>148.06180000000001</v>
      </c>
      <c r="P145" s="4">
        <v>111</v>
      </c>
      <c r="Q145" s="4">
        <v>94</v>
      </c>
      <c r="R145" s="4">
        <v>103</v>
      </c>
      <c r="S145" s="4"/>
      <c r="T145" s="4"/>
      <c r="U145" s="4"/>
      <c r="V145" s="4" t="s">
        <v>73</v>
      </c>
      <c r="W145" s="4" t="s">
        <v>74</v>
      </c>
      <c r="X145" s="4" t="s">
        <v>158</v>
      </c>
      <c r="Y145" s="4">
        <v>1</v>
      </c>
      <c r="Z145" s="4" t="s">
        <v>63</v>
      </c>
      <c r="AA145" s="4" t="s">
        <v>63</v>
      </c>
      <c r="AB145" s="4" t="s">
        <v>73</v>
      </c>
      <c r="AC145" s="4" t="s">
        <v>75</v>
      </c>
      <c r="AD145" s="4"/>
      <c r="AE145" s="4"/>
      <c r="AF145" s="4">
        <v>270</v>
      </c>
      <c r="AG145" s="4" t="s">
        <v>96</v>
      </c>
      <c r="AH145" s="4" t="s">
        <v>97</v>
      </c>
      <c r="AI145" s="4" t="s">
        <v>64</v>
      </c>
      <c r="AJ145" s="4" t="s">
        <v>65</v>
      </c>
      <c r="AK145" s="4">
        <v>4</v>
      </c>
      <c r="AL145" s="4" t="s">
        <v>116</v>
      </c>
      <c r="AM145" s="4"/>
      <c r="AN145" s="4"/>
      <c r="AO145" s="4">
        <v>105</v>
      </c>
      <c r="AP145" s="4">
        <v>11</v>
      </c>
      <c r="AQ145" s="4"/>
      <c r="AR145" s="67"/>
      <c r="AS145" s="68">
        <v>700</v>
      </c>
      <c r="AT145" s="69">
        <v>700</v>
      </c>
      <c r="AU145" s="68"/>
      <c r="AV145" s="4"/>
      <c r="AW145" s="4"/>
      <c r="AX145" s="4"/>
      <c r="AY145" s="4"/>
      <c r="AZ145" s="4"/>
      <c r="BA145" s="4"/>
      <c r="BB145" s="4"/>
      <c r="BC145" s="4"/>
      <c r="BD145" s="4"/>
      <c r="BE145" s="4"/>
      <c r="BF145" s="4"/>
      <c r="BG145" s="4"/>
      <c r="BH145" s="4"/>
      <c r="BI145" s="4"/>
      <c r="BJ145" s="4"/>
      <c r="BK145" s="4"/>
      <c r="BL145" s="4"/>
      <c r="BM145" s="67"/>
      <c r="BN145" s="70"/>
      <c r="BO145" s="4"/>
      <c r="BP145" s="4"/>
      <c r="BQ145" s="4">
        <v>5</v>
      </c>
      <c r="BR145" s="4" t="s">
        <v>105</v>
      </c>
      <c r="BS145" s="4" t="s">
        <v>292</v>
      </c>
      <c r="BT145" s="4" t="s">
        <v>117</v>
      </c>
      <c r="BU145" s="89">
        <v>44954</v>
      </c>
      <c r="BV145" s="4">
        <v>32751</v>
      </c>
      <c r="BW145" s="90"/>
      <c r="BX145" s="4" t="s">
        <v>63</v>
      </c>
      <c r="BY145" s="4" t="s">
        <v>63</v>
      </c>
      <c r="BZ145" s="4"/>
      <c r="CA145" s="4"/>
      <c r="CB145" s="4" t="s">
        <v>63</v>
      </c>
      <c r="CC145" s="4" t="s">
        <v>63</v>
      </c>
      <c r="CD145" s="4"/>
      <c r="CE145" s="4"/>
      <c r="CF145" s="4"/>
      <c r="CG145" s="4"/>
      <c r="CH145" s="4"/>
      <c r="CI145" s="4"/>
      <c r="CJ145" s="4"/>
      <c r="CK145" s="4" t="s">
        <v>83</v>
      </c>
      <c r="CL145" s="4"/>
      <c r="CM145" s="4">
        <v>1</v>
      </c>
      <c r="CN145" s="4" t="s">
        <v>84</v>
      </c>
      <c r="CO145" s="4"/>
      <c r="CP145" s="4">
        <v>697</v>
      </c>
      <c r="CQ145" s="4">
        <v>111.2</v>
      </c>
      <c r="CR145" s="4">
        <v>161.5</v>
      </c>
      <c r="CS145" s="4" t="s">
        <v>294</v>
      </c>
      <c r="CT145" s="4"/>
      <c r="CU145" s="4"/>
      <c r="CV145" s="4" t="s">
        <v>86</v>
      </c>
      <c r="CW145" s="4"/>
      <c r="CX145" s="4" t="s">
        <v>87</v>
      </c>
      <c r="CY145" s="4" t="s">
        <v>62</v>
      </c>
      <c r="CZ145" s="4"/>
      <c r="DA145" s="4"/>
      <c r="DB145" s="4"/>
      <c r="DC145" s="4" t="s">
        <v>167</v>
      </c>
      <c r="DD145" s="4">
        <v>2</v>
      </c>
      <c r="DE145" s="4" t="s">
        <v>88</v>
      </c>
      <c r="DF145" s="4" t="s">
        <v>89</v>
      </c>
      <c r="DG145" s="4" t="s">
        <v>460</v>
      </c>
      <c r="DH145" s="4"/>
      <c r="DI145" s="4"/>
      <c r="DJ145" s="4"/>
      <c r="DK145" s="4"/>
      <c r="DL145" s="4" t="s">
        <v>63</v>
      </c>
      <c r="DM145" s="4" t="s">
        <v>62</v>
      </c>
      <c r="DN145" s="4"/>
      <c r="DO145" s="4"/>
      <c r="DP145" s="4" t="s">
        <v>63</v>
      </c>
      <c r="DQ145" s="4" t="s">
        <v>69</v>
      </c>
      <c r="DR145" s="4" t="s">
        <v>168</v>
      </c>
      <c r="DS145" s="4"/>
      <c r="DT145" s="4"/>
      <c r="DU145" s="4"/>
      <c r="DV145" s="4"/>
      <c r="DW145" s="4"/>
      <c r="DX145" s="4"/>
      <c r="DY145" s="4"/>
      <c r="DZ145" s="4"/>
      <c r="EA145" s="71"/>
      <c r="EB145" s="4">
        <v>10</v>
      </c>
      <c r="EC145" s="4">
        <v>10</v>
      </c>
      <c r="ED145" s="67"/>
      <c r="EE145" s="68" t="s">
        <v>461</v>
      </c>
      <c r="EF145" s="4">
        <v>10</v>
      </c>
      <c r="EG145" s="4"/>
      <c r="EH145" s="67"/>
      <c r="EI145" s="68"/>
      <c r="EJ145" s="4"/>
      <c r="EK145" s="4"/>
      <c r="EL145" s="67"/>
      <c r="EM145" s="68"/>
      <c r="EN145" s="4"/>
      <c r="EO145" s="4"/>
      <c r="EP145" s="67"/>
      <c r="EQ145" s="68"/>
      <c r="ER145" s="4"/>
      <c r="ES145" s="4"/>
      <c r="ET145" s="67"/>
      <c r="EU145" s="68">
        <v>4500</v>
      </c>
      <c r="EV145" s="67"/>
      <c r="EW145" s="68">
        <v>0</v>
      </c>
      <c r="EX145" s="4">
        <v>0</v>
      </c>
      <c r="EY145" s="67">
        <v>0</v>
      </c>
      <c r="EZ145" s="69"/>
      <c r="FA145" s="68">
        <v>7.5</v>
      </c>
      <c r="FB145" s="67"/>
      <c r="FC145" s="69"/>
      <c r="FD145" s="68"/>
      <c r="FE145" s="4"/>
      <c r="FF145" s="67"/>
      <c r="FG145" s="72"/>
      <c r="FH145" s="88"/>
      <c r="FI145" s="73"/>
    </row>
    <row r="146" spans="1:190" s="3" customFormat="1" ht="15.5" customHeight="1" thickBot="1" x14ac:dyDescent="0.4">
      <c r="A146" s="68">
        <v>2023</v>
      </c>
      <c r="B146" s="4" t="s">
        <v>127</v>
      </c>
      <c r="C146" s="4" t="s">
        <v>128</v>
      </c>
      <c r="D146" s="4" t="s">
        <v>463</v>
      </c>
      <c r="E146" s="4" t="s">
        <v>129</v>
      </c>
      <c r="F146" s="4">
        <v>63</v>
      </c>
      <c r="G146" s="88">
        <v>0</v>
      </c>
      <c r="H146" s="4"/>
      <c r="I146" s="67" t="s">
        <v>102</v>
      </c>
      <c r="J146" s="68">
        <v>30</v>
      </c>
      <c r="K146" s="4">
        <v>36</v>
      </c>
      <c r="L146" s="4">
        <v>33</v>
      </c>
      <c r="M146" s="4">
        <v>21.059000000000001</v>
      </c>
      <c r="N146" s="4">
        <v>24.8538</v>
      </c>
      <c r="O146" s="4">
        <v>22.7666</v>
      </c>
      <c r="P146" s="4">
        <v>31</v>
      </c>
      <c r="Q146" s="4">
        <v>35.508800000000001</v>
      </c>
      <c r="R146" s="4">
        <v>32.520200000000003</v>
      </c>
      <c r="S146" s="4"/>
      <c r="T146" s="4"/>
      <c r="U146" s="4"/>
      <c r="V146" s="4" t="s">
        <v>73</v>
      </c>
      <c r="W146" s="4" t="s">
        <v>74</v>
      </c>
      <c r="X146" s="4" t="s">
        <v>158</v>
      </c>
      <c r="Y146" s="4">
        <v>1</v>
      </c>
      <c r="Z146" s="4" t="s">
        <v>63</v>
      </c>
      <c r="AA146" s="4" t="s">
        <v>63</v>
      </c>
      <c r="AB146" s="4" t="s">
        <v>73</v>
      </c>
      <c r="AC146" s="4" t="s">
        <v>75</v>
      </c>
      <c r="AD146" s="4"/>
      <c r="AE146" s="4"/>
      <c r="AF146" s="4">
        <v>270</v>
      </c>
      <c r="AG146" s="4" t="s">
        <v>96</v>
      </c>
      <c r="AH146" s="4" t="s">
        <v>97</v>
      </c>
      <c r="AI146" s="4" t="s">
        <v>103</v>
      </c>
      <c r="AJ146" s="4" t="s">
        <v>104</v>
      </c>
      <c r="AK146" s="4">
        <v>4</v>
      </c>
      <c r="AL146" s="4" t="s">
        <v>116</v>
      </c>
      <c r="AM146" s="4"/>
      <c r="AN146" s="4"/>
      <c r="AO146" s="4">
        <v>105</v>
      </c>
      <c r="AP146" s="4">
        <v>11</v>
      </c>
      <c r="AQ146" s="4"/>
      <c r="AR146" s="67"/>
      <c r="AS146" s="68">
        <v>700</v>
      </c>
      <c r="AT146" s="69">
        <v>700</v>
      </c>
      <c r="AU146" s="68"/>
      <c r="AV146" s="4"/>
      <c r="AW146" s="4"/>
      <c r="AX146" s="4"/>
      <c r="AY146" s="4"/>
      <c r="AZ146" s="4"/>
      <c r="BA146" s="4"/>
      <c r="BB146" s="4"/>
      <c r="BC146" s="4"/>
      <c r="BD146" s="4"/>
      <c r="BE146" s="4"/>
      <c r="BF146" s="4"/>
      <c r="BG146" s="4"/>
      <c r="BH146" s="4"/>
      <c r="BI146" s="4"/>
      <c r="BJ146" s="4"/>
      <c r="BK146" s="4"/>
      <c r="BL146" s="4"/>
      <c r="BM146" s="67"/>
      <c r="BN146" s="70"/>
      <c r="BO146" s="4"/>
      <c r="BP146" s="4"/>
      <c r="BQ146" s="4">
        <v>5</v>
      </c>
      <c r="BR146" s="4" t="s">
        <v>105</v>
      </c>
      <c r="BS146" s="4" t="s">
        <v>292</v>
      </c>
      <c r="BT146" s="4" t="s">
        <v>117</v>
      </c>
      <c r="BU146" s="89">
        <v>44954</v>
      </c>
      <c r="BV146" s="4">
        <v>32751</v>
      </c>
      <c r="BW146" s="90"/>
      <c r="BX146" s="4" t="s">
        <v>63</v>
      </c>
      <c r="BY146" s="4" t="s">
        <v>63</v>
      </c>
      <c r="BZ146" s="4"/>
      <c r="CA146" s="4"/>
      <c r="CB146" s="4" t="s">
        <v>63</v>
      </c>
      <c r="CC146" s="4" t="s">
        <v>63</v>
      </c>
      <c r="CD146" s="4"/>
      <c r="CE146" s="4"/>
      <c r="CF146" s="4"/>
      <c r="CG146" s="4"/>
      <c r="CH146" s="4"/>
      <c r="CI146" s="4"/>
      <c r="CJ146" s="4"/>
      <c r="CK146" s="4" t="s">
        <v>83</v>
      </c>
      <c r="CL146" s="4"/>
      <c r="CM146" s="4">
        <v>1</v>
      </c>
      <c r="CN146" s="4" t="s">
        <v>84</v>
      </c>
      <c r="CO146" s="4"/>
      <c r="CP146" s="4">
        <v>697</v>
      </c>
      <c r="CQ146" s="4">
        <v>111.2</v>
      </c>
      <c r="CR146" s="4">
        <v>161.5</v>
      </c>
      <c r="CS146" s="4" t="s">
        <v>294</v>
      </c>
      <c r="CT146" s="4"/>
      <c r="CU146" s="4"/>
      <c r="CV146" s="4" t="s">
        <v>86</v>
      </c>
      <c r="CW146" s="4"/>
      <c r="CX146" s="4" t="s">
        <v>87</v>
      </c>
      <c r="CY146" s="4" t="s">
        <v>62</v>
      </c>
      <c r="CZ146" s="4"/>
      <c r="DA146" s="4"/>
      <c r="DB146" s="4"/>
      <c r="DC146" s="4" t="s">
        <v>167</v>
      </c>
      <c r="DD146" s="4">
        <v>2</v>
      </c>
      <c r="DE146" s="4" t="s">
        <v>88</v>
      </c>
      <c r="DF146" s="4" t="s">
        <v>89</v>
      </c>
      <c r="DG146" s="4" t="s">
        <v>460</v>
      </c>
      <c r="DH146" s="4"/>
      <c r="DI146" s="4"/>
      <c r="DJ146" s="4"/>
      <c r="DK146" s="4"/>
      <c r="DL146" s="4" t="s">
        <v>63</v>
      </c>
      <c r="DM146" s="4" t="s">
        <v>62</v>
      </c>
      <c r="DN146" s="4"/>
      <c r="DO146" s="4"/>
      <c r="DP146" s="4" t="s">
        <v>63</v>
      </c>
      <c r="DQ146" s="4" t="s">
        <v>69</v>
      </c>
      <c r="DR146" s="4" t="s">
        <v>168</v>
      </c>
      <c r="DS146" s="4"/>
      <c r="DT146" s="4"/>
      <c r="DU146" s="4"/>
      <c r="DV146" s="4"/>
      <c r="DW146" s="4"/>
      <c r="DX146" s="4"/>
      <c r="DY146" s="4"/>
      <c r="DZ146" s="4"/>
      <c r="EA146" s="71"/>
      <c r="EB146" s="4">
        <v>10</v>
      </c>
      <c r="EC146" s="4">
        <v>10</v>
      </c>
      <c r="ED146" s="67"/>
      <c r="EE146" s="68" t="s">
        <v>461</v>
      </c>
      <c r="EF146" s="4">
        <v>10</v>
      </c>
      <c r="EG146" s="4"/>
      <c r="EH146" s="67"/>
      <c r="EI146" s="68"/>
      <c r="EJ146" s="4"/>
      <c r="EK146" s="4"/>
      <c r="EL146" s="67"/>
      <c r="EM146" s="68"/>
      <c r="EN146" s="4"/>
      <c r="EO146" s="4"/>
      <c r="EP146" s="67"/>
      <c r="EQ146" s="68"/>
      <c r="ER146" s="4"/>
      <c r="ES146" s="4"/>
      <c r="ET146" s="67"/>
      <c r="EU146" s="68">
        <v>4500</v>
      </c>
      <c r="EV146" s="67"/>
      <c r="EW146" s="68">
        <v>0</v>
      </c>
      <c r="EX146" s="4">
        <v>0</v>
      </c>
      <c r="EY146" s="67">
        <v>0</v>
      </c>
      <c r="EZ146" s="69"/>
      <c r="FA146" s="68">
        <v>7.5</v>
      </c>
      <c r="FB146" s="67"/>
      <c r="FC146" s="69"/>
      <c r="FD146" s="68"/>
      <c r="FE146" s="4"/>
      <c r="FF146" s="67"/>
      <c r="FG146" s="109"/>
      <c r="FH146" s="110"/>
      <c r="FI146" s="111"/>
    </row>
    <row r="147" spans="1:190" s="3" customFormat="1" x14ac:dyDescent="0.35">
      <c r="A147" s="53"/>
      <c r="B147" s="82"/>
      <c r="C147" s="82"/>
      <c r="D147" s="82"/>
      <c r="E147" s="82"/>
      <c r="F147" s="83"/>
      <c r="G147" s="83"/>
      <c r="H147" s="83"/>
      <c r="I147" s="54"/>
      <c r="J147" s="53"/>
      <c r="K147" s="83"/>
      <c r="L147" s="83"/>
      <c r="M147" s="55" t="s">
        <v>464</v>
      </c>
      <c r="N147" s="83"/>
      <c r="O147" s="83"/>
      <c r="P147" s="83"/>
      <c r="Q147" s="83"/>
      <c r="R147" s="83"/>
      <c r="S147" s="83"/>
      <c r="T147" s="83"/>
      <c r="U147" s="83"/>
      <c r="V147" s="83"/>
      <c r="W147" s="83"/>
      <c r="X147" s="83"/>
      <c r="Y147" s="83"/>
      <c r="Z147" s="83"/>
      <c r="AA147" s="83"/>
      <c r="AB147" s="83"/>
      <c r="AC147" s="83"/>
      <c r="AD147" s="55" t="str">
        <f>$M147</f>
        <v>2023 Hyundai Ioniq 6 Long range RWD (18" Wheels)</v>
      </c>
      <c r="AE147" s="83"/>
      <c r="AF147" s="83"/>
      <c r="AG147" s="83"/>
      <c r="AH147" s="83"/>
      <c r="AI147" s="83"/>
      <c r="AJ147" s="83"/>
      <c r="AK147" s="83"/>
      <c r="AL147" s="83"/>
      <c r="AM147" s="83"/>
      <c r="AN147" s="83"/>
      <c r="AO147" s="83"/>
      <c r="AP147" s="83"/>
      <c r="AQ147" s="83"/>
      <c r="AR147" s="56"/>
      <c r="AS147" s="53"/>
      <c r="AT147" s="57" t="str">
        <f>$M147</f>
        <v>2023 Hyundai Ioniq 6 Long range RWD (18" Wheels)</v>
      </c>
      <c r="AU147" s="53"/>
      <c r="AV147" s="83"/>
      <c r="AW147" s="83"/>
      <c r="AX147" s="83"/>
      <c r="AY147" s="83"/>
      <c r="AZ147" s="83"/>
      <c r="BA147" s="83"/>
      <c r="BB147" s="83"/>
      <c r="BC147" s="83"/>
      <c r="BD147" s="83"/>
      <c r="BE147" s="83"/>
      <c r="BF147" s="83"/>
      <c r="BG147" s="83"/>
      <c r="BH147" s="83"/>
      <c r="BI147" s="55" t="str">
        <f>$M147</f>
        <v>2023 Hyundai Ioniq 6 Long range RWD (18" Wheels)</v>
      </c>
      <c r="BJ147" s="83"/>
      <c r="BK147" s="83"/>
      <c r="BL147" s="83"/>
      <c r="BM147" s="56"/>
      <c r="BN147" s="53"/>
      <c r="BO147" s="83"/>
      <c r="BP147" s="83"/>
      <c r="BQ147" s="83"/>
      <c r="BR147" s="83"/>
      <c r="BS147" s="83"/>
      <c r="BT147" s="84"/>
      <c r="BU147" s="1"/>
      <c r="BV147" s="83"/>
      <c r="BW147" s="85" t="s">
        <v>70</v>
      </c>
      <c r="BX147" s="83"/>
      <c r="BY147" s="55" t="str">
        <f>$M147</f>
        <v>2023 Hyundai Ioniq 6 Long range RWD (18" Wheels)</v>
      </c>
      <c r="BZ147" s="83"/>
      <c r="CA147" s="83"/>
      <c r="CB147" s="83"/>
      <c r="CC147" s="83"/>
      <c r="CD147" s="83"/>
      <c r="CE147" s="86" t="s">
        <v>70</v>
      </c>
      <c r="CF147" s="83"/>
      <c r="CG147" s="83"/>
      <c r="CH147" s="83"/>
      <c r="CI147" s="83"/>
      <c r="CJ147" s="83"/>
      <c r="CK147" s="83"/>
      <c r="CL147" s="83"/>
      <c r="CM147" s="83"/>
      <c r="CN147" s="83"/>
      <c r="CO147" s="55" t="str">
        <f>$M147</f>
        <v>2023 Hyundai Ioniq 6 Long range RWD (18" Wheels)</v>
      </c>
      <c r="CP147" s="83"/>
      <c r="CQ147" s="83"/>
      <c r="CR147" s="83"/>
      <c r="CS147" s="83"/>
      <c r="CT147" s="83"/>
      <c r="CU147" s="83"/>
      <c r="CV147" s="83"/>
      <c r="CW147" s="83"/>
      <c r="CX147" s="83"/>
      <c r="CY147" s="83"/>
      <c r="CZ147" s="83"/>
      <c r="DA147" s="83"/>
      <c r="DB147" s="83"/>
      <c r="DC147" s="83"/>
      <c r="DD147" s="83"/>
      <c r="DE147" s="83"/>
      <c r="DF147" s="55" t="str">
        <f>$M147</f>
        <v>2023 Hyundai Ioniq 6 Long range RWD (18" Wheels)</v>
      </c>
      <c r="DG147" s="83"/>
      <c r="DH147" s="83"/>
      <c r="DI147" s="83"/>
      <c r="DJ147" s="83"/>
      <c r="DK147" s="83"/>
      <c r="DL147" s="83"/>
      <c r="DM147" s="83"/>
      <c r="DN147" s="83"/>
      <c r="DO147" s="83"/>
      <c r="DP147" s="83"/>
      <c r="DQ147" s="83"/>
      <c r="DR147" s="55"/>
      <c r="DS147" s="55"/>
      <c r="DT147" s="55"/>
      <c r="DU147" s="55"/>
      <c r="DV147" s="55"/>
      <c r="DW147" s="55" t="str">
        <f>$M147</f>
        <v>2023 Hyundai Ioniq 6 Long range RWD (18" Wheels)</v>
      </c>
      <c r="DX147" s="55"/>
      <c r="DY147" s="55"/>
      <c r="DZ147" s="55"/>
      <c r="EA147" s="58"/>
      <c r="EB147" s="55"/>
      <c r="EC147" s="55"/>
      <c r="ED147" s="54"/>
      <c r="EE147" s="59"/>
      <c r="EF147" s="55"/>
      <c r="EG147" s="55"/>
      <c r="EH147" s="54"/>
      <c r="EI147" s="59"/>
      <c r="EK147" s="86" t="s">
        <v>70</v>
      </c>
      <c r="EL147" s="54" t="str">
        <f>$M147</f>
        <v>2023 Hyundai Ioniq 6 Long range RWD (18" Wheels)</v>
      </c>
      <c r="EM147" s="60"/>
      <c r="EN147" s="61"/>
      <c r="EO147" s="61"/>
      <c r="EP147" s="62"/>
      <c r="EQ147" s="63"/>
      <c r="ET147" s="64"/>
      <c r="EU147" s="63"/>
      <c r="EV147" s="64"/>
      <c r="EW147" s="63"/>
      <c r="EY147" s="64"/>
      <c r="EZ147" s="65"/>
      <c r="FA147" s="59" t="str">
        <f>$M147</f>
        <v>2023 Hyundai Ioniq 6 Long range RWD (18" Wheels)</v>
      </c>
      <c r="FB147" s="64"/>
      <c r="FC147" s="65"/>
      <c r="FD147" s="59"/>
      <c r="FE147" s="55"/>
      <c r="FF147" s="54"/>
      <c r="FG147" s="66"/>
      <c r="FH147" s="87"/>
      <c r="FI147" s="67"/>
      <c r="FJ147" s="55"/>
      <c r="FK147" s="55"/>
      <c r="FL147" s="55"/>
      <c r="FM147" s="55"/>
      <c r="FN147" s="55"/>
      <c r="FO147" s="55"/>
      <c r="FP147" s="55"/>
      <c r="FQ147" s="55"/>
      <c r="FR147" s="55"/>
      <c r="FS147" s="55"/>
      <c r="FT147" s="55"/>
      <c r="FU147" s="55"/>
      <c r="FV147" s="55"/>
      <c r="FW147" s="55"/>
      <c r="FX147" s="55"/>
      <c r="FY147" s="55"/>
      <c r="FZ147" s="55"/>
      <c r="GA147" s="55"/>
      <c r="GB147" s="55"/>
      <c r="GD147" s="55"/>
      <c r="GE147" s="55"/>
      <c r="GF147" s="55"/>
      <c r="GG147" s="55"/>
      <c r="GH147" s="55"/>
    </row>
    <row r="148" spans="1:190" s="3" customFormat="1" x14ac:dyDescent="0.35">
      <c r="A148" s="68">
        <v>2023</v>
      </c>
      <c r="B148" s="4" t="s">
        <v>127</v>
      </c>
      <c r="C148" s="4" t="s">
        <v>128</v>
      </c>
      <c r="D148" s="4" t="s">
        <v>465</v>
      </c>
      <c r="E148" s="4" t="s">
        <v>129</v>
      </c>
      <c r="F148" s="4">
        <v>60</v>
      </c>
      <c r="G148" s="88">
        <v>0</v>
      </c>
      <c r="H148" s="4"/>
      <c r="I148" s="67" t="s">
        <v>102</v>
      </c>
      <c r="J148" s="68">
        <v>153</v>
      </c>
      <c r="K148" s="4">
        <v>127</v>
      </c>
      <c r="L148" s="4">
        <v>140</v>
      </c>
      <c r="M148" s="4">
        <v>208.6</v>
      </c>
      <c r="N148" s="4">
        <v>173.9</v>
      </c>
      <c r="O148" s="4">
        <v>191.41249999999999</v>
      </c>
      <c r="P148" s="4">
        <v>153</v>
      </c>
      <c r="Q148" s="4">
        <v>127</v>
      </c>
      <c r="R148" s="4">
        <v>140</v>
      </c>
      <c r="S148" s="4"/>
      <c r="T148" s="4"/>
      <c r="U148" s="4"/>
      <c r="V148" s="4" t="s">
        <v>73</v>
      </c>
      <c r="W148" s="4" t="s">
        <v>74</v>
      </c>
      <c r="X148" s="4" t="s">
        <v>158</v>
      </c>
      <c r="Y148" s="4">
        <v>1</v>
      </c>
      <c r="Z148" s="4" t="s">
        <v>63</v>
      </c>
      <c r="AA148" s="4" t="s">
        <v>63</v>
      </c>
      <c r="AB148" s="4" t="s">
        <v>71</v>
      </c>
      <c r="AC148" s="4" t="s">
        <v>72</v>
      </c>
      <c r="AD148" s="4"/>
      <c r="AE148" s="4"/>
      <c r="AF148" s="4">
        <v>361</v>
      </c>
      <c r="AG148" s="4" t="s">
        <v>96</v>
      </c>
      <c r="AH148" s="4" t="s">
        <v>97</v>
      </c>
      <c r="AI148" s="4" t="s">
        <v>64</v>
      </c>
      <c r="AJ148" s="4" t="s">
        <v>65</v>
      </c>
      <c r="AK148" s="4">
        <v>4</v>
      </c>
      <c r="AL148" s="4" t="s">
        <v>116</v>
      </c>
      <c r="AM148" s="4"/>
      <c r="AN148" s="4"/>
      <c r="AO148" s="4">
        <v>105</v>
      </c>
      <c r="AP148" s="4">
        <v>11</v>
      </c>
      <c r="AQ148" s="4"/>
      <c r="AR148" s="67"/>
      <c r="AS148" s="68">
        <v>500</v>
      </c>
      <c r="AT148" s="69">
        <v>500</v>
      </c>
      <c r="AU148" s="68"/>
      <c r="AV148" s="4"/>
      <c r="AW148" s="4"/>
      <c r="AX148" s="4"/>
      <c r="AY148" s="4"/>
      <c r="AZ148" s="4"/>
      <c r="BA148" s="4"/>
      <c r="BB148" s="4"/>
      <c r="BC148" s="4"/>
      <c r="BD148" s="4"/>
      <c r="BE148" s="4"/>
      <c r="BF148" s="4"/>
      <c r="BG148" s="4"/>
      <c r="BH148" s="4"/>
      <c r="BI148" s="4"/>
      <c r="BJ148" s="4"/>
      <c r="BK148" s="4"/>
      <c r="BL148" s="4"/>
      <c r="BM148" s="67"/>
      <c r="BN148" s="70"/>
      <c r="BO148" s="4"/>
      <c r="BP148" s="4"/>
      <c r="BQ148" s="4">
        <v>5</v>
      </c>
      <c r="BR148" s="4" t="s">
        <v>105</v>
      </c>
      <c r="BS148" s="4" t="s">
        <v>292</v>
      </c>
      <c r="BT148" s="4" t="s">
        <v>99</v>
      </c>
      <c r="BU148" s="89">
        <v>44956</v>
      </c>
      <c r="BV148" s="4">
        <v>32755</v>
      </c>
      <c r="BW148" s="90"/>
      <c r="BX148" s="4" t="s">
        <v>63</v>
      </c>
      <c r="BY148" s="4" t="s">
        <v>63</v>
      </c>
      <c r="BZ148" s="4"/>
      <c r="CA148" s="4"/>
      <c r="CB148" s="4" t="s">
        <v>63</v>
      </c>
      <c r="CC148" s="4" t="s">
        <v>63</v>
      </c>
      <c r="CD148" s="4"/>
      <c r="CE148" s="4"/>
      <c r="CF148" s="4"/>
      <c r="CG148" s="4"/>
      <c r="CH148" s="4"/>
      <c r="CI148" s="4"/>
      <c r="CJ148" s="4"/>
      <c r="CK148" s="4" t="s">
        <v>83</v>
      </c>
      <c r="CL148" s="4"/>
      <c r="CM148" s="4">
        <v>1</v>
      </c>
      <c r="CN148" s="4" t="s">
        <v>84</v>
      </c>
      <c r="CO148" s="4"/>
      <c r="CP148" s="4">
        <v>697</v>
      </c>
      <c r="CQ148" s="4">
        <v>111.2</v>
      </c>
      <c r="CR148" s="4">
        <v>161.5</v>
      </c>
      <c r="CS148" s="4" t="s">
        <v>294</v>
      </c>
      <c r="CT148" s="4"/>
      <c r="CU148" s="4"/>
      <c r="CV148" s="4" t="s">
        <v>86</v>
      </c>
      <c r="CW148" s="4"/>
      <c r="CX148" s="4" t="s">
        <v>139</v>
      </c>
      <c r="CY148" s="4" t="s">
        <v>62</v>
      </c>
      <c r="CZ148" s="4"/>
      <c r="DA148" s="4"/>
      <c r="DB148" s="4"/>
      <c r="DC148" s="4" t="s">
        <v>167</v>
      </c>
      <c r="DD148" s="4">
        <v>1</v>
      </c>
      <c r="DE148" s="4" t="s">
        <v>88</v>
      </c>
      <c r="DF148" s="4" t="s">
        <v>89</v>
      </c>
      <c r="DG148" s="4">
        <v>168</v>
      </c>
      <c r="DH148" s="4"/>
      <c r="DI148" s="4"/>
      <c r="DJ148" s="4"/>
      <c r="DK148" s="4"/>
      <c r="DL148" s="4" t="s">
        <v>63</v>
      </c>
      <c r="DM148" s="4" t="s">
        <v>62</v>
      </c>
      <c r="DN148" s="4"/>
      <c r="DO148" s="4"/>
      <c r="DP148" s="4" t="s">
        <v>63</v>
      </c>
      <c r="DQ148" s="4" t="s">
        <v>69</v>
      </c>
      <c r="DR148" s="4" t="s">
        <v>169</v>
      </c>
      <c r="DS148" s="4"/>
      <c r="DT148" s="4"/>
      <c r="DU148" s="4"/>
      <c r="DV148" s="4"/>
      <c r="DW148" s="4"/>
      <c r="DX148" s="4"/>
      <c r="DY148" s="4"/>
      <c r="DZ148" s="4"/>
      <c r="EA148" s="71"/>
      <c r="EB148" s="4">
        <v>10</v>
      </c>
      <c r="EC148" s="4">
        <v>10</v>
      </c>
      <c r="ED148" s="67"/>
      <c r="EE148" s="68" t="s">
        <v>466</v>
      </c>
      <c r="EF148" s="4">
        <v>10</v>
      </c>
      <c r="EG148" s="4"/>
      <c r="EH148" s="67"/>
      <c r="EI148" s="68"/>
      <c r="EJ148" s="4"/>
      <c r="EK148" s="4"/>
      <c r="EL148" s="67"/>
      <c r="EM148" s="68"/>
      <c r="EN148" s="4"/>
      <c r="EO148" s="4"/>
      <c r="EP148" s="67"/>
      <c r="EQ148" s="68"/>
      <c r="ER148" s="4"/>
      <c r="ES148" s="4"/>
      <c r="ET148" s="67"/>
      <c r="EU148" s="68">
        <v>5500</v>
      </c>
      <c r="EV148" s="67"/>
      <c r="EW148" s="68">
        <v>0</v>
      </c>
      <c r="EX148" s="4">
        <v>0</v>
      </c>
      <c r="EY148" s="67">
        <v>0</v>
      </c>
      <c r="EZ148" s="69"/>
      <c r="FA148" s="68">
        <v>7.5</v>
      </c>
      <c r="FB148" s="67"/>
      <c r="FC148" s="69"/>
      <c r="FD148" s="68"/>
      <c r="FE148" s="4"/>
      <c r="FF148" s="67"/>
      <c r="FG148" s="72"/>
      <c r="FH148" s="88"/>
      <c r="FI148" s="73"/>
    </row>
    <row r="149" spans="1:190" s="3" customFormat="1" ht="15.5" customHeight="1" thickBot="1" x14ac:dyDescent="0.4">
      <c r="A149" s="68">
        <v>2023</v>
      </c>
      <c r="B149" s="4" t="s">
        <v>127</v>
      </c>
      <c r="C149" s="4" t="s">
        <v>128</v>
      </c>
      <c r="D149" s="4" t="s">
        <v>465</v>
      </c>
      <c r="E149" s="4" t="s">
        <v>129</v>
      </c>
      <c r="F149" s="4">
        <v>60</v>
      </c>
      <c r="G149" s="88">
        <v>0</v>
      </c>
      <c r="H149" s="4"/>
      <c r="I149" s="67" t="s">
        <v>102</v>
      </c>
      <c r="J149" s="68">
        <v>22</v>
      </c>
      <c r="K149" s="4">
        <v>26</v>
      </c>
      <c r="L149" s="4">
        <v>24</v>
      </c>
      <c r="M149" s="4">
        <v>16.1601</v>
      </c>
      <c r="N149" s="4">
        <v>19.385400000000001</v>
      </c>
      <c r="O149" s="4">
        <v>17.611499999999999</v>
      </c>
      <c r="P149" s="4">
        <v>21.630099999999999</v>
      </c>
      <c r="Q149" s="4">
        <v>27</v>
      </c>
      <c r="R149" s="4">
        <v>23.572399999999998</v>
      </c>
      <c r="S149" s="4"/>
      <c r="T149" s="4"/>
      <c r="U149" s="4"/>
      <c r="V149" s="4" t="s">
        <v>73</v>
      </c>
      <c r="W149" s="4" t="s">
        <v>74</v>
      </c>
      <c r="X149" s="4" t="s">
        <v>158</v>
      </c>
      <c r="Y149" s="4">
        <v>1</v>
      </c>
      <c r="Z149" s="4" t="s">
        <v>63</v>
      </c>
      <c r="AA149" s="4" t="s">
        <v>63</v>
      </c>
      <c r="AB149" s="4" t="s">
        <v>71</v>
      </c>
      <c r="AC149" s="4" t="s">
        <v>72</v>
      </c>
      <c r="AD149" s="4"/>
      <c r="AE149" s="4"/>
      <c r="AF149" s="4">
        <v>361</v>
      </c>
      <c r="AG149" s="4" t="s">
        <v>96</v>
      </c>
      <c r="AH149" s="4" t="s">
        <v>97</v>
      </c>
      <c r="AI149" s="4" t="s">
        <v>103</v>
      </c>
      <c r="AJ149" s="4" t="s">
        <v>104</v>
      </c>
      <c r="AK149" s="4">
        <v>4</v>
      </c>
      <c r="AL149" s="4" t="s">
        <v>116</v>
      </c>
      <c r="AM149" s="4"/>
      <c r="AN149" s="4"/>
      <c r="AO149" s="4">
        <v>105</v>
      </c>
      <c r="AP149" s="4">
        <v>11</v>
      </c>
      <c r="AQ149" s="4"/>
      <c r="AR149" s="67"/>
      <c r="AS149" s="68">
        <v>500</v>
      </c>
      <c r="AT149" s="69">
        <v>500</v>
      </c>
      <c r="AU149" s="68"/>
      <c r="AV149" s="4"/>
      <c r="AW149" s="4"/>
      <c r="AX149" s="4"/>
      <c r="AY149" s="4"/>
      <c r="AZ149" s="4"/>
      <c r="BA149" s="4"/>
      <c r="BB149" s="4"/>
      <c r="BC149" s="4"/>
      <c r="BD149" s="4"/>
      <c r="BE149" s="4"/>
      <c r="BF149" s="4"/>
      <c r="BG149" s="4"/>
      <c r="BH149" s="4"/>
      <c r="BI149" s="4"/>
      <c r="BJ149" s="4"/>
      <c r="BK149" s="4"/>
      <c r="BL149" s="4"/>
      <c r="BM149" s="67"/>
      <c r="BN149" s="70"/>
      <c r="BO149" s="4"/>
      <c r="BP149" s="4"/>
      <c r="BQ149" s="4">
        <v>5</v>
      </c>
      <c r="BR149" s="4" t="s">
        <v>105</v>
      </c>
      <c r="BS149" s="4" t="s">
        <v>292</v>
      </c>
      <c r="BT149" s="4" t="s">
        <v>99</v>
      </c>
      <c r="BU149" s="89">
        <v>44956</v>
      </c>
      <c r="BV149" s="4">
        <v>32755</v>
      </c>
      <c r="BW149" s="90"/>
      <c r="BX149" s="4" t="s">
        <v>63</v>
      </c>
      <c r="BY149" s="4" t="s">
        <v>63</v>
      </c>
      <c r="BZ149" s="4"/>
      <c r="CA149" s="4"/>
      <c r="CB149" s="4" t="s">
        <v>63</v>
      </c>
      <c r="CC149" s="4" t="s">
        <v>63</v>
      </c>
      <c r="CD149" s="4"/>
      <c r="CE149" s="4"/>
      <c r="CF149" s="4"/>
      <c r="CG149" s="4"/>
      <c r="CH149" s="4"/>
      <c r="CI149" s="4"/>
      <c r="CJ149" s="4"/>
      <c r="CK149" s="4" t="s">
        <v>83</v>
      </c>
      <c r="CL149" s="4"/>
      <c r="CM149" s="4">
        <v>1</v>
      </c>
      <c r="CN149" s="4" t="s">
        <v>84</v>
      </c>
      <c r="CO149" s="4"/>
      <c r="CP149" s="4">
        <v>697</v>
      </c>
      <c r="CQ149" s="4">
        <v>111.2</v>
      </c>
      <c r="CR149" s="4">
        <v>161.5</v>
      </c>
      <c r="CS149" s="4" t="s">
        <v>294</v>
      </c>
      <c r="CT149" s="4"/>
      <c r="CU149" s="4"/>
      <c r="CV149" s="4" t="s">
        <v>86</v>
      </c>
      <c r="CW149" s="4"/>
      <c r="CX149" s="4" t="s">
        <v>139</v>
      </c>
      <c r="CY149" s="4" t="s">
        <v>62</v>
      </c>
      <c r="CZ149" s="4"/>
      <c r="DA149" s="4"/>
      <c r="DB149" s="4"/>
      <c r="DC149" s="4" t="s">
        <v>167</v>
      </c>
      <c r="DD149" s="4">
        <v>1</v>
      </c>
      <c r="DE149" s="4" t="s">
        <v>88</v>
      </c>
      <c r="DF149" s="4" t="s">
        <v>89</v>
      </c>
      <c r="DG149" s="4">
        <v>168</v>
      </c>
      <c r="DH149" s="4"/>
      <c r="DI149" s="4"/>
      <c r="DJ149" s="4"/>
      <c r="DK149" s="4"/>
      <c r="DL149" s="4" t="s">
        <v>63</v>
      </c>
      <c r="DM149" s="4" t="s">
        <v>62</v>
      </c>
      <c r="DN149" s="4"/>
      <c r="DO149" s="4"/>
      <c r="DP149" s="4" t="s">
        <v>63</v>
      </c>
      <c r="DQ149" s="4" t="s">
        <v>69</v>
      </c>
      <c r="DR149" s="4" t="s">
        <v>169</v>
      </c>
      <c r="DS149" s="4"/>
      <c r="DT149" s="4"/>
      <c r="DU149" s="4"/>
      <c r="DV149" s="4"/>
      <c r="DW149" s="4"/>
      <c r="DX149" s="4"/>
      <c r="DY149" s="4"/>
      <c r="DZ149" s="4"/>
      <c r="EA149" s="71"/>
      <c r="EB149" s="4">
        <v>10</v>
      </c>
      <c r="EC149" s="4">
        <v>10</v>
      </c>
      <c r="ED149" s="67"/>
      <c r="EE149" s="68" t="s">
        <v>466</v>
      </c>
      <c r="EF149" s="4">
        <v>10</v>
      </c>
      <c r="EG149" s="4"/>
      <c r="EH149" s="67"/>
      <c r="EI149" s="68"/>
      <c r="EJ149" s="4"/>
      <c r="EK149" s="4"/>
      <c r="EL149" s="67"/>
      <c r="EM149" s="68"/>
      <c r="EN149" s="4"/>
      <c r="EO149" s="4"/>
      <c r="EP149" s="67"/>
      <c r="EQ149" s="68"/>
      <c r="ER149" s="4"/>
      <c r="ES149" s="4"/>
      <c r="ET149" s="67"/>
      <c r="EU149" s="68">
        <v>5500</v>
      </c>
      <c r="EV149" s="67"/>
      <c r="EW149" s="68">
        <v>0</v>
      </c>
      <c r="EX149" s="4">
        <v>0</v>
      </c>
      <c r="EY149" s="67">
        <v>0</v>
      </c>
      <c r="EZ149" s="69"/>
      <c r="FA149" s="68">
        <v>7.5</v>
      </c>
      <c r="FB149" s="67"/>
      <c r="FC149" s="69"/>
      <c r="FD149" s="68"/>
      <c r="FE149" s="4"/>
      <c r="FF149" s="67"/>
      <c r="FG149" s="109"/>
      <c r="FH149" s="110"/>
      <c r="FI149" s="111"/>
    </row>
    <row r="150" spans="1:190" s="3" customFormat="1" x14ac:dyDescent="0.35">
      <c r="A150" s="53"/>
      <c r="B150" s="82"/>
      <c r="C150" s="82"/>
      <c r="D150" s="82"/>
      <c r="E150" s="82"/>
      <c r="F150" s="83"/>
      <c r="G150" s="83"/>
      <c r="H150" s="83"/>
      <c r="I150" s="54"/>
      <c r="J150" s="53"/>
      <c r="K150" s="83"/>
      <c r="L150" s="83"/>
      <c r="M150" s="55" t="s">
        <v>467</v>
      </c>
      <c r="N150" s="83"/>
      <c r="O150" s="83"/>
      <c r="P150" s="83"/>
      <c r="Q150" s="83"/>
      <c r="R150" s="83"/>
      <c r="S150" s="83"/>
      <c r="T150" s="83"/>
      <c r="U150" s="83"/>
      <c r="V150" s="83"/>
      <c r="W150" s="83"/>
      <c r="X150" s="83"/>
      <c r="Y150" s="83"/>
      <c r="Z150" s="83"/>
      <c r="AA150" s="83"/>
      <c r="AB150" s="83"/>
      <c r="AC150" s="83"/>
      <c r="AD150" s="55" t="str">
        <f>$M150</f>
        <v>2023 Hyundai Ioniq 6 Long range RWD (20" Wheels)</v>
      </c>
      <c r="AE150" s="83"/>
      <c r="AF150" s="83"/>
      <c r="AG150" s="83"/>
      <c r="AH150" s="83"/>
      <c r="AI150" s="83"/>
      <c r="AJ150" s="83"/>
      <c r="AK150" s="83"/>
      <c r="AL150" s="83"/>
      <c r="AM150" s="83"/>
      <c r="AN150" s="83"/>
      <c r="AO150" s="83"/>
      <c r="AP150" s="83"/>
      <c r="AQ150" s="83"/>
      <c r="AR150" s="56"/>
      <c r="AS150" s="53"/>
      <c r="AT150" s="57" t="str">
        <f>$M150</f>
        <v>2023 Hyundai Ioniq 6 Long range RWD (20" Wheels)</v>
      </c>
      <c r="AU150" s="53"/>
      <c r="AV150" s="83"/>
      <c r="AW150" s="83"/>
      <c r="AX150" s="83"/>
      <c r="AY150" s="83"/>
      <c r="AZ150" s="83"/>
      <c r="BA150" s="83"/>
      <c r="BB150" s="83"/>
      <c r="BC150" s="83"/>
      <c r="BD150" s="83"/>
      <c r="BE150" s="83"/>
      <c r="BF150" s="83"/>
      <c r="BG150" s="83"/>
      <c r="BH150" s="83"/>
      <c r="BI150" s="55" t="str">
        <f>$M150</f>
        <v>2023 Hyundai Ioniq 6 Long range RWD (20" Wheels)</v>
      </c>
      <c r="BJ150" s="83"/>
      <c r="BK150" s="83"/>
      <c r="BL150" s="83"/>
      <c r="BM150" s="56"/>
      <c r="BN150" s="53"/>
      <c r="BO150" s="83"/>
      <c r="BP150" s="83"/>
      <c r="BQ150" s="83"/>
      <c r="BR150" s="83"/>
      <c r="BS150" s="83"/>
      <c r="BT150" s="84"/>
      <c r="BU150" s="1"/>
      <c r="BV150" s="83"/>
      <c r="BW150" s="85" t="s">
        <v>70</v>
      </c>
      <c r="BX150" s="83"/>
      <c r="BY150" s="55" t="str">
        <f>$M150</f>
        <v>2023 Hyundai Ioniq 6 Long range RWD (20" Wheels)</v>
      </c>
      <c r="BZ150" s="83"/>
      <c r="CA150" s="83"/>
      <c r="CB150" s="83"/>
      <c r="CC150" s="83"/>
      <c r="CD150" s="83"/>
      <c r="CE150" s="86" t="s">
        <v>70</v>
      </c>
      <c r="CF150" s="83"/>
      <c r="CG150" s="83"/>
      <c r="CH150" s="83"/>
      <c r="CI150" s="83"/>
      <c r="CJ150" s="83"/>
      <c r="CK150" s="83"/>
      <c r="CL150" s="83"/>
      <c r="CM150" s="83"/>
      <c r="CN150" s="83"/>
      <c r="CO150" s="55" t="str">
        <f>$M150</f>
        <v>2023 Hyundai Ioniq 6 Long range RWD (20" Wheels)</v>
      </c>
      <c r="CP150" s="83"/>
      <c r="CQ150" s="83"/>
      <c r="CR150" s="83"/>
      <c r="CS150" s="83"/>
      <c r="CT150" s="83"/>
      <c r="CU150" s="83"/>
      <c r="CV150" s="83"/>
      <c r="CW150" s="83"/>
      <c r="CX150" s="83"/>
      <c r="CY150" s="83"/>
      <c r="CZ150" s="83"/>
      <c r="DA150" s="83"/>
      <c r="DB150" s="83"/>
      <c r="DC150" s="83"/>
      <c r="DD150" s="83"/>
      <c r="DE150" s="83"/>
      <c r="DF150" s="55" t="str">
        <f>$M150</f>
        <v>2023 Hyundai Ioniq 6 Long range RWD (20" Wheels)</v>
      </c>
      <c r="DG150" s="83"/>
      <c r="DH150" s="83"/>
      <c r="DI150" s="83"/>
      <c r="DJ150" s="83"/>
      <c r="DK150" s="83"/>
      <c r="DL150" s="83"/>
      <c r="DM150" s="83"/>
      <c r="DN150" s="83"/>
      <c r="DO150" s="83"/>
      <c r="DP150" s="83"/>
      <c r="DQ150" s="83"/>
      <c r="DR150" s="55"/>
      <c r="DS150" s="55"/>
      <c r="DT150" s="55"/>
      <c r="DU150" s="55"/>
      <c r="DV150" s="55"/>
      <c r="DW150" s="55" t="str">
        <f>$M150</f>
        <v>2023 Hyundai Ioniq 6 Long range RWD (20" Wheels)</v>
      </c>
      <c r="DX150" s="55"/>
      <c r="DY150" s="55"/>
      <c r="DZ150" s="55"/>
      <c r="EA150" s="58"/>
      <c r="EB150" s="55"/>
      <c r="EC150" s="55"/>
      <c r="ED150" s="54"/>
      <c r="EE150" s="59"/>
      <c r="EF150" s="55"/>
      <c r="EG150" s="55"/>
      <c r="EH150" s="54"/>
      <c r="EI150" s="59"/>
      <c r="EK150" s="86" t="s">
        <v>70</v>
      </c>
      <c r="EL150" s="54" t="str">
        <f>$M150</f>
        <v>2023 Hyundai Ioniq 6 Long range RWD (20" Wheels)</v>
      </c>
      <c r="EM150" s="60"/>
      <c r="EN150" s="61"/>
      <c r="EO150" s="61"/>
      <c r="EP150" s="62"/>
      <c r="EQ150" s="63"/>
      <c r="ET150" s="64"/>
      <c r="EU150" s="63"/>
      <c r="EV150" s="64"/>
      <c r="EW150" s="63"/>
      <c r="EY150" s="64"/>
      <c r="EZ150" s="65"/>
      <c r="FA150" s="59" t="str">
        <f>$M150</f>
        <v>2023 Hyundai Ioniq 6 Long range RWD (20" Wheels)</v>
      </c>
      <c r="FB150" s="64"/>
      <c r="FC150" s="65"/>
      <c r="FD150" s="59"/>
      <c r="FE150" s="55"/>
      <c r="FF150" s="54"/>
      <c r="FG150" s="66"/>
      <c r="FH150" s="87"/>
      <c r="FI150" s="67"/>
      <c r="FJ150" s="55"/>
      <c r="FK150" s="55"/>
      <c r="FL150" s="55"/>
      <c r="FM150" s="55"/>
      <c r="FN150" s="55"/>
      <c r="FO150" s="55"/>
      <c r="FP150" s="55"/>
      <c r="FQ150" s="55"/>
      <c r="FR150" s="55"/>
      <c r="FS150" s="55"/>
      <c r="FT150" s="55"/>
      <c r="FU150" s="55"/>
      <c r="FV150" s="55"/>
      <c r="FW150" s="55"/>
      <c r="FX150" s="55"/>
      <c r="FY150" s="55"/>
      <c r="FZ150" s="55"/>
      <c r="GA150" s="55"/>
      <c r="GB150" s="55"/>
      <c r="GD150" s="55"/>
      <c r="GE150" s="55"/>
      <c r="GF150" s="55"/>
      <c r="GG150" s="55"/>
      <c r="GH150" s="55"/>
    </row>
    <row r="151" spans="1:190" s="3" customFormat="1" x14ac:dyDescent="0.35">
      <c r="A151" s="68">
        <v>2023</v>
      </c>
      <c r="B151" s="4" t="s">
        <v>127</v>
      </c>
      <c r="C151" s="4" t="s">
        <v>128</v>
      </c>
      <c r="D151" s="4" t="s">
        <v>468</v>
      </c>
      <c r="E151" s="4" t="s">
        <v>129</v>
      </c>
      <c r="F151" s="4">
        <v>61</v>
      </c>
      <c r="G151" s="88">
        <v>0</v>
      </c>
      <c r="H151" s="4"/>
      <c r="I151" s="67" t="s">
        <v>102</v>
      </c>
      <c r="J151" s="68">
        <v>129</v>
      </c>
      <c r="K151" s="4">
        <v>105</v>
      </c>
      <c r="L151" s="4">
        <v>117</v>
      </c>
      <c r="M151" s="4">
        <v>178.6</v>
      </c>
      <c r="N151" s="4">
        <v>145</v>
      </c>
      <c r="O151" s="4">
        <v>161.73490000000001</v>
      </c>
      <c r="P151" s="4">
        <v>129</v>
      </c>
      <c r="Q151" s="4">
        <v>105</v>
      </c>
      <c r="R151" s="4">
        <v>117</v>
      </c>
      <c r="S151" s="4"/>
      <c r="T151" s="4"/>
      <c r="U151" s="4"/>
      <c r="V151" s="4" t="s">
        <v>73</v>
      </c>
      <c r="W151" s="4" t="s">
        <v>74</v>
      </c>
      <c r="X151" s="4" t="s">
        <v>158</v>
      </c>
      <c r="Y151" s="4">
        <v>1</v>
      </c>
      <c r="Z151" s="4" t="s">
        <v>63</v>
      </c>
      <c r="AA151" s="4" t="s">
        <v>63</v>
      </c>
      <c r="AB151" s="4" t="s">
        <v>71</v>
      </c>
      <c r="AC151" s="4" t="s">
        <v>72</v>
      </c>
      <c r="AD151" s="4"/>
      <c r="AE151" s="4"/>
      <c r="AF151" s="4">
        <v>305</v>
      </c>
      <c r="AG151" s="4" t="s">
        <v>96</v>
      </c>
      <c r="AH151" s="4" t="s">
        <v>97</v>
      </c>
      <c r="AI151" s="4" t="s">
        <v>64</v>
      </c>
      <c r="AJ151" s="4" t="s">
        <v>65</v>
      </c>
      <c r="AK151" s="4">
        <v>4</v>
      </c>
      <c r="AL151" s="4" t="s">
        <v>116</v>
      </c>
      <c r="AM151" s="4"/>
      <c r="AN151" s="4"/>
      <c r="AO151" s="4">
        <v>105</v>
      </c>
      <c r="AP151" s="4">
        <v>11</v>
      </c>
      <c r="AQ151" s="4"/>
      <c r="AR151" s="67"/>
      <c r="AS151" s="68">
        <v>600</v>
      </c>
      <c r="AT151" s="69">
        <v>600</v>
      </c>
      <c r="AU151" s="68"/>
      <c r="AV151" s="4"/>
      <c r="AW151" s="4"/>
      <c r="AX151" s="4"/>
      <c r="AY151" s="4"/>
      <c r="AZ151" s="4"/>
      <c r="BA151" s="4"/>
      <c r="BB151" s="4"/>
      <c r="BC151" s="4"/>
      <c r="BD151" s="4"/>
      <c r="BE151" s="4"/>
      <c r="BF151" s="4"/>
      <c r="BG151" s="4"/>
      <c r="BH151" s="4"/>
      <c r="BI151" s="4"/>
      <c r="BJ151" s="4"/>
      <c r="BK151" s="4"/>
      <c r="BL151" s="4"/>
      <c r="BM151" s="67"/>
      <c r="BN151" s="70"/>
      <c r="BO151" s="4"/>
      <c r="BP151" s="4"/>
      <c r="BQ151" s="4">
        <v>5</v>
      </c>
      <c r="BR151" s="4" t="s">
        <v>105</v>
      </c>
      <c r="BS151" s="4" t="s">
        <v>292</v>
      </c>
      <c r="BT151" s="4" t="s">
        <v>99</v>
      </c>
      <c r="BU151" s="89">
        <v>44925</v>
      </c>
      <c r="BV151" s="4">
        <v>32712</v>
      </c>
      <c r="BW151" s="90"/>
      <c r="BX151" s="4" t="s">
        <v>63</v>
      </c>
      <c r="BY151" s="4" t="s">
        <v>63</v>
      </c>
      <c r="BZ151" s="4"/>
      <c r="CA151" s="4"/>
      <c r="CB151" s="4" t="s">
        <v>63</v>
      </c>
      <c r="CC151" s="4" t="s">
        <v>63</v>
      </c>
      <c r="CD151" s="4"/>
      <c r="CE151" s="4"/>
      <c r="CF151" s="4"/>
      <c r="CG151" s="4"/>
      <c r="CH151" s="4"/>
      <c r="CI151" s="4"/>
      <c r="CJ151" s="4"/>
      <c r="CK151" s="4" t="s">
        <v>83</v>
      </c>
      <c r="CL151" s="4"/>
      <c r="CM151" s="4">
        <v>1</v>
      </c>
      <c r="CN151" s="4" t="s">
        <v>84</v>
      </c>
      <c r="CO151" s="4"/>
      <c r="CP151" s="4">
        <v>697</v>
      </c>
      <c r="CQ151" s="4">
        <v>111.2</v>
      </c>
      <c r="CR151" s="4">
        <v>161.5</v>
      </c>
      <c r="CS151" s="4" t="s">
        <v>294</v>
      </c>
      <c r="CT151" s="4"/>
      <c r="CU151" s="4"/>
      <c r="CV151" s="4" t="s">
        <v>86</v>
      </c>
      <c r="CW151" s="4"/>
      <c r="CX151" s="4" t="s">
        <v>139</v>
      </c>
      <c r="CY151" s="4" t="s">
        <v>62</v>
      </c>
      <c r="CZ151" s="4"/>
      <c r="DA151" s="4"/>
      <c r="DB151" s="4"/>
      <c r="DC151" s="4" t="s">
        <v>167</v>
      </c>
      <c r="DD151" s="4">
        <v>1</v>
      </c>
      <c r="DE151" s="4" t="s">
        <v>88</v>
      </c>
      <c r="DF151" s="4" t="s">
        <v>89</v>
      </c>
      <c r="DG151" s="4">
        <v>168</v>
      </c>
      <c r="DH151" s="4"/>
      <c r="DI151" s="4"/>
      <c r="DJ151" s="4"/>
      <c r="DK151" s="4"/>
      <c r="DL151" s="4" t="s">
        <v>63</v>
      </c>
      <c r="DM151" s="4" t="s">
        <v>62</v>
      </c>
      <c r="DN151" s="4"/>
      <c r="DO151" s="4"/>
      <c r="DP151" s="4" t="s">
        <v>63</v>
      </c>
      <c r="DQ151" s="4" t="s">
        <v>69</v>
      </c>
      <c r="DR151" s="4" t="s">
        <v>168</v>
      </c>
      <c r="DS151" s="4"/>
      <c r="DT151" s="4"/>
      <c r="DU151" s="4"/>
      <c r="DV151" s="4"/>
      <c r="DW151" s="4"/>
      <c r="DX151" s="4"/>
      <c r="DY151" s="4"/>
      <c r="DZ151" s="4"/>
      <c r="EA151" s="71"/>
      <c r="EB151" s="4">
        <v>10</v>
      </c>
      <c r="EC151" s="4">
        <v>10</v>
      </c>
      <c r="ED151" s="67"/>
      <c r="EE151" s="68" t="s">
        <v>466</v>
      </c>
      <c r="EF151" s="4">
        <v>10</v>
      </c>
      <c r="EG151" s="4"/>
      <c r="EH151" s="67"/>
      <c r="EI151" s="68"/>
      <c r="EJ151" s="4"/>
      <c r="EK151" s="4"/>
      <c r="EL151" s="67"/>
      <c r="EM151" s="68"/>
      <c r="EN151" s="4"/>
      <c r="EO151" s="4"/>
      <c r="EP151" s="67"/>
      <c r="EQ151" s="68"/>
      <c r="ER151" s="4"/>
      <c r="ES151" s="4"/>
      <c r="ET151" s="67"/>
      <c r="EU151" s="68">
        <v>5000</v>
      </c>
      <c r="EV151" s="67"/>
      <c r="EW151" s="68">
        <v>0</v>
      </c>
      <c r="EX151" s="4">
        <v>0</v>
      </c>
      <c r="EY151" s="67">
        <v>0</v>
      </c>
      <c r="EZ151" s="69"/>
      <c r="FA151" s="68">
        <v>7.5</v>
      </c>
      <c r="FB151" s="67"/>
      <c r="FC151" s="69"/>
      <c r="FD151" s="68"/>
      <c r="FE151" s="4"/>
      <c r="FF151" s="67"/>
      <c r="FG151" s="72"/>
      <c r="FH151" s="88"/>
      <c r="FI151" s="73"/>
    </row>
    <row r="152" spans="1:190" s="3" customFormat="1" ht="15.5" customHeight="1" thickBot="1" x14ac:dyDescent="0.4">
      <c r="A152" s="68">
        <v>2023</v>
      </c>
      <c r="B152" s="4" t="s">
        <v>127</v>
      </c>
      <c r="C152" s="4" t="s">
        <v>128</v>
      </c>
      <c r="D152" s="4" t="s">
        <v>468</v>
      </c>
      <c r="E152" s="4" t="s">
        <v>129</v>
      </c>
      <c r="F152" s="4">
        <v>61</v>
      </c>
      <c r="G152" s="88">
        <v>0</v>
      </c>
      <c r="H152" s="4"/>
      <c r="I152" s="67" t="s">
        <v>102</v>
      </c>
      <c r="J152" s="68">
        <v>25</v>
      </c>
      <c r="K152" s="4">
        <v>31</v>
      </c>
      <c r="L152" s="4">
        <v>27</v>
      </c>
      <c r="M152" s="4">
        <v>18.875499999999999</v>
      </c>
      <c r="N152" s="4">
        <v>23.252800000000001</v>
      </c>
      <c r="O152" s="4">
        <v>20.845300000000002</v>
      </c>
      <c r="P152" s="4">
        <v>26</v>
      </c>
      <c r="Q152" s="4">
        <v>32</v>
      </c>
      <c r="R152" s="4">
        <v>29</v>
      </c>
      <c r="S152" s="4"/>
      <c r="T152" s="4"/>
      <c r="U152" s="4"/>
      <c r="V152" s="4" t="s">
        <v>73</v>
      </c>
      <c r="W152" s="4" t="s">
        <v>74</v>
      </c>
      <c r="X152" s="4" t="s">
        <v>158</v>
      </c>
      <c r="Y152" s="4">
        <v>1</v>
      </c>
      <c r="Z152" s="4" t="s">
        <v>63</v>
      </c>
      <c r="AA152" s="4" t="s">
        <v>63</v>
      </c>
      <c r="AB152" s="4" t="s">
        <v>71</v>
      </c>
      <c r="AC152" s="4" t="s">
        <v>72</v>
      </c>
      <c r="AD152" s="4"/>
      <c r="AE152" s="4"/>
      <c r="AF152" s="4">
        <v>305</v>
      </c>
      <c r="AG152" s="4" t="s">
        <v>96</v>
      </c>
      <c r="AH152" s="4" t="s">
        <v>97</v>
      </c>
      <c r="AI152" s="4" t="s">
        <v>103</v>
      </c>
      <c r="AJ152" s="4" t="s">
        <v>104</v>
      </c>
      <c r="AK152" s="4">
        <v>4</v>
      </c>
      <c r="AL152" s="4" t="s">
        <v>116</v>
      </c>
      <c r="AM152" s="4"/>
      <c r="AN152" s="4"/>
      <c r="AO152" s="4">
        <v>105</v>
      </c>
      <c r="AP152" s="4">
        <v>11</v>
      </c>
      <c r="AQ152" s="4"/>
      <c r="AR152" s="67"/>
      <c r="AS152" s="68">
        <v>600</v>
      </c>
      <c r="AT152" s="69">
        <v>600</v>
      </c>
      <c r="AU152" s="68"/>
      <c r="AV152" s="4"/>
      <c r="AW152" s="4"/>
      <c r="AX152" s="4"/>
      <c r="AY152" s="4"/>
      <c r="AZ152" s="4"/>
      <c r="BA152" s="4"/>
      <c r="BB152" s="4"/>
      <c r="BC152" s="4"/>
      <c r="BD152" s="4"/>
      <c r="BE152" s="4"/>
      <c r="BF152" s="4"/>
      <c r="BG152" s="4"/>
      <c r="BH152" s="4"/>
      <c r="BI152" s="4"/>
      <c r="BJ152" s="4"/>
      <c r="BK152" s="4"/>
      <c r="BL152" s="4"/>
      <c r="BM152" s="67"/>
      <c r="BN152" s="70"/>
      <c r="BO152" s="4"/>
      <c r="BP152" s="4"/>
      <c r="BQ152" s="4">
        <v>5</v>
      </c>
      <c r="BR152" s="4" t="s">
        <v>105</v>
      </c>
      <c r="BS152" s="4" t="s">
        <v>292</v>
      </c>
      <c r="BT152" s="4" t="s">
        <v>99</v>
      </c>
      <c r="BU152" s="89">
        <v>44925</v>
      </c>
      <c r="BV152" s="4">
        <v>32712</v>
      </c>
      <c r="BW152" s="90"/>
      <c r="BX152" s="4" t="s">
        <v>63</v>
      </c>
      <c r="BY152" s="4" t="s">
        <v>63</v>
      </c>
      <c r="BZ152" s="4"/>
      <c r="CA152" s="4"/>
      <c r="CB152" s="4" t="s">
        <v>63</v>
      </c>
      <c r="CC152" s="4" t="s">
        <v>63</v>
      </c>
      <c r="CD152" s="4"/>
      <c r="CE152" s="4"/>
      <c r="CF152" s="4"/>
      <c r="CG152" s="4"/>
      <c r="CH152" s="4"/>
      <c r="CI152" s="4"/>
      <c r="CJ152" s="4"/>
      <c r="CK152" s="4" t="s">
        <v>83</v>
      </c>
      <c r="CL152" s="4"/>
      <c r="CM152" s="4">
        <v>1</v>
      </c>
      <c r="CN152" s="4" t="s">
        <v>84</v>
      </c>
      <c r="CO152" s="4"/>
      <c r="CP152" s="4">
        <v>697</v>
      </c>
      <c r="CQ152" s="4">
        <v>111.2</v>
      </c>
      <c r="CR152" s="4">
        <v>161.5</v>
      </c>
      <c r="CS152" s="4" t="s">
        <v>294</v>
      </c>
      <c r="CT152" s="4"/>
      <c r="CU152" s="4"/>
      <c r="CV152" s="4" t="s">
        <v>86</v>
      </c>
      <c r="CW152" s="4"/>
      <c r="CX152" s="4" t="s">
        <v>139</v>
      </c>
      <c r="CY152" s="4" t="s">
        <v>62</v>
      </c>
      <c r="CZ152" s="4"/>
      <c r="DA152" s="4"/>
      <c r="DB152" s="4"/>
      <c r="DC152" s="4" t="s">
        <v>167</v>
      </c>
      <c r="DD152" s="4">
        <v>1</v>
      </c>
      <c r="DE152" s="4" t="s">
        <v>88</v>
      </c>
      <c r="DF152" s="4" t="s">
        <v>89</v>
      </c>
      <c r="DG152" s="4">
        <v>168</v>
      </c>
      <c r="DH152" s="4"/>
      <c r="DI152" s="4"/>
      <c r="DJ152" s="4"/>
      <c r="DK152" s="4"/>
      <c r="DL152" s="4" t="s">
        <v>63</v>
      </c>
      <c r="DM152" s="4" t="s">
        <v>62</v>
      </c>
      <c r="DN152" s="4"/>
      <c r="DO152" s="4"/>
      <c r="DP152" s="4" t="s">
        <v>63</v>
      </c>
      <c r="DQ152" s="4" t="s">
        <v>69</v>
      </c>
      <c r="DR152" s="4" t="s">
        <v>168</v>
      </c>
      <c r="DS152" s="4"/>
      <c r="DT152" s="4"/>
      <c r="DU152" s="4"/>
      <c r="DV152" s="4"/>
      <c r="DW152" s="4"/>
      <c r="DX152" s="4"/>
      <c r="DY152" s="4"/>
      <c r="DZ152" s="4"/>
      <c r="EA152" s="71"/>
      <c r="EB152" s="4">
        <v>10</v>
      </c>
      <c r="EC152" s="4">
        <v>10</v>
      </c>
      <c r="ED152" s="67"/>
      <c r="EE152" s="68" t="s">
        <v>466</v>
      </c>
      <c r="EF152" s="4">
        <v>10</v>
      </c>
      <c r="EG152" s="4"/>
      <c r="EH152" s="67"/>
      <c r="EI152" s="68"/>
      <c r="EJ152" s="4"/>
      <c r="EK152" s="4"/>
      <c r="EL152" s="67"/>
      <c r="EM152" s="68"/>
      <c r="EN152" s="4"/>
      <c r="EO152" s="4"/>
      <c r="EP152" s="67"/>
      <c r="EQ152" s="68"/>
      <c r="ER152" s="4"/>
      <c r="ES152" s="4"/>
      <c r="ET152" s="67"/>
      <c r="EU152" s="68">
        <v>5000</v>
      </c>
      <c r="EV152" s="67"/>
      <c r="EW152" s="68">
        <v>0</v>
      </c>
      <c r="EX152" s="4">
        <v>0</v>
      </c>
      <c r="EY152" s="67">
        <v>0</v>
      </c>
      <c r="EZ152" s="69"/>
      <c r="FA152" s="68">
        <v>7.5</v>
      </c>
      <c r="FB152" s="67"/>
      <c r="FC152" s="69"/>
      <c r="FD152" s="68"/>
      <c r="FE152" s="4"/>
      <c r="FF152" s="67"/>
      <c r="FG152" s="109"/>
      <c r="FH152" s="110"/>
      <c r="FI152" s="111"/>
    </row>
    <row r="153" spans="1:190" s="3" customFormat="1" x14ac:dyDescent="0.35">
      <c r="A153" s="53"/>
      <c r="B153" s="82"/>
      <c r="C153" s="82"/>
      <c r="D153" s="82"/>
      <c r="E153" s="82"/>
      <c r="F153" s="83"/>
      <c r="G153" s="83"/>
      <c r="H153" s="83"/>
      <c r="I153" s="54"/>
      <c r="J153" s="53"/>
      <c r="K153" s="83"/>
      <c r="L153" s="83"/>
      <c r="M153" s="55" t="s">
        <v>469</v>
      </c>
      <c r="N153" s="83"/>
      <c r="O153" s="83"/>
      <c r="P153" s="83"/>
      <c r="Q153" s="83"/>
      <c r="R153" s="83"/>
      <c r="S153" s="83"/>
      <c r="T153" s="83"/>
      <c r="U153" s="83"/>
      <c r="V153" s="83"/>
      <c r="W153" s="83"/>
      <c r="X153" s="83"/>
      <c r="Y153" s="83"/>
      <c r="Z153" s="83"/>
      <c r="AA153" s="83"/>
      <c r="AB153" s="83"/>
      <c r="AC153" s="83"/>
      <c r="AD153" s="55" t="str">
        <f>$M153</f>
        <v>2023 Hyundai Ioniq 6 Standard Range RWD</v>
      </c>
      <c r="AE153" s="83"/>
      <c r="AF153" s="83"/>
      <c r="AG153" s="83"/>
      <c r="AH153" s="83"/>
      <c r="AI153" s="83"/>
      <c r="AJ153" s="83"/>
      <c r="AK153" s="83"/>
      <c r="AL153" s="83"/>
      <c r="AM153" s="83"/>
      <c r="AN153" s="83"/>
      <c r="AO153" s="83"/>
      <c r="AP153" s="83"/>
      <c r="AQ153" s="83"/>
      <c r="AR153" s="56"/>
      <c r="AS153" s="53"/>
      <c r="AT153" s="57" t="str">
        <f>$M153</f>
        <v>2023 Hyundai Ioniq 6 Standard Range RWD</v>
      </c>
      <c r="AU153" s="53"/>
      <c r="AV153" s="83"/>
      <c r="AW153" s="83"/>
      <c r="AX153" s="83"/>
      <c r="AY153" s="83"/>
      <c r="AZ153" s="83"/>
      <c r="BA153" s="83"/>
      <c r="BB153" s="83"/>
      <c r="BC153" s="83"/>
      <c r="BD153" s="83"/>
      <c r="BE153" s="83"/>
      <c r="BF153" s="83"/>
      <c r="BG153" s="83"/>
      <c r="BH153" s="83"/>
      <c r="BI153" s="55" t="str">
        <f>$M153</f>
        <v>2023 Hyundai Ioniq 6 Standard Range RWD</v>
      </c>
      <c r="BJ153" s="83"/>
      <c r="BK153" s="83"/>
      <c r="BL153" s="83"/>
      <c r="BM153" s="56"/>
      <c r="BN153" s="53"/>
      <c r="BO153" s="83"/>
      <c r="BP153" s="83"/>
      <c r="BQ153" s="83"/>
      <c r="BR153" s="83"/>
      <c r="BS153" s="83"/>
      <c r="BT153" s="84"/>
      <c r="BU153" s="1"/>
      <c r="BV153" s="83"/>
      <c r="BW153" s="85" t="s">
        <v>70</v>
      </c>
      <c r="BX153" s="83"/>
      <c r="BY153" s="55" t="str">
        <f>$M153</f>
        <v>2023 Hyundai Ioniq 6 Standard Range RWD</v>
      </c>
      <c r="BZ153" s="83"/>
      <c r="CA153" s="83"/>
      <c r="CB153" s="83"/>
      <c r="CC153" s="83"/>
      <c r="CD153" s="83"/>
      <c r="CE153" s="86" t="s">
        <v>70</v>
      </c>
      <c r="CF153" s="83"/>
      <c r="CG153" s="83"/>
      <c r="CH153" s="83"/>
      <c r="CI153" s="83"/>
      <c r="CJ153" s="83"/>
      <c r="CK153" s="83"/>
      <c r="CL153" s="83"/>
      <c r="CM153" s="83"/>
      <c r="CN153" s="83"/>
      <c r="CO153" s="55" t="str">
        <f>$M153</f>
        <v>2023 Hyundai Ioniq 6 Standard Range RWD</v>
      </c>
      <c r="CP153" s="83"/>
      <c r="CQ153" s="83"/>
      <c r="CR153" s="83"/>
      <c r="CS153" s="83"/>
      <c r="CT153" s="83"/>
      <c r="CU153" s="83"/>
      <c r="CV153" s="83"/>
      <c r="CW153" s="83"/>
      <c r="CX153" s="83"/>
      <c r="CY153" s="83"/>
      <c r="CZ153" s="83"/>
      <c r="DA153" s="83"/>
      <c r="DB153" s="83"/>
      <c r="DC153" s="83"/>
      <c r="DD153" s="83"/>
      <c r="DE153" s="83"/>
      <c r="DF153" s="55" t="str">
        <f>$M153</f>
        <v>2023 Hyundai Ioniq 6 Standard Range RWD</v>
      </c>
      <c r="DG153" s="83"/>
      <c r="DH153" s="83"/>
      <c r="DI153" s="83"/>
      <c r="DJ153" s="83"/>
      <c r="DK153" s="83"/>
      <c r="DL153" s="83"/>
      <c r="DM153" s="83"/>
      <c r="DN153" s="83"/>
      <c r="DO153" s="83"/>
      <c r="DP153" s="83"/>
      <c r="DQ153" s="83"/>
      <c r="DR153" s="55"/>
      <c r="DS153" s="55"/>
      <c r="DT153" s="55"/>
      <c r="DU153" s="55"/>
      <c r="DV153" s="55"/>
      <c r="DW153" s="55" t="str">
        <f>$M153</f>
        <v>2023 Hyundai Ioniq 6 Standard Range RWD</v>
      </c>
      <c r="DX153" s="55"/>
      <c r="DY153" s="55"/>
      <c r="DZ153" s="55"/>
      <c r="EA153" s="58"/>
      <c r="EB153" s="55"/>
      <c r="EC153" s="55"/>
      <c r="ED153" s="54"/>
      <c r="EE153" s="59"/>
      <c r="EF153" s="55"/>
      <c r="EG153" s="55"/>
      <c r="EH153" s="54"/>
      <c r="EI153" s="59"/>
      <c r="EK153" s="86" t="s">
        <v>70</v>
      </c>
      <c r="EL153" s="54" t="str">
        <f>$M153</f>
        <v>2023 Hyundai Ioniq 6 Standard Range RWD</v>
      </c>
      <c r="EM153" s="60"/>
      <c r="EN153" s="61"/>
      <c r="EO153" s="61"/>
      <c r="EP153" s="62"/>
      <c r="EQ153" s="63"/>
      <c r="ET153" s="64"/>
      <c r="EU153" s="63"/>
      <c r="EV153" s="64"/>
      <c r="EW153" s="63"/>
      <c r="EY153" s="64"/>
      <c r="EZ153" s="65"/>
      <c r="FA153" s="59" t="str">
        <f>$M153</f>
        <v>2023 Hyundai Ioniq 6 Standard Range RWD</v>
      </c>
      <c r="FB153" s="64"/>
      <c r="FC153" s="65"/>
      <c r="FD153" s="59"/>
      <c r="FE153" s="55"/>
      <c r="FF153" s="54"/>
      <c r="FG153" s="66"/>
      <c r="FH153" s="87"/>
      <c r="FI153" s="67"/>
      <c r="FJ153" s="55"/>
      <c r="FK153" s="55"/>
      <c r="FL153" s="55"/>
      <c r="FM153" s="55"/>
      <c r="FN153" s="55"/>
      <c r="FO153" s="55"/>
      <c r="FP153" s="55"/>
      <c r="FQ153" s="55"/>
      <c r="FR153" s="55"/>
      <c r="FS153" s="55"/>
      <c r="FT153" s="55"/>
      <c r="FU153" s="55"/>
      <c r="FV153" s="55"/>
      <c r="FW153" s="55"/>
      <c r="FX153" s="55"/>
      <c r="FY153" s="55"/>
      <c r="FZ153" s="55"/>
      <c r="GA153" s="55"/>
      <c r="GB153" s="55"/>
      <c r="GD153" s="55"/>
      <c r="GE153" s="55"/>
      <c r="GF153" s="55"/>
      <c r="GG153" s="55"/>
      <c r="GH153" s="55"/>
    </row>
    <row r="154" spans="1:190" s="3" customFormat="1" x14ac:dyDescent="0.35">
      <c r="A154" s="68">
        <v>2023</v>
      </c>
      <c r="B154" s="4" t="s">
        <v>127</v>
      </c>
      <c r="C154" s="4" t="s">
        <v>128</v>
      </c>
      <c r="D154" s="4" t="s">
        <v>170</v>
      </c>
      <c r="E154" s="4" t="s">
        <v>129</v>
      </c>
      <c r="F154" s="4">
        <v>59</v>
      </c>
      <c r="G154" s="88">
        <v>0</v>
      </c>
      <c r="H154" s="4"/>
      <c r="I154" s="67" t="s">
        <v>102</v>
      </c>
      <c r="J154" s="68">
        <v>151</v>
      </c>
      <c r="K154" s="4">
        <v>120</v>
      </c>
      <c r="L154" s="4">
        <v>135</v>
      </c>
      <c r="M154" s="4">
        <v>221.5</v>
      </c>
      <c r="N154" s="4">
        <v>176.3</v>
      </c>
      <c r="O154" s="4">
        <v>198.58850000000001</v>
      </c>
      <c r="P154" s="4">
        <v>151</v>
      </c>
      <c r="Q154" s="4">
        <v>120</v>
      </c>
      <c r="R154" s="4">
        <v>135</v>
      </c>
      <c r="S154" s="4"/>
      <c r="T154" s="4"/>
      <c r="U154" s="4"/>
      <c r="V154" s="4" t="s">
        <v>73</v>
      </c>
      <c r="W154" s="4" t="s">
        <v>74</v>
      </c>
      <c r="X154" s="4" t="s">
        <v>158</v>
      </c>
      <c r="Y154" s="4">
        <v>1</v>
      </c>
      <c r="Z154" s="4" t="s">
        <v>63</v>
      </c>
      <c r="AA154" s="4" t="s">
        <v>63</v>
      </c>
      <c r="AB154" s="4" t="s">
        <v>71</v>
      </c>
      <c r="AC154" s="4" t="s">
        <v>72</v>
      </c>
      <c r="AD154" s="4"/>
      <c r="AE154" s="4"/>
      <c r="AF154" s="4">
        <v>240</v>
      </c>
      <c r="AG154" s="4" t="s">
        <v>96</v>
      </c>
      <c r="AH154" s="4" t="s">
        <v>97</v>
      </c>
      <c r="AI154" s="4" t="s">
        <v>64</v>
      </c>
      <c r="AJ154" s="4" t="s">
        <v>65</v>
      </c>
      <c r="AK154" s="4">
        <v>4</v>
      </c>
      <c r="AL154" s="4" t="s">
        <v>116</v>
      </c>
      <c r="AM154" s="4"/>
      <c r="AN154" s="4"/>
      <c r="AO154" s="4">
        <v>105</v>
      </c>
      <c r="AP154" s="4">
        <v>11</v>
      </c>
      <c r="AQ154" s="4"/>
      <c r="AR154" s="67"/>
      <c r="AS154" s="68">
        <v>500</v>
      </c>
      <c r="AT154" s="69">
        <v>500</v>
      </c>
      <c r="AU154" s="68"/>
      <c r="AV154" s="4"/>
      <c r="AW154" s="4"/>
      <c r="AX154" s="4"/>
      <c r="AY154" s="4"/>
      <c r="AZ154" s="4"/>
      <c r="BA154" s="4"/>
      <c r="BB154" s="4"/>
      <c r="BC154" s="4"/>
      <c r="BD154" s="4"/>
      <c r="BE154" s="4"/>
      <c r="BF154" s="4"/>
      <c r="BG154" s="4"/>
      <c r="BH154" s="4"/>
      <c r="BI154" s="4"/>
      <c r="BJ154" s="4"/>
      <c r="BK154" s="4"/>
      <c r="BL154" s="4"/>
      <c r="BM154" s="67"/>
      <c r="BN154" s="70"/>
      <c r="BO154" s="4"/>
      <c r="BP154" s="4"/>
      <c r="BQ154" s="4">
        <v>5</v>
      </c>
      <c r="BR154" s="4" t="s">
        <v>105</v>
      </c>
      <c r="BS154" s="4" t="s">
        <v>292</v>
      </c>
      <c r="BT154" s="4" t="s">
        <v>117</v>
      </c>
      <c r="BU154" s="89">
        <v>44932</v>
      </c>
      <c r="BV154" s="4">
        <v>32711</v>
      </c>
      <c r="BW154" s="90"/>
      <c r="BX154" s="4" t="s">
        <v>63</v>
      </c>
      <c r="BY154" s="4" t="s">
        <v>63</v>
      </c>
      <c r="BZ154" s="4"/>
      <c r="CA154" s="4"/>
      <c r="CB154" s="4" t="s">
        <v>63</v>
      </c>
      <c r="CC154" s="4" t="s">
        <v>63</v>
      </c>
      <c r="CD154" s="4"/>
      <c r="CE154" s="4"/>
      <c r="CF154" s="4"/>
      <c r="CG154" s="4"/>
      <c r="CH154" s="4"/>
      <c r="CI154" s="4"/>
      <c r="CJ154" s="4"/>
      <c r="CK154" s="4" t="s">
        <v>83</v>
      </c>
      <c r="CL154" s="4"/>
      <c r="CM154" s="4">
        <v>1</v>
      </c>
      <c r="CN154" s="4" t="s">
        <v>84</v>
      </c>
      <c r="CO154" s="4"/>
      <c r="CP154" s="4">
        <v>480</v>
      </c>
      <c r="CQ154" s="4">
        <v>111.2</v>
      </c>
      <c r="CR154" s="4">
        <v>152.5</v>
      </c>
      <c r="CS154" s="4" t="s">
        <v>294</v>
      </c>
      <c r="CT154" s="4"/>
      <c r="CU154" s="4"/>
      <c r="CV154" s="4" t="s">
        <v>86</v>
      </c>
      <c r="CW154" s="4"/>
      <c r="CX154" s="4" t="s">
        <v>139</v>
      </c>
      <c r="CY154" s="4" t="s">
        <v>62</v>
      </c>
      <c r="CZ154" s="4"/>
      <c r="DA154" s="4"/>
      <c r="DB154" s="4"/>
      <c r="DC154" s="4" t="s">
        <v>159</v>
      </c>
      <c r="DD154" s="4">
        <v>1</v>
      </c>
      <c r="DE154" s="4" t="s">
        <v>88</v>
      </c>
      <c r="DF154" s="4" t="s">
        <v>89</v>
      </c>
      <c r="DG154" s="4">
        <v>111</v>
      </c>
      <c r="DH154" s="4"/>
      <c r="DI154" s="4"/>
      <c r="DJ154" s="4"/>
      <c r="DK154" s="4"/>
      <c r="DL154" s="4" t="s">
        <v>63</v>
      </c>
      <c r="DM154" s="4" t="s">
        <v>62</v>
      </c>
      <c r="DN154" s="4"/>
      <c r="DO154" s="4"/>
      <c r="DP154" s="4" t="s">
        <v>63</v>
      </c>
      <c r="DQ154" s="4" t="s">
        <v>69</v>
      </c>
      <c r="DR154" s="4"/>
      <c r="DS154" s="4"/>
      <c r="DT154" s="4"/>
      <c r="DU154" s="4"/>
      <c r="DV154" s="4"/>
      <c r="DW154" s="4"/>
      <c r="DX154" s="4"/>
      <c r="DY154" s="4"/>
      <c r="DZ154" s="4"/>
      <c r="EA154" s="71"/>
      <c r="EB154" s="4">
        <v>10</v>
      </c>
      <c r="EC154" s="4">
        <v>10</v>
      </c>
      <c r="ED154" s="67"/>
      <c r="EE154" s="68" t="s">
        <v>470</v>
      </c>
      <c r="EF154" s="4">
        <v>10</v>
      </c>
      <c r="EG154" s="4"/>
      <c r="EH154" s="67"/>
      <c r="EI154" s="68"/>
      <c r="EJ154" s="4"/>
      <c r="EK154" s="4"/>
      <c r="EL154" s="67"/>
      <c r="EM154" s="68"/>
      <c r="EN154" s="4"/>
      <c r="EO154" s="4"/>
      <c r="EP154" s="67"/>
      <c r="EQ154" s="68"/>
      <c r="ER154" s="4"/>
      <c r="ES154" s="4"/>
      <c r="ET154" s="67"/>
      <c r="EU154" s="68">
        <v>5500</v>
      </c>
      <c r="EV154" s="67"/>
      <c r="EW154" s="68">
        <v>0</v>
      </c>
      <c r="EX154" s="4">
        <v>0</v>
      </c>
      <c r="EY154" s="67">
        <v>0</v>
      </c>
      <c r="EZ154" s="69"/>
      <c r="FA154" s="68">
        <v>6.1</v>
      </c>
      <c r="FB154" s="67"/>
      <c r="FC154" s="69"/>
      <c r="FD154" s="68"/>
      <c r="FE154" s="4"/>
      <c r="FF154" s="67"/>
      <c r="FG154" s="72"/>
      <c r="FH154" s="88"/>
      <c r="FI154" s="73"/>
    </row>
    <row r="155" spans="1:190" s="3" customFormat="1" ht="15.5" customHeight="1" thickBot="1" x14ac:dyDescent="0.4">
      <c r="A155" s="68">
        <v>2023</v>
      </c>
      <c r="B155" s="4" t="s">
        <v>127</v>
      </c>
      <c r="C155" s="4" t="s">
        <v>128</v>
      </c>
      <c r="D155" s="4" t="s">
        <v>170</v>
      </c>
      <c r="E155" s="4" t="s">
        <v>129</v>
      </c>
      <c r="F155" s="4">
        <v>59</v>
      </c>
      <c r="G155" s="88">
        <v>0</v>
      </c>
      <c r="H155" s="4"/>
      <c r="I155" s="67" t="s">
        <v>102</v>
      </c>
      <c r="J155" s="68">
        <v>22</v>
      </c>
      <c r="K155" s="4">
        <v>27</v>
      </c>
      <c r="L155" s="4">
        <v>24</v>
      </c>
      <c r="M155" s="4">
        <v>15.214399999999999</v>
      </c>
      <c r="N155" s="4">
        <v>19.1127</v>
      </c>
      <c r="O155" s="4">
        <v>16.968599999999999</v>
      </c>
      <c r="P155" s="4">
        <v>21.738099999999999</v>
      </c>
      <c r="Q155" s="4">
        <v>28</v>
      </c>
      <c r="R155" s="4">
        <v>25</v>
      </c>
      <c r="S155" s="4"/>
      <c r="T155" s="4"/>
      <c r="U155" s="4"/>
      <c r="V155" s="4" t="s">
        <v>73</v>
      </c>
      <c r="W155" s="4" t="s">
        <v>74</v>
      </c>
      <c r="X155" s="4" t="s">
        <v>158</v>
      </c>
      <c r="Y155" s="4">
        <v>1</v>
      </c>
      <c r="Z155" s="4" t="s">
        <v>63</v>
      </c>
      <c r="AA155" s="4" t="s">
        <v>63</v>
      </c>
      <c r="AB155" s="4" t="s">
        <v>71</v>
      </c>
      <c r="AC155" s="4" t="s">
        <v>72</v>
      </c>
      <c r="AD155" s="4"/>
      <c r="AE155" s="4"/>
      <c r="AF155" s="4">
        <v>240</v>
      </c>
      <c r="AG155" s="4" t="s">
        <v>96</v>
      </c>
      <c r="AH155" s="4" t="s">
        <v>97</v>
      </c>
      <c r="AI155" s="4" t="s">
        <v>103</v>
      </c>
      <c r="AJ155" s="4" t="s">
        <v>104</v>
      </c>
      <c r="AK155" s="4">
        <v>4</v>
      </c>
      <c r="AL155" s="4" t="s">
        <v>116</v>
      </c>
      <c r="AM155" s="4"/>
      <c r="AN155" s="4"/>
      <c r="AO155" s="4">
        <v>105</v>
      </c>
      <c r="AP155" s="4">
        <v>11</v>
      </c>
      <c r="AQ155" s="4"/>
      <c r="AR155" s="67"/>
      <c r="AS155" s="68">
        <v>500</v>
      </c>
      <c r="AT155" s="69">
        <v>500</v>
      </c>
      <c r="AU155" s="68"/>
      <c r="AV155" s="4"/>
      <c r="AW155" s="4"/>
      <c r="AX155" s="4"/>
      <c r="AY155" s="4"/>
      <c r="AZ155" s="4"/>
      <c r="BA155" s="4"/>
      <c r="BB155" s="4"/>
      <c r="BC155" s="4"/>
      <c r="BD155" s="4"/>
      <c r="BE155" s="4"/>
      <c r="BF155" s="4"/>
      <c r="BG155" s="4"/>
      <c r="BH155" s="4"/>
      <c r="BI155" s="4"/>
      <c r="BJ155" s="4"/>
      <c r="BK155" s="4"/>
      <c r="BL155" s="4"/>
      <c r="BM155" s="67"/>
      <c r="BN155" s="70"/>
      <c r="BO155" s="4"/>
      <c r="BP155" s="4"/>
      <c r="BQ155" s="4">
        <v>5</v>
      </c>
      <c r="BR155" s="4" t="s">
        <v>105</v>
      </c>
      <c r="BS155" s="4" t="s">
        <v>292</v>
      </c>
      <c r="BT155" s="4" t="s">
        <v>117</v>
      </c>
      <c r="BU155" s="89">
        <v>44932</v>
      </c>
      <c r="BV155" s="4">
        <v>32711</v>
      </c>
      <c r="BW155" s="90"/>
      <c r="BX155" s="4" t="s">
        <v>63</v>
      </c>
      <c r="BY155" s="4" t="s">
        <v>63</v>
      </c>
      <c r="BZ155" s="4"/>
      <c r="CA155" s="4"/>
      <c r="CB155" s="4" t="s">
        <v>63</v>
      </c>
      <c r="CC155" s="4" t="s">
        <v>63</v>
      </c>
      <c r="CD155" s="4"/>
      <c r="CE155" s="4"/>
      <c r="CF155" s="4"/>
      <c r="CG155" s="4"/>
      <c r="CH155" s="4"/>
      <c r="CI155" s="4"/>
      <c r="CJ155" s="4"/>
      <c r="CK155" s="4" t="s">
        <v>83</v>
      </c>
      <c r="CL155" s="4"/>
      <c r="CM155" s="4">
        <v>1</v>
      </c>
      <c r="CN155" s="4" t="s">
        <v>84</v>
      </c>
      <c r="CO155" s="4"/>
      <c r="CP155" s="4">
        <v>480</v>
      </c>
      <c r="CQ155" s="4">
        <v>111.2</v>
      </c>
      <c r="CR155" s="4">
        <v>152.5</v>
      </c>
      <c r="CS155" s="4" t="s">
        <v>294</v>
      </c>
      <c r="CT155" s="4"/>
      <c r="CU155" s="4"/>
      <c r="CV155" s="4" t="s">
        <v>86</v>
      </c>
      <c r="CW155" s="4"/>
      <c r="CX155" s="4" t="s">
        <v>139</v>
      </c>
      <c r="CY155" s="4" t="s">
        <v>62</v>
      </c>
      <c r="CZ155" s="4"/>
      <c r="DA155" s="4"/>
      <c r="DB155" s="4"/>
      <c r="DC155" s="4" t="s">
        <v>159</v>
      </c>
      <c r="DD155" s="4">
        <v>1</v>
      </c>
      <c r="DE155" s="4" t="s">
        <v>88</v>
      </c>
      <c r="DF155" s="4" t="s">
        <v>89</v>
      </c>
      <c r="DG155" s="4">
        <v>111</v>
      </c>
      <c r="DH155" s="4"/>
      <c r="DI155" s="4"/>
      <c r="DJ155" s="4"/>
      <c r="DK155" s="4"/>
      <c r="DL155" s="4" t="s">
        <v>63</v>
      </c>
      <c r="DM155" s="4" t="s">
        <v>62</v>
      </c>
      <c r="DN155" s="4"/>
      <c r="DO155" s="4"/>
      <c r="DP155" s="4" t="s">
        <v>63</v>
      </c>
      <c r="DQ155" s="4" t="s">
        <v>69</v>
      </c>
      <c r="DR155" s="4"/>
      <c r="DS155" s="4"/>
      <c r="DT155" s="4"/>
      <c r="DU155" s="4"/>
      <c r="DV155" s="4"/>
      <c r="DW155" s="4"/>
      <c r="DX155" s="4"/>
      <c r="DY155" s="4"/>
      <c r="DZ155" s="4"/>
      <c r="EA155" s="71"/>
      <c r="EB155" s="4">
        <v>10</v>
      </c>
      <c r="EC155" s="4">
        <v>10</v>
      </c>
      <c r="ED155" s="67"/>
      <c r="EE155" s="68" t="s">
        <v>470</v>
      </c>
      <c r="EF155" s="4">
        <v>10</v>
      </c>
      <c r="EG155" s="4"/>
      <c r="EH155" s="67"/>
      <c r="EI155" s="68"/>
      <c r="EJ155" s="4"/>
      <c r="EK155" s="4"/>
      <c r="EL155" s="67"/>
      <c r="EM155" s="68"/>
      <c r="EN155" s="4"/>
      <c r="EO155" s="4"/>
      <c r="EP155" s="67"/>
      <c r="EQ155" s="68"/>
      <c r="ER155" s="4"/>
      <c r="ES155" s="4"/>
      <c r="ET155" s="67"/>
      <c r="EU155" s="68">
        <v>5500</v>
      </c>
      <c r="EV155" s="67"/>
      <c r="EW155" s="68">
        <v>0</v>
      </c>
      <c r="EX155" s="4">
        <v>0</v>
      </c>
      <c r="EY155" s="67">
        <v>0</v>
      </c>
      <c r="EZ155" s="69"/>
      <c r="FA155" s="68">
        <v>6.1</v>
      </c>
      <c r="FB155" s="67"/>
      <c r="FC155" s="69"/>
      <c r="FD155" s="68"/>
      <c r="FE155" s="4"/>
      <c r="FF155" s="67"/>
      <c r="FG155" s="109"/>
      <c r="FH155" s="110"/>
      <c r="FI155" s="111"/>
    </row>
    <row r="156" spans="1:190" s="3" customFormat="1" x14ac:dyDescent="0.35">
      <c r="A156" s="53"/>
      <c r="B156" s="82"/>
      <c r="C156" s="82"/>
      <c r="D156" s="82"/>
      <c r="E156" s="82"/>
      <c r="F156" s="83"/>
      <c r="G156" s="83"/>
      <c r="H156" s="83"/>
      <c r="I156" s="54"/>
      <c r="J156" s="53"/>
      <c r="K156" s="83"/>
      <c r="L156" s="83"/>
      <c r="M156" s="55" t="s">
        <v>471</v>
      </c>
      <c r="N156" s="83"/>
      <c r="O156" s="83"/>
      <c r="P156" s="83"/>
      <c r="Q156" s="83"/>
      <c r="R156" s="83"/>
      <c r="S156" s="83"/>
      <c r="T156" s="83"/>
      <c r="U156" s="83"/>
      <c r="V156" s="83"/>
      <c r="W156" s="83"/>
      <c r="X156" s="83"/>
      <c r="Y156" s="83"/>
      <c r="Z156" s="83"/>
      <c r="AA156" s="83"/>
      <c r="AB156" s="83"/>
      <c r="AC156" s="83"/>
      <c r="AD156" s="55" t="str">
        <f>$M156</f>
        <v>2023 Hyundai Kona Electric</v>
      </c>
      <c r="AE156" s="83"/>
      <c r="AF156" s="83"/>
      <c r="AG156" s="83"/>
      <c r="AH156" s="83"/>
      <c r="AI156" s="83"/>
      <c r="AJ156" s="83"/>
      <c r="AK156" s="83"/>
      <c r="AL156" s="83"/>
      <c r="AM156" s="83"/>
      <c r="AN156" s="83"/>
      <c r="AO156" s="83"/>
      <c r="AP156" s="83"/>
      <c r="AQ156" s="83"/>
      <c r="AR156" s="56"/>
      <c r="AS156" s="53"/>
      <c r="AT156" s="57" t="str">
        <f>$M156</f>
        <v>2023 Hyundai Kona Electric</v>
      </c>
      <c r="AU156" s="53"/>
      <c r="AV156" s="83"/>
      <c r="AW156" s="83"/>
      <c r="AX156" s="83"/>
      <c r="AY156" s="83"/>
      <c r="AZ156" s="83"/>
      <c r="BA156" s="83"/>
      <c r="BB156" s="83"/>
      <c r="BC156" s="83"/>
      <c r="BD156" s="83"/>
      <c r="BE156" s="83"/>
      <c r="BF156" s="83"/>
      <c r="BG156" s="83"/>
      <c r="BH156" s="83"/>
      <c r="BI156" s="55" t="str">
        <f>$M156</f>
        <v>2023 Hyundai Kona Electric</v>
      </c>
      <c r="BJ156" s="83"/>
      <c r="BK156" s="83"/>
      <c r="BL156" s="83"/>
      <c r="BM156" s="56"/>
      <c r="BN156" s="53"/>
      <c r="BO156" s="83"/>
      <c r="BP156" s="83"/>
      <c r="BQ156" s="83"/>
      <c r="BR156" s="83"/>
      <c r="BS156" s="83"/>
      <c r="BT156" s="84"/>
      <c r="BU156" s="1"/>
      <c r="BV156" s="83"/>
      <c r="BW156" s="85" t="s">
        <v>70</v>
      </c>
      <c r="BX156" s="83"/>
      <c r="BY156" s="55" t="str">
        <f>$M156</f>
        <v>2023 Hyundai Kona Electric</v>
      </c>
      <c r="BZ156" s="83"/>
      <c r="CA156" s="83"/>
      <c r="CB156" s="83"/>
      <c r="CC156" s="83"/>
      <c r="CD156" s="83"/>
      <c r="CE156" s="86" t="s">
        <v>70</v>
      </c>
      <c r="CF156" s="83"/>
      <c r="CG156" s="83"/>
      <c r="CH156" s="83"/>
      <c r="CI156" s="83"/>
      <c r="CJ156" s="83"/>
      <c r="CK156" s="83"/>
      <c r="CL156" s="83"/>
      <c r="CM156" s="83"/>
      <c r="CN156" s="83"/>
      <c r="CO156" s="55" t="str">
        <f>$M156</f>
        <v>2023 Hyundai Kona Electric</v>
      </c>
      <c r="CP156" s="83"/>
      <c r="CQ156" s="83"/>
      <c r="CR156" s="83"/>
      <c r="CS156" s="83"/>
      <c r="CT156" s="83"/>
      <c r="CU156" s="83"/>
      <c r="CV156" s="83"/>
      <c r="CW156" s="83"/>
      <c r="CX156" s="83"/>
      <c r="CY156" s="83"/>
      <c r="CZ156" s="83"/>
      <c r="DA156" s="83"/>
      <c r="DB156" s="83"/>
      <c r="DC156" s="83"/>
      <c r="DD156" s="83"/>
      <c r="DE156" s="83"/>
      <c r="DF156" s="55" t="str">
        <f>$M156</f>
        <v>2023 Hyundai Kona Electric</v>
      </c>
      <c r="DG156" s="83"/>
      <c r="DH156" s="83"/>
      <c r="DI156" s="83"/>
      <c r="DJ156" s="83"/>
      <c r="DK156" s="83"/>
      <c r="DL156" s="83"/>
      <c r="DM156" s="83"/>
      <c r="DN156" s="83"/>
      <c r="DO156" s="83"/>
      <c r="DP156" s="83"/>
      <c r="DQ156" s="83"/>
      <c r="DR156" s="55"/>
      <c r="DS156" s="55"/>
      <c r="DT156" s="55"/>
      <c r="DU156" s="55"/>
      <c r="DV156" s="55"/>
      <c r="DW156" s="55" t="str">
        <f>$M156</f>
        <v>2023 Hyundai Kona Electric</v>
      </c>
      <c r="DX156" s="55"/>
      <c r="DY156" s="55"/>
      <c r="DZ156" s="55"/>
      <c r="EA156" s="58"/>
      <c r="EB156" s="55"/>
      <c r="EC156" s="55"/>
      <c r="ED156" s="54"/>
      <c r="EE156" s="59"/>
      <c r="EF156" s="55"/>
      <c r="EG156" s="55"/>
      <c r="EH156" s="54"/>
      <c r="EI156" s="59"/>
      <c r="EK156" s="86" t="s">
        <v>70</v>
      </c>
      <c r="EL156" s="54" t="str">
        <f>$M156</f>
        <v>2023 Hyundai Kona Electric</v>
      </c>
      <c r="EM156" s="60"/>
      <c r="EN156" s="61"/>
      <c r="EO156" s="61"/>
      <c r="EP156" s="62"/>
      <c r="EQ156" s="63"/>
      <c r="ET156" s="64"/>
      <c r="EU156" s="63"/>
      <c r="EV156" s="64"/>
      <c r="EW156" s="63"/>
      <c r="EY156" s="64"/>
      <c r="EZ156" s="65"/>
      <c r="FA156" s="59" t="str">
        <f>$M156</f>
        <v>2023 Hyundai Kona Electric</v>
      </c>
      <c r="FB156" s="64"/>
      <c r="FC156" s="65"/>
      <c r="FD156" s="59"/>
      <c r="FE156" s="55"/>
      <c r="FF156" s="54"/>
      <c r="FG156" s="66"/>
      <c r="FH156" s="87"/>
      <c r="FI156" s="67"/>
      <c r="FJ156" s="55"/>
      <c r="FK156" s="55"/>
      <c r="FL156" s="55"/>
      <c r="FM156" s="55"/>
      <c r="FN156" s="55"/>
      <c r="FO156" s="55"/>
      <c r="FP156" s="55"/>
      <c r="FQ156" s="55"/>
      <c r="FR156" s="55"/>
      <c r="FS156" s="55"/>
      <c r="FT156" s="55"/>
      <c r="FU156" s="55"/>
      <c r="FV156" s="55"/>
      <c r="FW156" s="55"/>
      <c r="FX156" s="55"/>
      <c r="FY156" s="55"/>
      <c r="FZ156" s="55"/>
      <c r="GA156" s="55"/>
      <c r="GB156" s="55"/>
      <c r="GD156" s="55"/>
      <c r="GE156" s="55"/>
      <c r="GF156" s="55"/>
      <c r="GG156" s="55"/>
      <c r="GH156" s="55"/>
    </row>
    <row r="157" spans="1:190" s="3" customFormat="1" x14ac:dyDescent="0.35">
      <c r="A157" s="68">
        <v>2023</v>
      </c>
      <c r="B157" s="4" t="s">
        <v>127</v>
      </c>
      <c r="C157" s="4" t="s">
        <v>128</v>
      </c>
      <c r="D157" s="4" t="s">
        <v>472</v>
      </c>
      <c r="E157" s="4" t="s">
        <v>129</v>
      </c>
      <c r="F157" s="4">
        <v>36</v>
      </c>
      <c r="G157" s="88">
        <v>0</v>
      </c>
      <c r="H157" s="4"/>
      <c r="I157" s="67" t="s">
        <v>102</v>
      </c>
      <c r="J157" s="68">
        <v>134</v>
      </c>
      <c r="K157" s="4">
        <v>106</v>
      </c>
      <c r="L157" s="4">
        <v>120</v>
      </c>
      <c r="M157" s="4">
        <v>195.5</v>
      </c>
      <c r="N157" s="4">
        <v>155.5</v>
      </c>
      <c r="O157" s="4">
        <v>175.2176</v>
      </c>
      <c r="P157" s="4">
        <v>136.85</v>
      </c>
      <c r="Q157" s="4">
        <v>108.85</v>
      </c>
      <c r="R157" s="4">
        <v>122.6523</v>
      </c>
      <c r="S157" s="4"/>
      <c r="T157" s="4"/>
      <c r="U157" s="4"/>
      <c r="V157" s="4" t="s">
        <v>73</v>
      </c>
      <c r="W157" s="4" t="s">
        <v>74</v>
      </c>
      <c r="X157" s="4" t="s">
        <v>158</v>
      </c>
      <c r="Y157" s="4">
        <v>1</v>
      </c>
      <c r="Z157" s="4" t="s">
        <v>63</v>
      </c>
      <c r="AA157" s="4" t="s">
        <v>63</v>
      </c>
      <c r="AB157" s="4" t="s">
        <v>93</v>
      </c>
      <c r="AC157" s="4" t="s">
        <v>94</v>
      </c>
      <c r="AD157" s="4"/>
      <c r="AE157" s="4"/>
      <c r="AF157" s="4">
        <v>258</v>
      </c>
      <c r="AG157" s="4" t="s">
        <v>96</v>
      </c>
      <c r="AH157" s="4" t="s">
        <v>97</v>
      </c>
      <c r="AI157" s="4" t="s">
        <v>64</v>
      </c>
      <c r="AJ157" s="4" t="s">
        <v>65</v>
      </c>
      <c r="AK157" s="4">
        <v>4</v>
      </c>
      <c r="AL157" s="4" t="s">
        <v>116</v>
      </c>
      <c r="AM157" s="4"/>
      <c r="AN157" s="4"/>
      <c r="AO157" s="4"/>
      <c r="AP157" s="4"/>
      <c r="AQ157" s="4"/>
      <c r="AR157" s="67"/>
      <c r="AS157" s="68">
        <v>600</v>
      </c>
      <c r="AT157" s="69">
        <v>600</v>
      </c>
      <c r="AU157" s="68"/>
      <c r="AV157" s="4"/>
      <c r="AW157" s="4"/>
      <c r="AX157" s="4"/>
      <c r="AY157" s="4"/>
      <c r="AZ157" s="4"/>
      <c r="BA157" s="4"/>
      <c r="BB157" s="4"/>
      <c r="BC157" s="4"/>
      <c r="BD157" s="4"/>
      <c r="BE157" s="4"/>
      <c r="BF157" s="4"/>
      <c r="BG157" s="4"/>
      <c r="BH157" s="4"/>
      <c r="BI157" s="4"/>
      <c r="BJ157" s="4"/>
      <c r="BK157" s="4"/>
      <c r="BL157" s="4"/>
      <c r="BM157" s="67"/>
      <c r="BN157" s="70"/>
      <c r="BO157" s="4"/>
      <c r="BP157" s="4"/>
      <c r="BQ157" s="4">
        <v>30</v>
      </c>
      <c r="BR157" s="4" t="s">
        <v>95</v>
      </c>
      <c r="BS157" s="4"/>
      <c r="BT157" s="4" t="s">
        <v>117</v>
      </c>
      <c r="BU157" s="89">
        <v>44727</v>
      </c>
      <c r="BV157" s="4">
        <v>31460</v>
      </c>
      <c r="BW157" s="90"/>
      <c r="BX157" s="4" t="s">
        <v>63</v>
      </c>
      <c r="BY157" s="4" t="s">
        <v>63</v>
      </c>
      <c r="BZ157" s="4"/>
      <c r="CA157" s="4"/>
      <c r="CB157" s="4" t="s">
        <v>63</v>
      </c>
      <c r="CC157" s="4" t="s">
        <v>63</v>
      </c>
      <c r="CD157" s="4"/>
      <c r="CE157" s="4"/>
      <c r="CF157" s="4"/>
      <c r="CG157" s="4"/>
      <c r="CH157" s="4"/>
      <c r="CI157" s="4"/>
      <c r="CJ157" s="4"/>
      <c r="CK157" s="4" t="s">
        <v>83</v>
      </c>
      <c r="CL157" s="4"/>
      <c r="CM157" s="4">
        <v>1</v>
      </c>
      <c r="CN157" s="4" t="s">
        <v>84</v>
      </c>
      <c r="CO157" s="4"/>
      <c r="CP157" s="4">
        <v>356</v>
      </c>
      <c r="CQ157" s="4">
        <v>180</v>
      </c>
      <c r="CR157" s="4">
        <v>141.30000000000001</v>
      </c>
      <c r="CS157" s="4" t="s">
        <v>294</v>
      </c>
      <c r="CT157" s="4"/>
      <c r="CU157" s="4"/>
      <c r="CV157" s="4" t="s">
        <v>86</v>
      </c>
      <c r="CW157" s="4"/>
      <c r="CX157" s="4" t="s">
        <v>135</v>
      </c>
      <c r="CY157" s="4" t="s">
        <v>62</v>
      </c>
      <c r="CZ157" s="4"/>
      <c r="DA157" s="4"/>
      <c r="DB157" s="4"/>
      <c r="DC157" s="4" t="s">
        <v>159</v>
      </c>
      <c r="DD157" s="4">
        <v>1</v>
      </c>
      <c r="DE157" s="4" t="s">
        <v>88</v>
      </c>
      <c r="DF157" s="4" t="s">
        <v>160</v>
      </c>
      <c r="DG157" s="4" t="s">
        <v>327</v>
      </c>
      <c r="DH157" s="4"/>
      <c r="DI157" s="4"/>
      <c r="DJ157" s="4"/>
      <c r="DK157" s="4"/>
      <c r="DL157" s="4" t="s">
        <v>63</v>
      </c>
      <c r="DM157" s="4" t="s">
        <v>62</v>
      </c>
      <c r="DN157" s="4"/>
      <c r="DO157" s="4"/>
      <c r="DP157" s="4" t="s">
        <v>63</v>
      </c>
      <c r="DQ157" s="4" t="s">
        <v>69</v>
      </c>
      <c r="DR157" s="4"/>
      <c r="DS157" s="4"/>
      <c r="DT157" s="4"/>
      <c r="DU157" s="4"/>
      <c r="DV157" s="4"/>
      <c r="DW157" s="4"/>
      <c r="DX157" s="4"/>
      <c r="DY157" s="4"/>
      <c r="DZ157" s="4"/>
      <c r="EA157" s="71"/>
      <c r="EB157" s="4">
        <v>10</v>
      </c>
      <c r="EC157" s="4">
        <v>10</v>
      </c>
      <c r="ED157" s="67"/>
      <c r="EE157" s="68" t="s">
        <v>473</v>
      </c>
      <c r="EF157" s="4">
        <v>10</v>
      </c>
      <c r="EG157" s="4"/>
      <c r="EH157" s="67"/>
      <c r="EI157" s="68"/>
      <c r="EJ157" s="4"/>
      <c r="EK157" s="4"/>
      <c r="EL157" s="67"/>
      <c r="EM157" s="68"/>
      <c r="EN157" s="4"/>
      <c r="EO157" s="4"/>
      <c r="EP157" s="67"/>
      <c r="EQ157" s="68"/>
      <c r="ER157" s="4"/>
      <c r="ES157" s="4"/>
      <c r="ET157" s="67"/>
      <c r="EU157" s="68">
        <v>5000</v>
      </c>
      <c r="EV157" s="67"/>
      <c r="EW157" s="68">
        <v>0</v>
      </c>
      <c r="EX157" s="4">
        <v>0</v>
      </c>
      <c r="EY157" s="67">
        <v>0</v>
      </c>
      <c r="EZ157" s="69"/>
      <c r="FA157" s="68">
        <v>9.5</v>
      </c>
      <c r="FB157" s="67"/>
      <c r="FC157" s="69"/>
      <c r="FD157" s="68"/>
      <c r="FE157" s="4"/>
      <c r="FF157" s="67"/>
      <c r="FG157" s="72"/>
      <c r="FH157" s="88"/>
      <c r="FI157" s="73"/>
    </row>
    <row r="158" spans="1:190" s="3" customFormat="1" ht="15.5" customHeight="1" thickBot="1" x14ac:dyDescent="0.4">
      <c r="A158" s="68">
        <v>2023</v>
      </c>
      <c r="B158" s="4" t="s">
        <v>127</v>
      </c>
      <c r="C158" s="4" t="s">
        <v>128</v>
      </c>
      <c r="D158" s="4" t="s">
        <v>472</v>
      </c>
      <c r="E158" s="4" t="s">
        <v>129</v>
      </c>
      <c r="F158" s="4">
        <v>36</v>
      </c>
      <c r="G158" s="88">
        <v>0</v>
      </c>
      <c r="H158" s="4"/>
      <c r="I158" s="67" t="s">
        <v>102</v>
      </c>
      <c r="J158" s="68">
        <v>25</v>
      </c>
      <c r="K158" s="4">
        <v>31</v>
      </c>
      <c r="L158" s="4">
        <v>27</v>
      </c>
      <c r="M158" s="4">
        <v>17.240500000000001</v>
      </c>
      <c r="N158" s="4">
        <v>21.669799999999999</v>
      </c>
      <c r="O158" s="4">
        <v>19.233699999999999</v>
      </c>
      <c r="P158" s="4">
        <v>24.629200000000001</v>
      </c>
      <c r="Q158" s="4">
        <v>30.964600000000001</v>
      </c>
      <c r="R158" s="4">
        <v>27.4801</v>
      </c>
      <c r="S158" s="4"/>
      <c r="T158" s="4"/>
      <c r="U158" s="4"/>
      <c r="V158" s="4" t="s">
        <v>73</v>
      </c>
      <c r="W158" s="4" t="s">
        <v>74</v>
      </c>
      <c r="X158" s="4" t="s">
        <v>158</v>
      </c>
      <c r="Y158" s="4">
        <v>1</v>
      </c>
      <c r="Z158" s="4" t="s">
        <v>63</v>
      </c>
      <c r="AA158" s="4" t="s">
        <v>63</v>
      </c>
      <c r="AB158" s="4" t="s">
        <v>93</v>
      </c>
      <c r="AC158" s="4" t="s">
        <v>94</v>
      </c>
      <c r="AD158" s="4"/>
      <c r="AE158" s="4"/>
      <c r="AF158" s="4">
        <v>258</v>
      </c>
      <c r="AG158" s="4" t="s">
        <v>96</v>
      </c>
      <c r="AH158" s="4" t="s">
        <v>97</v>
      </c>
      <c r="AI158" s="4" t="s">
        <v>103</v>
      </c>
      <c r="AJ158" s="4" t="s">
        <v>104</v>
      </c>
      <c r="AK158" s="4">
        <v>4</v>
      </c>
      <c r="AL158" s="4" t="s">
        <v>116</v>
      </c>
      <c r="AM158" s="4"/>
      <c r="AN158" s="4"/>
      <c r="AO158" s="4"/>
      <c r="AP158" s="4"/>
      <c r="AQ158" s="4"/>
      <c r="AR158" s="67"/>
      <c r="AS158" s="68">
        <v>600</v>
      </c>
      <c r="AT158" s="69">
        <v>600</v>
      </c>
      <c r="AU158" s="68"/>
      <c r="AV158" s="4"/>
      <c r="AW158" s="4"/>
      <c r="AX158" s="4"/>
      <c r="AY158" s="4"/>
      <c r="AZ158" s="4"/>
      <c r="BA158" s="4"/>
      <c r="BB158" s="4"/>
      <c r="BC158" s="4"/>
      <c r="BD158" s="4"/>
      <c r="BE158" s="4"/>
      <c r="BF158" s="4"/>
      <c r="BG158" s="4"/>
      <c r="BH158" s="4"/>
      <c r="BI158" s="4"/>
      <c r="BJ158" s="4"/>
      <c r="BK158" s="4"/>
      <c r="BL158" s="4"/>
      <c r="BM158" s="67"/>
      <c r="BN158" s="70"/>
      <c r="BO158" s="4"/>
      <c r="BP158" s="4"/>
      <c r="BQ158" s="4">
        <v>30</v>
      </c>
      <c r="BR158" s="4" t="s">
        <v>95</v>
      </c>
      <c r="BS158" s="4"/>
      <c r="BT158" s="4" t="s">
        <v>117</v>
      </c>
      <c r="BU158" s="89">
        <v>44727</v>
      </c>
      <c r="BV158" s="4">
        <v>31460</v>
      </c>
      <c r="BW158" s="90"/>
      <c r="BX158" s="4" t="s">
        <v>63</v>
      </c>
      <c r="BY158" s="4" t="s">
        <v>63</v>
      </c>
      <c r="BZ158" s="4"/>
      <c r="CA158" s="4"/>
      <c r="CB158" s="4" t="s">
        <v>63</v>
      </c>
      <c r="CC158" s="4" t="s">
        <v>63</v>
      </c>
      <c r="CD158" s="4"/>
      <c r="CE158" s="4"/>
      <c r="CF158" s="4"/>
      <c r="CG158" s="4"/>
      <c r="CH158" s="4"/>
      <c r="CI158" s="4"/>
      <c r="CJ158" s="4"/>
      <c r="CK158" s="4" t="s">
        <v>83</v>
      </c>
      <c r="CL158" s="4"/>
      <c r="CM158" s="4">
        <v>1</v>
      </c>
      <c r="CN158" s="4" t="s">
        <v>84</v>
      </c>
      <c r="CO158" s="4"/>
      <c r="CP158" s="4">
        <v>356</v>
      </c>
      <c r="CQ158" s="4">
        <v>180</v>
      </c>
      <c r="CR158" s="4">
        <v>141.30000000000001</v>
      </c>
      <c r="CS158" s="4" t="s">
        <v>294</v>
      </c>
      <c r="CT158" s="4"/>
      <c r="CU158" s="4"/>
      <c r="CV158" s="4" t="s">
        <v>86</v>
      </c>
      <c r="CW158" s="4"/>
      <c r="CX158" s="4" t="s">
        <v>135</v>
      </c>
      <c r="CY158" s="4" t="s">
        <v>62</v>
      </c>
      <c r="CZ158" s="4"/>
      <c r="DA158" s="4"/>
      <c r="DB158" s="4"/>
      <c r="DC158" s="4" t="s">
        <v>159</v>
      </c>
      <c r="DD158" s="4">
        <v>1</v>
      </c>
      <c r="DE158" s="4" t="s">
        <v>88</v>
      </c>
      <c r="DF158" s="4" t="s">
        <v>160</v>
      </c>
      <c r="DG158" s="4" t="s">
        <v>327</v>
      </c>
      <c r="DH158" s="4"/>
      <c r="DI158" s="4"/>
      <c r="DJ158" s="4"/>
      <c r="DK158" s="4"/>
      <c r="DL158" s="4" t="s">
        <v>63</v>
      </c>
      <c r="DM158" s="4" t="s">
        <v>62</v>
      </c>
      <c r="DN158" s="4"/>
      <c r="DO158" s="4"/>
      <c r="DP158" s="4" t="s">
        <v>63</v>
      </c>
      <c r="DQ158" s="4" t="s">
        <v>69</v>
      </c>
      <c r="DR158" s="4"/>
      <c r="DS158" s="4"/>
      <c r="DT158" s="4"/>
      <c r="DU158" s="4"/>
      <c r="DV158" s="4"/>
      <c r="DW158" s="4"/>
      <c r="DX158" s="4"/>
      <c r="DY158" s="4"/>
      <c r="DZ158" s="4"/>
      <c r="EA158" s="71"/>
      <c r="EB158" s="4">
        <v>10</v>
      </c>
      <c r="EC158" s="4">
        <v>10</v>
      </c>
      <c r="ED158" s="67"/>
      <c r="EE158" s="68" t="s">
        <v>473</v>
      </c>
      <c r="EF158" s="4">
        <v>10</v>
      </c>
      <c r="EG158" s="4"/>
      <c r="EH158" s="67"/>
      <c r="EI158" s="68"/>
      <c r="EJ158" s="4"/>
      <c r="EK158" s="4"/>
      <c r="EL158" s="67"/>
      <c r="EM158" s="68"/>
      <c r="EN158" s="4"/>
      <c r="EO158" s="4"/>
      <c r="EP158" s="67"/>
      <c r="EQ158" s="68"/>
      <c r="ER158" s="4"/>
      <c r="ES158" s="4"/>
      <c r="ET158" s="67"/>
      <c r="EU158" s="68">
        <v>5000</v>
      </c>
      <c r="EV158" s="67"/>
      <c r="EW158" s="68">
        <v>0</v>
      </c>
      <c r="EX158" s="4">
        <v>0</v>
      </c>
      <c r="EY158" s="67">
        <v>0</v>
      </c>
      <c r="EZ158" s="69"/>
      <c r="FA158" s="68">
        <v>9.5</v>
      </c>
      <c r="FB158" s="67"/>
      <c r="FC158" s="69"/>
      <c r="FD158" s="68"/>
      <c r="FE158" s="4"/>
      <c r="FF158" s="67"/>
      <c r="FG158" s="109"/>
      <c r="FH158" s="110"/>
      <c r="FI158" s="111"/>
    </row>
    <row r="159" spans="1:190" s="3" customFormat="1" x14ac:dyDescent="0.35">
      <c r="A159" s="53"/>
      <c r="B159" s="82"/>
      <c r="C159" s="82"/>
      <c r="D159" s="82"/>
      <c r="E159" s="82"/>
      <c r="F159" s="83"/>
      <c r="G159" s="83"/>
      <c r="H159" s="83"/>
      <c r="I159" s="54"/>
      <c r="J159" s="53"/>
      <c r="K159" s="83"/>
      <c r="L159" s="83"/>
      <c r="M159" s="55" t="s">
        <v>474</v>
      </c>
      <c r="N159" s="83"/>
      <c r="O159" s="83"/>
      <c r="P159" s="83"/>
      <c r="Q159" s="83"/>
      <c r="R159" s="83"/>
      <c r="S159" s="83"/>
      <c r="T159" s="83"/>
      <c r="U159" s="83"/>
      <c r="V159" s="83"/>
      <c r="W159" s="83"/>
      <c r="X159" s="83"/>
      <c r="Y159" s="83"/>
      <c r="Z159" s="83"/>
      <c r="AA159" s="83"/>
      <c r="AB159" s="83"/>
      <c r="AC159" s="83"/>
      <c r="AD159" s="55" t="str">
        <f>$M159</f>
        <v>2023 Jaguar I-PACE EV400 (20 inch tires)</v>
      </c>
      <c r="AE159" s="83"/>
      <c r="AF159" s="83"/>
      <c r="AG159" s="83"/>
      <c r="AH159" s="83"/>
      <c r="AI159" s="83"/>
      <c r="AJ159" s="83"/>
      <c r="AK159" s="83"/>
      <c r="AL159" s="83"/>
      <c r="AM159" s="83"/>
      <c r="AN159" s="83"/>
      <c r="AO159" s="83"/>
      <c r="AP159" s="83"/>
      <c r="AQ159" s="83"/>
      <c r="AR159" s="56"/>
      <c r="AS159" s="53"/>
      <c r="AT159" s="57" t="str">
        <f>$M159</f>
        <v>2023 Jaguar I-PACE EV400 (20 inch tires)</v>
      </c>
      <c r="AU159" s="53"/>
      <c r="AV159" s="83"/>
      <c r="AW159" s="83"/>
      <c r="AX159" s="83"/>
      <c r="AY159" s="83"/>
      <c r="AZ159" s="83"/>
      <c r="BA159" s="83"/>
      <c r="BB159" s="83"/>
      <c r="BC159" s="83"/>
      <c r="BD159" s="83"/>
      <c r="BE159" s="83"/>
      <c r="BF159" s="83"/>
      <c r="BG159" s="83"/>
      <c r="BH159" s="83"/>
      <c r="BI159" s="55" t="str">
        <f>$M159</f>
        <v>2023 Jaguar I-PACE EV400 (20 inch tires)</v>
      </c>
      <c r="BJ159" s="83"/>
      <c r="BK159" s="83"/>
      <c r="BL159" s="83"/>
      <c r="BM159" s="56"/>
      <c r="BN159" s="53"/>
      <c r="BO159" s="83"/>
      <c r="BP159" s="83"/>
      <c r="BQ159" s="83"/>
      <c r="BR159" s="83"/>
      <c r="BS159" s="83"/>
      <c r="BT159" s="84"/>
      <c r="BU159" s="1"/>
      <c r="BV159" s="83"/>
      <c r="BW159" s="85" t="s">
        <v>70</v>
      </c>
      <c r="BX159" s="83"/>
      <c r="BY159" s="55" t="str">
        <f>$M159</f>
        <v>2023 Jaguar I-PACE EV400 (20 inch tires)</v>
      </c>
      <c r="BZ159" s="83"/>
      <c r="CA159" s="83"/>
      <c r="CB159" s="83"/>
      <c r="CC159" s="83"/>
      <c r="CD159" s="83"/>
      <c r="CE159" s="86" t="s">
        <v>70</v>
      </c>
      <c r="CF159" s="83"/>
      <c r="CG159" s="83"/>
      <c r="CH159" s="83"/>
      <c r="CI159" s="83"/>
      <c r="CJ159" s="83"/>
      <c r="CK159" s="83"/>
      <c r="CL159" s="83"/>
      <c r="CM159" s="83"/>
      <c r="CN159" s="83"/>
      <c r="CO159" s="55" t="str">
        <f>$M159</f>
        <v>2023 Jaguar I-PACE EV400 (20 inch tires)</v>
      </c>
      <c r="CP159" s="83"/>
      <c r="CQ159" s="83"/>
      <c r="CR159" s="83"/>
      <c r="CS159" s="83"/>
      <c r="CT159" s="83"/>
      <c r="CU159" s="83"/>
      <c r="CV159" s="83"/>
      <c r="CW159" s="83"/>
      <c r="CX159" s="83"/>
      <c r="CY159" s="83"/>
      <c r="CZ159" s="83"/>
      <c r="DA159" s="83"/>
      <c r="DB159" s="83"/>
      <c r="DC159" s="83"/>
      <c r="DD159" s="83"/>
      <c r="DE159" s="83"/>
      <c r="DF159" s="55" t="str">
        <f>$M159</f>
        <v>2023 Jaguar I-PACE EV400 (20 inch tires)</v>
      </c>
      <c r="DG159" s="83"/>
      <c r="DH159" s="83"/>
      <c r="DI159" s="83"/>
      <c r="DJ159" s="83"/>
      <c r="DK159" s="83"/>
      <c r="DL159" s="83"/>
      <c r="DM159" s="83"/>
      <c r="DN159" s="83"/>
      <c r="DO159" s="83"/>
      <c r="DP159" s="83"/>
      <c r="DQ159" s="83"/>
      <c r="DR159" s="55"/>
      <c r="DS159" s="55"/>
      <c r="DT159" s="55"/>
      <c r="DU159" s="55"/>
      <c r="DV159" s="55"/>
      <c r="DW159" s="55" t="str">
        <f>$M159</f>
        <v>2023 Jaguar I-PACE EV400 (20 inch tires)</v>
      </c>
      <c r="DX159" s="55"/>
      <c r="DY159" s="55"/>
      <c r="DZ159" s="55"/>
      <c r="EA159" s="58"/>
      <c r="EB159" s="55"/>
      <c r="EC159" s="55"/>
      <c r="ED159" s="54"/>
      <c r="EE159" s="59"/>
      <c r="EF159" s="55"/>
      <c r="EG159" s="55"/>
      <c r="EH159" s="54"/>
      <c r="EI159" s="59"/>
      <c r="EK159" s="86" t="s">
        <v>70</v>
      </c>
      <c r="EL159" s="54" t="str">
        <f>$M159</f>
        <v>2023 Jaguar I-PACE EV400 (20 inch tires)</v>
      </c>
      <c r="EM159" s="60"/>
      <c r="EN159" s="61"/>
      <c r="EO159" s="61"/>
      <c r="EP159" s="62"/>
      <c r="EQ159" s="63"/>
      <c r="ET159" s="64"/>
      <c r="EU159" s="63"/>
      <c r="EV159" s="64"/>
      <c r="EW159" s="63"/>
      <c r="EY159" s="64"/>
      <c r="EZ159" s="65"/>
      <c r="FA159" s="59" t="str">
        <f>$M159</f>
        <v>2023 Jaguar I-PACE EV400 (20 inch tires)</v>
      </c>
      <c r="FB159" s="64"/>
      <c r="FC159" s="65"/>
      <c r="FD159" s="59"/>
      <c r="FE159" s="55"/>
      <c r="FF159" s="54"/>
      <c r="FG159" s="66"/>
      <c r="FH159" s="87"/>
      <c r="FI159" s="67"/>
      <c r="FJ159" s="55"/>
      <c r="FK159" s="55"/>
      <c r="FL159" s="55"/>
      <c r="FM159" s="55"/>
      <c r="FN159" s="55"/>
      <c r="FO159" s="55"/>
      <c r="FP159" s="55"/>
      <c r="FQ159" s="55"/>
      <c r="FR159" s="55"/>
      <c r="FS159" s="55"/>
      <c r="FT159" s="55"/>
      <c r="FU159" s="55"/>
      <c r="FV159" s="55"/>
      <c r="FW159" s="55"/>
      <c r="FX159" s="55"/>
      <c r="FY159" s="55"/>
      <c r="FZ159" s="55"/>
      <c r="GA159" s="55"/>
      <c r="GB159" s="55"/>
      <c r="GD159" s="55"/>
      <c r="GE159" s="55"/>
      <c r="GF159" s="55"/>
      <c r="GG159" s="55"/>
      <c r="GH159" s="55"/>
    </row>
    <row r="160" spans="1:190" s="3" customFormat="1" x14ac:dyDescent="0.35">
      <c r="A160" s="68">
        <v>2023</v>
      </c>
      <c r="B160" s="4" t="s">
        <v>153</v>
      </c>
      <c r="C160" s="4" t="s">
        <v>163</v>
      </c>
      <c r="D160" s="4" t="s">
        <v>197</v>
      </c>
      <c r="E160" s="4" t="s">
        <v>154</v>
      </c>
      <c r="F160" s="4">
        <v>591</v>
      </c>
      <c r="G160" s="88">
        <v>0</v>
      </c>
      <c r="H160" s="4"/>
      <c r="I160" s="67" t="s">
        <v>102</v>
      </c>
      <c r="J160" s="68">
        <v>89</v>
      </c>
      <c r="K160" s="4">
        <v>82</v>
      </c>
      <c r="L160" s="4">
        <v>85</v>
      </c>
      <c r="M160" s="4">
        <v>117.3</v>
      </c>
      <c r="N160" s="4">
        <v>107.9</v>
      </c>
      <c r="O160" s="4">
        <v>112.875</v>
      </c>
      <c r="P160" s="4">
        <v>88.785499999999999</v>
      </c>
      <c r="Q160" s="4">
        <v>81.670599999999993</v>
      </c>
      <c r="R160" s="4">
        <v>85.436199999999999</v>
      </c>
      <c r="S160" s="4"/>
      <c r="T160" s="4"/>
      <c r="U160" s="4"/>
      <c r="V160" s="4" t="s">
        <v>73</v>
      </c>
      <c r="W160" s="4" t="s">
        <v>74</v>
      </c>
      <c r="X160" s="4" t="s">
        <v>192</v>
      </c>
      <c r="Y160" s="4">
        <v>1</v>
      </c>
      <c r="Z160" s="4" t="s">
        <v>62</v>
      </c>
      <c r="AA160" s="4" t="s">
        <v>63</v>
      </c>
      <c r="AB160" s="4">
        <v>4</v>
      </c>
      <c r="AC160" s="4" t="s">
        <v>114</v>
      </c>
      <c r="AD160" s="4"/>
      <c r="AE160" s="4"/>
      <c r="AF160" s="4">
        <v>246</v>
      </c>
      <c r="AG160" s="4" t="s">
        <v>96</v>
      </c>
      <c r="AH160" s="4" t="s">
        <v>97</v>
      </c>
      <c r="AI160" s="4" t="s">
        <v>64</v>
      </c>
      <c r="AJ160" s="4" t="s">
        <v>65</v>
      </c>
      <c r="AK160" s="4">
        <v>4</v>
      </c>
      <c r="AL160" s="4" t="s">
        <v>116</v>
      </c>
      <c r="AM160" s="4"/>
      <c r="AN160" s="4"/>
      <c r="AO160" s="4"/>
      <c r="AP160" s="4"/>
      <c r="AQ160" s="4"/>
      <c r="AR160" s="67"/>
      <c r="AS160" s="68">
        <v>850</v>
      </c>
      <c r="AT160" s="69">
        <v>850</v>
      </c>
      <c r="AU160" s="68"/>
      <c r="AV160" s="4"/>
      <c r="AW160" s="4"/>
      <c r="AX160" s="4"/>
      <c r="AY160" s="4"/>
      <c r="AZ160" s="4"/>
      <c r="BA160" s="4"/>
      <c r="BB160" s="4"/>
      <c r="BC160" s="4"/>
      <c r="BD160" s="4"/>
      <c r="BE160" s="4"/>
      <c r="BF160" s="4"/>
      <c r="BG160" s="4"/>
      <c r="BH160" s="4"/>
      <c r="BI160" s="4"/>
      <c r="BJ160" s="4"/>
      <c r="BK160" s="4"/>
      <c r="BL160" s="4"/>
      <c r="BM160" s="67"/>
      <c r="BN160" s="70"/>
      <c r="BO160" s="4"/>
      <c r="BP160" s="4"/>
      <c r="BQ160" s="4">
        <v>31</v>
      </c>
      <c r="BR160" s="4" t="s">
        <v>110</v>
      </c>
      <c r="BS160" s="4"/>
      <c r="BT160" s="4" t="s">
        <v>117</v>
      </c>
      <c r="BU160" s="89">
        <v>44746</v>
      </c>
      <c r="BV160" s="4">
        <v>31653</v>
      </c>
      <c r="BW160" s="90"/>
      <c r="BX160" s="4" t="s">
        <v>63</v>
      </c>
      <c r="BY160" s="4" t="s">
        <v>63</v>
      </c>
      <c r="BZ160" s="4"/>
      <c r="CA160" s="4"/>
      <c r="CB160" s="4" t="s">
        <v>63</v>
      </c>
      <c r="CC160" s="4" t="s">
        <v>63</v>
      </c>
      <c r="CD160" s="4"/>
      <c r="CE160" s="4"/>
      <c r="CF160" s="4"/>
      <c r="CG160" s="4"/>
      <c r="CH160" s="4"/>
      <c r="CI160" s="4"/>
      <c r="CJ160" s="4"/>
      <c r="CK160" s="4" t="s">
        <v>83</v>
      </c>
      <c r="CL160" s="4"/>
      <c r="CM160" s="4">
        <v>1</v>
      </c>
      <c r="CN160" s="4" t="s">
        <v>84</v>
      </c>
      <c r="CO160" s="4"/>
      <c r="CP160" s="4">
        <v>388</v>
      </c>
      <c r="CQ160" s="4">
        <v>222.9</v>
      </c>
      <c r="CR160" s="4">
        <v>143.4</v>
      </c>
      <c r="CS160" s="4" t="s">
        <v>85</v>
      </c>
      <c r="CT160" s="4"/>
      <c r="CU160" s="4"/>
      <c r="CV160" s="4" t="s">
        <v>86</v>
      </c>
      <c r="CW160" s="4"/>
      <c r="CX160" s="4" t="s">
        <v>87</v>
      </c>
      <c r="CY160" s="4" t="s">
        <v>63</v>
      </c>
      <c r="CZ160" s="4"/>
      <c r="DA160" s="4"/>
      <c r="DB160" s="4"/>
      <c r="DC160" s="4" t="s">
        <v>193</v>
      </c>
      <c r="DD160" s="4">
        <v>2</v>
      </c>
      <c r="DE160" s="4" t="s">
        <v>88</v>
      </c>
      <c r="DF160" s="4" t="s">
        <v>194</v>
      </c>
      <c r="DG160" s="4" t="s">
        <v>327</v>
      </c>
      <c r="DH160" s="4"/>
      <c r="DI160" s="4"/>
      <c r="DJ160" s="4"/>
      <c r="DK160" s="4"/>
      <c r="DL160" s="4" t="s">
        <v>63</v>
      </c>
      <c r="DM160" s="4" t="s">
        <v>62</v>
      </c>
      <c r="DN160" s="4"/>
      <c r="DO160" s="4"/>
      <c r="DP160" s="4" t="s">
        <v>63</v>
      </c>
      <c r="DQ160" s="4" t="s">
        <v>69</v>
      </c>
      <c r="DR160" s="4" t="s">
        <v>197</v>
      </c>
      <c r="DS160" s="4"/>
      <c r="DT160" s="4"/>
      <c r="DU160" s="4"/>
      <c r="DV160" s="4"/>
      <c r="DW160" s="4"/>
      <c r="DX160" s="4"/>
      <c r="DY160" s="4"/>
      <c r="DZ160" s="4"/>
      <c r="EA160" s="71"/>
      <c r="EB160" s="4">
        <v>10</v>
      </c>
      <c r="EC160" s="4">
        <v>10</v>
      </c>
      <c r="ED160" s="67"/>
      <c r="EE160" s="68" t="s">
        <v>475</v>
      </c>
      <c r="EF160" s="4">
        <v>10</v>
      </c>
      <c r="EG160" s="4"/>
      <c r="EH160" s="67"/>
      <c r="EI160" s="68"/>
      <c r="EJ160" s="4"/>
      <c r="EK160" s="4"/>
      <c r="EL160" s="67"/>
      <c r="EM160" s="68"/>
      <c r="EN160" s="4"/>
      <c r="EO160" s="4"/>
      <c r="EP160" s="67"/>
      <c r="EQ160" s="68"/>
      <c r="ER160" s="4"/>
      <c r="ES160" s="4"/>
      <c r="ET160" s="67"/>
      <c r="EU160" s="68">
        <v>3750</v>
      </c>
      <c r="EV160" s="67"/>
      <c r="EW160" s="68">
        <v>0</v>
      </c>
      <c r="EX160" s="4">
        <v>0</v>
      </c>
      <c r="EY160" s="67">
        <v>0</v>
      </c>
      <c r="EZ160" s="69"/>
      <c r="FA160" s="68">
        <v>13</v>
      </c>
      <c r="FB160" s="67"/>
      <c r="FC160" s="69"/>
      <c r="FD160" s="68"/>
      <c r="FE160" s="4"/>
      <c r="FF160" s="67"/>
      <c r="FG160" s="72"/>
      <c r="FH160" s="88"/>
      <c r="FI160" s="73"/>
    </row>
    <row r="161" spans="1:190" s="3" customFormat="1" ht="15.5" customHeight="1" thickBot="1" x14ac:dyDescent="0.4">
      <c r="A161" s="68">
        <v>2023</v>
      </c>
      <c r="B161" s="4" t="s">
        <v>153</v>
      </c>
      <c r="C161" s="4" t="s">
        <v>163</v>
      </c>
      <c r="D161" s="4" t="s">
        <v>197</v>
      </c>
      <c r="E161" s="4" t="s">
        <v>154</v>
      </c>
      <c r="F161" s="4">
        <v>591</v>
      </c>
      <c r="G161" s="88">
        <v>0</v>
      </c>
      <c r="H161" s="4"/>
      <c r="I161" s="67" t="s">
        <v>102</v>
      </c>
      <c r="J161" s="68">
        <v>38</v>
      </c>
      <c r="K161" s="4">
        <v>41</v>
      </c>
      <c r="L161" s="4">
        <v>39</v>
      </c>
      <c r="M161" s="4">
        <v>28.738199999999999</v>
      </c>
      <c r="N161" s="4">
        <v>31.241800000000001</v>
      </c>
      <c r="O161" s="4">
        <v>29.864799999999999</v>
      </c>
      <c r="P161" s="4">
        <v>37.962299999999999</v>
      </c>
      <c r="Q161" s="4">
        <v>41.269399999999997</v>
      </c>
      <c r="R161" s="4">
        <v>39.450499999999998</v>
      </c>
      <c r="S161" s="4"/>
      <c r="T161" s="4"/>
      <c r="U161" s="4"/>
      <c r="V161" s="4" t="s">
        <v>73</v>
      </c>
      <c r="W161" s="4" t="s">
        <v>74</v>
      </c>
      <c r="X161" s="4" t="s">
        <v>192</v>
      </c>
      <c r="Y161" s="4">
        <v>1</v>
      </c>
      <c r="Z161" s="4" t="s">
        <v>62</v>
      </c>
      <c r="AA161" s="4" t="s">
        <v>63</v>
      </c>
      <c r="AB161" s="4">
        <v>4</v>
      </c>
      <c r="AC161" s="4" t="s">
        <v>114</v>
      </c>
      <c r="AD161" s="4"/>
      <c r="AE161" s="4"/>
      <c r="AF161" s="4">
        <v>246</v>
      </c>
      <c r="AG161" s="4" t="s">
        <v>96</v>
      </c>
      <c r="AH161" s="4" t="s">
        <v>97</v>
      </c>
      <c r="AI161" s="4" t="s">
        <v>103</v>
      </c>
      <c r="AJ161" s="4" t="s">
        <v>104</v>
      </c>
      <c r="AK161" s="4">
        <v>4</v>
      </c>
      <c r="AL161" s="4" t="s">
        <v>116</v>
      </c>
      <c r="AM161" s="4"/>
      <c r="AN161" s="4"/>
      <c r="AO161" s="4"/>
      <c r="AP161" s="4"/>
      <c r="AQ161" s="4"/>
      <c r="AR161" s="67"/>
      <c r="AS161" s="68">
        <v>850</v>
      </c>
      <c r="AT161" s="69">
        <v>850</v>
      </c>
      <c r="AU161" s="68"/>
      <c r="AV161" s="4"/>
      <c r="AW161" s="4"/>
      <c r="AX161" s="4"/>
      <c r="AY161" s="4"/>
      <c r="AZ161" s="4"/>
      <c r="BA161" s="4"/>
      <c r="BB161" s="4"/>
      <c r="BC161" s="4"/>
      <c r="BD161" s="4"/>
      <c r="BE161" s="4"/>
      <c r="BF161" s="4"/>
      <c r="BG161" s="4"/>
      <c r="BH161" s="4"/>
      <c r="BI161" s="4"/>
      <c r="BJ161" s="4"/>
      <c r="BK161" s="4"/>
      <c r="BL161" s="4"/>
      <c r="BM161" s="67"/>
      <c r="BN161" s="70"/>
      <c r="BO161" s="4"/>
      <c r="BP161" s="4"/>
      <c r="BQ161" s="4">
        <v>31</v>
      </c>
      <c r="BR161" s="4" t="s">
        <v>110</v>
      </c>
      <c r="BS161" s="4"/>
      <c r="BT161" s="4" t="s">
        <v>117</v>
      </c>
      <c r="BU161" s="89">
        <v>44746</v>
      </c>
      <c r="BV161" s="4">
        <v>31653</v>
      </c>
      <c r="BW161" s="90"/>
      <c r="BX161" s="4" t="s">
        <v>63</v>
      </c>
      <c r="BY161" s="4" t="s">
        <v>63</v>
      </c>
      <c r="BZ161" s="4"/>
      <c r="CA161" s="4"/>
      <c r="CB161" s="4" t="s">
        <v>63</v>
      </c>
      <c r="CC161" s="4" t="s">
        <v>63</v>
      </c>
      <c r="CD161" s="4"/>
      <c r="CE161" s="4"/>
      <c r="CF161" s="4"/>
      <c r="CG161" s="4"/>
      <c r="CH161" s="4"/>
      <c r="CI161" s="4"/>
      <c r="CJ161" s="4"/>
      <c r="CK161" s="4" t="s">
        <v>83</v>
      </c>
      <c r="CL161" s="4"/>
      <c r="CM161" s="4">
        <v>1</v>
      </c>
      <c r="CN161" s="4" t="s">
        <v>84</v>
      </c>
      <c r="CO161" s="4"/>
      <c r="CP161" s="4">
        <v>388</v>
      </c>
      <c r="CQ161" s="4">
        <v>222.9</v>
      </c>
      <c r="CR161" s="4">
        <v>143.4</v>
      </c>
      <c r="CS161" s="4" t="s">
        <v>85</v>
      </c>
      <c r="CT161" s="4"/>
      <c r="CU161" s="4"/>
      <c r="CV161" s="4" t="s">
        <v>86</v>
      </c>
      <c r="CW161" s="4"/>
      <c r="CX161" s="4" t="s">
        <v>87</v>
      </c>
      <c r="CY161" s="4" t="s">
        <v>63</v>
      </c>
      <c r="CZ161" s="4"/>
      <c r="DA161" s="4"/>
      <c r="DB161" s="4"/>
      <c r="DC161" s="4" t="s">
        <v>193</v>
      </c>
      <c r="DD161" s="4">
        <v>2</v>
      </c>
      <c r="DE161" s="4" t="s">
        <v>88</v>
      </c>
      <c r="DF161" s="4" t="s">
        <v>194</v>
      </c>
      <c r="DG161" s="4" t="s">
        <v>327</v>
      </c>
      <c r="DH161" s="4"/>
      <c r="DI161" s="4"/>
      <c r="DJ161" s="4"/>
      <c r="DK161" s="4"/>
      <c r="DL161" s="4" t="s">
        <v>63</v>
      </c>
      <c r="DM161" s="4" t="s">
        <v>62</v>
      </c>
      <c r="DN161" s="4"/>
      <c r="DO161" s="4"/>
      <c r="DP161" s="4" t="s">
        <v>63</v>
      </c>
      <c r="DQ161" s="4" t="s">
        <v>69</v>
      </c>
      <c r="DR161" s="4" t="s">
        <v>197</v>
      </c>
      <c r="DS161" s="4"/>
      <c r="DT161" s="4"/>
      <c r="DU161" s="4"/>
      <c r="DV161" s="4"/>
      <c r="DW161" s="4"/>
      <c r="DX161" s="4"/>
      <c r="DY161" s="4"/>
      <c r="DZ161" s="4"/>
      <c r="EA161" s="71"/>
      <c r="EB161" s="4">
        <v>10</v>
      </c>
      <c r="EC161" s="4">
        <v>10</v>
      </c>
      <c r="ED161" s="67"/>
      <c r="EE161" s="68" t="s">
        <v>475</v>
      </c>
      <c r="EF161" s="4">
        <v>10</v>
      </c>
      <c r="EG161" s="4"/>
      <c r="EH161" s="67"/>
      <c r="EI161" s="68"/>
      <c r="EJ161" s="4"/>
      <c r="EK161" s="4"/>
      <c r="EL161" s="67"/>
      <c r="EM161" s="68"/>
      <c r="EN161" s="4"/>
      <c r="EO161" s="4"/>
      <c r="EP161" s="67"/>
      <c r="EQ161" s="68"/>
      <c r="ER161" s="4"/>
      <c r="ES161" s="4"/>
      <c r="ET161" s="67"/>
      <c r="EU161" s="68">
        <v>3750</v>
      </c>
      <c r="EV161" s="67"/>
      <c r="EW161" s="68">
        <v>0</v>
      </c>
      <c r="EX161" s="4">
        <v>0</v>
      </c>
      <c r="EY161" s="67">
        <v>0</v>
      </c>
      <c r="EZ161" s="69"/>
      <c r="FA161" s="68">
        <v>13</v>
      </c>
      <c r="FB161" s="67"/>
      <c r="FC161" s="69"/>
      <c r="FD161" s="68"/>
      <c r="FE161" s="4"/>
      <c r="FF161" s="67"/>
      <c r="FG161" s="109"/>
      <c r="FH161" s="110"/>
      <c r="FI161" s="111"/>
    </row>
    <row r="162" spans="1:190" s="3" customFormat="1" x14ac:dyDescent="0.35">
      <c r="A162" s="53"/>
      <c r="B162" s="82"/>
      <c r="C162" s="82"/>
      <c r="D162" s="82"/>
      <c r="E162" s="82"/>
      <c r="F162" s="83"/>
      <c r="G162" s="83"/>
      <c r="H162" s="83"/>
      <c r="I162" s="54"/>
      <c r="J162" s="53"/>
      <c r="K162" s="83"/>
      <c r="L162" s="83"/>
      <c r="M162" s="55" t="s">
        <v>476</v>
      </c>
      <c r="N162" s="83"/>
      <c r="O162" s="83"/>
      <c r="P162" s="83"/>
      <c r="Q162" s="83"/>
      <c r="R162" s="83"/>
      <c r="S162" s="83"/>
      <c r="T162" s="83"/>
      <c r="U162" s="83"/>
      <c r="V162" s="83"/>
      <c r="W162" s="83"/>
      <c r="X162" s="83"/>
      <c r="Y162" s="83"/>
      <c r="Z162" s="83"/>
      <c r="AA162" s="83"/>
      <c r="AB162" s="83"/>
      <c r="AC162" s="83"/>
      <c r="AD162" s="55" t="str">
        <f>$M162</f>
        <v>2023 Jaguar I-PACE EV400 (22 inch tires)</v>
      </c>
      <c r="AE162" s="83"/>
      <c r="AF162" s="83"/>
      <c r="AG162" s="83"/>
      <c r="AH162" s="83"/>
      <c r="AI162" s="83"/>
      <c r="AJ162" s="83"/>
      <c r="AK162" s="83"/>
      <c r="AL162" s="83"/>
      <c r="AM162" s="83"/>
      <c r="AN162" s="83"/>
      <c r="AO162" s="83"/>
      <c r="AP162" s="83"/>
      <c r="AQ162" s="83"/>
      <c r="AR162" s="56"/>
      <c r="AS162" s="53"/>
      <c r="AT162" s="57" t="str">
        <f>$M162</f>
        <v>2023 Jaguar I-PACE EV400 (22 inch tires)</v>
      </c>
      <c r="AU162" s="53"/>
      <c r="AV162" s="83"/>
      <c r="AW162" s="83"/>
      <c r="AX162" s="83"/>
      <c r="AY162" s="83"/>
      <c r="AZ162" s="83"/>
      <c r="BA162" s="83"/>
      <c r="BB162" s="83"/>
      <c r="BC162" s="83"/>
      <c r="BD162" s="83"/>
      <c r="BE162" s="83"/>
      <c r="BF162" s="83"/>
      <c r="BG162" s="83"/>
      <c r="BH162" s="83"/>
      <c r="BI162" s="55" t="str">
        <f>$M162</f>
        <v>2023 Jaguar I-PACE EV400 (22 inch tires)</v>
      </c>
      <c r="BJ162" s="83"/>
      <c r="BK162" s="83"/>
      <c r="BL162" s="83"/>
      <c r="BM162" s="56"/>
      <c r="BN162" s="53"/>
      <c r="BO162" s="83"/>
      <c r="BP162" s="83"/>
      <c r="BQ162" s="83"/>
      <c r="BR162" s="83"/>
      <c r="BS162" s="83"/>
      <c r="BT162" s="84"/>
      <c r="BU162" s="1"/>
      <c r="BV162" s="83"/>
      <c r="BW162" s="85" t="s">
        <v>70</v>
      </c>
      <c r="BX162" s="83"/>
      <c r="BY162" s="55" t="str">
        <f>$M162</f>
        <v>2023 Jaguar I-PACE EV400 (22 inch tires)</v>
      </c>
      <c r="BZ162" s="83"/>
      <c r="CA162" s="83"/>
      <c r="CB162" s="83"/>
      <c r="CC162" s="83"/>
      <c r="CD162" s="83"/>
      <c r="CE162" s="86" t="s">
        <v>70</v>
      </c>
      <c r="CF162" s="83"/>
      <c r="CG162" s="83"/>
      <c r="CH162" s="83"/>
      <c r="CI162" s="83"/>
      <c r="CJ162" s="83"/>
      <c r="CK162" s="83"/>
      <c r="CL162" s="83"/>
      <c r="CM162" s="83"/>
      <c r="CN162" s="83"/>
      <c r="CO162" s="55" t="str">
        <f>$M162</f>
        <v>2023 Jaguar I-PACE EV400 (22 inch tires)</v>
      </c>
      <c r="CP162" s="83"/>
      <c r="CQ162" s="83"/>
      <c r="CR162" s="83"/>
      <c r="CS162" s="83"/>
      <c r="CT162" s="83"/>
      <c r="CU162" s="83"/>
      <c r="CV162" s="83"/>
      <c r="CW162" s="83"/>
      <c r="CX162" s="83"/>
      <c r="CY162" s="83"/>
      <c r="CZ162" s="83"/>
      <c r="DA162" s="83"/>
      <c r="DB162" s="83"/>
      <c r="DC162" s="83"/>
      <c r="DD162" s="83"/>
      <c r="DE162" s="83"/>
      <c r="DF162" s="55" t="str">
        <f>$M162</f>
        <v>2023 Jaguar I-PACE EV400 (22 inch tires)</v>
      </c>
      <c r="DG162" s="83"/>
      <c r="DH162" s="83"/>
      <c r="DI162" s="83"/>
      <c r="DJ162" s="83"/>
      <c r="DK162" s="83"/>
      <c r="DL162" s="83"/>
      <c r="DM162" s="83"/>
      <c r="DN162" s="83"/>
      <c r="DO162" s="83"/>
      <c r="DP162" s="83"/>
      <c r="DQ162" s="83"/>
      <c r="DR162" s="55"/>
      <c r="DS162" s="55"/>
      <c r="DT162" s="55"/>
      <c r="DU162" s="55"/>
      <c r="DV162" s="55"/>
      <c r="DW162" s="55" t="str">
        <f>$M162</f>
        <v>2023 Jaguar I-PACE EV400 (22 inch tires)</v>
      </c>
      <c r="DX162" s="55"/>
      <c r="DY162" s="55"/>
      <c r="DZ162" s="55"/>
      <c r="EA162" s="58"/>
      <c r="EB162" s="55"/>
      <c r="EC162" s="55"/>
      <c r="ED162" s="54"/>
      <c r="EE162" s="59"/>
      <c r="EF162" s="55"/>
      <c r="EG162" s="55"/>
      <c r="EH162" s="54"/>
      <c r="EI162" s="59"/>
      <c r="EK162" s="86" t="s">
        <v>70</v>
      </c>
      <c r="EL162" s="54" t="str">
        <f>$M162</f>
        <v>2023 Jaguar I-PACE EV400 (22 inch tires)</v>
      </c>
      <c r="EM162" s="60"/>
      <c r="EN162" s="61"/>
      <c r="EO162" s="61"/>
      <c r="EP162" s="62"/>
      <c r="EQ162" s="63"/>
      <c r="ET162" s="64"/>
      <c r="EU162" s="63"/>
      <c r="EV162" s="64"/>
      <c r="EW162" s="63"/>
      <c r="EY162" s="64"/>
      <c r="EZ162" s="65"/>
      <c r="FA162" s="59" t="str">
        <f>$M162</f>
        <v>2023 Jaguar I-PACE EV400 (22 inch tires)</v>
      </c>
      <c r="FB162" s="64"/>
      <c r="FC162" s="65"/>
      <c r="FD162" s="59"/>
      <c r="FE162" s="55"/>
      <c r="FF162" s="54"/>
      <c r="FG162" s="66"/>
      <c r="FH162" s="87"/>
      <c r="FI162" s="67"/>
      <c r="FJ162" s="55"/>
      <c r="FK162" s="55"/>
      <c r="FL162" s="55"/>
      <c r="FM162" s="55"/>
      <c r="FN162" s="55"/>
      <c r="FO162" s="55"/>
      <c r="FP162" s="55"/>
      <c r="FQ162" s="55"/>
      <c r="FR162" s="55"/>
      <c r="FS162" s="55"/>
      <c r="FT162" s="55"/>
      <c r="FU162" s="55"/>
      <c r="FV162" s="55"/>
      <c r="FW162" s="55"/>
      <c r="FX162" s="55"/>
      <c r="FY162" s="55"/>
      <c r="FZ162" s="55"/>
      <c r="GA162" s="55"/>
      <c r="GB162" s="55"/>
      <c r="GD162" s="55"/>
      <c r="GE162" s="55"/>
      <c r="GF162" s="55"/>
      <c r="GG162" s="55"/>
      <c r="GH162" s="55"/>
    </row>
    <row r="163" spans="1:190" s="3" customFormat="1" x14ac:dyDescent="0.35">
      <c r="A163" s="68">
        <v>2023</v>
      </c>
      <c r="B163" s="4" t="s">
        <v>153</v>
      </c>
      <c r="C163" s="4" t="s">
        <v>163</v>
      </c>
      <c r="D163" s="4" t="s">
        <v>198</v>
      </c>
      <c r="E163" s="4" t="s">
        <v>154</v>
      </c>
      <c r="F163" s="4">
        <v>593</v>
      </c>
      <c r="G163" s="88">
        <v>0</v>
      </c>
      <c r="H163" s="4"/>
      <c r="I163" s="67" t="s">
        <v>102</v>
      </c>
      <c r="J163" s="68">
        <v>79</v>
      </c>
      <c r="K163" s="4">
        <v>72</v>
      </c>
      <c r="L163" s="4">
        <v>76</v>
      </c>
      <c r="M163" s="4">
        <v>110.4</v>
      </c>
      <c r="N163" s="4">
        <v>101.3</v>
      </c>
      <c r="O163" s="4">
        <v>106.1105</v>
      </c>
      <c r="P163" s="4">
        <v>78.555099999999996</v>
      </c>
      <c r="Q163" s="4">
        <v>72.08</v>
      </c>
      <c r="R163" s="4">
        <v>75.502899999999997</v>
      </c>
      <c r="S163" s="4"/>
      <c r="T163" s="4"/>
      <c r="U163" s="4"/>
      <c r="V163" s="4" t="s">
        <v>73</v>
      </c>
      <c r="W163" s="4" t="s">
        <v>74</v>
      </c>
      <c r="X163" s="4" t="s">
        <v>192</v>
      </c>
      <c r="Y163" s="4">
        <v>1</v>
      </c>
      <c r="Z163" s="4" t="s">
        <v>62</v>
      </c>
      <c r="AA163" s="4" t="s">
        <v>63</v>
      </c>
      <c r="AB163" s="4">
        <v>4</v>
      </c>
      <c r="AC163" s="4" t="s">
        <v>114</v>
      </c>
      <c r="AD163" s="4"/>
      <c r="AE163" s="4"/>
      <c r="AF163" s="4">
        <v>217</v>
      </c>
      <c r="AG163" s="4" t="s">
        <v>96</v>
      </c>
      <c r="AH163" s="4" t="s">
        <v>97</v>
      </c>
      <c r="AI163" s="4" t="s">
        <v>64</v>
      </c>
      <c r="AJ163" s="4" t="s">
        <v>65</v>
      </c>
      <c r="AK163" s="4">
        <v>4</v>
      </c>
      <c r="AL163" s="4" t="s">
        <v>116</v>
      </c>
      <c r="AM163" s="4"/>
      <c r="AN163" s="4"/>
      <c r="AO163" s="4"/>
      <c r="AP163" s="4"/>
      <c r="AQ163" s="4"/>
      <c r="AR163" s="67"/>
      <c r="AS163" s="68">
        <v>950</v>
      </c>
      <c r="AT163" s="69">
        <v>950</v>
      </c>
      <c r="AU163" s="68"/>
      <c r="AV163" s="4"/>
      <c r="AW163" s="4"/>
      <c r="AX163" s="4"/>
      <c r="AY163" s="4"/>
      <c r="AZ163" s="4"/>
      <c r="BA163" s="4"/>
      <c r="BB163" s="4"/>
      <c r="BC163" s="4"/>
      <c r="BD163" s="4"/>
      <c r="BE163" s="4"/>
      <c r="BF163" s="4"/>
      <c r="BG163" s="4"/>
      <c r="BH163" s="4"/>
      <c r="BI163" s="4"/>
      <c r="BJ163" s="4"/>
      <c r="BK163" s="4"/>
      <c r="BL163" s="4"/>
      <c r="BM163" s="67"/>
      <c r="BN163" s="70"/>
      <c r="BO163" s="4"/>
      <c r="BP163" s="4"/>
      <c r="BQ163" s="4">
        <v>31</v>
      </c>
      <c r="BR163" s="4" t="s">
        <v>110</v>
      </c>
      <c r="BS163" s="4"/>
      <c r="BT163" s="4" t="s">
        <v>117</v>
      </c>
      <c r="BU163" s="89">
        <v>44746</v>
      </c>
      <c r="BV163" s="4">
        <v>31654</v>
      </c>
      <c r="BW163" s="90"/>
      <c r="BX163" s="4" t="s">
        <v>63</v>
      </c>
      <c r="BY163" s="4" t="s">
        <v>63</v>
      </c>
      <c r="BZ163" s="4"/>
      <c r="CA163" s="4"/>
      <c r="CB163" s="4" t="s">
        <v>63</v>
      </c>
      <c r="CC163" s="4" t="s">
        <v>63</v>
      </c>
      <c r="CD163" s="4"/>
      <c r="CE163" s="4"/>
      <c r="CF163" s="4"/>
      <c r="CG163" s="4"/>
      <c r="CH163" s="4"/>
      <c r="CI163" s="4"/>
      <c r="CJ163" s="4"/>
      <c r="CK163" s="4" t="s">
        <v>83</v>
      </c>
      <c r="CL163" s="4"/>
      <c r="CM163" s="4">
        <v>1</v>
      </c>
      <c r="CN163" s="4" t="s">
        <v>84</v>
      </c>
      <c r="CO163" s="4"/>
      <c r="CP163" s="4">
        <v>388</v>
      </c>
      <c r="CQ163" s="4">
        <v>222.9</v>
      </c>
      <c r="CR163" s="4">
        <v>143.4</v>
      </c>
      <c r="CS163" s="4" t="s">
        <v>85</v>
      </c>
      <c r="CT163" s="4"/>
      <c r="CU163" s="4"/>
      <c r="CV163" s="4" t="s">
        <v>86</v>
      </c>
      <c r="CW163" s="4"/>
      <c r="CX163" s="4" t="s">
        <v>87</v>
      </c>
      <c r="CY163" s="4" t="s">
        <v>63</v>
      </c>
      <c r="CZ163" s="4"/>
      <c r="DA163" s="4"/>
      <c r="DB163" s="4"/>
      <c r="DC163" s="4" t="s">
        <v>193</v>
      </c>
      <c r="DD163" s="4">
        <v>2</v>
      </c>
      <c r="DE163" s="4" t="s">
        <v>88</v>
      </c>
      <c r="DF163" s="4" t="s">
        <v>194</v>
      </c>
      <c r="DG163" s="4" t="s">
        <v>327</v>
      </c>
      <c r="DH163" s="4"/>
      <c r="DI163" s="4"/>
      <c r="DJ163" s="4"/>
      <c r="DK163" s="4"/>
      <c r="DL163" s="4" t="s">
        <v>63</v>
      </c>
      <c r="DM163" s="4" t="s">
        <v>62</v>
      </c>
      <c r="DN163" s="4"/>
      <c r="DO163" s="4"/>
      <c r="DP163" s="4" t="s">
        <v>63</v>
      </c>
      <c r="DQ163" s="4" t="s">
        <v>69</v>
      </c>
      <c r="DR163" s="4" t="s">
        <v>199</v>
      </c>
      <c r="DS163" s="4"/>
      <c r="DT163" s="4"/>
      <c r="DU163" s="4"/>
      <c r="DV163" s="4"/>
      <c r="DW163" s="4"/>
      <c r="DX163" s="4"/>
      <c r="DY163" s="4"/>
      <c r="DZ163" s="4"/>
      <c r="EA163" s="71"/>
      <c r="EB163" s="4">
        <v>10</v>
      </c>
      <c r="EC163" s="4">
        <v>10</v>
      </c>
      <c r="ED163" s="67"/>
      <c r="EE163" s="68" t="s">
        <v>475</v>
      </c>
      <c r="EF163" s="4">
        <v>10</v>
      </c>
      <c r="EG163" s="4"/>
      <c r="EH163" s="67"/>
      <c r="EI163" s="68"/>
      <c r="EJ163" s="4"/>
      <c r="EK163" s="4"/>
      <c r="EL163" s="67"/>
      <c r="EM163" s="68"/>
      <c r="EN163" s="4"/>
      <c r="EO163" s="4"/>
      <c r="EP163" s="67"/>
      <c r="EQ163" s="68"/>
      <c r="ER163" s="4"/>
      <c r="ES163" s="4"/>
      <c r="ET163" s="67"/>
      <c r="EU163" s="68">
        <v>3250</v>
      </c>
      <c r="EV163" s="67"/>
      <c r="EW163" s="68">
        <v>0</v>
      </c>
      <c r="EX163" s="4">
        <v>0</v>
      </c>
      <c r="EY163" s="67">
        <v>0</v>
      </c>
      <c r="EZ163" s="69"/>
      <c r="FA163" s="68">
        <v>13</v>
      </c>
      <c r="FB163" s="67"/>
      <c r="FC163" s="69"/>
      <c r="FD163" s="68"/>
      <c r="FE163" s="4"/>
      <c r="FF163" s="67"/>
      <c r="FG163" s="72"/>
      <c r="FH163" s="88"/>
      <c r="FI163" s="73"/>
    </row>
    <row r="164" spans="1:190" s="3" customFormat="1" ht="15.5" customHeight="1" thickBot="1" x14ac:dyDescent="0.4">
      <c r="A164" s="68">
        <v>2023</v>
      </c>
      <c r="B164" s="4" t="s">
        <v>153</v>
      </c>
      <c r="C164" s="4" t="s">
        <v>163</v>
      </c>
      <c r="D164" s="4" t="s">
        <v>198</v>
      </c>
      <c r="E164" s="4" t="s">
        <v>154</v>
      </c>
      <c r="F164" s="4">
        <v>593</v>
      </c>
      <c r="G164" s="88">
        <v>0</v>
      </c>
      <c r="H164" s="4"/>
      <c r="I164" s="67" t="s">
        <v>102</v>
      </c>
      <c r="J164" s="68">
        <v>43</v>
      </c>
      <c r="K164" s="4">
        <v>47</v>
      </c>
      <c r="L164" s="4">
        <v>45</v>
      </c>
      <c r="M164" s="4">
        <v>30.527100000000001</v>
      </c>
      <c r="N164" s="4">
        <v>33.266300000000001</v>
      </c>
      <c r="O164" s="4">
        <v>31.759699999999999</v>
      </c>
      <c r="P164" s="4">
        <v>42.906199999999998</v>
      </c>
      <c r="Q164" s="4">
        <v>46.7605</v>
      </c>
      <c r="R164" s="4">
        <v>44.640700000000002</v>
      </c>
      <c r="S164" s="4"/>
      <c r="T164" s="4"/>
      <c r="U164" s="4"/>
      <c r="V164" s="4" t="s">
        <v>73</v>
      </c>
      <c r="W164" s="4" t="s">
        <v>74</v>
      </c>
      <c r="X164" s="4" t="s">
        <v>192</v>
      </c>
      <c r="Y164" s="4">
        <v>1</v>
      </c>
      <c r="Z164" s="4" t="s">
        <v>62</v>
      </c>
      <c r="AA164" s="4" t="s">
        <v>63</v>
      </c>
      <c r="AB164" s="4">
        <v>4</v>
      </c>
      <c r="AC164" s="4" t="s">
        <v>114</v>
      </c>
      <c r="AD164" s="4"/>
      <c r="AE164" s="4"/>
      <c r="AF164" s="4">
        <v>217</v>
      </c>
      <c r="AG164" s="4" t="s">
        <v>96</v>
      </c>
      <c r="AH164" s="4" t="s">
        <v>97</v>
      </c>
      <c r="AI164" s="4" t="s">
        <v>103</v>
      </c>
      <c r="AJ164" s="4" t="s">
        <v>104</v>
      </c>
      <c r="AK164" s="4">
        <v>4</v>
      </c>
      <c r="AL164" s="4" t="s">
        <v>116</v>
      </c>
      <c r="AM164" s="4"/>
      <c r="AN164" s="4"/>
      <c r="AO164" s="4"/>
      <c r="AP164" s="4"/>
      <c r="AQ164" s="4"/>
      <c r="AR164" s="67"/>
      <c r="AS164" s="68">
        <v>950</v>
      </c>
      <c r="AT164" s="69">
        <v>950</v>
      </c>
      <c r="AU164" s="68"/>
      <c r="AV164" s="4"/>
      <c r="AW164" s="4"/>
      <c r="AX164" s="4"/>
      <c r="AY164" s="4"/>
      <c r="AZ164" s="4"/>
      <c r="BA164" s="4"/>
      <c r="BB164" s="4"/>
      <c r="BC164" s="4"/>
      <c r="BD164" s="4"/>
      <c r="BE164" s="4"/>
      <c r="BF164" s="4"/>
      <c r="BG164" s="4"/>
      <c r="BH164" s="4"/>
      <c r="BI164" s="4"/>
      <c r="BJ164" s="4"/>
      <c r="BK164" s="4"/>
      <c r="BL164" s="4"/>
      <c r="BM164" s="67"/>
      <c r="BN164" s="70"/>
      <c r="BO164" s="4"/>
      <c r="BP164" s="4"/>
      <c r="BQ164" s="4">
        <v>31</v>
      </c>
      <c r="BR164" s="4" t="s">
        <v>110</v>
      </c>
      <c r="BS164" s="4"/>
      <c r="BT164" s="4" t="s">
        <v>117</v>
      </c>
      <c r="BU164" s="89">
        <v>44746</v>
      </c>
      <c r="BV164" s="4">
        <v>31654</v>
      </c>
      <c r="BW164" s="90"/>
      <c r="BX164" s="4" t="s">
        <v>63</v>
      </c>
      <c r="BY164" s="4" t="s">
        <v>63</v>
      </c>
      <c r="BZ164" s="4"/>
      <c r="CA164" s="4"/>
      <c r="CB164" s="4" t="s">
        <v>63</v>
      </c>
      <c r="CC164" s="4" t="s">
        <v>63</v>
      </c>
      <c r="CD164" s="4"/>
      <c r="CE164" s="4"/>
      <c r="CF164" s="4"/>
      <c r="CG164" s="4"/>
      <c r="CH164" s="4"/>
      <c r="CI164" s="4"/>
      <c r="CJ164" s="4"/>
      <c r="CK164" s="4" t="s">
        <v>83</v>
      </c>
      <c r="CL164" s="4"/>
      <c r="CM164" s="4">
        <v>1</v>
      </c>
      <c r="CN164" s="4" t="s">
        <v>84</v>
      </c>
      <c r="CO164" s="4"/>
      <c r="CP164" s="4">
        <v>388</v>
      </c>
      <c r="CQ164" s="4">
        <v>222.9</v>
      </c>
      <c r="CR164" s="4">
        <v>143.4</v>
      </c>
      <c r="CS164" s="4" t="s">
        <v>85</v>
      </c>
      <c r="CT164" s="4"/>
      <c r="CU164" s="4"/>
      <c r="CV164" s="4" t="s">
        <v>86</v>
      </c>
      <c r="CW164" s="4"/>
      <c r="CX164" s="4" t="s">
        <v>87</v>
      </c>
      <c r="CY164" s="4" t="s">
        <v>63</v>
      </c>
      <c r="CZ164" s="4"/>
      <c r="DA164" s="4"/>
      <c r="DB164" s="4"/>
      <c r="DC164" s="4" t="s">
        <v>193</v>
      </c>
      <c r="DD164" s="4">
        <v>2</v>
      </c>
      <c r="DE164" s="4" t="s">
        <v>88</v>
      </c>
      <c r="DF164" s="4" t="s">
        <v>194</v>
      </c>
      <c r="DG164" s="4" t="s">
        <v>327</v>
      </c>
      <c r="DH164" s="4"/>
      <c r="DI164" s="4"/>
      <c r="DJ164" s="4"/>
      <c r="DK164" s="4"/>
      <c r="DL164" s="4" t="s">
        <v>63</v>
      </c>
      <c r="DM164" s="4" t="s">
        <v>62</v>
      </c>
      <c r="DN164" s="4"/>
      <c r="DO164" s="4"/>
      <c r="DP164" s="4" t="s">
        <v>63</v>
      </c>
      <c r="DQ164" s="4" t="s">
        <v>69</v>
      </c>
      <c r="DR164" s="4" t="s">
        <v>199</v>
      </c>
      <c r="DS164" s="4"/>
      <c r="DT164" s="4"/>
      <c r="DU164" s="4"/>
      <c r="DV164" s="4"/>
      <c r="DW164" s="4"/>
      <c r="DX164" s="4"/>
      <c r="DY164" s="4"/>
      <c r="DZ164" s="4"/>
      <c r="EA164" s="71"/>
      <c r="EB164" s="4">
        <v>10</v>
      </c>
      <c r="EC164" s="4">
        <v>10</v>
      </c>
      <c r="ED164" s="67"/>
      <c r="EE164" s="68" t="s">
        <v>475</v>
      </c>
      <c r="EF164" s="4">
        <v>10</v>
      </c>
      <c r="EG164" s="4"/>
      <c r="EH164" s="67"/>
      <c r="EI164" s="68"/>
      <c r="EJ164" s="4"/>
      <c r="EK164" s="4"/>
      <c r="EL164" s="67"/>
      <c r="EM164" s="68"/>
      <c r="EN164" s="4"/>
      <c r="EO164" s="4"/>
      <c r="EP164" s="67"/>
      <c r="EQ164" s="68"/>
      <c r="ER164" s="4"/>
      <c r="ES164" s="4"/>
      <c r="ET164" s="67"/>
      <c r="EU164" s="68">
        <v>3250</v>
      </c>
      <c r="EV164" s="67"/>
      <c r="EW164" s="68">
        <v>0</v>
      </c>
      <c r="EX164" s="4">
        <v>0</v>
      </c>
      <c r="EY164" s="67">
        <v>0</v>
      </c>
      <c r="EZ164" s="69"/>
      <c r="FA164" s="68">
        <v>13</v>
      </c>
      <c r="FB164" s="67"/>
      <c r="FC164" s="69"/>
      <c r="FD164" s="68"/>
      <c r="FE164" s="4"/>
      <c r="FF164" s="67"/>
      <c r="FG164" s="109"/>
      <c r="FH164" s="110"/>
      <c r="FI164" s="111"/>
    </row>
    <row r="165" spans="1:190" s="3" customFormat="1" x14ac:dyDescent="0.35">
      <c r="A165" s="53"/>
      <c r="B165" s="82"/>
      <c r="C165" s="82"/>
      <c r="D165" s="82"/>
      <c r="E165" s="82"/>
      <c r="F165" s="83"/>
      <c r="G165" s="83"/>
      <c r="H165" s="83"/>
      <c r="I165" s="54"/>
      <c r="J165" s="53"/>
      <c r="K165" s="83"/>
      <c r="L165" s="83"/>
      <c r="M165" s="55" t="s">
        <v>477</v>
      </c>
      <c r="N165" s="83"/>
      <c r="O165" s="83"/>
      <c r="P165" s="83"/>
      <c r="Q165" s="83"/>
      <c r="R165" s="83"/>
      <c r="S165" s="83"/>
      <c r="T165" s="83"/>
      <c r="U165" s="83"/>
      <c r="V165" s="83"/>
      <c r="W165" s="83"/>
      <c r="X165" s="83"/>
      <c r="Y165" s="83"/>
      <c r="Z165" s="83"/>
      <c r="AA165" s="83"/>
      <c r="AB165" s="83"/>
      <c r="AC165" s="83"/>
      <c r="AD165" s="55" t="str">
        <f>$M165</f>
        <v>2023 Kia EV6 AWD GT</v>
      </c>
      <c r="AE165" s="83"/>
      <c r="AF165" s="83"/>
      <c r="AG165" s="83"/>
      <c r="AH165" s="83"/>
      <c r="AI165" s="83"/>
      <c r="AJ165" s="83"/>
      <c r="AK165" s="83"/>
      <c r="AL165" s="83"/>
      <c r="AM165" s="83"/>
      <c r="AN165" s="83"/>
      <c r="AO165" s="83"/>
      <c r="AP165" s="83"/>
      <c r="AQ165" s="83"/>
      <c r="AR165" s="56"/>
      <c r="AS165" s="53"/>
      <c r="AT165" s="57" t="str">
        <f>$M165</f>
        <v>2023 Kia EV6 AWD GT</v>
      </c>
      <c r="AU165" s="53"/>
      <c r="AV165" s="83"/>
      <c r="AW165" s="83"/>
      <c r="AX165" s="83"/>
      <c r="AY165" s="83"/>
      <c r="AZ165" s="83"/>
      <c r="BA165" s="83"/>
      <c r="BB165" s="83"/>
      <c r="BC165" s="83"/>
      <c r="BD165" s="83"/>
      <c r="BE165" s="83"/>
      <c r="BF165" s="83"/>
      <c r="BG165" s="83"/>
      <c r="BH165" s="83"/>
      <c r="BI165" s="55" t="str">
        <f>$M165</f>
        <v>2023 Kia EV6 AWD GT</v>
      </c>
      <c r="BJ165" s="83"/>
      <c r="BK165" s="83"/>
      <c r="BL165" s="83"/>
      <c r="BM165" s="56"/>
      <c r="BN165" s="53"/>
      <c r="BO165" s="83"/>
      <c r="BP165" s="83"/>
      <c r="BQ165" s="83"/>
      <c r="BR165" s="83"/>
      <c r="BS165" s="83"/>
      <c r="BT165" s="84"/>
      <c r="BU165" s="1"/>
      <c r="BV165" s="83"/>
      <c r="BW165" s="85" t="s">
        <v>70</v>
      </c>
      <c r="BX165" s="83"/>
      <c r="BY165" s="55" t="str">
        <f>$M165</f>
        <v>2023 Kia EV6 AWD GT</v>
      </c>
      <c r="BZ165" s="83"/>
      <c r="CA165" s="83"/>
      <c r="CB165" s="83"/>
      <c r="CC165" s="83"/>
      <c r="CD165" s="83"/>
      <c r="CE165" s="86" t="s">
        <v>70</v>
      </c>
      <c r="CF165" s="83"/>
      <c r="CG165" s="83"/>
      <c r="CH165" s="83"/>
      <c r="CI165" s="83"/>
      <c r="CJ165" s="83"/>
      <c r="CK165" s="83"/>
      <c r="CL165" s="83"/>
      <c r="CM165" s="83"/>
      <c r="CN165" s="83"/>
      <c r="CO165" s="55" t="str">
        <f>$M165</f>
        <v>2023 Kia EV6 AWD GT</v>
      </c>
      <c r="CP165" s="83"/>
      <c r="CQ165" s="83"/>
      <c r="CR165" s="83"/>
      <c r="CS165" s="83"/>
      <c r="CT165" s="83"/>
      <c r="CU165" s="83"/>
      <c r="CV165" s="83"/>
      <c r="CW165" s="83"/>
      <c r="CX165" s="83"/>
      <c r="CY165" s="83"/>
      <c r="CZ165" s="83"/>
      <c r="DA165" s="83"/>
      <c r="DB165" s="83"/>
      <c r="DC165" s="83"/>
      <c r="DD165" s="83"/>
      <c r="DE165" s="83"/>
      <c r="DF165" s="55" t="str">
        <f>$M165</f>
        <v>2023 Kia EV6 AWD GT</v>
      </c>
      <c r="DG165" s="83"/>
      <c r="DH165" s="83"/>
      <c r="DI165" s="83"/>
      <c r="DJ165" s="83"/>
      <c r="DK165" s="83"/>
      <c r="DL165" s="83"/>
      <c r="DM165" s="83"/>
      <c r="DN165" s="83"/>
      <c r="DO165" s="83"/>
      <c r="DP165" s="83"/>
      <c r="DQ165" s="83"/>
      <c r="DR165" s="55"/>
      <c r="DS165" s="55"/>
      <c r="DT165" s="55"/>
      <c r="DU165" s="55"/>
      <c r="DV165" s="55"/>
      <c r="DW165" s="55" t="str">
        <f>$M165</f>
        <v>2023 Kia EV6 AWD GT</v>
      </c>
      <c r="DX165" s="55"/>
      <c r="DY165" s="55"/>
      <c r="DZ165" s="55"/>
      <c r="EA165" s="58"/>
      <c r="EB165" s="55"/>
      <c r="EC165" s="55"/>
      <c r="ED165" s="54"/>
      <c r="EE165" s="59"/>
      <c r="EF165" s="55"/>
      <c r="EG165" s="55"/>
      <c r="EH165" s="54"/>
      <c r="EI165" s="59"/>
      <c r="EK165" s="86" t="s">
        <v>70</v>
      </c>
      <c r="EL165" s="54" t="str">
        <f>$M165</f>
        <v>2023 Kia EV6 AWD GT</v>
      </c>
      <c r="EM165" s="60"/>
      <c r="EN165" s="61"/>
      <c r="EO165" s="61"/>
      <c r="EP165" s="62"/>
      <c r="EQ165" s="63"/>
      <c r="ET165" s="64"/>
      <c r="EU165" s="63"/>
      <c r="EV165" s="64"/>
      <c r="EW165" s="63"/>
      <c r="EY165" s="64"/>
      <c r="EZ165" s="65"/>
      <c r="FA165" s="59" t="str">
        <f>$M165</f>
        <v>2023 Kia EV6 AWD GT</v>
      </c>
      <c r="FB165" s="64"/>
      <c r="FC165" s="65"/>
      <c r="FD165" s="59"/>
      <c r="FE165" s="55"/>
      <c r="FF165" s="54"/>
      <c r="FG165" s="66"/>
      <c r="FH165" s="87"/>
      <c r="FI165" s="67"/>
      <c r="FJ165" s="55"/>
      <c r="FK165" s="55"/>
      <c r="FL165" s="55"/>
      <c r="FM165" s="55"/>
      <c r="FN165" s="55"/>
      <c r="FO165" s="55"/>
      <c r="FP165" s="55"/>
      <c r="FQ165" s="55"/>
      <c r="FR165" s="55"/>
      <c r="FS165" s="55"/>
      <c r="FT165" s="55"/>
      <c r="FU165" s="55"/>
      <c r="FV165" s="55"/>
      <c r="FW165" s="55"/>
      <c r="FX165" s="55"/>
      <c r="FY165" s="55"/>
      <c r="FZ165" s="55"/>
      <c r="GA165" s="55"/>
      <c r="GB165" s="55"/>
      <c r="GD165" s="55"/>
      <c r="GE165" s="55"/>
      <c r="GF165" s="55"/>
      <c r="GG165" s="55"/>
      <c r="GH165" s="55"/>
    </row>
    <row r="166" spans="1:190" s="3" customFormat="1" x14ac:dyDescent="0.35">
      <c r="A166" s="68">
        <v>2023</v>
      </c>
      <c r="B166" s="4" t="s">
        <v>123</v>
      </c>
      <c r="C166" s="4" t="s">
        <v>124</v>
      </c>
      <c r="D166" s="4" t="s">
        <v>162</v>
      </c>
      <c r="E166" s="4" t="s">
        <v>125</v>
      </c>
      <c r="F166" s="4">
        <v>33</v>
      </c>
      <c r="G166" s="88">
        <v>0</v>
      </c>
      <c r="H166" s="4"/>
      <c r="I166" s="67" t="s">
        <v>102</v>
      </c>
      <c r="J166" s="68">
        <v>85</v>
      </c>
      <c r="K166" s="4">
        <v>74</v>
      </c>
      <c r="L166" s="4">
        <v>79</v>
      </c>
      <c r="M166" s="4">
        <v>121</v>
      </c>
      <c r="N166" s="4">
        <v>105.4</v>
      </c>
      <c r="O166" s="4">
        <v>113.4442</v>
      </c>
      <c r="P166" s="4">
        <v>84.7</v>
      </c>
      <c r="Q166" s="4">
        <v>73.78</v>
      </c>
      <c r="R166" s="4">
        <v>79.410899999999998</v>
      </c>
      <c r="S166" s="4"/>
      <c r="T166" s="4"/>
      <c r="U166" s="4"/>
      <c r="V166" s="4" t="s">
        <v>73</v>
      </c>
      <c r="W166" s="4" t="s">
        <v>74</v>
      </c>
      <c r="X166" s="4" t="s">
        <v>158</v>
      </c>
      <c r="Y166" s="4">
        <v>1</v>
      </c>
      <c r="Z166" s="4" t="s">
        <v>63</v>
      </c>
      <c r="AA166" s="4" t="s">
        <v>63</v>
      </c>
      <c r="AB166" s="4" t="s">
        <v>73</v>
      </c>
      <c r="AC166" s="4" t="s">
        <v>75</v>
      </c>
      <c r="AD166" s="4"/>
      <c r="AE166" s="4"/>
      <c r="AF166" s="4">
        <v>206</v>
      </c>
      <c r="AG166" s="4" t="s">
        <v>96</v>
      </c>
      <c r="AH166" s="4" t="s">
        <v>97</v>
      </c>
      <c r="AI166" s="4" t="s">
        <v>64</v>
      </c>
      <c r="AJ166" s="4" t="s">
        <v>65</v>
      </c>
      <c r="AK166" s="4">
        <v>4</v>
      </c>
      <c r="AL166" s="4" t="s">
        <v>116</v>
      </c>
      <c r="AM166" s="4"/>
      <c r="AN166" s="4"/>
      <c r="AO166" s="4">
        <v>104</v>
      </c>
      <c r="AP166" s="4">
        <v>24</v>
      </c>
      <c r="AQ166" s="4"/>
      <c r="AR166" s="67"/>
      <c r="AS166" s="68">
        <v>900</v>
      </c>
      <c r="AT166" s="69">
        <v>900</v>
      </c>
      <c r="AU166" s="68"/>
      <c r="AV166" s="4"/>
      <c r="AW166" s="4"/>
      <c r="AX166" s="4"/>
      <c r="AY166" s="4"/>
      <c r="AZ166" s="4"/>
      <c r="BA166" s="4"/>
      <c r="BB166" s="4"/>
      <c r="BC166" s="4"/>
      <c r="BD166" s="4"/>
      <c r="BE166" s="4"/>
      <c r="BF166" s="4"/>
      <c r="BG166" s="4"/>
      <c r="BH166" s="4"/>
      <c r="BI166" s="4"/>
      <c r="BJ166" s="4"/>
      <c r="BK166" s="4"/>
      <c r="BL166" s="4"/>
      <c r="BM166" s="67"/>
      <c r="BN166" s="70"/>
      <c r="BO166" s="4"/>
      <c r="BP166" s="4"/>
      <c r="BQ166" s="4">
        <v>7</v>
      </c>
      <c r="BR166" s="4" t="s">
        <v>156</v>
      </c>
      <c r="BS166" s="4" t="s">
        <v>292</v>
      </c>
      <c r="BT166" s="4" t="s">
        <v>117</v>
      </c>
      <c r="BU166" s="89">
        <v>44819</v>
      </c>
      <c r="BV166" s="4">
        <v>32046</v>
      </c>
      <c r="BW166" s="90"/>
      <c r="BX166" s="4" t="s">
        <v>63</v>
      </c>
      <c r="BY166" s="4" t="s">
        <v>63</v>
      </c>
      <c r="BZ166" s="4"/>
      <c r="CA166" s="4"/>
      <c r="CB166" s="4" t="s">
        <v>63</v>
      </c>
      <c r="CC166" s="4" t="s">
        <v>63</v>
      </c>
      <c r="CD166" s="4"/>
      <c r="CE166" s="4"/>
      <c r="CF166" s="4"/>
      <c r="CG166" s="4"/>
      <c r="CH166" s="4"/>
      <c r="CI166" s="4"/>
      <c r="CJ166" s="4"/>
      <c r="CK166" s="4" t="s">
        <v>83</v>
      </c>
      <c r="CL166" s="4"/>
      <c r="CM166" s="4">
        <v>1</v>
      </c>
      <c r="CN166" s="4" t="s">
        <v>84</v>
      </c>
      <c r="CO166" s="4"/>
      <c r="CP166" s="4">
        <v>697</v>
      </c>
      <c r="CQ166" s="4">
        <v>111.2</v>
      </c>
      <c r="CR166" s="4">
        <v>161.6</v>
      </c>
      <c r="CS166" s="4" t="s">
        <v>294</v>
      </c>
      <c r="CT166" s="4"/>
      <c r="CU166" s="4"/>
      <c r="CV166" s="4" t="s">
        <v>86</v>
      </c>
      <c r="CW166" s="4"/>
      <c r="CX166" s="4" t="s">
        <v>87</v>
      </c>
      <c r="CY166" s="4" t="s">
        <v>62</v>
      </c>
      <c r="CZ166" s="4"/>
      <c r="DA166" s="4"/>
      <c r="DB166" s="4"/>
      <c r="DC166" s="4" t="s">
        <v>159</v>
      </c>
      <c r="DD166" s="4">
        <v>2</v>
      </c>
      <c r="DE166" s="4" t="s">
        <v>88</v>
      </c>
      <c r="DF166" s="4" t="s">
        <v>160</v>
      </c>
      <c r="DG166" s="4" t="s">
        <v>327</v>
      </c>
      <c r="DH166" s="4"/>
      <c r="DI166" s="4"/>
      <c r="DJ166" s="4"/>
      <c r="DK166" s="4"/>
      <c r="DL166" s="4" t="s">
        <v>63</v>
      </c>
      <c r="DM166" s="4" t="s">
        <v>62</v>
      </c>
      <c r="DN166" s="4"/>
      <c r="DO166" s="4"/>
      <c r="DP166" s="4" t="s">
        <v>63</v>
      </c>
      <c r="DQ166" s="4" t="s">
        <v>69</v>
      </c>
      <c r="DR166" s="4"/>
      <c r="DS166" s="4"/>
      <c r="DT166" s="4"/>
      <c r="DU166" s="4"/>
      <c r="DV166" s="4"/>
      <c r="DW166" s="4"/>
      <c r="DX166" s="4"/>
      <c r="DY166" s="4"/>
      <c r="DZ166" s="4"/>
      <c r="EA166" s="71"/>
      <c r="EB166" s="4">
        <v>10</v>
      </c>
      <c r="EC166" s="4">
        <v>10</v>
      </c>
      <c r="ED166" s="67"/>
      <c r="EE166" s="68" t="s">
        <v>478</v>
      </c>
      <c r="EF166" s="4">
        <v>10</v>
      </c>
      <c r="EG166" s="4"/>
      <c r="EH166" s="67"/>
      <c r="EI166" s="68"/>
      <c r="EJ166" s="4"/>
      <c r="EK166" s="4"/>
      <c r="EL166" s="67"/>
      <c r="EM166" s="68"/>
      <c r="EN166" s="4"/>
      <c r="EO166" s="4"/>
      <c r="EP166" s="67"/>
      <c r="EQ166" s="68"/>
      <c r="ER166" s="4"/>
      <c r="ES166" s="4"/>
      <c r="ET166" s="67"/>
      <c r="EU166" s="68">
        <v>3500</v>
      </c>
      <c r="EV166" s="67"/>
      <c r="EW166" s="68">
        <v>0</v>
      </c>
      <c r="EX166" s="4">
        <v>0</v>
      </c>
      <c r="EY166" s="67">
        <v>0</v>
      </c>
      <c r="EZ166" s="69"/>
      <c r="FA166" s="68">
        <v>8.9</v>
      </c>
      <c r="FB166" s="67"/>
      <c r="FC166" s="69"/>
      <c r="FD166" s="68"/>
      <c r="FE166" s="4"/>
      <c r="FF166" s="67"/>
      <c r="FG166" s="72"/>
      <c r="FH166" s="88"/>
      <c r="FI166" s="73"/>
    </row>
    <row r="167" spans="1:190" s="3" customFormat="1" ht="15.5" customHeight="1" thickBot="1" x14ac:dyDescent="0.4">
      <c r="A167" s="68">
        <v>2023</v>
      </c>
      <c r="B167" s="4" t="s">
        <v>123</v>
      </c>
      <c r="C167" s="4" t="s">
        <v>124</v>
      </c>
      <c r="D167" s="4" t="s">
        <v>162</v>
      </c>
      <c r="E167" s="4" t="s">
        <v>125</v>
      </c>
      <c r="F167" s="4">
        <v>33</v>
      </c>
      <c r="G167" s="88">
        <v>0</v>
      </c>
      <c r="H167" s="4"/>
      <c r="I167" s="67" t="s">
        <v>102</v>
      </c>
      <c r="J167" s="68">
        <v>40</v>
      </c>
      <c r="K167" s="4">
        <v>46</v>
      </c>
      <c r="L167" s="4">
        <v>42</v>
      </c>
      <c r="M167" s="4">
        <v>27.857500000000002</v>
      </c>
      <c r="N167" s="4">
        <v>31.9772</v>
      </c>
      <c r="O167" s="4">
        <v>29.711400000000001</v>
      </c>
      <c r="P167" s="4">
        <v>39.793399999999998</v>
      </c>
      <c r="Q167" s="4">
        <v>45.683100000000003</v>
      </c>
      <c r="R167" s="4">
        <v>42.443800000000003</v>
      </c>
      <c r="S167" s="4"/>
      <c r="T167" s="4"/>
      <c r="U167" s="4"/>
      <c r="V167" s="4" t="s">
        <v>73</v>
      </c>
      <c r="W167" s="4" t="s">
        <v>74</v>
      </c>
      <c r="X167" s="4" t="s">
        <v>158</v>
      </c>
      <c r="Y167" s="4">
        <v>1</v>
      </c>
      <c r="Z167" s="4" t="s">
        <v>63</v>
      </c>
      <c r="AA167" s="4" t="s">
        <v>63</v>
      </c>
      <c r="AB167" s="4" t="s">
        <v>73</v>
      </c>
      <c r="AC167" s="4" t="s">
        <v>75</v>
      </c>
      <c r="AD167" s="4"/>
      <c r="AE167" s="4"/>
      <c r="AF167" s="4">
        <v>206</v>
      </c>
      <c r="AG167" s="4" t="s">
        <v>96</v>
      </c>
      <c r="AH167" s="4" t="s">
        <v>97</v>
      </c>
      <c r="AI167" s="4" t="s">
        <v>103</v>
      </c>
      <c r="AJ167" s="4" t="s">
        <v>104</v>
      </c>
      <c r="AK167" s="4">
        <v>4</v>
      </c>
      <c r="AL167" s="4" t="s">
        <v>116</v>
      </c>
      <c r="AM167" s="4"/>
      <c r="AN167" s="4"/>
      <c r="AO167" s="4">
        <v>104</v>
      </c>
      <c r="AP167" s="4">
        <v>24</v>
      </c>
      <c r="AQ167" s="4"/>
      <c r="AR167" s="67"/>
      <c r="AS167" s="68">
        <v>900</v>
      </c>
      <c r="AT167" s="69">
        <v>900</v>
      </c>
      <c r="AU167" s="68"/>
      <c r="AV167" s="4"/>
      <c r="AW167" s="4"/>
      <c r="AX167" s="4"/>
      <c r="AY167" s="4"/>
      <c r="AZ167" s="4"/>
      <c r="BA167" s="4"/>
      <c r="BB167" s="4"/>
      <c r="BC167" s="4"/>
      <c r="BD167" s="4"/>
      <c r="BE167" s="4"/>
      <c r="BF167" s="4"/>
      <c r="BG167" s="4"/>
      <c r="BH167" s="4"/>
      <c r="BI167" s="4"/>
      <c r="BJ167" s="4"/>
      <c r="BK167" s="4"/>
      <c r="BL167" s="4"/>
      <c r="BM167" s="67"/>
      <c r="BN167" s="70"/>
      <c r="BO167" s="4"/>
      <c r="BP167" s="4"/>
      <c r="BQ167" s="4">
        <v>7</v>
      </c>
      <c r="BR167" s="4" t="s">
        <v>156</v>
      </c>
      <c r="BS167" s="4" t="s">
        <v>292</v>
      </c>
      <c r="BT167" s="4" t="s">
        <v>117</v>
      </c>
      <c r="BU167" s="89">
        <v>44819</v>
      </c>
      <c r="BV167" s="4">
        <v>32046</v>
      </c>
      <c r="BW167" s="90"/>
      <c r="BX167" s="4" t="s">
        <v>63</v>
      </c>
      <c r="BY167" s="4" t="s">
        <v>63</v>
      </c>
      <c r="BZ167" s="4"/>
      <c r="CA167" s="4"/>
      <c r="CB167" s="4" t="s">
        <v>63</v>
      </c>
      <c r="CC167" s="4" t="s">
        <v>63</v>
      </c>
      <c r="CD167" s="4"/>
      <c r="CE167" s="4"/>
      <c r="CF167" s="4"/>
      <c r="CG167" s="4"/>
      <c r="CH167" s="4"/>
      <c r="CI167" s="4"/>
      <c r="CJ167" s="4"/>
      <c r="CK167" s="4" t="s">
        <v>83</v>
      </c>
      <c r="CL167" s="4"/>
      <c r="CM167" s="4">
        <v>1</v>
      </c>
      <c r="CN167" s="4" t="s">
        <v>84</v>
      </c>
      <c r="CO167" s="4"/>
      <c r="CP167" s="4">
        <v>697</v>
      </c>
      <c r="CQ167" s="4">
        <v>111.2</v>
      </c>
      <c r="CR167" s="4">
        <v>161.6</v>
      </c>
      <c r="CS167" s="4" t="s">
        <v>294</v>
      </c>
      <c r="CT167" s="4"/>
      <c r="CU167" s="4"/>
      <c r="CV167" s="4" t="s">
        <v>86</v>
      </c>
      <c r="CW167" s="4"/>
      <c r="CX167" s="4" t="s">
        <v>87</v>
      </c>
      <c r="CY167" s="4" t="s">
        <v>62</v>
      </c>
      <c r="CZ167" s="4"/>
      <c r="DA167" s="4"/>
      <c r="DB167" s="4"/>
      <c r="DC167" s="4" t="s">
        <v>159</v>
      </c>
      <c r="DD167" s="4">
        <v>2</v>
      </c>
      <c r="DE167" s="4" t="s">
        <v>88</v>
      </c>
      <c r="DF167" s="4" t="s">
        <v>160</v>
      </c>
      <c r="DG167" s="4" t="s">
        <v>327</v>
      </c>
      <c r="DH167" s="4"/>
      <c r="DI167" s="4"/>
      <c r="DJ167" s="4"/>
      <c r="DK167" s="4"/>
      <c r="DL167" s="4" t="s">
        <v>63</v>
      </c>
      <c r="DM167" s="4" t="s">
        <v>62</v>
      </c>
      <c r="DN167" s="4"/>
      <c r="DO167" s="4"/>
      <c r="DP167" s="4" t="s">
        <v>63</v>
      </c>
      <c r="DQ167" s="4" t="s">
        <v>69</v>
      </c>
      <c r="DR167" s="4"/>
      <c r="DS167" s="4"/>
      <c r="DT167" s="4"/>
      <c r="DU167" s="4"/>
      <c r="DV167" s="4"/>
      <c r="DW167" s="4"/>
      <c r="DX167" s="4"/>
      <c r="DY167" s="4"/>
      <c r="DZ167" s="4"/>
      <c r="EA167" s="71"/>
      <c r="EB167" s="4">
        <v>10</v>
      </c>
      <c r="EC167" s="4">
        <v>10</v>
      </c>
      <c r="ED167" s="67"/>
      <c r="EE167" s="68" t="s">
        <v>478</v>
      </c>
      <c r="EF167" s="4">
        <v>10</v>
      </c>
      <c r="EG167" s="4"/>
      <c r="EH167" s="67"/>
      <c r="EI167" s="68"/>
      <c r="EJ167" s="4"/>
      <c r="EK167" s="4"/>
      <c r="EL167" s="67"/>
      <c r="EM167" s="68"/>
      <c r="EN167" s="4"/>
      <c r="EO167" s="4"/>
      <c r="EP167" s="67"/>
      <c r="EQ167" s="68"/>
      <c r="ER167" s="4"/>
      <c r="ES167" s="4"/>
      <c r="ET167" s="67"/>
      <c r="EU167" s="68">
        <v>3500</v>
      </c>
      <c r="EV167" s="67"/>
      <c r="EW167" s="68">
        <v>0</v>
      </c>
      <c r="EX167" s="4">
        <v>0</v>
      </c>
      <c r="EY167" s="67">
        <v>0</v>
      </c>
      <c r="EZ167" s="69"/>
      <c r="FA167" s="68">
        <v>8.9</v>
      </c>
      <c r="FB167" s="67"/>
      <c r="FC167" s="69"/>
      <c r="FD167" s="68"/>
      <c r="FE167" s="4"/>
      <c r="FF167" s="67"/>
      <c r="FG167" s="109"/>
      <c r="FH167" s="110"/>
      <c r="FI167" s="111"/>
    </row>
    <row r="168" spans="1:190" s="3" customFormat="1" x14ac:dyDescent="0.35">
      <c r="A168" s="53"/>
      <c r="B168" s="82"/>
      <c r="C168" s="82"/>
      <c r="D168" s="82"/>
      <c r="E168" s="82"/>
      <c r="F168" s="83"/>
      <c r="G168" s="83"/>
      <c r="H168" s="83"/>
      <c r="I168" s="54"/>
      <c r="J168" s="53"/>
      <c r="K168" s="83"/>
      <c r="L168" s="83"/>
      <c r="M168" s="55" t="s">
        <v>479</v>
      </c>
      <c r="N168" s="83"/>
      <c r="O168" s="83"/>
      <c r="P168" s="83"/>
      <c r="Q168" s="83"/>
      <c r="R168" s="83"/>
      <c r="S168" s="83"/>
      <c r="T168" s="83"/>
      <c r="U168" s="83"/>
      <c r="V168" s="83"/>
      <c r="W168" s="83"/>
      <c r="X168" s="83"/>
      <c r="Y168" s="83"/>
      <c r="Z168" s="83"/>
      <c r="AA168" s="83"/>
      <c r="AB168" s="83"/>
      <c r="AC168" s="83"/>
      <c r="AD168" s="55" t="str">
        <f>$M168</f>
        <v>2023 Kia EV6 Long Range AWD (19inch tire)</v>
      </c>
      <c r="AE168" s="83"/>
      <c r="AF168" s="83"/>
      <c r="AG168" s="83"/>
      <c r="AH168" s="83"/>
      <c r="AI168" s="83"/>
      <c r="AJ168" s="83"/>
      <c r="AK168" s="83"/>
      <c r="AL168" s="83"/>
      <c r="AM168" s="83"/>
      <c r="AN168" s="83"/>
      <c r="AO168" s="83"/>
      <c r="AP168" s="83"/>
      <c r="AQ168" s="83"/>
      <c r="AR168" s="56"/>
      <c r="AS168" s="53"/>
      <c r="AT168" s="57" t="str">
        <f>$M168</f>
        <v>2023 Kia EV6 Long Range AWD (19inch tire)</v>
      </c>
      <c r="AU168" s="53"/>
      <c r="AV168" s="83"/>
      <c r="AW168" s="83"/>
      <c r="AX168" s="83"/>
      <c r="AY168" s="83"/>
      <c r="AZ168" s="83"/>
      <c r="BA168" s="83"/>
      <c r="BB168" s="83"/>
      <c r="BC168" s="83"/>
      <c r="BD168" s="83"/>
      <c r="BE168" s="83"/>
      <c r="BF168" s="83"/>
      <c r="BG168" s="83"/>
      <c r="BH168" s="83"/>
      <c r="BI168" s="55" t="str">
        <f>$M168</f>
        <v>2023 Kia EV6 Long Range AWD (19inch tire)</v>
      </c>
      <c r="BJ168" s="83"/>
      <c r="BK168" s="83"/>
      <c r="BL168" s="83"/>
      <c r="BM168" s="56"/>
      <c r="BN168" s="53"/>
      <c r="BO168" s="83"/>
      <c r="BP168" s="83"/>
      <c r="BQ168" s="83"/>
      <c r="BR168" s="83"/>
      <c r="BS168" s="83"/>
      <c r="BT168" s="84"/>
      <c r="BU168" s="1"/>
      <c r="BV168" s="83"/>
      <c r="BW168" s="85" t="s">
        <v>70</v>
      </c>
      <c r="BX168" s="83"/>
      <c r="BY168" s="55" t="str">
        <f>$M168</f>
        <v>2023 Kia EV6 Long Range AWD (19inch tire)</v>
      </c>
      <c r="BZ168" s="83"/>
      <c r="CA168" s="83"/>
      <c r="CB168" s="83"/>
      <c r="CC168" s="83"/>
      <c r="CD168" s="83"/>
      <c r="CE168" s="86" t="s">
        <v>70</v>
      </c>
      <c r="CF168" s="83"/>
      <c r="CG168" s="83"/>
      <c r="CH168" s="83"/>
      <c r="CI168" s="83"/>
      <c r="CJ168" s="83"/>
      <c r="CK168" s="83"/>
      <c r="CL168" s="83"/>
      <c r="CM168" s="83"/>
      <c r="CN168" s="83"/>
      <c r="CO168" s="55" t="str">
        <f>$M168</f>
        <v>2023 Kia EV6 Long Range AWD (19inch tire)</v>
      </c>
      <c r="CP168" s="83"/>
      <c r="CQ168" s="83"/>
      <c r="CR168" s="83"/>
      <c r="CS168" s="83"/>
      <c r="CT168" s="83"/>
      <c r="CU168" s="83"/>
      <c r="CV168" s="83"/>
      <c r="CW168" s="83"/>
      <c r="CX168" s="83"/>
      <c r="CY168" s="83"/>
      <c r="CZ168" s="83"/>
      <c r="DA168" s="83"/>
      <c r="DB168" s="83"/>
      <c r="DC168" s="83"/>
      <c r="DD168" s="83"/>
      <c r="DE168" s="83"/>
      <c r="DF168" s="55" t="str">
        <f>$M168</f>
        <v>2023 Kia EV6 Long Range AWD (19inch tire)</v>
      </c>
      <c r="DG168" s="83"/>
      <c r="DH168" s="83"/>
      <c r="DI168" s="83"/>
      <c r="DJ168" s="83"/>
      <c r="DK168" s="83"/>
      <c r="DL168" s="83"/>
      <c r="DM168" s="83"/>
      <c r="DN168" s="83"/>
      <c r="DO168" s="83"/>
      <c r="DP168" s="83"/>
      <c r="DQ168" s="83"/>
      <c r="DR168" s="55"/>
      <c r="DS168" s="55"/>
      <c r="DT168" s="55"/>
      <c r="DU168" s="55"/>
      <c r="DV168" s="55"/>
      <c r="DW168" s="55" t="str">
        <f>$M168</f>
        <v>2023 Kia EV6 Long Range AWD (19inch tire)</v>
      </c>
      <c r="DX168" s="55"/>
      <c r="DY168" s="55"/>
      <c r="DZ168" s="55"/>
      <c r="EA168" s="58"/>
      <c r="EB168" s="55"/>
      <c r="EC168" s="55"/>
      <c r="ED168" s="54"/>
      <c r="EE168" s="59"/>
      <c r="EF168" s="55"/>
      <c r="EG168" s="55"/>
      <c r="EH168" s="54"/>
      <c r="EI168" s="59"/>
      <c r="EK168" s="86" t="s">
        <v>70</v>
      </c>
      <c r="EL168" s="54" t="str">
        <f>$M168</f>
        <v>2023 Kia EV6 Long Range AWD (19inch tire)</v>
      </c>
      <c r="EM168" s="60"/>
      <c r="EN168" s="61"/>
      <c r="EO168" s="61"/>
      <c r="EP168" s="62"/>
      <c r="EQ168" s="63"/>
      <c r="ET168" s="64"/>
      <c r="EU168" s="63"/>
      <c r="EV168" s="64"/>
      <c r="EW168" s="63"/>
      <c r="EY168" s="64"/>
      <c r="EZ168" s="65"/>
      <c r="FA168" s="59" t="str">
        <f>$M168</f>
        <v>2023 Kia EV6 Long Range AWD (19inch tire)</v>
      </c>
      <c r="FB168" s="64"/>
      <c r="FC168" s="65"/>
      <c r="FD168" s="59"/>
      <c r="FE168" s="55"/>
      <c r="FF168" s="54"/>
      <c r="FG168" s="66"/>
      <c r="FH168" s="87"/>
      <c r="FI168" s="67"/>
      <c r="FJ168" s="55"/>
      <c r="FK168" s="55"/>
      <c r="FL168" s="55"/>
      <c r="FM168" s="55"/>
      <c r="FN168" s="55"/>
      <c r="FO168" s="55"/>
      <c r="FP168" s="55"/>
      <c r="FQ168" s="55"/>
      <c r="FR168" s="55"/>
      <c r="FS168" s="55"/>
      <c r="FT168" s="55"/>
      <c r="FU168" s="55"/>
      <c r="FV168" s="55"/>
      <c r="FW168" s="55"/>
      <c r="FX168" s="55"/>
      <c r="FY168" s="55"/>
      <c r="FZ168" s="55"/>
      <c r="GA168" s="55"/>
      <c r="GB168" s="55"/>
      <c r="GD168" s="55"/>
      <c r="GE168" s="55"/>
      <c r="GF168" s="55"/>
      <c r="GG168" s="55"/>
      <c r="GH168" s="55"/>
    </row>
    <row r="169" spans="1:190" s="3" customFormat="1" x14ac:dyDescent="0.35">
      <c r="A169" s="68">
        <v>2023</v>
      </c>
      <c r="B169" s="4" t="s">
        <v>123</v>
      </c>
      <c r="C169" s="4" t="s">
        <v>124</v>
      </c>
      <c r="D169" s="4" t="s">
        <v>480</v>
      </c>
      <c r="E169" s="4" t="s">
        <v>125</v>
      </c>
      <c r="F169" s="4">
        <v>34</v>
      </c>
      <c r="G169" s="88">
        <v>0</v>
      </c>
      <c r="H169" s="4"/>
      <c r="I169" s="67" t="s">
        <v>102</v>
      </c>
      <c r="J169" s="68">
        <v>120</v>
      </c>
      <c r="K169" s="4">
        <v>98</v>
      </c>
      <c r="L169" s="4">
        <v>109</v>
      </c>
      <c r="M169" s="4">
        <v>170.8</v>
      </c>
      <c r="N169" s="4">
        <v>139.30000000000001</v>
      </c>
      <c r="O169" s="4">
        <v>155.0249</v>
      </c>
      <c r="P169" s="4">
        <v>119.56</v>
      </c>
      <c r="Q169" s="4">
        <v>97.51</v>
      </c>
      <c r="R169" s="4">
        <v>108.51739999999999</v>
      </c>
      <c r="S169" s="4"/>
      <c r="T169" s="4"/>
      <c r="U169" s="4"/>
      <c r="V169" s="4" t="s">
        <v>73</v>
      </c>
      <c r="W169" s="4" t="s">
        <v>74</v>
      </c>
      <c r="X169" s="4" t="s">
        <v>158</v>
      </c>
      <c r="Y169" s="4">
        <v>1</v>
      </c>
      <c r="Z169" s="4" t="s">
        <v>63</v>
      </c>
      <c r="AA169" s="4" t="s">
        <v>63</v>
      </c>
      <c r="AB169" s="4" t="s">
        <v>73</v>
      </c>
      <c r="AC169" s="4" t="s">
        <v>75</v>
      </c>
      <c r="AD169" s="4"/>
      <c r="AE169" s="4"/>
      <c r="AF169" s="4">
        <v>282</v>
      </c>
      <c r="AG169" s="4" t="s">
        <v>96</v>
      </c>
      <c r="AH169" s="4" t="s">
        <v>97</v>
      </c>
      <c r="AI169" s="4" t="s">
        <v>64</v>
      </c>
      <c r="AJ169" s="4" t="s">
        <v>65</v>
      </c>
      <c r="AK169" s="4">
        <v>4</v>
      </c>
      <c r="AL169" s="4" t="s">
        <v>116</v>
      </c>
      <c r="AM169" s="4"/>
      <c r="AN169" s="4"/>
      <c r="AO169" s="4">
        <v>103</v>
      </c>
      <c r="AP169" s="4">
        <v>24</v>
      </c>
      <c r="AQ169" s="4"/>
      <c r="AR169" s="67"/>
      <c r="AS169" s="68">
        <v>650</v>
      </c>
      <c r="AT169" s="69">
        <v>650</v>
      </c>
      <c r="AU169" s="68"/>
      <c r="AV169" s="4"/>
      <c r="AW169" s="4"/>
      <c r="AX169" s="4"/>
      <c r="AY169" s="4"/>
      <c r="AZ169" s="4"/>
      <c r="BA169" s="4"/>
      <c r="BB169" s="4"/>
      <c r="BC169" s="4"/>
      <c r="BD169" s="4"/>
      <c r="BE169" s="4"/>
      <c r="BF169" s="4"/>
      <c r="BG169" s="4"/>
      <c r="BH169" s="4"/>
      <c r="BI169" s="4"/>
      <c r="BJ169" s="4"/>
      <c r="BK169" s="4"/>
      <c r="BL169" s="4"/>
      <c r="BM169" s="67"/>
      <c r="BN169" s="70"/>
      <c r="BO169" s="4"/>
      <c r="BP169" s="4"/>
      <c r="BQ169" s="4">
        <v>7</v>
      </c>
      <c r="BR169" s="4" t="s">
        <v>156</v>
      </c>
      <c r="BS169" s="4" t="s">
        <v>292</v>
      </c>
      <c r="BT169" s="4" t="s">
        <v>117</v>
      </c>
      <c r="BU169" s="89">
        <v>44819</v>
      </c>
      <c r="BV169" s="4">
        <v>32068</v>
      </c>
      <c r="BW169" s="90"/>
      <c r="BX169" s="4" t="s">
        <v>63</v>
      </c>
      <c r="BY169" s="4" t="s">
        <v>63</v>
      </c>
      <c r="BZ169" s="4"/>
      <c r="CA169" s="4"/>
      <c r="CB169" s="4" t="s">
        <v>63</v>
      </c>
      <c r="CC169" s="4" t="s">
        <v>63</v>
      </c>
      <c r="CD169" s="4"/>
      <c r="CE169" s="4"/>
      <c r="CF169" s="4"/>
      <c r="CG169" s="4"/>
      <c r="CH169" s="4"/>
      <c r="CI169" s="4"/>
      <c r="CJ169" s="4"/>
      <c r="CK169" s="4" t="s">
        <v>83</v>
      </c>
      <c r="CL169" s="4"/>
      <c r="CM169" s="4">
        <v>1</v>
      </c>
      <c r="CN169" s="4" t="s">
        <v>84</v>
      </c>
      <c r="CO169" s="4"/>
      <c r="CP169" s="4">
        <v>697</v>
      </c>
      <c r="CQ169" s="4">
        <v>111.2</v>
      </c>
      <c r="CR169" s="4">
        <v>162.19999999999999</v>
      </c>
      <c r="CS169" s="4" t="s">
        <v>294</v>
      </c>
      <c r="CT169" s="4"/>
      <c r="CU169" s="4"/>
      <c r="CV169" s="4" t="s">
        <v>86</v>
      </c>
      <c r="CW169" s="4"/>
      <c r="CX169" s="4" t="s">
        <v>87</v>
      </c>
      <c r="CY169" s="4" t="s">
        <v>62</v>
      </c>
      <c r="CZ169" s="4"/>
      <c r="DA169" s="4"/>
      <c r="DB169" s="4"/>
      <c r="DC169" s="4" t="s">
        <v>159</v>
      </c>
      <c r="DD169" s="4">
        <v>2</v>
      </c>
      <c r="DE169" s="4" t="s">
        <v>88</v>
      </c>
      <c r="DF169" s="4" t="s">
        <v>160</v>
      </c>
      <c r="DG169" s="4" t="s">
        <v>327</v>
      </c>
      <c r="DH169" s="4"/>
      <c r="DI169" s="4"/>
      <c r="DJ169" s="4"/>
      <c r="DK169" s="4"/>
      <c r="DL169" s="4" t="s">
        <v>63</v>
      </c>
      <c r="DM169" s="4" t="s">
        <v>62</v>
      </c>
      <c r="DN169" s="4"/>
      <c r="DO169" s="4"/>
      <c r="DP169" s="4" t="s">
        <v>63</v>
      </c>
      <c r="DQ169" s="4" t="s">
        <v>69</v>
      </c>
      <c r="DR169" s="4"/>
      <c r="DS169" s="4"/>
      <c r="DT169" s="4"/>
      <c r="DU169" s="4"/>
      <c r="DV169" s="4"/>
      <c r="DW169" s="4"/>
      <c r="DX169" s="4"/>
      <c r="DY169" s="4"/>
      <c r="DZ169" s="4"/>
      <c r="EA169" s="71"/>
      <c r="EB169" s="4">
        <v>10</v>
      </c>
      <c r="EC169" s="4">
        <v>10</v>
      </c>
      <c r="ED169" s="67"/>
      <c r="EE169" s="68" t="s">
        <v>481</v>
      </c>
      <c r="EF169" s="4">
        <v>10</v>
      </c>
      <c r="EG169" s="4"/>
      <c r="EH169" s="67"/>
      <c r="EI169" s="68"/>
      <c r="EJ169" s="4"/>
      <c r="EK169" s="4"/>
      <c r="EL169" s="67"/>
      <c r="EM169" s="68"/>
      <c r="EN169" s="4"/>
      <c r="EO169" s="4"/>
      <c r="EP169" s="67"/>
      <c r="EQ169" s="68"/>
      <c r="ER169" s="4"/>
      <c r="ES169" s="4"/>
      <c r="ET169" s="67"/>
      <c r="EU169" s="68">
        <v>4750</v>
      </c>
      <c r="EV169" s="67"/>
      <c r="EW169" s="68">
        <v>0</v>
      </c>
      <c r="EX169" s="4">
        <v>0</v>
      </c>
      <c r="EY169" s="67">
        <v>0</v>
      </c>
      <c r="EZ169" s="69"/>
      <c r="FA169" s="68">
        <v>8.4</v>
      </c>
      <c r="FB169" s="67"/>
      <c r="FC169" s="69"/>
      <c r="FD169" s="68"/>
      <c r="FE169" s="4"/>
      <c r="FF169" s="67"/>
      <c r="FG169" s="72"/>
      <c r="FH169" s="88"/>
      <c r="FI169" s="73"/>
    </row>
    <row r="170" spans="1:190" s="3" customFormat="1" ht="15.5" customHeight="1" thickBot="1" x14ac:dyDescent="0.4">
      <c r="A170" s="68">
        <v>2023</v>
      </c>
      <c r="B170" s="4" t="s">
        <v>123</v>
      </c>
      <c r="C170" s="4" t="s">
        <v>124</v>
      </c>
      <c r="D170" s="4" t="s">
        <v>480</v>
      </c>
      <c r="E170" s="4" t="s">
        <v>125</v>
      </c>
      <c r="F170" s="4">
        <v>34</v>
      </c>
      <c r="G170" s="88">
        <v>0</v>
      </c>
      <c r="H170" s="4"/>
      <c r="I170" s="67" t="s">
        <v>102</v>
      </c>
      <c r="J170" s="68">
        <v>28</v>
      </c>
      <c r="K170" s="4">
        <v>35</v>
      </c>
      <c r="L170" s="4">
        <v>31</v>
      </c>
      <c r="M170" s="4">
        <v>19.728400000000001</v>
      </c>
      <c r="N170" s="4">
        <v>24.200800000000001</v>
      </c>
      <c r="O170" s="4">
        <v>21.741</v>
      </c>
      <c r="P170" s="4">
        <v>28.190899999999999</v>
      </c>
      <c r="Q170" s="4">
        <v>34.5657</v>
      </c>
      <c r="R170" s="4">
        <v>31.0595</v>
      </c>
      <c r="S170" s="4"/>
      <c r="T170" s="4"/>
      <c r="U170" s="4"/>
      <c r="V170" s="4" t="s">
        <v>73</v>
      </c>
      <c r="W170" s="4" t="s">
        <v>74</v>
      </c>
      <c r="X170" s="4" t="s">
        <v>158</v>
      </c>
      <c r="Y170" s="4">
        <v>1</v>
      </c>
      <c r="Z170" s="4" t="s">
        <v>63</v>
      </c>
      <c r="AA170" s="4" t="s">
        <v>63</v>
      </c>
      <c r="AB170" s="4" t="s">
        <v>73</v>
      </c>
      <c r="AC170" s="4" t="s">
        <v>75</v>
      </c>
      <c r="AD170" s="4"/>
      <c r="AE170" s="4"/>
      <c r="AF170" s="4">
        <v>282</v>
      </c>
      <c r="AG170" s="4" t="s">
        <v>96</v>
      </c>
      <c r="AH170" s="4" t="s">
        <v>97</v>
      </c>
      <c r="AI170" s="4" t="s">
        <v>103</v>
      </c>
      <c r="AJ170" s="4" t="s">
        <v>104</v>
      </c>
      <c r="AK170" s="4">
        <v>4</v>
      </c>
      <c r="AL170" s="4" t="s">
        <v>116</v>
      </c>
      <c r="AM170" s="4"/>
      <c r="AN170" s="4"/>
      <c r="AO170" s="4">
        <v>103</v>
      </c>
      <c r="AP170" s="4">
        <v>24</v>
      </c>
      <c r="AQ170" s="4"/>
      <c r="AR170" s="67"/>
      <c r="AS170" s="68">
        <v>650</v>
      </c>
      <c r="AT170" s="69">
        <v>650</v>
      </c>
      <c r="AU170" s="68"/>
      <c r="AV170" s="4"/>
      <c r="AW170" s="4"/>
      <c r="AX170" s="4"/>
      <c r="AY170" s="4"/>
      <c r="AZ170" s="4"/>
      <c r="BA170" s="4"/>
      <c r="BB170" s="4"/>
      <c r="BC170" s="4"/>
      <c r="BD170" s="4"/>
      <c r="BE170" s="4"/>
      <c r="BF170" s="4"/>
      <c r="BG170" s="4"/>
      <c r="BH170" s="4"/>
      <c r="BI170" s="4"/>
      <c r="BJ170" s="4"/>
      <c r="BK170" s="4"/>
      <c r="BL170" s="4"/>
      <c r="BM170" s="67"/>
      <c r="BN170" s="70"/>
      <c r="BO170" s="4"/>
      <c r="BP170" s="4"/>
      <c r="BQ170" s="4">
        <v>7</v>
      </c>
      <c r="BR170" s="4" t="s">
        <v>156</v>
      </c>
      <c r="BS170" s="4" t="s">
        <v>292</v>
      </c>
      <c r="BT170" s="4" t="s">
        <v>117</v>
      </c>
      <c r="BU170" s="89">
        <v>44819</v>
      </c>
      <c r="BV170" s="4">
        <v>32068</v>
      </c>
      <c r="BW170" s="90"/>
      <c r="BX170" s="4" t="s">
        <v>63</v>
      </c>
      <c r="BY170" s="4" t="s">
        <v>63</v>
      </c>
      <c r="BZ170" s="4"/>
      <c r="CA170" s="4"/>
      <c r="CB170" s="4" t="s">
        <v>63</v>
      </c>
      <c r="CC170" s="4" t="s">
        <v>63</v>
      </c>
      <c r="CD170" s="4"/>
      <c r="CE170" s="4"/>
      <c r="CF170" s="4"/>
      <c r="CG170" s="4"/>
      <c r="CH170" s="4"/>
      <c r="CI170" s="4"/>
      <c r="CJ170" s="4"/>
      <c r="CK170" s="4" t="s">
        <v>83</v>
      </c>
      <c r="CL170" s="4"/>
      <c r="CM170" s="4">
        <v>1</v>
      </c>
      <c r="CN170" s="4" t="s">
        <v>84</v>
      </c>
      <c r="CO170" s="4"/>
      <c r="CP170" s="4">
        <v>697</v>
      </c>
      <c r="CQ170" s="4">
        <v>111.2</v>
      </c>
      <c r="CR170" s="4">
        <v>162.19999999999999</v>
      </c>
      <c r="CS170" s="4" t="s">
        <v>294</v>
      </c>
      <c r="CT170" s="4"/>
      <c r="CU170" s="4"/>
      <c r="CV170" s="4" t="s">
        <v>86</v>
      </c>
      <c r="CW170" s="4"/>
      <c r="CX170" s="4" t="s">
        <v>87</v>
      </c>
      <c r="CY170" s="4" t="s">
        <v>62</v>
      </c>
      <c r="CZ170" s="4"/>
      <c r="DA170" s="4"/>
      <c r="DB170" s="4"/>
      <c r="DC170" s="4" t="s">
        <v>159</v>
      </c>
      <c r="DD170" s="4">
        <v>2</v>
      </c>
      <c r="DE170" s="4" t="s">
        <v>88</v>
      </c>
      <c r="DF170" s="4" t="s">
        <v>160</v>
      </c>
      <c r="DG170" s="4" t="s">
        <v>327</v>
      </c>
      <c r="DH170" s="4"/>
      <c r="DI170" s="4"/>
      <c r="DJ170" s="4"/>
      <c r="DK170" s="4"/>
      <c r="DL170" s="4" t="s">
        <v>63</v>
      </c>
      <c r="DM170" s="4" t="s">
        <v>62</v>
      </c>
      <c r="DN170" s="4"/>
      <c r="DO170" s="4"/>
      <c r="DP170" s="4" t="s">
        <v>63</v>
      </c>
      <c r="DQ170" s="4" t="s">
        <v>69</v>
      </c>
      <c r="DR170" s="4"/>
      <c r="DS170" s="4"/>
      <c r="DT170" s="4"/>
      <c r="DU170" s="4"/>
      <c r="DV170" s="4"/>
      <c r="DW170" s="4"/>
      <c r="DX170" s="4"/>
      <c r="DY170" s="4"/>
      <c r="DZ170" s="4"/>
      <c r="EA170" s="71"/>
      <c r="EB170" s="4">
        <v>10</v>
      </c>
      <c r="EC170" s="4">
        <v>10</v>
      </c>
      <c r="ED170" s="67"/>
      <c r="EE170" s="68" t="s">
        <v>481</v>
      </c>
      <c r="EF170" s="4">
        <v>10</v>
      </c>
      <c r="EG170" s="4"/>
      <c r="EH170" s="67"/>
      <c r="EI170" s="68"/>
      <c r="EJ170" s="4"/>
      <c r="EK170" s="4"/>
      <c r="EL170" s="67"/>
      <c r="EM170" s="68"/>
      <c r="EN170" s="4"/>
      <c r="EO170" s="4"/>
      <c r="EP170" s="67"/>
      <c r="EQ170" s="68"/>
      <c r="ER170" s="4"/>
      <c r="ES170" s="4"/>
      <c r="ET170" s="67"/>
      <c r="EU170" s="68">
        <v>4750</v>
      </c>
      <c r="EV170" s="67"/>
      <c r="EW170" s="68">
        <v>0</v>
      </c>
      <c r="EX170" s="4">
        <v>0</v>
      </c>
      <c r="EY170" s="67">
        <v>0</v>
      </c>
      <c r="EZ170" s="69"/>
      <c r="FA170" s="68">
        <v>8.4</v>
      </c>
      <c r="FB170" s="67"/>
      <c r="FC170" s="69"/>
      <c r="FD170" s="68"/>
      <c r="FE170" s="4"/>
      <c r="FF170" s="67"/>
      <c r="FG170" s="109"/>
      <c r="FH170" s="110"/>
      <c r="FI170" s="111"/>
    </row>
    <row r="171" spans="1:190" s="3" customFormat="1" x14ac:dyDescent="0.35">
      <c r="A171" s="53"/>
      <c r="B171" s="82"/>
      <c r="C171" s="82"/>
      <c r="D171" s="82"/>
      <c r="E171" s="82"/>
      <c r="F171" s="83"/>
      <c r="G171" s="83"/>
      <c r="H171" s="83"/>
      <c r="I171" s="54"/>
      <c r="J171" s="53"/>
      <c r="K171" s="83"/>
      <c r="L171" s="83"/>
      <c r="M171" s="55" t="s">
        <v>482</v>
      </c>
      <c r="N171" s="83"/>
      <c r="O171" s="83"/>
      <c r="P171" s="83"/>
      <c r="Q171" s="83"/>
      <c r="R171" s="83"/>
      <c r="S171" s="83"/>
      <c r="T171" s="83"/>
      <c r="U171" s="83"/>
      <c r="V171" s="83"/>
      <c r="W171" s="83"/>
      <c r="X171" s="83"/>
      <c r="Y171" s="83"/>
      <c r="Z171" s="83"/>
      <c r="AA171" s="83"/>
      <c r="AB171" s="83"/>
      <c r="AC171" s="83"/>
      <c r="AD171" s="55" t="str">
        <f>$M171</f>
        <v>2023 Kia EV6 Long Range AWD (20inch tire)</v>
      </c>
      <c r="AE171" s="83"/>
      <c r="AF171" s="83"/>
      <c r="AG171" s="83"/>
      <c r="AH171" s="83"/>
      <c r="AI171" s="83"/>
      <c r="AJ171" s="83"/>
      <c r="AK171" s="83"/>
      <c r="AL171" s="83"/>
      <c r="AM171" s="83"/>
      <c r="AN171" s="83"/>
      <c r="AO171" s="83"/>
      <c r="AP171" s="83"/>
      <c r="AQ171" s="83"/>
      <c r="AR171" s="56"/>
      <c r="AS171" s="53"/>
      <c r="AT171" s="57" t="str">
        <f>$M171</f>
        <v>2023 Kia EV6 Long Range AWD (20inch tire)</v>
      </c>
      <c r="AU171" s="53"/>
      <c r="AV171" s="83"/>
      <c r="AW171" s="83"/>
      <c r="AX171" s="83"/>
      <c r="AY171" s="83"/>
      <c r="AZ171" s="83"/>
      <c r="BA171" s="83"/>
      <c r="BB171" s="83"/>
      <c r="BC171" s="83"/>
      <c r="BD171" s="83"/>
      <c r="BE171" s="83"/>
      <c r="BF171" s="83"/>
      <c r="BG171" s="83"/>
      <c r="BH171" s="83"/>
      <c r="BI171" s="55" t="str">
        <f>$M171</f>
        <v>2023 Kia EV6 Long Range AWD (20inch tire)</v>
      </c>
      <c r="BJ171" s="83"/>
      <c r="BK171" s="83"/>
      <c r="BL171" s="83"/>
      <c r="BM171" s="56"/>
      <c r="BN171" s="53"/>
      <c r="BO171" s="83"/>
      <c r="BP171" s="83"/>
      <c r="BQ171" s="83"/>
      <c r="BR171" s="83"/>
      <c r="BS171" s="83"/>
      <c r="BT171" s="84"/>
      <c r="BU171" s="1"/>
      <c r="BV171" s="83"/>
      <c r="BW171" s="85" t="s">
        <v>70</v>
      </c>
      <c r="BX171" s="83"/>
      <c r="BY171" s="55" t="str">
        <f>$M171</f>
        <v>2023 Kia EV6 Long Range AWD (20inch tire)</v>
      </c>
      <c r="BZ171" s="83"/>
      <c r="CA171" s="83"/>
      <c r="CB171" s="83"/>
      <c r="CC171" s="83"/>
      <c r="CD171" s="83"/>
      <c r="CE171" s="86" t="s">
        <v>70</v>
      </c>
      <c r="CF171" s="83"/>
      <c r="CG171" s="83"/>
      <c r="CH171" s="83"/>
      <c r="CI171" s="83"/>
      <c r="CJ171" s="83"/>
      <c r="CK171" s="83"/>
      <c r="CL171" s="83"/>
      <c r="CM171" s="83"/>
      <c r="CN171" s="83"/>
      <c r="CO171" s="55" t="str">
        <f>$M171</f>
        <v>2023 Kia EV6 Long Range AWD (20inch tire)</v>
      </c>
      <c r="CP171" s="83"/>
      <c r="CQ171" s="83"/>
      <c r="CR171" s="83"/>
      <c r="CS171" s="83"/>
      <c r="CT171" s="83"/>
      <c r="CU171" s="83"/>
      <c r="CV171" s="83"/>
      <c r="CW171" s="83"/>
      <c r="CX171" s="83"/>
      <c r="CY171" s="83"/>
      <c r="CZ171" s="83"/>
      <c r="DA171" s="83"/>
      <c r="DB171" s="83"/>
      <c r="DC171" s="83"/>
      <c r="DD171" s="83"/>
      <c r="DE171" s="83"/>
      <c r="DF171" s="55" t="str">
        <f>$M171</f>
        <v>2023 Kia EV6 Long Range AWD (20inch tire)</v>
      </c>
      <c r="DG171" s="83"/>
      <c r="DH171" s="83"/>
      <c r="DI171" s="83"/>
      <c r="DJ171" s="83"/>
      <c r="DK171" s="83"/>
      <c r="DL171" s="83"/>
      <c r="DM171" s="83"/>
      <c r="DN171" s="83"/>
      <c r="DO171" s="83"/>
      <c r="DP171" s="83"/>
      <c r="DQ171" s="83"/>
      <c r="DR171" s="55"/>
      <c r="DS171" s="55"/>
      <c r="DT171" s="55"/>
      <c r="DU171" s="55"/>
      <c r="DV171" s="55"/>
      <c r="DW171" s="55" t="str">
        <f>$M171</f>
        <v>2023 Kia EV6 Long Range AWD (20inch tire)</v>
      </c>
      <c r="DX171" s="55"/>
      <c r="DY171" s="55"/>
      <c r="DZ171" s="55"/>
      <c r="EA171" s="58"/>
      <c r="EB171" s="55"/>
      <c r="EC171" s="55"/>
      <c r="ED171" s="54"/>
      <c r="EE171" s="59"/>
      <c r="EF171" s="55"/>
      <c r="EG171" s="55"/>
      <c r="EH171" s="54"/>
      <c r="EI171" s="59"/>
      <c r="EK171" s="86" t="s">
        <v>70</v>
      </c>
      <c r="EL171" s="54" t="str">
        <f>$M171</f>
        <v>2023 Kia EV6 Long Range AWD (20inch tire)</v>
      </c>
      <c r="EM171" s="60"/>
      <c r="EN171" s="61"/>
      <c r="EO171" s="61"/>
      <c r="EP171" s="62"/>
      <c r="EQ171" s="63"/>
      <c r="ET171" s="64"/>
      <c r="EU171" s="63"/>
      <c r="EV171" s="64"/>
      <c r="EW171" s="63"/>
      <c r="EY171" s="64"/>
      <c r="EZ171" s="65"/>
      <c r="FA171" s="59" t="str">
        <f>$M171</f>
        <v>2023 Kia EV6 Long Range AWD (20inch tire)</v>
      </c>
      <c r="FB171" s="64"/>
      <c r="FC171" s="65"/>
      <c r="FD171" s="59"/>
      <c r="FE171" s="55"/>
      <c r="FF171" s="54"/>
      <c r="FG171" s="66"/>
      <c r="FH171" s="87"/>
      <c r="FI171" s="67"/>
      <c r="FJ171" s="55"/>
      <c r="FK171" s="55"/>
      <c r="FL171" s="55"/>
      <c r="FM171" s="55"/>
      <c r="FN171" s="55"/>
      <c r="FO171" s="55"/>
      <c r="FP171" s="55"/>
      <c r="FQ171" s="55"/>
      <c r="FR171" s="55"/>
      <c r="FS171" s="55"/>
      <c r="FT171" s="55"/>
      <c r="FU171" s="55"/>
      <c r="FV171" s="55"/>
      <c r="FW171" s="55"/>
      <c r="FX171" s="55"/>
      <c r="FY171" s="55"/>
      <c r="FZ171" s="55"/>
      <c r="GA171" s="55"/>
      <c r="GB171" s="55"/>
      <c r="GD171" s="55"/>
      <c r="GE171" s="55"/>
      <c r="GF171" s="55"/>
      <c r="GG171" s="55"/>
      <c r="GH171" s="55"/>
    </row>
    <row r="172" spans="1:190" s="3" customFormat="1" x14ac:dyDescent="0.35">
      <c r="A172" s="68">
        <v>2023</v>
      </c>
      <c r="B172" s="4" t="s">
        <v>123</v>
      </c>
      <c r="C172" s="4" t="s">
        <v>124</v>
      </c>
      <c r="D172" s="4" t="s">
        <v>483</v>
      </c>
      <c r="E172" s="4" t="s">
        <v>125</v>
      </c>
      <c r="F172" s="4">
        <v>35</v>
      </c>
      <c r="G172" s="88">
        <v>0</v>
      </c>
      <c r="H172" s="4"/>
      <c r="I172" s="67" t="s">
        <v>102</v>
      </c>
      <c r="J172" s="68">
        <v>106</v>
      </c>
      <c r="K172" s="4">
        <v>86</v>
      </c>
      <c r="L172" s="4">
        <v>96</v>
      </c>
      <c r="M172" s="4">
        <v>154.80000000000001</v>
      </c>
      <c r="N172" s="4">
        <v>126.4</v>
      </c>
      <c r="O172" s="4">
        <v>140.5857</v>
      </c>
      <c r="P172" s="4">
        <v>108.36</v>
      </c>
      <c r="Q172" s="4">
        <v>88.48</v>
      </c>
      <c r="R172" s="4">
        <v>98.41</v>
      </c>
      <c r="S172" s="4"/>
      <c r="T172" s="4"/>
      <c r="U172" s="4"/>
      <c r="V172" s="4" t="s">
        <v>73</v>
      </c>
      <c r="W172" s="4" t="s">
        <v>74</v>
      </c>
      <c r="X172" s="4" t="s">
        <v>158</v>
      </c>
      <c r="Y172" s="4">
        <v>1</v>
      </c>
      <c r="Z172" s="4" t="s">
        <v>63</v>
      </c>
      <c r="AA172" s="4" t="s">
        <v>63</v>
      </c>
      <c r="AB172" s="4" t="s">
        <v>73</v>
      </c>
      <c r="AC172" s="4" t="s">
        <v>75</v>
      </c>
      <c r="AD172" s="4"/>
      <c r="AE172" s="4"/>
      <c r="AF172" s="4">
        <v>252</v>
      </c>
      <c r="AG172" s="4" t="s">
        <v>96</v>
      </c>
      <c r="AH172" s="4" t="s">
        <v>97</v>
      </c>
      <c r="AI172" s="4" t="s">
        <v>64</v>
      </c>
      <c r="AJ172" s="4" t="s">
        <v>65</v>
      </c>
      <c r="AK172" s="4">
        <v>4</v>
      </c>
      <c r="AL172" s="4" t="s">
        <v>116</v>
      </c>
      <c r="AM172" s="4"/>
      <c r="AN172" s="4"/>
      <c r="AO172" s="4">
        <v>103</v>
      </c>
      <c r="AP172" s="4">
        <v>24</v>
      </c>
      <c r="AQ172" s="4"/>
      <c r="AR172" s="67"/>
      <c r="AS172" s="68">
        <v>750</v>
      </c>
      <c r="AT172" s="69">
        <v>750</v>
      </c>
      <c r="AU172" s="68"/>
      <c r="AV172" s="4"/>
      <c r="AW172" s="4"/>
      <c r="AX172" s="4"/>
      <c r="AY172" s="4"/>
      <c r="AZ172" s="4"/>
      <c r="BA172" s="4"/>
      <c r="BB172" s="4"/>
      <c r="BC172" s="4"/>
      <c r="BD172" s="4"/>
      <c r="BE172" s="4"/>
      <c r="BF172" s="4"/>
      <c r="BG172" s="4"/>
      <c r="BH172" s="4"/>
      <c r="BI172" s="4"/>
      <c r="BJ172" s="4"/>
      <c r="BK172" s="4"/>
      <c r="BL172" s="4"/>
      <c r="BM172" s="67"/>
      <c r="BN172" s="70"/>
      <c r="BO172" s="4"/>
      <c r="BP172" s="4"/>
      <c r="BQ172" s="4">
        <v>7</v>
      </c>
      <c r="BR172" s="4" t="s">
        <v>156</v>
      </c>
      <c r="BS172" s="4" t="s">
        <v>292</v>
      </c>
      <c r="BT172" s="4" t="s">
        <v>117</v>
      </c>
      <c r="BU172" s="89">
        <v>44819</v>
      </c>
      <c r="BV172" s="4">
        <v>32065</v>
      </c>
      <c r="BW172" s="90"/>
      <c r="BX172" s="4" t="s">
        <v>63</v>
      </c>
      <c r="BY172" s="4" t="s">
        <v>63</v>
      </c>
      <c r="BZ172" s="4"/>
      <c r="CA172" s="4"/>
      <c r="CB172" s="4" t="s">
        <v>63</v>
      </c>
      <c r="CC172" s="4" t="s">
        <v>63</v>
      </c>
      <c r="CD172" s="4"/>
      <c r="CE172" s="4"/>
      <c r="CF172" s="4"/>
      <c r="CG172" s="4"/>
      <c r="CH172" s="4"/>
      <c r="CI172" s="4"/>
      <c r="CJ172" s="4"/>
      <c r="CK172" s="4" t="s">
        <v>83</v>
      </c>
      <c r="CL172" s="4"/>
      <c r="CM172" s="4">
        <v>1</v>
      </c>
      <c r="CN172" s="4" t="s">
        <v>84</v>
      </c>
      <c r="CO172" s="4"/>
      <c r="CP172" s="4">
        <v>697</v>
      </c>
      <c r="CQ172" s="4">
        <v>111.2</v>
      </c>
      <c r="CR172" s="4">
        <v>162.19999999999999</v>
      </c>
      <c r="CS172" s="4" t="s">
        <v>294</v>
      </c>
      <c r="CT172" s="4"/>
      <c r="CU172" s="4"/>
      <c r="CV172" s="4" t="s">
        <v>86</v>
      </c>
      <c r="CW172" s="4"/>
      <c r="CX172" s="4" t="s">
        <v>87</v>
      </c>
      <c r="CY172" s="4" t="s">
        <v>62</v>
      </c>
      <c r="CZ172" s="4"/>
      <c r="DA172" s="4"/>
      <c r="DB172" s="4"/>
      <c r="DC172" s="4" t="s">
        <v>159</v>
      </c>
      <c r="DD172" s="4">
        <v>2</v>
      </c>
      <c r="DE172" s="4" t="s">
        <v>88</v>
      </c>
      <c r="DF172" s="4" t="s">
        <v>160</v>
      </c>
      <c r="DG172" s="4" t="s">
        <v>327</v>
      </c>
      <c r="DH172" s="4"/>
      <c r="DI172" s="4"/>
      <c r="DJ172" s="4"/>
      <c r="DK172" s="4"/>
      <c r="DL172" s="4" t="s">
        <v>63</v>
      </c>
      <c r="DM172" s="4" t="s">
        <v>62</v>
      </c>
      <c r="DN172" s="4"/>
      <c r="DO172" s="4"/>
      <c r="DP172" s="4" t="s">
        <v>63</v>
      </c>
      <c r="DQ172" s="4" t="s">
        <v>69</v>
      </c>
      <c r="DR172" s="4"/>
      <c r="DS172" s="4"/>
      <c r="DT172" s="4"/>
      <c r="DU172" s="4"/>
      <c r="DV172" s="4"/>
      <c r="DW172" s="4"/>
      <c r="DX172" s="4"/>
      <c r="DY172" s="4"/>
      <c r="DZ172" s="4"/>
      <c r="EA172" s="71"/>
      <c r="EB172" s="4">
        <v>10</v>
      </c>
      <c r="EC172" s="4">
        <v>10</v>
      </c>
      <c r="ED172" s="67"/>
      <c r="EE172" s="68" t="s">
        <v>481</v>
      </c>
      <c r="EF172" s="4">
        <v>10</v>
      </c>
      <c r="EG172" s="4"/>
      <c r="EH172" s="67"/>
      <c r="EI172" s="68"/>
      <c r="EJ172" s="4"/>
      <c r="EK172" s="4"/>
      <c r="EL172" s="67"/>
      <c r="EM172" s="68"/>
      <c r="EN172" s="4"/>
      <c r="EO172" s="4"/>
      <c r="EP172" s="67"/>
      <c r="EQ172" s="68"/>
      <c r="ER172" s="4"/>
      <c r="ES172" s="4"/>
      <c r="ET172" s="67"/>
      <c r="EU172" s="68">
        <v>4250</v>
      </c>
      <c r="EV172" s="67"/>
      <c r="EW172" s="68">
        <v>0</v>
      </c>
      <c r="EX172" s="4">
        <v>0</v>
      </c>
      <c r="EY172" s="67">
        <v>0</v>
      </c>
      <c r="EZ172" s="69"/>
      <c r="FA172" s="68">
        <v>8.4</v>
      </c>
      <c r="FB172" s="67"/>
      <c r="FC172" s="69"/>
      <c r="FD172" s="68"/>
      <c r="FE172" s="4"/>
      <c r="FF172" s="67"/>
      <c r="FG172" s="72"/>
      <c r="FH172" s="88"/>
      <c r="FI172" s="73"/>
    </row>
    <row r="173" spans="1:190" s="3" customFormat="1" ht="15.5" customHeight="1" thickBot="1" x14ac:dyDescent="0.4">
      <c r="A173" s="68">
        <v>2023</v>
      </c>
      <c r="B173" s="4" t="s">
        <v>123</v>
      </c>
      <c r="C173" s="4" t="s">
        <v>124</v>
      </c>
      <c r="D173" s="4" t="s">
        <v>483</v>
      </c>
      <c r="E173" s="4" t="s">
        <v>125</v>
      </c>
      <c r="F173" s="4">
        <v>35</v>
      </c>
      <c r="G173" s="88">
        <v>0</v>
      </c>
      <c r="H173" s="4"/>
      <c r="I173" s="67" t="s">
        <v>102</v>
      </c>
      <c r="J173" s="68">
        <v>31</v>
      </c>
      <c r="K173" s="4">
        <v>38</v>
      </c>
      <c r="L173" s="4">
        <v>34</v>
      </c>
      <c r="M173" s="4">
        <v>21.7683</v>
      </c>
      <c r="N173" s="4">
        <v>26.665400000000002</v>
      </c>
      <c r="O173" s="4">
        <v>23.972000000000001</v>
      </c>
      <c r="P173" s="4">
        <v>31.104700000000001</v>
      </c>
      <c r="Q173" s="4">
        <v>38.093400000000003</v>
      </c>
      <c r="R173" s="4">
        <v>34.249600000000001</v>
      </c>
      <c r="S173" s="4"/>
      <c r="T173" s="4"/>
      <c r="U173" s="4"/>
      <c r="V173" s="4" t="s">
        <v>73</v>
      </c>
      <c r="W173" s="4" t="s">
        <v>74</v>
      </c>
      <c r="X173" s="4" t="s">
        <v>158</v>
      </c>
      <c r="Y173" s="4">
        <v>1</v>
      </c>
      <c r="Z173" s="4" t="s">
        <v>63</v>
      </c>
      <c r="AA173" s="4" t="s">
        <v>63</v>
      </c>
      <c r="AB173" s="4" t="s">
        <v>73</v>
      </c>
      <c r="AC173" s="4" t="s">
        <v>75</v>
      </c>
      <c r="AD173" s="4"/>
      <c r="AE173" s="4"/>
      <c r="AF173" s="4">
        <v>252</v>
      </c>
      <c r="AG173" s="4" t="s">
        <v>96</v>
      </c>
      <c r="AH173" s="4" t="s">
        <v>97</v>
      </c>
      <c r="AI173" s="4" t="s">
        <v>103</v>
      </c>
      <c r="AJ173" s="4" t="s">
        <v>104</v>
      </c>
      <c r="AK173" s="4">
        <v>4</v>
      </c>
      <c r="AL173" s="4" t="s">
        <v>116</v>
      </c>
      <c r="AM173" s="4"/>
      <c r="AN173" s="4"/>
      <c r="AO173" s="4">
        <v>103</v>
      </c>
      <c r="AP173" s="4">
        <v>24</v>
      </c>
      <c r="AQ173" s="4"/>
      <c r="AR173" s="67"/>
      <c r="AS173" s="68">
        <v>750</v>
      </c>
      <c r="AT173" s="69">
        <v>750</v>
      </c>
      <c r="AU173" s="68"/>
      <c r="AV173" s="4"/>
      <c r="AW173" s="4"/>
      <c r="AX173" s="4"/>
      <c r="AY173" s="4"/>
      <c r="AZ173" s="4"/>
      <c r="BA173" s="4"/>
      <c r="BB173" s="4"/>
      <c r="BC173" s="4"/>
      <c r="BD173" s="4"/>
      <c r="BE173" s="4"/>
      <c r="BF173" s="4"/>
      <c r="BG173" s="4"/>
      <c r="BH173" s="4"/>
      <c r="BI173" s="4"/>
      <c r="BJ173" s="4"/>
      <c r="BK173" s="4"/>
      <c r="BL173" s="4"/>
      <c r="BM173" s="67"/>
      <c r="BN173" s="70"/>
      <c r="BO173" s="4"/>
      <c r="BP173" s="4"/>
      <c r="BQ173" s="4">
        <v>7</v>
      </c>
      <c r="BR173" s="4" t="s">
        <v>156</v>
      </c>
      <c r="BS173" s="4" t="s">
        <v>292</v>
      </c>
      <c r="BT173" s="4" t="s">
        <v>117</v>
      </c>
      <c r="BU173" s="89">
        <v>44819</v>
      </c>
      <c r="BV173" s="4">
        <v>32065</v>
      </c>
      <c r="BW173" s="90"/>
      <c r="BX173" s="4" t="s">
        <v>63</v>
      </c>
      <c r="BY173" s="4" t="s">
        <v>63</v>
      </c>
      <c r="BZ173" s="4"/>
      <c r="CA173" s="4"/>
      <c r="CB173" s="4" t="s">
        <v>63</v>
      </c>
      <c r="CC173" s="4" t="s">
        <v>63</v>
      </c>
      <c r="CD173" s="4"/>
      <c r="CE173" s="4"/>
      <c r="CF173" s="4"/>
      <c r="CG173" s="4"/>
      <c r="CH173" s="4"/>
      <c r="CI173" s="4"/>
      <c r="CJ173" s="4"/>
      <c r="CK173" s="4" t="s">
        <v>83</v>
      </c>
      <c r="CL173" s="4"/>
      <c r="CM173" s="4">
        <v>1</v>
      </c>
      <c r="CN173" s="4" t="s">
        <v>84</v>
      </c>
      <c r="CO173" s="4"/>
      <c r="CP173" s="4">
        <v>697</v>
      </c>
      <c r="CQ173" s="4">
        <v>111.2</v>
      </c>
      <c r="CR173" s="4">
        <v>162.19999999999999</v>
      </c>
      <c r="CS173" s="4" t="s">
        <v>294</v>
      </c>
      <c r="CT173" s="4"/>
      <c r="CU173" s="4"/>
      <c r="CV173" s="4" t="s">
        <v>86</v>
      </c>
      <c r="CW173" s="4"/>
      <c r="CX173" s="4" t="s">
        <v>87</v>
      </c>
      <c r="CY173" s="4" t="s">
        <v>62</v>
      </c>
      <c r="CZ173" s="4"/>
      <c r="DA173" s="4"/>
      <c r="DB173" s="4"/>
      <c r="DC173" s="4" t="s">
        <v>159</v>
      </c>
      <c r="DD173" s="4">
        <v>2</v>
      </c>
      <c r="DE173" s="4" t="s">
        <v>88</v>
      </c>
      <c r="DF173" s="4" t="s">
        <v>160</v>
      </c>
      <c r="DG173" s="4" t="s">
        <v>327</v>
      </c>
      <c r="DH173" s="4"/>
      <c r="DI173" s="4"/>
      <c r="DJ173" s="4"/>
      <c r="DK173" s="4"/>
      <c r="DL173" s="4" t="s">
        <v>63</v>
      </c>
      <c r="DM173" s="4" t="s">
        <v>62</v>
      </c>
      <c r="DN173" s="4"/>
      <c r="DO173" s="4"/>
      <c r="DP173" s="4" t="s">
        <v>63</v>
      </c>
      <c r="DQ173" s="4" t="s">
        <v>69</v>
      </c>
      <c r="DR173" s="4"/>
      <c r="DS173" s="4"/>
      <c r="DT173" s="4"/>
      <c r="DU173" s="4"/>
      <c r="DV173" s="4"/>
      <c r="DW173" s="4"/>
      <c r="DX173" s="4"/>
      <c r="DY173" s="4"/>
      <c r="DZ173" s="4"/>
      <c r="EA173" s="71"/>
      <c r="EB173" s="4">
        <v>10</v>
      </c>
      <c r="EC173" s="4">
        <v>10</v>
      </c>
      <c r="ED173" s="67"/>
      <c r="EE173" s="68" t="s">
        <v>481</v>
      </c>
      <c r="EF173" s="4">
        <v>10</v>
      </c>
      <c r="EG173" s="4"/>
      <c r="EH173" s="67"/>
      <c r="EI173" s="68"/>
      <c r="EJ173" s="4"/>
      <c r="EK173" s="4"/>
      <c r="EL173" s="67"/>
      <c r="EM173" s="68"/>
      <c r="EN173" s="4"/>
      <c r="EO173" s="4"/>
      <c r="EP173" s="67"/>
      <c r="EQ173" s="68"/>
      <c r="ER173" s="4"/>
      <c r="ES173" s="4"/>
      <c r="ET173" s="67"/>
      <c r="EU173" s="68">
        <v>4250</v>
      </c>
      <c r="EV173" s="67"/>
      <c r="EW173" s="68">
        <v>0</v>
      </c>
      <c r="EX173" s="4">
        <v>0</v>
      </c>
      <c r="EY173" s="67">
        <v>0</v>
      </c>
      <c r="EZ173" s="69"/>
      <c r="FA173" s="68">
        <v>8.4</v>
      </c>
      <c r="FB173" s="67"/>
      <c r="FC173" s="69"/>
      <c r="FD173" s="68"/>
      <c r="FE173" s="4"/>
      <c r="FF173" s="67"/>
      <c r="FG173" s="109"/>
      <c r="FH173" s="110"/>
      <c r="FI173" s="111"/>
    </row>
    <row r="174" spans="1:190" s="3" customFormat="1" x14ac:dyDescent="0.35">
      <c r="A174" s="53"/>
      <c r="B174" s="82"/>
      <c r="C174" s="82"/>
      <c r="D174" s="82"/>
      <c r="E174" s="82"/>
      <c r="F174" s="83"/>
      <c r="G174" s="83"/>
      <c r="H174" s="83"/>
      <c r="I174" s="54"/>
      <c r="J174" s="53"/>
      <c r="K174" s="83"/>
      <c r="L174" s="83"/>
      <c r="M174" s="55" t="s">
        <v>484</v>
      </c>
      <c r="N174" s="83"/>
      <c r="O174" s="83"/>
      <c r="P174" s="83"/>
      <c r="Q174" s="83"/>
      <c r="R174" s="83"/>
      <c r="S174" s="83"/>
      <c r="T174" s="83"/>
      <c r="U174" s="83"/>
      <c r="V174" s="83"/>
      <c r="W174" s="83"/>
      <c r="X174" s="83"/>
      <c r="Y174" s="83"/>
      <c r="Z174" s="83"/>
      <c r="AA174" s="83"/>
      <c r="AB174" s="83"/>
      <c r="AC174" s="83"/>
      <c r="AD174" s="55" t="str">
        <f>$M174</f>
        <v>2023 Kia EV6 Long Range RWD</v>
      </c>
      <c r="AE174" s="83"/>
      <c r="AF174" s="83"/>
      <c r="AG174" s="83"/>
      <c r="AH174" s="83"/>
      <c r="AI174" s="83"/>
      <c r="AJ174" s="83"/>
      <c r="AK174" s="83"/>
      <c r="AL174" s="83"/>
      <c r="AM174" s="83"/>
      <c r="AN174" s="83"/>
      <c r="AO174" s="83"/>
      <c r="AP174" s="83"/>
      <c r="AQ174" s="83"/>
      <c r="AR174" s="56"/>
      <c r="AS174" s="53"/>
      <c r="AT174" s="57" t="str">
        <f>$M174</f>
        <v>2023 Kia EV6 Long Range RWD</v>
      </c>
      <c r="AU174" s="53"/>
      <c r="AV174" s="83"/>
      <c r="AW174" s="83"/>
      <c r="AX174" s="83"/>
      <c r="AY174" s="83"/>
      <c r="AZ174" s="83"/>
      <c r="BA174" s="83"/>
      <c r="BB174" s="83"/>
      <c r="BC174" s="83"/>
      <c r="BD174" s="83"/>
      <c r="BE174" s="83"/>
      <c r="BF174" s="83"/>
      <c r="BG174" s="83"/>
      <c r="BH174" s="83"/>
      <c r="BI174" s="55" t="str">
        <f>$M174</f>
        <v>2023 Kia EV6 Long Range RWD</v>
      </c>
      <c r="BJ174" s="83"/>
      <c r="BK174" s="83"/>
      <c r="BL174" s="83"/>
      <c r="BM174" s="56"/>
      <c r="BN174" s="53"/>
      <c r="BO174" s="83"/>
      <c r="BP174" s="83"/>
      <c r="BQ174" s="83"/>
      <c r="BR174" s="83"/>
      <c r="BS174" s="83"/>
      <c r="BT174" s="84"/>
      <c r="BU174" s="1"/>
      <c r="BV174" s="83"/>
      <c r="BW174" s="85" t="s">
        <v>70</v>
      </c>
      <c r="BX174" s="83"/>
      <c r="BY174" s="55" t="str">
        <f>$M174</f>
        <v>2023 Kia EV6 Long Range RWD</v>
      </c>
      <c r="BZ174" s="83"/>
      <c r="CA174" s="83"/>
      <c r="CB174" s="83"/>
      <c r="CC174" s="83"/>
      <c r="CD174" s="83"/>
      <c r="CE174" s="86" t="s">
        <v>70</v>
      </c>
      <c r="CF174" s="83"/>
      <c r="CG174" s="83"/>
      <c r="CH174" s="83"/>
      <c r="CI174" s="83"/>
      <c r="CJ174" s="83"/>
      <c r="CK174" s="83"/>
      <c r="CL174" s="83"/>
      <c r="CM174" s="83"/>
      <c r="CN174" s="83"/>
      <c r="CO174" s="55" t="str">
        <f>$M174</f>
        <v>2023 Kia EV6 Long Range RWD</v>
      </c>
      <c r="CP174" s="83"/>
      <c r="CQ174" s="83"/>
      <c r="CR174" s="83"/>
      <c r="CS174" s="83"/>
      <c r="CT174" s="83"/>
      <c r="CU174" s="83"/>
      <c r="CV174" s="83"/>
      <c r="CW174" s="83"/>
      <c r="CX174" s="83"/>
      <c r="CY174" s="83"/>
      <c r="CZ174" s="83"/>
      <c r="DA174" s="83"/>
      <c r="DB174" s="83"/>
      <c r="DC174" s="83"/>
      <c r="DD174" s="83"/>
      <c r="DE174" s="83"/>
      <c r="DF174" s="55" t="str">
        <f>$M174</f>
        <v>2023 Kia EV6 Long Range RWD</v>
      </c>
      <c r="DG174" s="83"/>
      <c r="DH174" s="83"/>
      <c r="DI174" s="83"/>
      <c r="DJ174" s="83"/>
      <c r="DK174" s="83"/>
      <c r="DL174" s="83"/>
      <c r="DM174" s="83"/>
      <c r="DN174" s="83"/>
      <c r="DO174" s="83"/>
      <c r="DP174" s="83"/>
      <c r="DQ174" s="83"/>
      <c r="DR174" s="55"/>
      <c r="DS174" s="55"/>
      <c r="DT174" s="55"/>
      <c r="DU174" s="55"/>
      <c r="DV174" s="55"/>
      <c r="DW174" s="55" t="str">
        <f>$M174</f>
        <v>2023 Kia EV6 Long Range RWD</v>
      </c>
      <c r="DX174" s="55"/>
      <c r="DY174" s="55"/>
      <c r="DZ174" s="55"/>
      <c r="EA174" s="58"/>
      <c r="EB174" s="55"/>
      <c r="EC174" s="55"/>
      <c r="ED174" s="54"/>
      <c r="EE174" s="59"/>
      <c r="EF174" s="55"/>
      <c r="EG174" s="55"/>
      <c r="EH174" s="54"/>
      <c r="EI174" s="59"/>
      <c r="EK174" s="86" t="s">
        <v>70</v>
      </c>
      <c r="EL174" s="54" t="str">
        <f>$M174</f>
        <v>2023 Kia EV6 Long Range RWD</v>
      </c>
      <c r="EM174" s="60"/>
      <c r="EN174" s="61"/>
      <c r="EO174" s="61"/>
      <c r="EP174" s="62"/>
      <c r="EQ174" s="63"/>
      <c r="ET174" s="64"/>
      <c r="EU174" s="63"/>
      <c r="EV174" s="64"/>
      <c r="EW174" s="63"/>
      <c r="EY174" s="64"/>
      <c r="EZ174" s="65"/>
      <c r="FA174" s="59" t="str">
        <f>$M174</f>
        <v>2023 Kia EV6 Long Range RWD</v>
      </c>
      <c r="FB174" s="64"/>
      <c r="FC174" s="65"/>
      <c r="FD174" s="59"/>
      <c r="FE174" s="55"/>
      <c r="FF174" s="54"/>
      <c r="FG174" s="66"/>
      <c r="FH174" s="87"/>
      <c r="FI174" s="67"/>
      <c r="FJ174" s="55"/>
      <c r="FK174" s="55"/>
      <c r="FL174" s="55"/>
      <c r="FM174" s="55"/>
      <c r="FN174" s="55"/>
      <c r="FO174" s="55"/>
      <c r="FP174" s="55"/>
      <c r="FQ174" s="55"/>
      <c r="FR174" s="55"/>
      <c r="FS174" s="55"/>
      <c r="FT174" s="55"/>
      <c r="FU174" s="55"/>
      <c r="FV174" s="55"/>
      <c r="FW174" s="55"/>
      <c r="FX174" s="55"/>
      <c r="FY174" s="55"/>
      <c r="FZ174" s="55"/>
      <c r="GA174" s="55"/>
      <c r="GB174" s="55"/>
      <c r="GD174" s="55"/>
      <c r="GE174" s="55"/>
      <c r="GF174" s="55"/>
      <c r="GG174" s="55"/>
      <c r="GH174" s="55"/>
    </row>
    <row r="175" spans="1:190" s="3" customFormat="1" x14ac:dyDescent="0.35">
      <c r="A175" s="68">
        <v>2023</v>
      </c>
      <c r="B175" s="4" t="s">
        <v>123</v>
      </c>
      <c r="C175" s="4" t="s">
        <v>124</v>
      </c>
      <c r="D175" s="4" t="s">
        <v>157</v>
      </c>
      <c r="E175" s="4" t="s">
        <v>125</v>
      </c>
      <c r="F175" s="4">
        <v>37</v>
      </c>
      <c r="G175" s="88">
        <v>0</v>
      </c>
      <c r="H175" s="4"/>
      <c r="I175" s="67" t="s">
        <v>102</v>
      </c>
      <c r="J175" s="68">
        <v>134</v>
      </c>
      <c r="K175" s="4">
        <v>101</v>
      </c>
      <c r="L175" s="4">
        <v>117</v>
      </c>
      <c r="M175" s="4">
        <v>197.4</v>
      </c>
      <c r="N175" s="4">
        <v>148.19999999999999</v>
      </c>
      <c r="O175" s="4">
        <v>171.74289999999999</v>
      </c>
      <c r="P175" s="4">
        <v>138.18</v>
      </c>
      <c r="Q175" s="4">
        <v>103.74</v>
      </c>
      <c r="R175" s="4">
        <v>120.22</v>
      </c>
      <c r="S175" s="4"/>
      <c r="T175" s="4"/>
      <c r="U175" s="4"/>
      <c r="V175" s="4" t="s">
        <v>73</v>
      </c>
      <c r="W175" s="4" t="s">
        <v>74</v>
      </c>
      <c r="X175" s="4" t="s">
        <v>158</v>
      </c>
      <c r="Y175" s="4">
        <v>1</v>
      </c>
      <c r="Z175" s="4" t="s">
        <v>63</v>
      </c>
      <c r="AA175" s="4" t="s">
        <v>63</v>
      </c>
      <c r="AB175" s="4" t="s">
        <v>71</v>
      </c>
      <c r="AC175" s="4" t="s">
        <v>72</v>
      </c>
      <c r="AD175" s="4"/>
      <c r="AE175" s="4"/>
      <c r="AF175" s="4">
        <v>310</v>
      </c>
      <c r="AG175" s="4" t="s">
        <v>96</v>
      </c>
      <c r="AH175" s="4" t="s">
        <v>97</v>
      </c>
      <c r="AI175" s="4" t="s">
        <v>64</v>
      </c>
      <c r="AJ175" s="4" t="s">
        <v>65</v>
      </c>
      <c r="AK175" s="4">
        <v>4</v>
      </c>
      <c r="AL175" s="4" t="s">
        <v>116</v>
      </c>
      <c r="AM175" s="4"/>
      <c r="AN175" s="4"/>
      <c r="AO175" s="4">
        <v>103</v>
      </c>
      <c r="AP175" s="4">
        <v>24</v>
      </c>
      <c r="AQ175" s="4"/>
      <c r="AR175" s="67"/>
      <c r="AS175" s="68">
        <v>600</v>
      </c>
      <c r="AT175" s="69">
        <v>600</v>
      </c>
      <c r="AU175" s="68"/>
      <c r="AV175" s="4"/>
      <c r="AW175" s="4"/>
      <c r="AX175" s="4"/>
      <c r="AY175" s="4"/>
      <c r="AZ175" s="4"/>
      <c r="BA175" s="4"/>
      <c r="BB175" s="4"/>
      <c r="BC175" s="4"/>
      <c r="BD175" s="4"/>
      <c r="BE175" s="4"/>
      <c r="BF175" s="4"/>
      <c r="BG175" s="4"/>
      <c r="BH175" s="4"/>
      <c r="BI175" s="4"/>
      <c r="BJ175" s="4"/>
      <c r="BK175" s="4"/>
      <c r="BL175" s="4"/>
      <c r="BM175" s="67"/>
      <c r="BN175" s="70"/>
      <c r="BO175" s="4"/>
      <c r="BP175" s="4"/>
      <c r="BQ175" s="4">
        <v>7</v>
      </c>
      <c r="BR175" s="4" t="s">
        <v>156</v>
      </c>
      <c r="BS175" s="4" t="s">
        <v>292</v>
      </c>
      <c r="BT175" s="4" t="s">
        <v>117</v>
      </c>
      <c r="BU175" s="89">
        <v>44819</v>
      </c>
      <c r="BV175" s="4">
        <v>32067</v>
      </c>
      <c r="BW175" s="90"/>
      <c r="BX175" s="4" t="s">
        <v>63</v>
      </c>
      <c r="BY175" s="4" t="s">
        <v>63</v>
      </c>
      <c r="BZ175" s="4"/>
      <c r="CA175" s="4"/>
      <c r="CB175" s="4" t="s">
        <v>63</v>
      </c>
      <c r="CC175" s="4" t="s">
        <v>63</v>
      </c>
      <c r="CD175" s="4"/>
      <c r="CE175" s="4"/>
      <c r="CF175" s="4"/>
      <c r="CG175" s="4"/>
      <c r="CH175" s="4"/>
      <c r="CI175" s="4"/>
      <c r="CJ175" s="4"/>
      <c r="CK175" s="4" t="s">
        <v>83</v>
      </c>
      <c r="CL175" s="4"/>
      <c r="CM175" s="4">
        <v>1</v>
      </c>
      <c r="CN175" s="4" t="s">
        <v>84</v>
      </c>
      <c r="CO175" s="4"/>
      <c r="CP175" s="4">
        <v>697</v>
      </c>
      <c r="CQ175" s="4">
        <v>111.2</v>
      </c>
      <c r="CR175" s="4">
        <v>162.19999999999999</v>
      </c>
      <c r="CS175" s="4" t="s">
        <v>294</v>
      </c>
      <c r="CT175" s="4"/>
      <c r="CU175" s="4"/>
      <c r="CV175" s="4" t="s">
        <v>86</v>
      </c>
      <c r="CW175" s="4"/>
      <c r="CX175" s="4" t="s">
        <v>139</v>
      </c>
      <c r="CY175" s="4" t="s">
        <v>62</v>
      </c>
      <c r="CZ175" s="4"/>
      <c r="DA175" s="4"/>
      <c r="DB175" s="4"/>
      <c r="DC175" s="4" t="s">
        <v>159</v>
      </c>
      <c r="DD175" s="4">
        <v>1</v>
      </c>
      <c r="DE175" s="4" t="s">
        <v>88</v>
      </c>
      <c r="DF175" s="4" t="s">
        <v>160</v>
      </c>
      <c r="DG175" s="4" t="s">
        <v>327</v>
      </c>
      <c r="DH175" s="4"/>
      <c r="DI175" s="4"/>
      <c r="DJ175" s="4"/>
      <c r="DK175" s="4"/>
      <c r="DL175" s="4" t="s">
        <v>63</v>
      </c>
      <c r="DM175" s="4" t="s">
        <v>62</v>
      </c>
      <c r="DN175" s="4"/>
      <c r="DO175" s="4"/>
      <c r="DP175" s="4" t="s">
        <v>63</v>
      </c>
      <c r="DQ175" s="4" t="s">
        <v>69</v>
      </c>
      <c r="DR175" s="4"/>
      <c r="DS175" s="4"/>
      <c r="DT175" s="4"/>
      <c r="DU175" s="4"/>
      <c r="DV175" s="4"/>
      <c r="DW175" s="4"/>
      <c r="DX175" s="4"/>
      <c r="DY175" s="4"/>
      <c r="DZ175" s="4"/>
      <c r="EA175" s="71"/>
      <c r="EB175" s="4">
        <v>10</v>
      </c>
      <c r="EC175" s="4">
        <v>10</v>
      </c>
      <c r="ED175" s="67"/>
      <c r="EE175" s="68" t="s">
        <v>485</v>
      </c>
      <c r="EF175" s="4">
        <v>10</v>
      </c>
      <c r="EG175" s="4"/>
      <c r="EH175" s="67"/>
      <c r="EI175" s="68"/>
      <c r="EJ175" s="4"/>
      <c r="EK175" s="4"/>
      <c r="EL175" s="67"/>
      <c r="EM175" s="68"/>
      <c r="EN175" s="4"/>
      <c r="EO175" s="4"/>
      <c r="EP175" s="67"/>
      <c r="EQ175" s="68"/>
      <c r="ER175" s="4"/>
      <c r="ES175" s="4"/>
      <c r="ET175" s="67"/>
      <c r="EU175" s="68">
        <v>5000</v>
      </c>
      <c r="EV175" s="67"/>
      <c r="EW175" s="68">
        <v>0</v>
      </c>
      <c r="EX175" s="4">
        <v>0</v>
      </c>
      <c r="EY175" s="67">
        <v>0</v>
      </c>
      <c r="EZ175" s="69"/>
      <c r="FA175" s="68">
        <v>8.6999999999999993</v>
      </c>
      <c r="FB175" s="67"/>
      <c r="FC175" s="69"/>
      <c r="FD175" s="68"/>
      <c r="FE175" s="4"/>
      <c r="FF175" s="67"/>
      <c r="FG175" s="72"/>
      <c r="FH175" s="88"/>
      <c r="FI175" s="73"/>
    </row>
    <row r="176" spans="1:190" s="3" customFormat="1" ht="15.5" customHeight="1" thickBot="1" x14ac:dyDescent="0.4">
      <c r="A176" s="68">
        <v>2023</v>
      </c>
      <c r="B176" s="4" t="s">
        <v>123</v>
      </c>
      <c r="C176" s="4" t="s">
        <v>124</v>
      </c>
      <c r="D176" s="4" t="s">
        <v>157</v>
      </c>
      <c r="E176" s="4" t="s">
        <v>125</v>
      </c>
      <c r="F176" s="4">
        <v>37</v>
      </c>
      <c r="G176" s="88">
        <v>0</v>
      </c>
      <c r="H176" s="4"/>
      <c r="I176" s="67" t="s">
        <v>102</v>
      </c>
      <c r="J176" s="68">
        <v>24</v>
      </c>
      <c r="K176" s="4">
        <v>32</v>
      </c>
      <c r="L176" s="4">
        <v>28</v>
      </c>
      <c r="M176" s="4">
        <v>17.071100000000001</v>
      </c>
      <c r="N176" s="4">
        <v>22.740300000000001</v>
      </c>
      <c r="O176" s="4">
        <v>19.622199999999999</v>
      </c>
      <c r="P176" s="4">
        <v>24.392099999999999</v>
      </c>
      <c r="Q176" s="4">
        <v>32.489899999999999</v>
      </c>
      <c r="R176" s="4">
        <v>28.036100000000001</v>
      </c>
      <c r="S176" s="4"/>
      <c r="T176" s="4"/>
      <c r="U176" s="4"/>
      <c r="V176" s="4" t="s">
        <v>73</v>
      </c>
      <c r="W176" s="4" t="s">
        <v>74</v>
      </c>
      <c r="X176" s="4" t="s">
        <v>158</v>
      </c>
      <c r="Y176" s="4">
        <v>1</v>
      </c>
      <c r="Z176" s="4" t="s">
        <v>63</v>
      </c>
      <c r="AA176" s="4" t="s">
        <v>63</v>
      </c>
      <c r="AB176" s="4" t="s">
        <v>71</v>
      </c>
      <c r="AC176" s="4" t="s">
        <v>72</v>
      </c>
      <c r="AD176" s="4"/>
      <c r="AE176" s="4"/>
      <c r="AF176" s="4">
        <v>310</v>
      </c>
      <c r="AG176" s="4" t="s">
        <v>96</v>
      </c>
      <c r="AH176" s="4" t="s">
        <v>97</v>
      </c>
      <c r="AI176" s="4" t="s">
        <v>103</v>
      </c>
      <c r="AJ176" s="4" t="s">
        <v>104</v>
      </c>
      <c r="AK176" s="4">
        <v>4</v>
      </c>
      <c r="AL176" s="4" t="s">
        <v>116</v>
      </c>
      <c r="AM176" s="4"/>
      <c r="AN176" s="4"/>
      <c r="AO176" s="4">
        <v>103</v>
      </c>
      <c r="AP176" s="4">
        <v>24</v>
      </c>
      <c r="AQ176" s="4"/>
      <c r="AR176" s="67"/>
      <c r="AS176" s="68">
        <v>600</v>
      </c>
      <c r="AT176" s="69">
        <v>600</v>
      </c>
      <c r="AU176" s="68"/>
      <c r="AV176" s="4"/>
      <c r="AW176" s="4"/>
      <c r="AX176" s="4"/>
      <c r="AY176" s="4"/>
      <c r="AZ176" s="4"/>
      <c r="BA176" s="4"/>
      <c r="BB176" s="4"/>
      <c r="BC176" s="4"/>
      <c r="BD176" s="4"/>
      <c r="BE176" s="4"/>
      <c r="BF176" s="4"/>
      <c r="BG176" s="4"/>
      <c r="BH176" s="4"/>
      <c r="BI176" s="4"/>
      <c r="BJ176" s="4"/>
      <c r="BK176" s="4"/>
      <c r="BL176" s="4"/>
      <c r="BM176" s="67"/>
      <c r="BN176" s="70"/>
      <c r="BO176" s="4"/>
      <c r="BP176" s="4"/>
      <c r="BQ176" s="4">
        <v>7</v>
      </c>
      <c r="BR176" s="4" t="s">
        <v>156</v>
      </c>
      <c r="BS176" s="4" t="s">
        <v>292</v>
      </c>
      <c r="BT176" s="4" t="s">
        <v>117</v>
      </c>
      <c r="BU176" s="89">
        <v>44819</v>
      </c>
      <c r="BV176" s="4">
        <v>32067</v>
      </c>
      <c r="BW176" s="90"/>
      <c r="BX176" s="4" t="s">
        <v>63</v>
      </c>
      <c r="BY176" s="4" t="s">
        <v>63</v>
      </c>
      <c r="BZ176" s="4"/>
      <c r="CA176" s="4"/>
      <c r="CB176" s="4" t="s">
        <v>63</v>
      </c>
      <c r="CC176" s="4" t="s">
        <v>63</v>
      </c>
      <c r="CD176" s="4"/>
      <c r="CE176" s="4"/>
      <c r="CF176" s="4"/>
      <c r="CG176" s="4"/>
      <c r="CH176" s="4"/>
      <c r="CI176" s="4"/>
      <c r="CJ176" s="4"/>
      <c r="CK176" s="4" t="s">
        <v>83</v>
      </c>
      <c r="CL176" s="4"/>
      <c r="CM176" s="4">
        <v>1</v>
      </c>
      <c r="CN176" s="4" t="s">
        <v>84</v>
      </c>
      <c r="CO176" s="4"/>
      <c r="CP176" s="4">
        <v>697</v>
      </c>
      <c r="CQ176" s="4">
        <v>111.2</v>
      </c>
      <c r="CR176" s="4">
        <v>162.19999999999999</v>
      </c>
      <c r="CS176" s="4" t="s">
        <v>294</v>
      </c>
      <c r="CT176" s="4"/>
      <c r="CU176" s="4"/>
      <c r="CV176" s="4" t="s">
        <v>86</v>
      </c>
      <c r="CW176" s="4"/>
      <c r="CX176" s="4" t="s">
        <v>139</v>
      </c>
      <c r="CY176" s="4" t="s">
        <v>62</v>
      </c>
      <c r="CZ176" s="4"/>
      <c r="DA176" s="4"/>
      <c r="DB176" s="4"/>
      <c r="DC176" s="4" t="s">
        <v>159</v>
      </c>
      <c r="DD176" s="4">
        <v>1</v>
      </c>
      <c r="DE176" s="4" t="s">
        <v>88</v>
      </c>
      <c r="DF176" s="4" t="s">
        <v>160</v>
      </c>
      <c r="DG176" s="4" t="s">
        <v>327</v>
      </c>
      <c r="DH176" s="4"/>
      <c r="DI176" s="4"/>
      <c r="DJ176" s="4"/>
      <c r="DK176" s="4"/>
      <c r="DL176" s="4" t="s">
        <v>63</v>
      </c>
      <c r="DM176" s="4" t="s">
        <v>62</v>
      </c>
      <c r="DN176" s="4"/>
      <c r="DO176" s="4"/>
      <c r="DP176" s="4" t="s">
        <v>63</v>
      </c>
      <c r="DQ176" s="4" t="s">
        <v>69</v>
      </c>
      <c r="DR176" s="4"/>
      <c r="DS176" s="4"/>
      <c r="DT176" s="4"/>
      <c r="DU176" s="4"/>
      <c r="DV176" s="4"/>
      <c r="DW176" s="4"/>
      <c r="DX176" s="4"/>
      <c r="DY176" s="4"/>
      <c r="DZ176" s="4"/>
      <c r="EA176" s="71"/>
      <c r="EB176" s="4">
        <v>10</v>
      </c>
      <c r="EC176" s="4">
        <v>10</v>
      </c>
      <c r="ED176" s="67"/>
      <c r="EE176" s="68" t="s">
        <v>485</v>
      </c>
      <c r="EF176" s="4">
        <v>10</v>
      </c>
      <c r="EG176" s="4"/>
      <c r="EH176" s="67"/>
      <c r="EI176" s="68"/>
      <c r="EJ176" s="4"/>
      <c r="EK176" s="4"/>
      <c r="EL176" s="67"/>
      <c r="EM176" s="68"/>
      <c r="EN176" s="4"/>
      <c r="EO176" s="4"/>
      <c r="EP176" s="67"/>
      <c r="EQ176" s="68"/>
      <c r="ER176" s="4"/>
      <c r="ES176" s="4"/>
      <c r="ET176" s="67"/>
      <c r="EU176" s="68">
        <v>5000</v>
      </c>
      <c r="EV176" s="67"/>
      <c r="EW176" s="68">
        <v>0</v>
      </c>
      <c r="EX176" s="4">
        <v>0</v>
      </c>
      <c r="EY176" s="67">
        <v>0</v>
      </c>
      <c r="EZ176" s="69"/>
      <c r="FA176" s="68">
        <v>8.6999999999999993</v>
      </c>
      <c r="FB176" s="67"/>
      <c r="FC176" s="69"/>
      <c r="FD176" s="68"/>
      <c r="FE176" s="4"/>
      <c r="FF176" s="67"/>
      <c r="FG176" s="109"/>
      <c r="FH176" s="110"/>
      <c r="FI176" s="111"/>
    </row>
    <row r="177" spans="1:190" s="3" customFormat="1" x14ac:dyDescent="0.35">
      <c r="A177" s="53"/>
      <c r="B177" s="82"/>
      <c r="C177" s="82"/>
      <c r="D177" s="82"/>
      <c r="E177" s="82"/>
      <c r="F177" s="83"/>
      <c r="G177" s="83"/>
      <c r="H177" s="83"/>
      <c r="I177" s="54"/>
      <c r="J177" s="53"/>
      <c r="K177" s="83"/>
      <c r="L177" s="83"/>
      <c r="M177" s="55" t="s">
        <v>486</v>
      </c>
      <c r="N177" s="83"/>
      <c r="O177" s="83"/>
      <c r="P177" s="83"/>
      <c r="Q177" s="83"/>
      <c r="R177" s="83"/>
      <c r="S177" s="83"/>
      <c r="T177" s="83"/>
      <c r="U177" s="83"/>
      <c r="V177" s="83"/>
      <c r="W177" s="83"/>
      <c r="X177" s="83"/>
      <c r="Y177" s="83"/>
      <c r="Z177" s="83"/>
      <c r="AA177" s="83"/>
      <c r="AB177" s="83"/>
      <c r="AC177" s="83"/>
      <c r="AD177" s="55" t="str">
        <f>$M177</f>
        <v>2023 Kia EV6 Standard Range RWD</v>
      </c>
      <c r="AE177" s="83"/>
      <c r="AF177" s="83"/>
      <c r="AG177" s="83"/>
      <c r="AH177" s="83"/>
      <c r="AI177" s="83"/>
      <c r="AJ177" s="83"/>
      <c r="AK177" s="83"/>
      <c r="AL177" s="83"/>
      <c r="AM177" s="83"/>
      <c r="AN177" s="83"/>
      <c r="AO177" s="83"/>
      <c r="AP177" s="83"/>
      <c r="AQ177" s="83"/>
      <c r="AR177" s="56"/>
      <c r="AS177" s="53"/>
      <c r="AT177" s="57" t="str">
        <f>$M177</f>
        <v>2023 Kia EV6 Standard Range RWD</v>
      </c>
      <c r="AU177" s="53"/>
      <c r="AV177" s="83"/>
      <c r="AW177" s="83"/>
      <c r="AX177" s="83"/>
      <c r="AY177" s="83"/>
      <c r="AZ177" s="83"/>
      <c r="BA177" s="83"/>
      <c r="BB177" s="83"/>
      <c r="BC177" s="83"/>
      <c r="BD177" s="83"/>
      <c r="BE177" s="83"/>
      <c r="BF177" s="83"/>
      <c r="BG177" s="83"/>
      <c r="BH177" s="83"/>
      <c r="BI177" s="55" t="str">
        <f>$M177</f>
        <v>2023 Kia EV6 Standard Range RWD</v>
      </c>
      <c r="BJ177" s="83"/>
      <c r="BK177" s="83"/>
      <c r="BL177" s="83"/>
      <c r="BM177" s="56"/>
      <c r="BN177" s="53"/>
      <c r="BO177" s="83"/>
      <c r="BP177" s="83"/>
      <c r="BQ177" s="83"/>
      <c r="BR177" s="83"/>
      <c r="BS177" s="83"/>
      <c r="BT177" s="84"/>
      <c r="BU177" s="1"/>
      <c r="BV177" s="83"/>
      <c r="BW177" s="85" t="s">
        <v>70</v>
      </c>
      <c r="BX177" s="83"/>
      <c r="BY177" s="55" t="str">
        <f>$M177</f>
        <v>2023 Kia EV6 Standard Range RWD</v>
      </c>
      <c r="BZ177" s="83"/>
      <c r="CA177" s="83"/>
      <c r="CB177" s="83"/>
      <c r="CC177" s="83"/>
      <c r="CD177" s="83"/>
      <c r="CE177" s="86" t="s">
        <v>70</v>
      </c>
      <c r="CF177" s="83"/>
      <c r="CG177" s="83"/>
      <c r="CH177" s="83"/>
      <c r="CI177" s="83"/>
      <c r="CJ177" s="83"/>
      <c r="CK177" s="83"/>
      <c r="CL177" s="83"/>
      <c r="CM177" s="83"/>
      <c r="CN177" s="83"/>
      <c r="CO177" s="55" t="str">
        <f>$M177</f>
        <v>2023 Kia EV6 Standard Range RWD</v>
      </c>
      <c r="CP177" s="83"/>
      <c r="CQ177" s="83"/>
      <c r="CR177" s="83"/>
      <c r="CS177" s="83"/>
      <c r="CT177" s="83"/>
      <c r="CU177" s="83"/>
      <c r="CV177" s="83"/>
      <c r="CW177" s="83"/>
      <c r="CX177" s="83"/>
      <c r="CY177" s="83"/>
      <c r="CZ177" s="83"/>
      <c r="DA177" s="83"/>
      <c r="DB177" s="83"/>
      <c r="DC177" s="83"/>
      <c r="DD177" s="83"/>
      <c r="DE177" s="83"/>
      <c r="DF177" s="55" t="str">
        <f>$M177</f>
        <v>2023 Kia EV6 Standard Range RWD</v>
      </c>
      <c r="DG177" s="83"/>
      <c r="DH177" s="83"/>
      <c r="DI177" s="83"/>
      <c r="DJ177" s="83"/>
      <c r="DK177" s="83"/>
      <c r="DL177" s="83"/>
      <c r="DM177" s="83"/>
      <c r="DN177" s="83"/>
      <c r="DO177" s="83"/>
      <c r="DP177" s="83"/>
      <c r="DQ177" s="83"/>
      <c r="DR177" s="55"/>
      <c r="DS177" s="55"/>
      <c r="DT177" s="55"/>
      <c r="DU177" s="55"/>
      <c r="DV177" s="55"/>
      <c r="DW177" s="55" t="str">
        <f>$M177</f>
        <v>2023 Kia EV6 Standard Range RWD</v>
      </c>
      <c r="DX177" s="55"/>
      <c r="DY177" s="55"/>
      <c r="DZ177" s="55"/>
      <c r="EA177" s="58"/>
      <c r="EB177" s="55"/>
      <c r="EC177" s="55"/>
      <c r="ED177" s="54"/>
      <c r="EE177" s="59"/>
      <c r="EF177" s="55"/>
      <c r="EG177" s="55"/>
      <c r="EH177" s="54"/>
      <c r="EI177" s="59"/>
      <c r="EK177" s="86" t="s">
        <v>70</v>
      </c>
      <c r="EL177" s="54" t="str">
        <f>$M177</f>
        <v>2023 Kia EV6 Standard Range RWD</v>
      </c>
      <c r="EM177" s="60"/>
      <c r="EN177" s="61"/>
      <c r="EO177" s="61"/>
      <c r="EP177" s="62"/>
      <c r="EQ177" s="63"/>
      <c r="ET177" s="64"/>
      <c r="EU177" s="63"/>
      <c r="EV177" s="64"/>
      <c r="EW177" s="63"/>
      <c r="EY177" s="64"/>
      <c r="EZ177" s="65"/>
      <c r="FA177" s="59" t="str">
        <f>$M177</f>
        <v>2023 Kia EV6 Standard Range RWD</v>
      </c>
      <c r="FB177" s="64"/>
      <c r="FC177" s="65"/>
      <c r="FD177" s="59"/>
      <c r="FE177" s="55"/>
      <c r="FF177" s="54"/>
      <c r="FG177" s="66"/>
      <c r="FH177" s="87"/>
      <c r="FI177" s="67"/>
      <c r="FJ177" s="55"/>
      <c r="FK177" s="55"/>
      <c r="FL177" s="55"/>
      <c r="FM177" s="55"/>
      <c r="FN177" s="55"/>
      <c r="FO177" s="55"/>
      <c r="FP177" s="55"/>
      <c r="FQ177" s="55"/>
      <c r="FR177" s="55"/>
      <c r="FS177" s="55"/>
      <c r="FT177" s="55"/>
      <c r="FU177" s="55"/>
      <c r="FV177" s="55"/>
      <c r="FW177" s="55"/>
      <c r="FX177" s="55"/>
      <c r="FY177" s="55"/>
      <c r="FZ177" s="55"/>
      <c r="GA177" s="55"/>
      <c r="GB177" s="55"/>
      <c r="GD177" s="55"/>
      <c r="GE177" s="55"/>
      <c r="GF177" s="55"/>
      <c r="GG177" s="55"/>
      <c r="GH177" s="55"/>
    </row>
    <row r="178" spans="1:190" s="3" customFormat="1" x14ac:dyDescent="0.35">
      <c r="A178" s="68">
        <v>2023</v>
      </c>
      <c r="B178" s="4" t="s">
        <v>123</v>
      </c>
      <c r="C178" s="4" t="s">
        <v>124</v>
      </c>
      <c r="D178" s="4" t="s">
        <v>161</v>
      </c>
      <c r="E178" s="4" t="s">
        <v>125</v>
      </c>
      <c r="F178" s="4">
        <v>36</v>
      </c>
      <c r="G178" s="88">
        <v>0</v>
      </c>
      <c r="H178" s="4"/>
      <c r="I178" s="67" t="s">
        <v>102</v>
      </c>
      <c r="J178" s="68">
        <v>136</v>
      </c>
      <c r="K178" s="4">
        <v>100</v>
      </c>
      <c r="L178" s="4">
        <v>117</v>
      </c>
      <c r="M178" s="4">
        <v>197.2</v>
      </c>
      <c r="N178" s="4">
        <v>145.6</v>
      </c>
      <c r="O178" s="4">
        <v>170.07650000000001</v>
      </c>
      <c r="P178" s="4">
        <v>138.04</v>
      </c>
      <c r="Q178" s="4">
        <v>101.92</v>
      </c>
      <c r="R178" s="4">
        <v>119.0536</v>
      </c>
      <c r="S178" s="4"/>
      <c r="T178" s="4"/>
      <c r="U178" s="4"/>
      <c r="V178" s="4" t="s">
        <v>73</v>
      </c>
      <c r="W178" s="4" t="s">
        <v>74</v>
      </c>
      <c r="X178" s="4" t="s">
        <v>158</v>
      </c>
      <c r="Y178" s="4">
        <v>1</v>
      </c>
      <c r="Z178" s="4" t="s">
        <v>63</v>
      </c>
      <c r="AA178" s="4" t="s">
        <v>63</v>
      </c>
      <c r="AB178" s="4" t="s">
        <v>71</v>
      </c>
      <c r="AC178" s="4" t="s">
        <v>72</v>
      </c>
      <c r="AD178" s="4"/>
      <c r="AE178" s="4"/>
      <c r="AF178" s="4">
        <v>232</v>
      </c>
      <c r="AG178" s="4" t="s">
        <v>96</v>
      </c>
      <c r="AH178" s="4" t="s">
        <v>97</v>
      </c>
      <c r="AI178" s="4" t="s">
        <v>64</v>
      </c>
      <c r="AJ178" s="4" t="s">
        <v>65</v>
      </c>
      <c r="AK178" s="4">
        <v>4</v>
      </c>
      <c r="AL178" s="4" t="s">
        <v>116</v>
      </c>
      <c r="AM178" s="4"/>
      <c r="AN178" s="4"/>
      <c r="AO178" s="4">
        <v>103</v>
      </c>
      <c r="AP178" s="4">
        <v>24</v>
      </c>
      <c r="AQ178" s="4"/>
      <c r="AR178" s="67"/>
      <c r="AS178" s="68">
        <v>600</v>
      </c>
      <c r="AT178" s="69">
        <v>600</v>
      </c>
      <c r="AU178" s="68"/>
      <c r="AV178" s="4"/>
      <c r="AW178" s="4"/>
      <c r="AX178" s="4"/>
      <c r="AY178" s="4"/>
      <c r="AZ178" s="4"/>
      <c r="BA178" s="4"/>
      <c r="BB178" s="4"/>
      <c r="BC178" s="4"/>
      <c r="BD178" s="4"/>
      <c r="BE178" s="4"/>
      <c r="BF178" s="4"/>
      <c r="BG178" s="4"/>
      <c r="BH178" s="4"/>
      <c r="BI178" s="4"/>
      <c r="BJ178" s="4"/>
      <c r="BK178" s="4"/>
      <c r="BL178" s="4"/>
      <c r="BM178" s="67"/>
      <c r="BN178" s="70"/>
      <c r="BO178" s="4"/>
      <c r="BP178" s="4"/>
      <c r="BQ178" s="4">
        <v>7</v>
      </c>
      <c r="BR178" s="4" t="s">
        <v>156</v>
      </c>
      <c r="BS178" s="4" t="s">
        <v>292</v>
      </c>
      <c r="BT178" s="4" t="s">
        <v>117</v>
      </c>
      <c r="BU178" s="89">
        <v>44819</v>
      </c>
      <c r="BV178" s="4">
        <v>32066</v>
      </c>
      <c r="BW178" s="90"/>
      <c r="BX178" s="4" t="s">
        <v>63</v>
      </c>
      <c r="BY178" s="4" t="s">
        <v>63</v>
      </c>
      <c r="BZ178" s="4"/>
      <c r="CA178" s="4"/>
      <c r="CB178" s="4" t="s">
        <v>63</v>
      </c>
      <c r="CC178" s="4" t="s">
        <v>63</v>
      </c>
      <c r="CD178" s="4"/>
      <c r="CE178" s="4"/>
      <c r="CF178" s="4"/>
      <c r="CG178" s="4"/>
      <c r="CH178" s="4"/>
      <c r="CI178" s="4"/>
      <c r="CJ178" s="4"/>
      <c r="CK178" s="4" t="s">
        <v>83</v>
      </c>
      <c r="CL178" s="4"/>
      <c r="CM178" s="4">
        <v>1</v>
      </c>
      <c r="CN178" s="4" t="s">
        <v>84</v>
      </c>
      <c r="CO178" s="4"/>
      <c r="CP178" s="4">
        <v>523</v>
      </c>
      <c r="CQ178" s="4">
        <v>111.2</v>
      </c>
      <c r="CR178" s="4">
        <v>156.69999999999999</v>
      </c>
      <c r="CS178" s="4" t="s">
        <v>294</v>
      </c>
      <c r="CT178" s="4"/>
      <c r="CU178" s="4"/>
      <c r="CV178" s="4" t="s">
        <v>86</v>
      </c>
      <c r="CW178" s="4"/>
      <c r="CX178" s="4" t="s">
        <v>139</v>
      </c>
      <c r="CY178" s="4" t="s">
        <v>62</v>
      </c>
      <c r="CZ178" s="4"/>
      <c r="DA178" s="4"/>
      <c r="DB178" s="4"/>
      <c r="DC178" s="4" t="s">
        <v>159</v>
      </c>
      <c r="DD178" s="4">
        <v>1</v>
      </c>
      <c r="DE178" s="4" t="s">
        <v>88</v>
      </c>
      <c r="DF178" s="4" t="s">
        <v>160</v>
      </c>
      <c r="DG178" s="4" t="s">
        <v>327</v>
      </c>
      <c r="DH178" s="4"/>
      <c r="DI178" s="4"/>
      <c r="DJ178" s="4"/>
      <c r="DK178" s="4"/>
      <c r="DL178" s="4" t="s">
        <v>63</v>
      </c>
      <c r="DM178" s="4" t="s">
        <v>62</v>
      </c>
      <c r="DN178" s="4"/>
      <c r="DO178" s="4"/>
      <c r="DP178" s="4" t="s">
        <v>63</v>
      </c>
      <c r="DQ178" s="4" t="s">
        <v>69</v>
      </c>
      <c r="DR178" s="4"/>
      <c r="DS178" s="4"/>
      <c r="DT178" s="4"/>
      <c r="DU178" s="4"/>
      <c r="DV178" s="4"/>
      <c r="DW178" s="4"/>
      <c r="DX178" s="4"/>
      <c r="DY178" s="4"/>
      <c r="DZ178" s="4"/>
      <c r="EA178" s="71"/>
      <c r="EB178" s="4">
        <v>10</v>
      </c>
      <c r="EC178" s="4">
        <v>10</v>
      </c>
      <c r="ED178" s="67"/>
      <c r="EE178" s="68" t="s">
        <v>487</v>
      </c>
      <c r="EF178" s="4">
        <v>10</v>
      </c>
      <c r="EG178" s="4"/>
      <c r="EH178" s="67"/>
      <c r="EI178" s="68"/>
      <c r="EJ178" s="4"/>
      <c r="EK178" s="4"/>
      <c r="EL178" s="67"/>
      <c r="EM178" s="68"/>
      <c r="EN178" s="4"/>
      <c r="EO178" s="4"/>
      <c r="EP178" s="67"/>
      <c r="EQ178" s="68"/>
      <c r="ER178" s="4"/>
      <c r="ES178" s="4"/>
      <c r="ET178" s="67"/>
      <c r="EU178" s="68">
        <v>5000</v>
      </c>
      <c r="EV178" s="67"/>
      <c r="EW178" s="68">
        <v>0</v>
      </c>
      <c r="EX178" s="4">
        <v>0</v>
      </c>
      <c r="EY178" s="67">
        <v>0</v>
      </c>
      <c r="EZ178" s="69"/>
      <c r="FA178" s="68">
        <v>6.3</v>
      </c>
      <c r="FB178" s="67"/>
      <c r="FC178" s="69"/>
      <c r="FD178" s="68"/>
      <c r="FE178" s="4"/>
      <c r="FF178" s="67"/>
      <c r="FG178" s="72"/>
      <c r="FH178" s="88"/>
      <c r="FI178" s="73"/>
    </row>
    <row r="179" spans="1:190" s="3" customFormat="1" ht="15.5" customHeight="1" thickBot="1" x14ac:dyDescent="0.4">
      <c r="A179" s="68">
        <v>2023</v>
      </c>
      <c r="B179" s="4" t="s">
        <v>123</v>
      </c>
      <c r="C179" s="4" t="s">
        <v>124</v>
      </c>
      <c r="D179" s="4" t="s">
        <v>161</v>
      </c>
      <c r="E179" s="4" t="s">
        <v>125</v>
      </c>
      <c r="F179" s="4">
        <v>36</v>
      </c>
      <c r="G179" s="88">
        <v>0</v>
      </c>
      <c r="H179" s="4"/>
      <c r="I179" s="67" t="s">
        <v>102</v>
      </c>
      <c r="J179" s="68">
        <v>24</v>
      </c>
      <c r="K179" s="4">
        <v>33</v>
      </c>
      <c r="L179" s="4">
        <v>28</v>
      </c>
      <c r="M179" s="4">
        <v>17.087599999999998</v>
      </c>
      <c r="N179" s="4">
        <v>23.155000000000001</v>
      </c>
      <c r="O179" s="4">
        <v>19.817900000000002</v>
      </c>
      <c r="P179" s="4">
        <v>24.416799999999999</v>
      </c>
      <c r="Q179" s="4">
        <v>33.070099999999996</v>
      </c>
      <c r="R179" s="4">
        <v>28.3108</v>
      </c>
      <c r="S179" s="4"/>
      <c r="T179" s="4"/>
      <c r="U179" s="4"/>
      <c r="V179" s="4" t="s">
        <v>73</v>
      </c>
      <c r="W179" s="4" t="s">
        <v>74</v>
      </c>
      <c r="X179" s="4" t="s">
        <v>158</v>
      </c>
      <c r="Y179" s="4">
        <v>1</v>
      </c>
      <c r="Z179" s="4" t="s">
        <v>63</v>
      </c>
      <c r="AA179" s="4" t="s">
        <v>63</v>
      </c>
      <c r="AB179" s="4" t="s">
        <v>71</v>
      </c>
      <c r="AC179" s="4" t="s">
        <v>72</v>
      </c>
      <c r="AD179" s="4"/>
      <c r="AE179" s="4"/>
      <c r="AF179" s="4">
        <v>232</v>
      </c>
      <c r="AG179" s="4" t="s">
        <v>96</v>
      </c>
      <c r="AH179" s="4" t="s">
        <v>97</v>
      </c>
      <c r="AI179" s="4" t="s">
        <v>103</v>
      </c>
      <c r="AJ179" s="4" t="s">
        <v>104</v>
      </c>
      <c r="AK179" s="4">
        <v>4</v>
      </c>
      <c r="AL179" s="4" t="s">
        <v>116</v>
      </c>
      <c r="AM179" s="4"/>
      <c r="AN179" s="4"/>
      <c r="AO179" s="4">
        <v>103</v>
      </c>
      <c r="AP179" s="4">
        <v>24</v>
      </c>
      <c r="AQ179" s="4"/>
      <c r="AR179" s="67"/>
      <c r="AS179" s="68">
        <v>600</v>
      </c>
      <c r="AT179" s="69">
        <v>600</v>
      </c>
      <c r="AU179" s="68"/>
      <c r="AV179" s="4"/>
      <c r="AW179" s="4"/>
      <c r="AX179" s="4"/>
      <c r="AY179" s="4"/>
      <c r="AZ179" s="4"/>
      <c r="BA179" s="4"/>
      <c r="BB179" s="4"/>
      <c r="BC179" s="4"/>
      <c r="BD179" s="4"/>
      <c r="BE179" s="4"/>
      <c r="BF179" s="4"/>
      <c r="BG179" s="4"/>
      <c r="BH179" s="4"/>
      <c r="BI179" s="4"/>
      <c r="BJ179" s="4"/>
      <c r="BK179" s="4"/>
      <c r="BL179" s="4"/>
      <c r="BM179" s="67"/>
      <c r="BN179" s="70"/>
      <c r="BO179" s="4"/>
      <c r="BP179" s="4"/>
      <c r="BQ179" s="4">
        <v>7</v>
      </c>
      <c r="BR179" s="4" t="s">
        <v>156</v>
      </c>
      <c r="BS179" s="4" t="s">
        <v>292</v>
      </c>
      <c r="BT179" s="4" t="s">
        <v>117</v>
      </c>
      <c r="BU179" s="89">
        <v>44819</v>
      </c>
      <c r="BV179" s="4">
        <v>32066</v>
      </c>
      <c r="BW179" s="90"/>
      <c r="BX179" s="4" t="s">
        <v>63</v>
      </c>
      <c r="BY179" s="4" t="s">
        <v>63</v>
      </c>
      <c r="BZ179" s="4"/>
      <c r="CA179" s="4"/>
      <c r="CB179" s="4" t="s">
        <v>63</v>
      </c>
      <c r="CC179" s="4" t="s">
        <v>63</v>
      </c>
      <c r="CD179" s="4"/>
      <c r="CE179" s="4"/>
      <c r="CF179" s="4"/>
      <c r="CG179" s="4"/>
      <c r="CH179" s="4"/>
      <c r="CI179" s="4"/>
      <c r="CJ179" s="4"/>
      <c r="CK179" s="4" t="s">
        <v>83</v>
      </c>
      <c r="CL179" s="4"/>
      <c r="CM179" s="4">
        <v>1</v>
      </c>
      <c r="CN179" s="4" t="s">
        <v>84</v>
      </c>
      <c r="CO179" s="4"/>
      <c r="CP179" s="4">
        <v>523</v>
      </c>
      <c r="CQ179" s="4">
        <v>111.2</v>
      </c>
      <c r="CR179" s="4">
        <v>156.69999999999999</v>
      </c>
      <c r="CS179" s="4" t="s">
        <v>294</v>
      </c>
      <c r="CT179" s="4"/>
      <c r="CU179" s="4"/>
      <c r="CV179" s="4" t="s">
        <v>86</v>
      </c>
      <c r="CW179" s="4"/>
      <c r="CX179" s="4" t="s">
        <v>139</v>
      </c>
      <c r="CY179" s="4" t="s">
        <v>62</v>
      </c>
      <c r="CZ179" s="4"/>
      <c r="DA179" s="4"/>
      <c r="DB179" s="4"/>
      <c r="DC179" s="4" t="s">
        <v>159</v>
      </c>
      <c r="DD179" s="4">
        <v>1</v>
      </c>
      <c r="DE179" s="4" t="s">
        <v>88</v>
      </c>
      <c r="DF179" s="4" t="s">
        <v>160</v>
      </c>
      <c r="DG179" s="4" t="s">
        <v>327</v>
      </c>
      <c r="DH179" s="4"/>
      <c r="DI179" s="4"/>
      <c r="DJ179" s="4"/>
      <c r="DK179" s="4"/>
      <c r="DL179" s="4" t="s">
        <v>63</v>
      </c>
      <c r="DM179" s="4" t="s">
        <v>62</v>
      </c>
      <c r="DN179" s="4"/>
      <c r="DO179" s="4"/>
      <c r="DP179" s="4" t="s">
        <v>63</v>
      </c>
      <c r="DQ179" s="4" t="s">
        <v>69</v>
      </c>
      <c r="DR179" s="4"/>
      <c r="DS179" s="4"/>
      <c r="DT179" s="4"/>
      <c r="DU179" s="4"/>
      <c r="DV179" s="4"/>
      <c r="DW179" s="4"/>
      <c r="DX179" s="4"/>
      <c r="DY179" s="4"/>
      <c r="DZ179" s="4"/>
      <c r="EA179" s="71"/>
      <c r="EB179" s="4">
        <v>10</v>
      </c>
      <c r="EC179" s="4">
        <v>10</v>
      </c>
      <c r="ED179" s="67"/>
      <c r="EE179" s="68" t="s">
        <v>487</v>
      </c>
      <c r="EF179" s="4">
        <v>10</v>
      </c>
      <c r="EG179" s="4"/>
      <c r="EH179" s="67"/>
      <c r="EI179" s="68"/>
      <c r="EJ179" s="4"/>
      <c r="EK179" s="4"/>
      <c r="EL179" s="67"/>
      <c r="EM179" s="68"/>
      <c r="EN179" s="4"/>
      <c r="EO179" s="4"/>
      <c r="EP179" s="67"/>
      <c r="EQ179" s="68"/>
      <c r="ER179" s="4"/>
      <c r="ES179" s="4"/>
      <c r="ET179" s="67"/>
      <c r="EU179" s="68">
        <v>5000</v>
      </c>
      <c r="EV179" s="67"/>
      <c r="EW179" s="68">
        <v>0</v>
      </c>
      <c r="EX179" s="4">
        <v>0</v>
      </c>
      <c r="EY179" s="67">
        <v>0</v>
      </c>
      <c r="EZ179" s="69"/>
      <c r="FA179" s="68">
        <v>6.3</v>
      </c>
      <c r="FB179" s="67"/>
      <c r="FC179" s="69"/>
      <c r="FD179" s="68"/>
      <c r="FE179" s="4"/>
      <c r="FF179" s="67"/>
      <c r="FG179" s="109"/>
      <c r="FH179" s="110"/>
      <c r="FI179" s="111"/>
    </row>
    <row r="180" spans="1:190" s="3" customFormat="1" x14ac:dyDescent="0.35">
      <c r="A180" s="53"/>
      <c r="B180" s="82"/>
      <c r="C180" s="82"/>
      <c r="D180" s="82"/>
      <c r="E180" s="82"/>
      <c r="F180" s="83"/>
      <c r="G180" s="83"/>
      <c r="H180" s="83"/>
      <c r="I180" s="54"/>
      <c r="J180" s="53"/>
      <c r="K180" s="83"/>
      <c r="L180" s="83"/>
      <c r="M180" s="55" t="s">
        <v>488</v>
      </c>
      <c r="N180" s="83"/>
      <c r="O180" s="83"/>
      <c r="P180" s="83"/>
      <c r="Q180" s="83"/>
      <c r="R180" s="83"/>
      <c r="S180" s="83"/>
      <c r="T180" s="83"/>
      <c r="U180" s="83"/>
      <c r="V180" s="83"/>
      <c r="W180" s="83"/>
      <c r="X180" s="83"/>
      <c r="Y180" s="83"/>
      <c r="Z180" s="83"/>
      <c r="AA180" s="83"/>
      <c r="AB180" s="83"/>
      <c r="AC180" s="83"/>
      <c r="AD180" s="55" t="str">
        <f>$M180</f>
        <v>2023 Kia Niro Electric</v>
      </c>
      <c r="AE180" s="83"/>
      <c r="AF180" s="83"/>
      <c r="AG180" s="83"/>
      <c r="AH180" s="83"/>
      <c r="AI180" s="83"/>
      <c r="AJ180" s="83"/>
      <c r="AK180" s="83"/>
      <c r="AL180" s="83"/>
      <c r="AM180" s="83"/>
      <c r="AN180" s="83"/>
      <c r="AO180" s="83"/>
      <c r="AP180" s="83"/>
      <c r="AQ180" s="83"/>
      <c r="AR180" s="56"/>
      <c r="AS180" s="53"/>
      <c r="AT180" s="57" t="str">
        <f>$M180</f>
        <v>2023 Kia Niro Electric</v>
      </c>
      <c r="AU180" s="53"/>
      <c r="AV180" s="83"/>
      <c r="AW180" s="83"/>
      <c r="AX180" s="83"/>
      <c r="AY180" s="83"/>
      <c r="AZ180" s="83"/>
      <c r="BA180" s="83"/>
      <c r="BB180" s="83"/>
      <c r="BC180" s="83"/>
      <c r="BD180" s="83"/>
      <c r="BE180" s="83"/>
      <c r="BF180" s="83"/>
      <c r="BG180" s="83"/>
      <c r="BH180" s="83"/>
      <c r="BI180" s="55" t="str">
        <f>$M180</f>
        <v>2023 Kia Niro Electric</v>
      </c>
      <c r="BJ180" s="83"/>
      <c r="BK180" s="83"/>
      <c r="BL180" s="83"/>
      <c r="BM180" s="56"/>
      <c r="BN180" s="53"/>
      <c r="BO180" s="83"/>
      <c r="BP180" s="83"/>
      <c r="BQ180" s="83"/>
      <c r="BR180" s="83"/>
      <c r="BS180" s="83"/>
      <c r="BT180" s="84"/>
      <c r="BU180" s="1"/>
      <c r="BV180" s="83"/>
      <c r="BW180" s="85" t="s">
        <v>70</v>
      </c>
      <c r="BX180" s="83"/>
      <c r="BY180" s="55" t="str">
        <f>$M180</f>
        <v>2023 Kia Niro Electric</v>
      </c>
      <c r="BZ180" s="83"/>
      <c r="CA180" s="83"/>
      <c r="CB180" s="83"/>
      <c r="CC180" s="83"/>
      <c r="CD180" s="83"/>
      <c r="CE180" s="86" t="s">
        <v>70</v>
      </c>
      <c r="CF180" s="83"/>
      <c r="CG180" s="83"/>
      <c r="CH180" s="83"/>
      <c r="CI180" s="83"/>
      <c r="CJ180" s="83"/>
      <c r="CK180" s="83"/>
      <c r="CL180" s="83"/>
      <c r="CM180" s="83"/>
      <c r="CN180" s="83"/>
      <c r="CO180" s="55" t="str">
        <f>$M180</f>
        <v>2023 Kia Niro Electric</v>
      </c>
      <c r="CP180" s="83"/>
      <c r="CQ180" s="83"/>
      <c r="CR180" s="83"/>
      <c r="CS180" s="83"/>
      <c r="CT180" s="83"/>
      <c r="CU180" s="83"/>
      <c r="CV180" s="83"/>
      <c r="CW180" s="83"/>
      <c r="CX180" s="83"/>
      <c r="CY180" s="83"/>
      <c r="CZ180" s="83"/>
      <c r="DA180" s="83"/>
      <c r="DB180" s="83"/>
      <c r="DC180" s="83"/>
      <c r="DD180" s="83"/>
      <c r="DE180" s="83"/>
      <c r="DF180" s="55" t="str">
        <f>$M180</f>
        <v>2023 Kia Niro Electric</v>
      </c>
      <c r="DG180" s="83"/>
      <c r="DH180" s="83"/>
      <c r="DI180" s="83"/>
      <c r="DJ180" s="83"/>
      <c r="DK180" s="83"/>
      <c r="DL180" s="83"/>
      <c r="DM180" s="83"/>
      <c r="DN180" s="83"/>
      <c r="DO180" s="83"/>
      <c r="DP180" s="83"/>
      <c r="DQ180" s="83"/>
      <c r="DR180" s="55"/>
      <c r="DS180" s="55"/>
      <c r="DT180" s="55"/>
      <c r="DU180" s="55"/>
      <c r="DV180" s="55"/>
      <c r="DW180" s="55" t="str">
        <f>$M180</f>
        <v>2023 Kia Niro Electric</v>
      </c>
      <c r="DX180" s="55"/>
      <c r="DY180" s="55"/>
      <c r="DZ180" s="55"/>
      <c r="EA180" s="58"/>
      <c r="EB180" s="55"/>
      <c r="EC180" s="55"/>
      <c r="ED180" s="54"/>
      <c r="EE180" s="59"/>
      <c r="EF180" s="55"/>
      <c r="EG180" s="55"/>
      <c r="EH180" s="54"/>
      <c r="EI180" s="59"/>
      <c r="EK180" s="86" t="s">
        <v>70</v>
      </c>
      <c r="EL180" s="54" t="str">
        <f>$M180</f>
        <v>2023 Kia Niro Electric</v>
      </c>
      <c r="EM180" s="60"/>
      <c r="EN180" s="61"/>
      <c r="EO180" s="61"/>
      <c r="EP180" s="62"/>
      <c r="EQ180" s="63"/>
      <c r="ET180" s="64"/>
      <c r="EU180" s="63"/>
      <c r="EV180" s="64"/>
      <c r="EW180" s="63"/>
      <c r="EY180" s="64"/>
      <c r="EZ180" s="65"/>
      <c r="FA180" s="59" t="str">
        <f>$M180</f>
        <v>2023 Kia Niro Electric</v>
      </c>
      <c r="FB180" s="64"/>
      <c r="FC180" s="65"/>
      <c r="FD180" s="59"/>
      <c r="FE180" s="55"/>
      <c r="FF180" s="54"/>
      <c r="FG180" s="66"/>
      <c r="FH180" s="87"/>
      <c r="FI180" s="67"/>
      <c r="FJ180" s="55"/>
      <c r="FK180" s="55"/>
      <c r="FL180" s="55"/>
      <c r="FM180" s="55"/>
      <c r="FN180" s="55"/>
      <c r="FO180" s="55"/>
      <c r="FP180" s="55"/>
      <c r="FQ180" s="55"/>
      <c r="FR180" s="55"/>
      <c r="FS180" s="55"/>
      <c r="FT180" s="55"/>
      <c r="FU180" s="55"/>
      <c r="FV180" s="55"/>
      <c r="FW180" s="55"/>
      <c r="FX180" s="55"/>
      <c r="FY180" s="55"/>
      <c r="FZ180" s="55"/>
      <c r="GA180" s="55"/>
      <c r="GB180" s="55"/>
      <c r="GD180" s="55"/>
      <c r="GE180" s="55"/>
      <c r="GF180" s="55"/>
      <c r="GG180" s="55"/>
      <c r="GH180" s="55"/>
    </row>
    <row r="181" spans="1:190" s="3" customFormat="1" x14ac:dyDescent="0.35">
      <c r="A181" s="68">
        <v>2023</v>
      </c>
      <c r="B181" s="4" t="s">
        <v>123</v>
      </c>
      <c r="C181" s="4" t="s">
        <v>124</v>
      </c>
      <c r="D181" s="4" t="s">
        <v>164</v>
      </c>
      <c r="E181" s="4" t="s">
        <v>125</v>
      </c>
      <c r="F181" s="4">
        <v>30</v>
      </c>
      <c r="G181" s="88">
        <v>0</v>
      </c>
      <c r="H181" s="4"/>
      <c r="I181" s="67" t="s">
        <v>102</v>
      </c>
      <c r="J181" s="68">
        <v>126</v>
      </c>
      <c r="K181" s="4">
        <v>101</v>
      </c>
      <c r="L181" s="4">
        <v>113</v>
      </c>
      <c r="M181" s="4">
        <v>183</v>
      </c>
      <c r="N181" s="4">
        <v>146.6</v>
      </c>
      <c r="O181" s="4">
        <v>164.6079</v>
      </c>
      <c r="P181" s="4">
        <v>128.1</v>
      </c>
      <c r="Q181" s="4">
        <v>102.62</v>
      </c>
      <c r="R181" s="4">
        <v>115.2255</v>
      </c>
      <c r="S181" s="4"/>
      <c r="T181" s="4"/>
      <c r="U181" s="4"/>
      <c r="V181" s="4" t="s">
        <v>73</v>
      </c>
      <c r="W181" s="4" t="s">
        <v>74</v>
      </c>
      <c r="X181" s="4" t="s">
        <v>158</v>
      </c>
      <c r="Y181" s="4">
        <v>1</v>
      </c>
      <c r="Z181" s="4" t="s">
        <v>63</v>
      </c>
      <c r="AA181" s="4" t="s">
        <v>63</v>
      </c>
      <c r="AB181" s="4" t="s">
        <v>93</v>
      </c>
      <c r="AC181" s="4" t="s">
        <v>94</v>
      </c>
      <c r="AD181" s="4"/>
      <c r="AE181" s="4"/>
      <c r="AF181" s="4">
        <v>253</v>
      </c>
      <c r="AG181" s="4" t="s">
        <v>96</v>
      </c>
      <c r="AH181" s="4" t="s">
        <v>97</v>
      </c>
      <c r="AI181" s="4" t="s">
        <v>64</v>
      </c>
      <c r="AJ181" s="4" t="s">
        <v>65</v>
      </c>
      <c r="AK181" s="4">
        <v>4</v>
      </c>
      <c r="AL181" s="4" t="s">
        <v>116</v>
      </c>
      <c r="AM181" s="4"/>
      <c r="AN181" s="4"/>
      <c r="AO181" s="4">
        <v>100</v>
      </c>
      <c r="AP181" s="4">
        <v>23</v>
      </c>
      <c r="AQ181" s="4"/>
      <c r="AR181" s="67"/>
      <c r="AS181" s="68">
        <v>650</v>
      </c>
      <c r="AT181" s="69">
        <v>650</v>
      </c>
      <c r="AU181" s="68"/>
      <c r="AV181" s="4"/>
      <c r="AW181" s="4"/>
      <c r="AX181" s="4"/>
      <c r="AY181" s="4"/>
      <c r="AZ181" s="4"/>
      <c r="BA181" s="4"/>
      <c r="BB181" s="4"/>
      <c r="BC181" s="4"/>
      <c r="BD181" s="4"/>
      <c r="BE181" s="4"/>
      <c r="BF181" s="4"/>
      <c r="BG181" s="4"/>
      <c r="BH181" s="4"/>
      <c r="BI181" s="4"/>
      <c r="BJ181" s="4"/>
      <c r="BK181" s="4"/>
      <c r="BL181" s="4"/>
      <c r="BM181" s="67"/>
      <c r="BN181" s="70"/>
      <c r="BO181" s="4"/>
      <c r="BP181" s="4"/>
      <c r="BQ181" s="4">
        <v>7</v>
      </c>
      <c r="BR181" s="4" t="s">
        <v>156</v>
      </c>
      <c r="BS181" s="4" t="s">
        <v>292</v>
      </c>
      <c r="BT181" s="4" t="s">
        <v>117</v>
      </c>
      <c r="BU181" s="89">
        <v>44774</v>
      </c>
      <c r="BV181" s="4">
        <v>31777</v>
      </c>
      <c r="BW181" s="90"/>
      <c r="BX181" s="4" t="s">
        <v>63</v>
      </c>
      <c r="BY181" s="4" t="s">
        <v>63</v>
      </c>
      <c r="BZ181" s="4"/>
      <c r="CA181" s="4"/>
      <c r="CB181" s="4" t="s">
        <v>63</v>
      </c>
      <c r="CC181" s="4" t="s">
        <v>63</v>
      </c>
      <c r="CD181" s="4"/>
      <c r="CE181" s="4"/>
      <c r="CF181" s="4"/>
      <c r="CG181" s="4"/>
      <c r="CH181" s="4"/>
      <c r="CI181" s="4"/>
      <c r="CJ181" s="4"/>
      <c r="CK181" s="4" t="s">
        <v>83</v>
      </c>
      <c r="CL181" s="4"/>
      <c r="CM181" s="4">
        <v>1</v>
      </c>
      <c r="CN181" s="4" t="s">
        <v>84</v>
      </c>
      <c r="CO181" s="4"/>
      <c r="CP181" s="4">
        <v>358</v>
      </c>
      <c r="CQ181" s="4">
        <v>180.9</v>
      </c>
      <c r="CR181" s="4">
        <v>149.4</v>
      </c>
      <c r="CS181" s="4" t="s">
        <v>294</v>
      </c>
      <c r="CT181" s="4"/>
      <c r="CU181" s="4"/>
      <c r="CV181" s="4" t="s">
        <v>86</v>
      </c>
      <c r="CW181" s="4"/>
      <c r="CX181" s="4" t="s">
        <v>135</v>
      </c>
      <c r="CY181" s="4" t="s">
        <v>62</v>
      </c>
      <c r="CZ181" s="4"/>
      <c r="DA181" s="4"/>
      <c r="DB181" s="4"/>
      <c r="DC181" s="4" t="s">
        <v>159</v>
      </c>
      <c r="DD181" s="4">
        <v>1</v>
      </c>
      <c r="DE181" s="4" t="s">
        <v>88</v>
      </c>
      <c r="DF181" s="4" t="s">
        <v>160</v>
      </c>
      <c r="DG181" s="4" t="s">
        <v>327</v>
      </c>
      <c r="DH181" s="4"/>
      <c r="DI181" s="4"/>
      <c r="DJ181" s="4"/>
      <c r="DK181" s="4"/>
      <c r="DL181" s="4" t="s">
        <v>63</v>
      </c>
      <c r="DM181" s="4" t="s">
        <v>62</v>
      </c>
      <c r="DN181" s="4"/>
      <c r="DO181" s="4"/>
      <c r="DP181" s="4" t="s">
        <v>63</v>
      </c>
      <c r="DQ181" s="4" t="s">
        <v>69</v>
      </c>
      <c r="DR181" s="4"/>
      <c r="DS181" s="4"/>
      <c r="DT181" s="4"/>
      <c r="DU181" s="4"/>
      <c r="DV181" s="4"/>
      <c r="DW181" s="4"/>
      <c r="DX181" s="4"/>
      <c r="DY181" s="4"/>
      <c r="DZ181" s="4"/>
      <c r="EA181" s="71"/>
      <c r="EB181" s="4">
        <v>10</v>
      </c>
      <c r="EC181" s="4">
        <v>10</v>
      </c>
      <c r="ED181" s="67"/>
      <c r="EE181" s="68" t="s">
        <v>489</v>
      </c>
      <c r="EF181" s="4">
        <v>10</v>
      </c>
      <c r="EG181" s="4"/>
      <c r="EH181" s="67"/>
      <c r="EI181" s="68"/>
      <c r="EJ181" s="4"/>
      <c r="EK181" s="4"/>
      <c r="EL181" s="67"/>
      <c r="EM181" s="68"/>
      <c r="EN181" s="4"/>
      <c r="EO181" s="4"/>
      <c r="EP181" s="67"/>
      <c r="EQ181" s="68"/>
      <c r="ER181" s="4"/>
      <c r="ES181" s="4"/>
      <c r="ET181" s="67"/>
      <c r="EU181" s="68">
        <v>4750</v>
      </c>
      <c r="EV181" s="67"/>
      <c r="EW181" s="68">
        <v>0</v>
      </c>
      <c r="EX181" s="4">
        <v>0</v>
      </c>
      <c r="EY181" s="67">
        <v>0</v>
      </c>
      <c r="EZ181" s="69"/>
      <c r="FA181" s="68">
        <v>7.5</v>
      </c>
      <c r="FB181" s="67"/>
      <c r="FC181" s="69"/>
      <c r="FD181" s="68"/>
      <c r="FE181" s="4"/>
      <c r="FF181" s="67"/>
      <c r="FG181" s="72"/>
      <c r="FH181" s="88"/>
      <c r="FI181" s="73"/>
    </row>
    <row r="182" spans="1:190" s="3" customFormat="1" ht="15.5" customHeight="1" thickBot="1" x14ac:dyDescent="0.4">
      <c r="A182" s="68">
        <v>2023</v>
      </c>
      <c r="B182" s="4" t="s">
        <v>123</v>
      </c>
      <c r="C182" s="4" t="s">
        <v>124</v>
      </c>
      <c r="D182" s="4" t="s">
        <v>164</v>
      </c>
      <c r="E182" s="4" t="s">
        <v>125</v>
      </c>
      <c r="F182" s="4">
        <v>30</v>
      </c>
      <c r="G182" s="88">
        <v>0</v>
      </c>
      <c r="H182" s="4"/>
      <c r="I182" s="67" t="s">
        <v>102</v>
      </c>
      <c r="J182" s="68">
        <v>26</v>
      </c>
      <c r="K182" s="4">
        <v>33</v>
      </c>
      <c r="L182" s="4">
        <v>29</v>
      </c>
      <c r="M182" s="4">
        <v>18.416899999999998</v>
      </c>
      <c r="N182" s="4">
        <v>22.9878</v>
      </c>
      <c r="O182" s="4">
        <v>20.473800000000001</v>
      </c>
      <c r="P182" s="4">
        <v>26.311499999999999</v>
      </c>
      <c r="Q182" s="4">
        <v>32.844499999999996</v>
      </c>
      <c r="R182" s="4">
        <v>29.251300000000001</v>
      </c>
      <c r="S182" s="4"/>
      <c r="T182" s="4"/>
      <c r="U182" s="4"/>
      <c r="V182" s="4" t="s">
        <v>73</v>
      </c>
      <c r="W182" s="4" t="s">
        <v>74</v>
      </c>
      <c r="X182" s="4" t="s">
        <v>158</v>
      </c>
      <c r="Y182" s="4">
        <v>1</v>
      </c>
      <c r="Z182" s="4" t="s">
        <v>63</v>
      </c>
      <c r="AA182" s="4" t="s">
        <v>63</v>
      </c>
      <c r="AB182" s="4" t="s">
        <v>93</v>
      </c>
      <c r="AC182" s="4" t="s">
        <v>94</v>
      </c>
      <c r="AD182" s="4"/>
      <c r="AE182" s="4"/>
      <c r="AF182" s="4">
        <v>253</v>
      </c>
      <c r="AG182" s="4" t="s">
        <v>96</v>
      </c>
      <c r="AH182" s="4" t="s">
        <v>97</v>
      </c>
      <c r="AI182" s="4" t="s">
        <v>103</v>
      </c>
      <c r="AJ182" s="4" t="s">
        <v>104</v>
      </c>
      <c r="AK182" s="4">
        <v>4</v>
      </c>
      <c r="AL182" s="4" t="s">
        <v>116</v>
      </c>
      <c r="AM182" s="4"/>
      <c r="AN182" s="4"/>
      <c r="AO182" s="4">
        <v>100</v>
      </c>
      <c r="AP182" s="4">
        <v>23</v>
      </c>
      <c r="AQ182" s="4"/>
      <c r="AR182" s="67"/>
      <c r="AS182" s="68">
        <v>650</v>
      </c>
      <c r="AT182" s="69">
        <v>650</v>
      </c>
      <c r="AU182" s="68"/>
      <c r="AV182" s="4"/>
      <c r="AW182" s="4"/>
      <c r="AX182" s="4"/>
      <c r="AY182" s="4"/>
      <c r="AZ182" s="4"/>
      <c r="BA182" s="4"/>
      <c r="BB182" s="4"/>
      <c r="BC182" s="4"/>
      <c r="BD182" s="4"/>
      <c r="BE182" s="4"/>
      <c r="BF182" s="4"/>
      <c r="BG182" s="4"/>
      <c r="BH182" s="4"/>
      <c r="BI182" s="4"/>
      <c r="BJ182" s="4"/>
      <c r="BK182" s="4"/>
      <c r="BL182" s="4"/>
      <c r="BM182" s="67"/>
      <c r="BN182" s="70"/>
      <c r="BO182" s="4"/>
      <c r="BP182" s="4"/>
      <c r="BQ182" s="4">
        <v>7</v>
      </c>
      <c r="BR182" s="4" t="s">
        <v>156</v>
      </c>
      <c r="BS182" s="4" t="s">
        <v>292</v>
      </c>
      <c r="BT182" s="4" t="s">
        <v>117</v>
      </c>
      <c r="BU182" s="89">
        <v>44774</v>
      </c>
      <c r="BV182" s="4">
        <v>31777</v>
      </c>
      <c r="BW182" s="90"/>
      <c r="BX182" s="4" t="s">
        <v>63</v>
      </c>
      <c r="BY182" s="4" t="s">
        <v>63</v>
      </c>
      <c r="BZ182" s="4"/>
      <c r="CA182" s="4"/>
      <c r="CB182" s="4" t="s">
        <v>63</v>
      </c>
      <c r="CC182" s="4" t="s">
        <v>63</v>
      </c>
      <c r="CD182" s="4"/>
      <c r="CE182" s="4"/>
      <c r="CF182" s="4"/>
      <c r="CG182" s="4"/>
      <c r="CH182" s="4"/>
      <c r="CI182" s="4"/>
      <c r="CJ182" s="4"/>
      <c r="CK182" s="4" t="s">
        <v>83</v>
      </c>
      <c r="CL182" s="4"/>
      <c r="CM182" s="4">
        <v>1</v>
      </c>
      <c r="CN182" s="4" t="s">
        <v>84</v>
      </c>
      <c r="CO182" s="4"/>
      <c r="CP182" s="4">
        <v>358</v>
      </c>
      <c r="CQ182" s="4">
        <v>180.9</v>
      </c>
      <c r="CR182" s="4">
        <v>149.4</v>
      </c>
      <c r="CS182" s="4" t="s">
        <v>294</v>
      </c>
      <c r="CT182" s="4"/>
      <c r="CU182" s="4"/>
      <c r="CV182" s="4" t="s">
        <v>86</v>
      </c>
      <c r="CW182" s="4"/>
      <c r="CX182" s="4" t="s">
        <v>135</v>
      </c>
      <c r="CY182" s="4" t="s">
        <v>62</v>
      </c>
      <c r="CZ182" s="4"/>
      <c r="DA182" s="4"/>
      <c r="DB182" s="4"/>
      <c r="DC182" s="4" t="s">
        <v>159</v>
      </c>
      <c r="DD182" s="4">
        <v>1</v>
      </c>
      <c r="DE182" s="4" t="s">
        <v>88</v>
      </c>
      <c r="DF182" s="4" t="s">
        <v>160</v>
      </c>
      <c r="DG182" s="4" t="s">
        <v>327</v>
      </c>
      <c r="DH182" s="4"/>
      <c r="DI182" s="4"/>
      <c r="DJ182" s="4"/>
      <c r="DK182" s="4"/>
      <c r="DL182" s="4" t="s">
        <v>63</v>
      </c>
      <c r="DM182" s="4" t="s">
        <v>62</v>
      </c>
      <c r="DN182" s="4"/>
      <c r="DO182" s="4"/>
      <c r="DP182" s="4" t="s">
        <v>63</v>
      </c>
      <c r="DQ182" s="4" t="s">
        <v>69</v>
      </c>
      <c r="DR182" s="4"/>
      <c r="DS182" s="4"/>
      <c r="DT182" s="4"/>
      <c r="DU182" s="4"/>
      <c r="DV182" s="4"/>
      <c r="DW182" s="4"/>
      <c r="DX182" s="4"/>
      <c r="DY182" s="4"/>
      <c r="DZ182" s="4"/>
      <c r="EA182" s="71"/>
      <c r="EB182" s="4">
        <v>10</v>
      </c>
      <c r="EC182" s="4">
        <v>10</v>
      </c>
      <c r="ED182" s="67"/>
      <c r="EE182" s="68" t="s">
        <v>489</v>
      </c>
      <c r="EF182" s="4">
        <v>10</v>
      </c>
      <c r="EG182" s="4"/>
      <c r="EH182" s="67"/>
      <c r="EI182" s="68"/>
      <c r="EJ182" s="4"/>
      <c r="EK182" s="4"/>
      <c r="EL182" s="67"/>
      <c r="EM182" s="68"/>
      <c r="EN182" s="4"/>
      <c r="EO182" s="4"/>
      <c r="EP182" s="67"/>
      <c r="EQ182" s="68"/>
      <c r="ER182" s="4"/>
      <c r="ES182" s="4"/>
      <c r="ET182" s="67"/>
      <c r="EU182" s="68">
        <v>4750</v>
      </c>
      <c r="EV182" s="67"/>
      <c r="EW182" s="68">
        <v>0</v>
      </c>
      <c r="EX182" s="4">
        <v>0</v>
      </c>
      <c r="EY182" s="67">
        <v>0</v>
      </c>
      <c r="EZ182" s="69"/>
      <c r="FA182" s="68">
        <v>7.5</v>
      </c>
      <c r="FB182" s="67"/>
      <c r="FC182" s="69"/>
      <c r="FD182" s="68"/>
      <c r="FE182" s="4"/>
      <c r="FF182" s="67"/>
      <c r="FG182" s="109"/>
      <c r="FH182" s="110"/>
      <c r="FI182" s="111"/>
    </row>
    <row r="183" spans="1:190" s="3" customFormat="1" x14ac:dyDescent="0.35">
      <c r="A183" s="53"/>
      <c r="B183" s="82"/>
      <c r="C183" s="82"/>
      <c r="D183" s="82"/>
      <c r="E183" s="82"/>
      <c r="F183" s="83"/>
      <c r="G183" s="83"/>
      <c r="H183" s="83"/>
      <c r="I183" s="54"/>
      <c r="J183" s="53"/>
      <c r="K183" s="83"/>
      <c r="L183" s="83"/>
      <c r="M183" s="55" t="s">
        <v>490</v>
      </c>
      <c r="N183" s="83"/>
      <c r="O183" s="83"/>
      <c r="P183" s="83"/>
      <c r="Q183" s="83"/>
      <c r="R183" s="83"/>
      <c r="S183" s="83"/>
      <c r="T183" s="83"/>
      <c r="U183" s="83"/>
      <c r="V183" s="83"/>
      <c r="W183" s="83"/>
      <c r="X183" s="83"/>
      <c r="Y183" s="83"/>
      <c r="Z183" s="83"/>
      <c r="AA183" s="83"/>
      <c r="AB183" s="83"/>
      <c r="AC183" s="83"/>
      <c r="AD183" s="55" t="str">
        <f>$M183</f>
        <v>2023 Lexus RZ 450e AWD (18" Wheels)</v>
      </c>
      <c r="AE183" s="83"/>
      <c r="AF183" s="83"/>
      <c r="AG183" s="83"/>
      <c r="AH183" s="83"/>
      <c r="AI183" s="83"/>
      <c r="AJ183" s="83"/>
      <c r="AK183" s="83"/>
      <c r="AL183" s="83"/>
      <c r="AM183" s="83"/>
      <c r="AN183" s="83"/>
      <c r="AO183" s="83"/>
      <c r="AP183" s="83"/>
      <c r="AQ183" s="83"/>
      <c r="AR183" s="56"/>
      <c r="AS183" s="53"/>
      <c r="AT183" s="57" t="str">
        <f>$M183</f>
        <v>2023 Lexus RZ 450e AWD (18" Wheels)</v>
      </c>
      <c r="AU183" s="53"/>
      <c r="AV183" s="83"/>
      <c r="AW183" s="83"/>
      <c r="AX183" s="83"/>
      <c r="AY183" s="83"/>
      <c r="AZ183" s="83"/>
      <c r="BA183" s="83"/>
      <c r="BB183" s="83"/>
      <c r="BC183" s="83"/>
      <c r="BD183" s="83"/>
      <c r="BE183" s="83"/>
      <c r="BF183" s="83"/>
      <c r="BG183" s="83"/>
      <c r="BH183" s="83"/>
      <c r="BI183" s="55" t="str">
        <f>$M183</f>
        <v>2023 Lexus RZ 450e AWD (18" Wheels)</v>
      </c>
      <c r="BJ183" s="83"/>
      <c r="BK183" s="83"/>
      <c r="BL183" s="83"/>
      <c r="BM183" s="56"/>
      <c r="BN183" s="53"/>
      <c r="BO183" s="83"/>
      <c r="BP183" s="83"/>
      <c r="BQ183" s="83"/>
      <c r="BR183" s="83"/>
      <c r="BS183" s="83"/>
      <c r="BT183" s="84"/>
      <c r="BU183" s="1"/>
      <c r="BV183" s="83"/>
      <c r="BW183" s="85" t="s">
        <v>70</v>
      </c>
      <c r="BX183" s="83"/>
      <c r="BY183" s="55" t="str">
        <f>$M183</f>
        <v>2023 Lexus RZ 450e AWD (18" Wheels)</v>
      </c>
      <c r="BZ183" s="83"/>
      <c r="CA183" s="83"/>
      <c r="CB183" s="83"/>
      <c r="CC183" s="83"/>
      <c r="CD183" s="83"/>
      <c r="CE183" s="86" t="s">
        <v>70</v>
      </c>
      <c r="CF183" s="83"/>
      <c r="CG183" s="83"/>
      <c r="CH183" s="83"/>
      <c r="CI183" s="83"/>
      <c r="CJ183" s="83"/>
      <c r="CK183" s="83"/>
      <c r="CL183" s="83"/>
      <c r="CM183" s="83"/>
      <c r="CN183" s="83"/>
      <c r="CO183" s="55" t="str">
        <f>$M183</f>
        <v>2023 Lexus RZ 450e AWD (18" Wheels)</v>
      </c>
      <c r="CP183" s="83"/>
      <c r="CQ183" s="83"/>
      <c r="CR183" s="83"/>
      <c r="CS183" s="83"/>
      <c r="CT183" s="83"/>
      <c r="CU183" s="83"/>
      <c r="CV183" s="83"/>
      <c r="CW183" s="83"/>
      <c r="CX183" s="83"/>
      <c r="CY183" s="83"/>
      <c r="CZ183" s="83"/>
      <c r="DA183" s="83"/>
      <c r="DB183" s="83"/>
      <c r="DC183" s="83"/>
      <c r="DD183" s="83"/>
      <c r="DE183" s="83"/>
      <c r="DF183" s="55" t="str">
        <f>$M183</f>
        <v>2023 Lexus RZ 450e AWD (18" Wheels)</v>
      </c>
      <c r="DG183" s="83"/>
      <c r="DH183" s="83"/>
      <c r="DI183" s="83"/>
      <c r="DJ183" s="83"/>
      <c r="DK183" s="83"/>
      <c r="DL183" s="83"/>
      <c r="DM183" s="83"/>
      <c r="DN183" s="83"/>
      <c r="DO183" s="83"/>
      <c r="DP183" s="83"/>
      <c r="DQ183" s="83"/>
      <c r="DR183" s="55"/>
      <c r="DS183" s="55"/>
      <c r="DT183" s="55"/>
      <c r="DU183" s="55"/>
      <c r="DV183" s="55"/>
      <c r="DW183" s="55" t="str">
        <f>$M183</f>
        <v>2023 Lexus RZ 450e AWD (18" Wheels)</v>
      </c>
      <c r="DX183" s="55"/>
      <c r="DY183" s="55"/>
      <c r="DZ183" s="55"/>
      <c r="EA183" s="58"/>
      <c r="EB183" s="55"/>
      <c r="EC183" s="55"/>
      <c r="ED183" s="54"/>
      <c r="EE183" s="59"/>
      <c r="EF183" s="55"/>
      <c r="EG183" s="55"/>
      <c r="EH183" s="54"/>
      <c r="EI183" s="59"/>
      <c r="EK183" s="86" t="s">
        <v>70</v>
      </c>
      <c r="EL183" s="54" t="str">
        <f>$M183</f>
        <v>2023 Lexus RZ 450e AWD (18" Wheels)</v>
      </c>
      <c r="EM183" s="60"/>
      <c r="EN183" s="61"/>
      <c r="EO183" s="61"/>
      <c r="EP183" s="62"/>
      <c r="EQ183" s="63"/>
      <c r="ET183" s="64"/>
      <c r="EU183" s="63"/>
      <c r="EV183" s="64"/>
      <c r="EW183" s="63"/>
      <c r="EY183" s="64"/>
      <c r="EZ183" s="65"/>
      <c r="FA183" s="59" t="str">
        <f>$M183</f>
        <v>2023 Lexus RZ 450e AWD (18" Wheels)</v>
      </c>
      <c r="FB183" s="64"/>
      <c r="FC183" s="65"/>
      <c r="FD183" s="59"/>
      <c r="FE183" s="55"/>
      <c r="FF183" s="54"/>
      <c r="FG183" s="66"/>
      <c r="FH183" s="87"/>
      <c r="FI183" s="67"/>
      <c r="FJ183" s="55"/>
      <c r="FK183" s="55"/>
      <c r="FL183" s="55"/>
      <c r="FM183" s="55"/>
      <c r="FN183" s="55"/>
      <c r="FO183" s="55"/>
      <c r="FP183" s="55"/>
      <c r="FQ183" s="55"/>
      <c r="FR183" s="55"/>
      <c r="FS183" s="55"/>
      <c r="FT183" s="55"/>
      <c r="FU183" s="55"/>
      <c r="FV183" s="55"/>
      <c r="FW183" s="55"/>
      <c r="FX183" s="55"/>
      <c r="FY183" s="55"/>
      <c r="FZ183" s="55"/>
      <c r="GA183" s="55"/>
      <c r="GB183" s="55"/>
      <c r="GD183" s="55"/>
      <c r="GE183" s="55"/>
      <c r="GF183" s="55"/>
      <c r="GG183" s="55"/>
      <c r="GH183" s="55"/>
    </row>
    <row r="184" spans="1:190" s="3" customFormat="1" x14ac:dyDescent="0.35">
      <c r="A184" s="68">
        <v>2023</v>
      </c>
      <c r="B184" s="4" t="s">
        <v>149</v>
      </c>
      <c r="C184" s="4" t="s">
        <v>150</v>
      </c>
      <c r="D184" s="4" t="s">
        <v>491</v>
      </c>
      <c r="E184" s="4" t="s">
        <v>151</v>
      </c>
      <c r="F184" s="4">
        <v>148</v>
      </c>
      <c r="G184" s="88">
        <v>0</v>
      </c>
      <c r="H184" s="4"/>
      <c r="I184" s="67" t="s">
        <v>102</v>
      </c>
      <c r="J184" s="68">
        <v>115</v>
      </c>
      <c r="K184" s="4">
        <v>98</v>
      </c>
      <c r="L184" s="4">
        <v>107</v>
      </c>
      <c r="M184" s="4">
        <v>167.3</v>
      </c>
      <c r="N184" s="4">
        <v>141.5</v>
      </c>
      <c r="O184" s="4">
        <v>154.614</v>
      </c>
      <c r="P184" s="4">
        <v>115</v>
      </c>
      <c r="Q184" s="4">
        <v>98</v>
      </c>
      <c r="R184" s="4">
        <v>107</v>
      </c>
      <c r="S184" s="4"/>
      <c r="T184" s="4"/>
      <c r="U184" s="4"/>
      <c r="V184" s="4" t="s">
        <v>73</v>
      </c>
      <c r="W184" s="4" t="s">
        <v>74</v>
      </c>
      <c r="X184" s="4"/>
      <c r="Y184" s="4">
        <v>1</v>
      </c>
      <c r="Z184" s="4" t="s">
        <v>63</v>
      </c>
      <c r="AA184" s="4" t="s">
        <v>63</v>
      </c>
      <c r="AB184" s="4" t="s">
        <v>73</v>
      </c>
      <c r="AC184" s="4" t="s">
        <v>75</v>
      </c>
      <c r="AD184" s="4"/>
      <c r="AE184" s="4"/>
      <c r="AF184" s="4">
        <v>220</v>
      </c>
      <c r="AG184" s="4" t="s">
        <v>96</v>
      </c>
      <c r="AH184" s="4" t="s">
        <v>97</v>
      </c>
      <c r="AI184" s="4" t="s">
        <v>64</v>
      </c>
      <c r="AJ184" s="4" t="s">
        <v>65</v>
      </c>
      <c r="AK184" s="4">
        <v>4</v>
      </c>
      <c r="AL184" s="4" t="s">
        <v>116</v>
      </c>
      <c r="AM184" s="4"/>
      <c r="AN184" s="4"/>
      <c r="AO184" s="4"/>
      <c r="AP184" s="4"/>
      <c r="AQ184" s="4"/>
      <c r="AR184" s="67"/>
      <c r="AS184" s="68">
        <v>650</v>
      </c>
      <c r="AT184" s="69">
        <v>650</v>
      </c>
      <c r="AU184" s="68"/>
      <c r="AV184" s="4"/>
      <c r="AW184" s="4"/>
      <c r="AX184" s="4"/>
      <c r="AY184" s="4"/>
      <c r="AZ184" s="4"/>
      <c r="BA184" s="4"/>
      <c r="BB184" s="4"/>
      <c r="BC184" s="4"/>
      <c r="BD184" s="4"/>
      <c r="BE184" s="4"/>
      <c r="BF184" s="4"/>
      <c r="BG184" s="4"/>
      <c r="BH184" s="4"/>
      <c r="BI184" s="4"/>
      <c r="BJ184" s="4"/>
      <c r="BK184" s="4"/>
      <c r="BL184" s="4"/>
      <c r="BM184" s="67"/>
      <c r="BN184" s="70"/>
      <c r="BO184" s="4"/>
      <c r="BP184" s="4"/>
      <c r="BQ184" s="4">
        <v>31</v>
      </c>
      <c r="BR184" s="4" t="s">
        <v>110</v>
      </c>
      <c r="BS184" s="4"/>
      <c r="BT184" s="4" t="s">
        <v>117</v>
      </c>
      <c r="BU184" s="89">
        <v>44965</v>
      </c>
      <c r="BV184" s="4">
        <v>32789</v>
      </c>
      <c r="BW184" s="90"/>
      <c r="BX184" s="4" t="s">
        <v>63</v>
      </c>
      <c r="BY184" s="4" t="s">
        <v>63</v>
      </c>
      <c r="BZ184" s="4"/>
      <c r="CA184" s="4"/>
      <c r="CB184" s="4" t="s">
        <v>63</v>
      </c>
      <c r="CC184" s="4" t="s">
        <v>63</v>
      </c>
      <c r="CD184" s="4"/>
      <c r="CE184" s="4"/>
      <c r="CF184" s="4"/>
      <c r="CG184" s="4"/>
      <c r="CH184" s="4"/>
      <c r="CI184" s="4"/>
      <c r="CJ184" s="4"/>
      <c r="CK184" s="4" t="s">
        <v>83</v>
      </c>
      <c r="CL184" s="4"/>
      <c r="CM184" s="4">
        <v>1</v>
      </c>
      <c r="CN184" s="4" t="s">
        <v>84</v>
      </c>
      <c r="CO184" s="4"/>
      <c r="CP184" s="4">
        <v>355</v>
      </c>
      <c r="CQ184" s="4">
        <v>201</v>
      </c>
      <c r="CR184" s="4">
        <v>251</v>
      </c>
      <c r="CS184" s="4" t="s">
        <v>85</v>
      </c>
      <c r="CT184" s="4"/>
      <c r="CU184" s="4"/>
      <c r="CV184" s="4" t="s">
        <v>86</v>
      </c>
      <c r="CW184" s="4"/>
      <c r="CX184" s="4" t="s">
        <v>87</v>
      </c>
      <c r="CY184" s="4" t="s">
        <v>63</v>
      </c>
      <c r="CZ184" s="4"/>
      <c r="DA184" s="4"/>
      <c r="DB184" s="4"/>
      <c r="DC184" s="4"/>
      <c r="DD184" s="4">
        <v>2</v>
      </c>
      <c r="DE184" s="4" t="s">
        <v>88</v>
      </c>
      <c r="DF184" s="4" t="s">
        <v>152</v>
      </c>
      <c r="DG184" s="4" t="s">
        <v>492</v>
      </c>
      <c r="DH184" s="4"/>
      <c r="DI184" s="4"/>
      <c r="DJ184" s="4"/>
      <c r="DK184" s="4"/>
      <c r="DL184" s="4" t="s">
        <v>63</v>
      </c>
      <c r="DM184" s="4" t="s">
        <v>63</v>
      </c>
      <c r="DN184" s="4"/>
      <c r="DO184" s="4"/>
      <c r="DP184" s="4" t="s">
        <v>63</v>
      </c>
      <c r="DQ184" s="4" t="s">
        <v>69</v>
      </c>
      <c r="DR184" s="4" t="s">
        <v>493</v>
      </c>
      <c r="DS184" s="4"/>
      <c r="DT184" s="4"/>
      <c r="DU184" s="4"/>
      <c r="DV184" s="4"/>
      <c r="DW184" s="4"/>
      <c r="DX184" s="4"/>
      <c r="DY184" s="4"/>
      <c r="DZ184" s="4"/>
      <c r="EA184" s="71"/>
      <c r="EB184" s="4">
        <v>10</v>
      </c>
      <c r="EC184" s="4">
        <v>10</v>
      </c>
      <c r="ED184" s="67"/>
      <c r="EE184" s="68" t="s">
        <v>494</v>
      </c>
      <c r="EF184" s="4">
        <v>10</v>
      </c>
      <c r="EG184" s="4"/>
      <c r="EH184" s="67"/>
      <c r="EI184" s="68"/>
      <c r="EJ184" s="4"/>
      <c r="EK184" s="4"/>
      <c r="EL184" s="67"/>
      <c r="EM184" s="68"/>
      <c r="EN184" s="4"/>
      <c r="EO184" s="4"/>
      <c r="EP184" s="67"/>
      <c r="EQ184" s="68"/>
      <c r="ER184" s="4"/>
      <c r="ES184" s="4"/>
      <c r="ET184" s="67"/>
      <c r="EU184" s="68">
        <v>4750</v>
      </c>
      <c r="EV184" s="67"/>
      <c r="EW184" s="68">
        <v>0</v>
      </c>
      <c r="EX184" s="4">
        <v>0</v>
      </c>
      <c r="EY184" s="67">
        <v>0</v>
      </c>
      <c r="EZ184" s="69"/>
      <c r="FA184" s="68">
        <v>10</v>
      </c>
      <c r="FB184" s="67"/>
      <c r="FC184" s="69"/>
      <c r="FD184" s="68"/>
      <c r="FE184" s="4"/>
      <c r="FF184" s="67"/>
      <c r="FG184" s="91">
        <v>236.40154363184186</v>
      </c>
      <c r="FH184" s="91">
        <v>199.95366889441553</v>
      </c>
      <c r="FI184" s="73">
        <f>AF184</f>
        <v>220</v>
      </c>
    </row>
    <row r="185" spans="1:190" s="3" customFormat="1" ht="15.5" customHeight="1" thickBot="1" x14ac:dyDescent="0.4">
      <c r="A185" s="68">
        <v>2023</v>
      </c>
      <c r="B185" s="4" t="s">
        <v>149</v>
      </c>
      <c r="C185" s="4" t="s">
        <v>150</v>
      </c>
      <c r="D185" s="4" t="s">
        <v>491</v>
      </c>
      <c r="E185" s="4" t="s">
        <v>151</v>
      </c>
      <c r="F185" s="4">
        <v>148</v>
      </c>
      <c r="G185" s="88">
        <v>0</v>
      </c>
      <c r="H185" s="4"/>
      <c r="I185" s="67" t="s">
        <v>102</v>
      </c>
      <c r="J185" s="68">
        <v>29</v>
      </c>
      <c r="K185" s="4">
        <v>34</v>
      </c>
      <c r="L185" s="4">
        <v>31</v>
      </c>
      <c r="M185" s="4">
        <v>20.146100000000001</v>
      </c>
      <c r="N185" s="4">
        <v>23.818300000000001</v>
      </c>
      <c r="O185" s="4">
        <v>21.7986</v>
      </c>
      <c r="P185" s="4">
        <v>28.7806</v>
      </c>
      <c r="Q185" s="4">
        <v>34.028300000000002</v>
      </c>
      <c r="R185" s="4">
        <v>32</v>
      </c>
      <c r="S185" s="4"/>
      <c r="T185" s="4"/>
      <c r="U185" s="4"/>
      <c r="V185" s="4" t="s">
        <v>73</v>
      </c>
      <c r="W185" s="4" t="s">
        <v>74</v>
      </c>
      <c r="X185" s="4"/>
      <c r="Y185" s="4">
        <v>1</v>
      </c>
      <c r="Z185" s="4" t="s">
        <v>63</v>
      </c>
      <c r="AA185" s="4" t="s">
        <v>63</v>
      </c>
      <c r="AB185" s="4" t="s">
        <v>73</v>
      </c>
      <c r="AC185" s="4" t="s">
        <v>75</v>
      </c>
      <c r="AD185" s="4"/>
      <c r="AE185" s="4"/>
      <c r="AF185" s="4">
        <v>220</v>
      </c>
      <c r="AG185" s="4" t="s">
        <v>96</v>
      </c>
      <c r="AH185" s="4" t="s">
        <v>97</v>
      </c>
      <c r="AI185" s="4" t="s">
        <v>103</v>
      </c>
      <c r="AJ185" s="4" t="s">
        <v>104</v>
      </c>
      <c r="AK185" s="4">
        <v>4</v>
      </c>
      <c r="AL185" s="4" t="s">
        <v>116</v>
      </c>
      <c r="AM185" s="4"/>
      <c r="AN185" s="4"/>
      <c r="AO185" s="4"/>
      <c r="AP185" s="4"/>
      <c r="AQ185" s="4"/>
      <c r="AR185" s="67"/>
      <c r="AS185" s="68">
        <v>650</v>
      </c>
      <c r="AT185" s="69">
        <v>650</v>
      </c>
      <c r="AU185" s="68"/>
      <c r="AV185" s="4"/>
      <c r="AW185" s="4"/>
      <c r="AX185" s="4"/>
      <c r="AY185" s="4"/>
      <c r="AZ185" s="4"/>
      <c r="BA185" s="4"/>
      <c r="BB185" s="4"/>
      <c r="BC185" s="4"/>
      <c r="BD185" s="4"/>
      <c r="BE185" s="4"/>
      <c r="BF185" s="4"/>
      <c r="BG185" s="4"/>
      <c r="BH185" s="4"/>
      <c r="BI185" s="4"/>
      <c r="BJ185" s="4"/>
      <c r="BK185" s="4"/>
      <c r="BL185" s="4"/>
      <c r="BM185" s="67"/>
      <c r="BN185" s="70"/>
      <c r="BO185" s="4"/>
      <c r="BP185" s="4"/>
      <c r="BQ185" s="4">
        <v>31</v>
      </c>
      <c r="BR185" s="4" t="s">
        <v>110</v>
      </c>
      <c r="BS185" s="4"/>
      <c r="BT185" s="4" t="s">
        <v>117</v>
      </c>
      <c r="BU185" s="89">
        <v>44965</v>
      </c>
      <c r="BV185" s="4">
        <v>32789</v>
      </c>
      <c r="BW185" s="90"/>
      <c r="BX185" s="4" t="s">
        <v>63</v>
      </c>
      <c r="BY185" s="4" t="s">
        <v>63</v>
      </c>
      <c r="BZ185" s="4"/>
      <c r="CA185" s="4"/>
      <c r="CB185" s="4" t="s">
        <v>63</v>
      </c>
      <c r="CC185" s="4" t="s">
        <v>63</v>
      </c>
      <c r="CD185" s="4"/>
      <c r="CE185" s="4"/>
      <c r="CF185" s="4"/>
      <c r="CG185" s="4"/>
      <c r="CH185" s="4"/>
      <c r="CI185" s="4"/>
      <c r="CJ185" s="4"/>
      <c r="CK185" s="4" t="s">
        <v>83</v>
      </c>
      <c r="CL185" s="4"/>
      <c r="CM185" s="4">
        <v>1</v>
      </c>
      <c r="CN185" s="4" t="s">
        <v>84</v>
      </c>
      <c r="CO185" s="4"/>
      <c r="CP185" s="4">
        <v>355</v>
      </c>
      <c r="CQ185" s="4">
        <v>201</v>
      </c>
      <c r="CR185" s="4">
        <v>251</v>
      </c>
      <c r="CS185" s="4" t="s">
        <v>85</v>
      </c>
      <c r="CT185" s="4"/>
      <c r="CU185" s="4"/>
      <c r="CV185" s="4" t="s">
        <v>86</v>
      </c>
      <c r="CW185" s="4"/>
      <c r="CX185" s="4" t="s">
        <v>87</v>
      </c>
      <c r="CY185" s="4" t="s">
        <v>63</v>
      </c>
      <c r="CZ185" s="4"/>
      <c r="DA185" s="4"/>
      <c r="DB185" s="4"/>
      <c r="DC185" s="4"/>
      <c r="DD185" s="4">
        <v>2</v>
      </c>
      <c r="DE185" s="4" t="s">
        <v>88</v>
      </c>
      <c r="DF185" s="4" t="s">
        <v>152</v>
      </c>
      <c r="DG185" s="4" t="s">
        <v>492</v>
      </c>
      <c r="DH185" s="4"/>
      <c r="DI185" s="4"/>
      <c r="DJ185" s="4"/>
      <c r="DK185" s="4"/>
      <c r="DL185" s="4" t="s">
        <v>63</v>
      </c>
      <c r="DM185" s="4" t="s">
        <v>63</v>
      </c>
      <c r="DN185" s="4"/>
      <c r="DO185" s="4"/>
      <c r="DP185" s="4" t="s">
        <v>63</v>
      </c>
      <c r="DQ185" s="4" t="s">
        <v>69</v>
      </c>
      <c r="DR185" s="4" t="s">
        <v>493</v>
      </c>
      <c r="DS185" s="4"/>
      <c r="DT185" s="4"/>
      <c r="DU185" s="4"/>
      <c r="DV185" s="4"/>
      <c r="DW185" s="4"/>
      <c r="DX185" s="4"/>
      <c r="DY185" s="4"/>
      <c r="DZ185" s="4"/>
      <c r="EA185" s="71"/>
      <c r="EB185" s="4">
        <v>10</v>
      </c>
      <c r="EC185" s="4">
        <v>10</v>
      </c>
      <c r="ED185" s="67"/>
      <c r="EE185" s="68" t="s">
        <v>494</v>
      </c>
      <c r="EF185" s="4">
        <v>10</v>
      </c>
      <c r="EG185" s="4"/>
      <c r="EH185" s="67"/>
      <c r="EI185" s="68"/>
      <c r="EJ185" s="4"/>
      <c r="EK185" s="4"/>
      <c r="EL185" s="67"/>
      <c r="EM185" s="68"/>
      <c r="EN185" s="4"/>
      <c r="EO185" s="4"/>
      <c r="EP185" s="67"/>
      <c r="EQ185" s="68"/>
      <c r="ER185" s="4"/>
      <c r="ES185" s="4"/>
      <c r="ET185" s="67"/>
      <c r="EU185" s="68">
        <v>4750</v>
      </c>
      <c r="EV185" s="67"/>
      <c r="EW185" s="68">
        <v>0</v>
      </c>
      <c r="EX185" s="4">
        <v>0</v>
      </c>
      <c r="EY185" s="67">
        <v>0</v>
      </c>
      <c r="EZ185" s="69"/>
      <c r="FA185" s="68">
        <v>10</v>
      </c>
      <c r="FB185" s="67"/>
      <c r="FC185" s="69"/>
      <c r="FD185" s="68"/>
      <c r="FE185" s="4"/>
      <c r="FF185" s="67"/>
      <c r="FG185" s="91">
        <v>236.40154363184186</v>
      </c>
      <c r="FH185" s="91">
        <v>199.95366889441553</v>
      </c>
      <c r="FI185" s="73">
        <f>AF185</f>
        <v>220</v>
      </c>
    </row>
    <row r="186" spans="1:190" s="3" customFormat="1" x14ac:dyDescent="0.35">
      <c r="A186" s="53"/>
      <c r="B186" s="82"/>
      <c r="C186" s="82"/>
      <c r="D186" s="82"/>
      <c r="E186" s="82"/>
      <c r="F186" s="83"/>
      <c r="G186" s="83"/>
      <c r="H186" s="83"/>
      <c r="I186" s="54"/>
      <c r="J186" s="53"/>
      <c r="K186" s="83"/>
      <c r="L186" s="83"/>
      <c r="M186" s="55" t="s">
        <v>495</v>
      </c>
      <c r="N186" s="83"/>
      <c r="O186" s="83"/>
      <c r="P186" s="83"/>
      <c r="Q186" s="83"/>
      <c r="R186" s="83"/>
      <c r="S186" s="83"/>
      <c r="T186" s="83"/>
      <c r="U186" s="83"/>
      <c r="V186" s="83"/>
      <c r="W186" s="83"/>
      <c r="X186" s="83"/>
      <c r="Y186" s="83"/>
      <c r="Z186" s="83"/>
      <c r="AA186" s="83"/>
      <c r="AB186" s="83"/>
      <c r="AC186" s="83"/>
      <c r="AD186" s="55" t="str">
        <f>$M186</f>
        <v>2023 Lexus RZ 450e AWD (20" Wheels)</v>
      </c>
      <c r="AE186" s="83"/>
      <c r="AF186" s="83"/>
      <c r="AG186" s="83"/>
      <c r="AH186" s="83"/>
      <c r="AI186" s="83"/>
      <c r="AJ186" s="83"/>
      <c r="AK186" s="83"/>
      <c r="AL186" s="83"/>
      <c r="AM186" s="83"/>
      <c r="AN186" s="83"/>
      <c r="AO186" s="83"/>
      <c r="AP186" s="83"/>
      <c r="AQ186" s="83"/>
      <c r="AR186" s="56"/>
      <c r="AS186" s="53"/>
      <c r="AT186" s="57" t="str">
        <f>$M186</f>
        <v>2023 Lexus RZ 450e AWD (20" Wheels)</v>
      </c>
      <c r="AU186" s="53"/>
      <c r="AV186" s="83"/>
      <c r="AW186" s="83"/>
      <c r="AX186" s="83"/>
      <c r="AY186" s="83"/>
      <c r="AZ186" s="83"/>
      <c r="BA186" s="83"/>
      <c r="BB186" s="83"/>
      <c r="BC186" s="83"/>
      <c r="BD186" s="83"/>
      <c r="BE186" s="83"/>
      <c r="BF186" s="83"/>
      <c r="BG186" s="83"/>
      <c r="BH186" s="83"/>
      <c r="BI186" s="55" t="str">
        <f>$M186</f>
        <v>2023 Lexus RZ 450e AWD (20" Wheels)</v>
      </c>
      <c r="BJ186" s="83"/>
      <c r="BK186" s="83"/>
      <c r="BL186" s="83"/>
      <c r="BM186" s="56"/>
      <c r="BN186" s="53"/>
      <c r="BO186" s="83"/>
      <c r="BP186" s="83"/>
      <c r="BQ186" s="83"/>
      <c r="BR186" s="83"/>
      <c r="BS186" s="83"/>
      <c r="BT186" s="84"/>
      <c r="BU186" s="1"/>
      <c r="BV186" s="83"/>
      <c r="BW186" s="85" t="s">
        <v>70</v>
      </c>
      <c r="BX186" s="83"/>
      <c r="BY186" s="55" t="str">
        <f>$M186</f>
        <v>2023 Lexus RZ 450e AWD (20" Wheels)</v>
      </c>
      <c r="BZ186" s="83"/>
      <c r="CA186" s="83"/>
      <c r="CB186" s="83"/>
      <c r="CC186" s="83"/>
      <c r="CD186" s="83"/>
      <c r="CE186" s="86" t="s">
        <v>70</v>
      </c>
      <c r="CF186" s="83"/>
      <c r="CG186" s="83"/>
      <c r="CH186" s="83"/>
      <c r="CI186" s="83"/>
      <c r="CJ186" s="83"/>
      <c r="CK186" s="83"/>
      <c r="CL186" s="83"/>
      <c r="CM186" s="83"/>
      <c r="CN186" s="83"/>
      <c r="CO186" s="55" t="str">
        <f>$M186</f>
        <v>2023 Lexus RZ 450e AWD (20" Wheels)</v>
      </c>
      <c r="CP186" s="83"/>
      <c r="CQ186" s="83"/>
      <c r="CR186" s="83"/>
      <c r="CS186" s="83"/>
      <c r="CT186" s="83"/>
      <c r="CU186" s="83"/>
      <c r="CV186" s="83"/>
      <c r="CW186" s="83"/>
      <c r="CX186" s="83"/>
      <c r="CY186" s="83"/>
      <c r="CZ186" s="83"/>
      <c r="DA186" s="83"/>
      <c r="DB186" s="83"/>
      <c r="DC186" s="83"/>
      <c r="DD186" s="83"/>
      <c r="DE186" s="83"/>
      <c r="DF186" s="55" t="str">
        <f>$M186</f>
        <v>2023 Lexus RZ 450e AWD (20" Wheels)</v>
      </c>
      <c r="DG186" s="83"/>
      <c r="DH186" s="83"/>
      <c r="DI186" s="83"/>
      <c r="DJ186" s="83"/>
      <c r="DK186" s="83"/>
      <c r="DL186" s="83"/>
      <c r="DM186" s="83"/>
      <c r="DN186" s="83"/>
      <c r="DO186" s="83"/>
      <c r="DP186" s="83"/>
      <c r="DQ186" s="83"/>
      <c r="DR186" s="55"/>
      <c r="DS186" s="55"/>
      <c r="DT186" s="55"/>
      <c r="DU186" s="55"/>
      <c r="DV186" s="55"/>
      <c r="DW186" s="55" t="str">
        <f>$M186</f>
        <v>2023 Lexus RZ 450e AWD (20" Wheels)</v>
      </c>
      <c r="DX186" s="55"/>
      <c r="DY186" s="55"/>
      <c r="DZ186" s="55"/>
      <c r="EA186" s="58"/>
      <c r="EB186" s="55"/>
      <c r="EC186" s="55"/>
      <c r="ED186" s="54"/>
      <c r="EE186" s="59"/>
      <c r="EF186" s="55"/>
      <c r="EG186" s="55"/>
      <c r="EH186" s="54"/>
      <c r="EI186" s="59"/>
      <c r="EK186" s="86" t="s">
        <v>70</v>
      </c>
      <c r="EL186" s="54" t="str">
        <f>$M186</f>
        <v>2023 Lexus RZ 450e AWD (20" Wheels)</v>
      </c>
      <c r="EM186" s="60"/>
      <c r="EN186" s="61"/>
      <c r="EO186" s="61"/>
      <c r="EP186" s="62"/>
      <c r="EQ186" s="63"/>
      <c r="ET186" s="64"/>
      <c r="EU186" s="63"/>
      <c r="EV186" s="64"/>
      <c r="EW186" s="63"/>
      <c r="EY186" s="64"/>
      <c r="EZ186" s="65"/>
      <c r="FA186" s="59" t="str">
        <f>$M186</f>
        <v>2023 Lexus RZ 450e AWD (20" Wheels)</v>
      </c>
      <c r="FB186" s="64"/>
      <c r="FC186" s="65"/>
      <c r="FD186" s="59"/>
      <c r="FE186" s="55"/>
      <c r="FF186" s="54"/>
      <c r="FG186" s="66"/>
      <c r="FH186" s="87"/>
      <c r="FI186" s="67"/>
      <c r="FJ186" s="55"/>
      <c r="FK186" s="55"/>
      <c r="FL186" s="55"/>
      <c r="FM186" s="55"/>
      <c r="FN186" s="55"/>
      <c r="FO186" s="55"/>
      <c r="FP186" s="55"/>
      <c r="FQ186" s="55"/>
      <c r="FR186" s="55"/>
      <c r="FS186" s="55"/>
      <c r="FT186" s="55"/>
      <c r="FU186" s="55"/>
      <c r="FV186" s="55"/>
      <c r="FW186" s="55"/>
      <c r="FX186" s="55"/>
      <c r="FY186" s="55"/>
      <c r="FZ186" s="55"/>
      <c r="GA186" s="55"/>
      <c r="GB186" s="55"/>
      <c r="GD186" s="55"/>
      <c r="GE186" s="55"/>
      <c r="GF186" s="55"/>
      <c r="GG186" s="55"/>
      <c r="GH186" s="55"/>
    </row>
    <row r="187" spans="1:190" s="3" customFormat="1" x14ac:dyDescent="0.35">
      <c r="A187" s="68">
        <v>2023</v>
      </c>
      <c r="B187" s="4" t="s">
        <v>149</v>
      </c>
      <c r="C187" s="4" t="s">
        <v>150</v>
      </c>
      <c r="D187" s="4" t="s">
        <v>496</v>
      </c>
      <c r="E187" s="4" t="s">
        <v>151</v>
      </c>
      <c r="F187" s="4">
        <v>149</v>
      </c>
      <c r="G187" s="88">
        <v>0</v>
      </c>
      <c r="H187" s="4"/>
      <c r="I187" s="67" t="s">
        <v>102</v>
      </c>
      <c r="J187" s="68">
        <v>102</v>
      </c>
      <c r="K187" s="4">
        <v>87</v>
      </c>
      <c r="L187" s="4">
        <v>95</v>
      </c>
      <c r="M187" s="4">
        <v>148.6</v>
      </c>
      <c r="N187" s="4">
        <v>125.3</v>
      </c>
      <c r="O187" s="4">
        <v>137.12549999999999</v>
      </c>
      <c r="P187" s="4">
        <v>102</v>
      </c>
      <c r="Q187" s="4">
        <v>87</v>
      </c>
      <c r="R187" s="4">
        <v>95</v>
      </c>
      <c r="S187" s="4"/>
      <c r="T187" s="4"/>
      <c r="U187" s="4"/>
      <c r="V187" s="4" t="s">
        <v>73</v>
      </c>
      <c r="W187" s="4" t="s">
        <v>74</v>
      </c>
      <c r="X187" s="4"/>
      <c r="Y187" s="4">
        <v>1</v>
      </c>
      <c r="Z187" s="4" t="s">
        <v>63</v>
      </c>
      <c r="AA187" s="4" t="s">
        <v>63</v>
      </c>
      <c r="AB187" s="4" t="s">
        <v>73</v>
      </c>
      <c r="AC187" s="4" t="s">
        <v>75</v>
      </c>
      <c r="AD187" s="4"/>
      <c r="AE187" s="4"/>
      <c r="AF187" s="4">
        <v>196</v>
      </c>
      <c r="AG187" s="4" t="s">
        <v>96</v>
      </c>
      <c r="AH187" s="4" t="s">
        <v>97</v>
      </c>
      <c r="AI187" s="4" t="s">
        <v>64</v>
      </c>
      <c r="AJ187" s="4" t="s">
        <v>65</v>
      </c>
      <c r="AK187" s="4">
        <v>4</v>
      </c>
      <c r="AL187" s="4" t="s">
        <v>116</v>
      </c>
      <c r="AM187" s="4"/>
      <c r="AN187" s="4"/>
      <c r="AO187" s="4"/>
      <c r="AP187" s="4"/>
      <c r="AQ187" s="4"/>
      <c r="AR187" s="67"/>
      <c r="AS187" s="68">
        <v>750</v>
      </c>
      <c r="AT187" s="69">
        <v>750</v>
      </c>
      <c r="AU187" s="68"/>
      <c r="AV187" s="4"/>
      <c r="AW187" s="4"/>
      <c r="AX187" s="4"/>
      <c r="AY187" s="4"/>
      <c r="AZ187" s="4"/>
      <c r="BA187" s="4"/>
      <c r="BB187" s="4"/>
      <c r="BC187" s="4"/>
      <c r="BD187" s="4"/>
      <c r="BE187" s="4"/>
      <c r="BF187" s="4"/>
      <c r="BG187" s="4"/>
      <c r="BH187" s="4"/>
      <c r="BI187" s="4"/>
      <c r="BJ187" s="4"/>
      <c r="BK187" s="4"/>
      <c r="BL187" s="4"/>
      <c r="BM187" s="67"/>
      <c r="BN187" s="70"/>
      <c r="BO187" s="4"/>
      <c r="BP187" s="4"/>
      <c r="BQ187" s="4">
        <v>31</v>
      </c>
      <c r="BR187" s="4" t="s">
        <v>110</v>
      </c>
      <c r="BS187" s="4"/>
      <c r="BT187" s="4" t="s">
        <v>117</v>
      </c>
      <c r="BU187" s="89">
        <v>44965</v>
      </c>
      <c r="BV187" s="4">
        <v>32790</v>
      </c>
      <c r="BW187" s="90"/>
      <c r="BX187" s="4" t="s">
        <v>62</v>
      </c>
      <c r="BY187" s="4" t="s">
        <v>63</v>
      </c>
      <c r="BZ187" s="4"/>
      <c r="CA187" s="4"/>
      <c r="CB187" s="4" t="s">
        <v>63</v>
      </c>
      <c r="CC187" s="4" t="s">
        <v>63</v>
      </c>
      <c r="CD187" s="4"/>
      <c r="CE187" s="4"/>
      <c r="CF187" s="4"/>
      <c r="CG187" s="4"/>
      <c r="CH187" s="4"/>
      <c r="CI187" s="4"/>
      <c r="CJ187" s="4"/>
      <c r="CK187" s="4" t="s">
        <v>83</v>
      </c>
      <c r="CL187" s="4"/>
      <c r="CM187" s="4">
        <v>1</v>
      </c>
      <c r="CN187" s="4" t="s">
        <v>84</v>
      </c>
      <c r="CO187" s="4"/>
      <c r="CP187" s="4">
        <v>355</v>
      </c>
      <c r="CQ187" s="4">
        <v>201</v>
      </c>
      <c r="CR187" s="4">
        <v>251</v>
      </c>
      <c r="CS187" s="4" t="s">
        <v>85</v>
      </c>
      <c r="CT187" s="4"/>
      <c r="CU187" s="4"/>
      <c r="CV187" s="4" t="s">
        <v>86</v>
      </c>
      <c r="CW187" s="4"/>
      <c r="CX187" s="4" t="s">
        <v>87</v>
      </c>
      <c r="CY187" s="4" t="s">
        <v>63</v>
      </c>
      <c r="CZ187" s="4"/>
      <c r="DA187" s="4"/>
      <c r="DB187" s="4"/>
      <c r="DC187" s="4"/>
      <c r="DD187" s="4">
        <v>2</v>
      </c>
      <c r="DE187" s="4" t="s">
        <v>88</v>
      </c>
      <c r="DF187" s="4" t="s">
        <v>152</v>
      </c>
      <c r="DG187" s="4" t="s">
        <v>492</v>
      </c>
      <c r="DH187" s="4"/>
      <c r="DI187" s="4"/>
      <c r="DJ187" s="4"/>
      <c r="DK187" s="4"/>
      <c r="DL187" s="4" t="s">
        <v>63</v>
      </c>
      <c r="DM187" s="4" t="s">
        <v>63</v>
      </c>
      <c r="DN187" s="4"/>
      <c r="DO187" s="4"/>
      <c r="DP187" s="4" t="s">
        <v>63</v>
      </c>
      <c r="DQ187" s="4" t="s">
        <v>69</v>
      </c>
      <c r="DR187" s="4" t="s">
        <v>493</v>
      </c>
      <c r="DS187" s="4"/>
      <c r="DT187" s="4"/>
      <c r="DU187" s="4"/>
      <c r="DV187" s="4"/>
      <c r="DW187" s="4"/>
      <c r="DX187" s="4"/>
      <c r="DY187" s="4"/>
      <c r="DZ187" s="4"/>
      <c r="EA187" s="71"/>
      <c r="EB187" s="4">
        <v>10</v>
      </c>
      <c r="EC187" s="4">
        <v>10</v>
      </c>
      <c r="ED187" s="67"/>
      <c r="EE187" s="68" t="s">
        <v>494</v>
      </c>
      <c r="EF187" s="4">
        <v>10</v>
      </c>
      <c r="EG187" s="4"/>
      <c r="EH187" s="67"/>
      <c r="EI187" s="68"/>
      <c r="EJ187" s="4"/>
      <c r="EK187" s="4"/>
      <c r="EL187" s="67"/>
      <c r="EM187" s="68"/>
      <c r="EN187" s="4"/>
      <c r="EO187" s="4"/>
      <c r="EP187" s="67"/>
      <c r="EQ187" s="68"/>
      <c r="ER187" s="4"/>
      <c r="ES187" s="4"/>
      <c r="ET187" s="67"/>
      <c r="EU187" s="68">
        <v>4250</v>
      </c>
      <c r="EV187" s="67"/>
      <c r="EW187" s="68">
        <v>0</v>
      </c>
      <c r="EX187" s="4">
        <v>0</v>
      </c>
      <c r="EY187" s="67">
        <v>0</v>
      </c>
      <c r="EZ187" s="69"/>
      <c r="FA187" s="68">
        <v>10</v>
      </c>
      <c r="FB187" s="67"/>
      <c r="FC187" s="69"/>
      <c r="FD187" s="68"/>
      <c r="FE187" s="4"/>
      <c r="FF187" s="67"/>
      <c r="FG187" s="91">
        <v>210.89284544918763</v>
      </c>
      <c r="FH187" s="91">
        <v>177.7976333398818</v>
      </c>
      <c r="FI187" s="73">
        <f>AF187</f>
        <v>196</v>
      </c>
    </row>
    <row r="188" spans="1:190" s="3" customFormat="1" ht="15.5" customHeight="1" thickBot="1" x14ac:dyDescent="0.4">
      <c r="A188" s="68">
        <v>2023</v>
      </c>
      <c r="B188" s="4" t="s">
        <v>149</v>
      </c>
      <c r="C188" s="4" t="s">
        <v>150</v>
      </c>
      <c r="D188" s="4" t="s">
        <v>496</v>
      </c>
      <c r="E188" s="4" t="s">
        <v>151</v>
      </c>
      <c r="F188" s="4">
        <v>149</v>
      </c>
      <c r="G188" s="88">
        <v>0</v>
      </c>
      <c r="H188" s="4"/>
      <c r="I188" s="67" t="s">
        <v>102</v>
      </c>
      <c r="J188" s="68">
        <v>32</v>
      </c>
      <c r="K188" s="4">
        <v>38</v>
      </c>
      <c r="L188" s="4">
        <v>35</v>
      </c>
      <c r="M188" s="4">
        <v>22.6829</v>
      </c>
      <c r="N188" s="4">
        <v>26.905100000000001</v>
      </c>
      <c r="O188" s="4">
        <v>24.582899999999999</v>
      </c>
      <c r="P188" s="4">
        <v>33</v>
      </c>
      <c r="Q188" s="4">
        <v>39</v>
      </c>
      <c r="R188" s="4">
        <v>36</v>
      </c>
      <c r="S188" s="4"/>
      <c r="T188" s="4"/>
      <c r="U188" s="4"/>
      <c r="V188" s="4" t="s">
        <v>73</v>
      </c>
      <c r="W188" s="4" t="s">
        <v>74</v>
      </c>
      <c r="X188" s="4"/>
      <c r="Y188" s="4">
        <v>1</v>
      </c>
      <c r="Z188" s="4" t="s">
        <v>63</v>
      </c>
      <c r="AA188" s="4" t="s">
        <v>63</v>
      </c>
      <c r="AB188" s="4" t="s">
        <v>73</v>
      </c>
      <c r="AC188" s="4" t="s">
        <v>75</v>
      </c>
      <c r="AD188" s="4"/>
      <c r="AE188" s="4"/>
      <c r="AF188" s="4">
        <v>196</v>
      </c>
      <c r="AG188" s="4" t="s">
        <v>96</v>
      </c>
      <c r="AH188" s="4" t="s">
        <v>97</v>
      </c>
      <c r="AI188" s="4" t="s">
        <v>103</v>
      </c>
      <c r="AJ188" s="4" t="s">
        <v>104</v>
      </c>
      <c r="AK188" s="4">
        <v>4</v>
      </c>
      <c r="AL188" s="4" t="s">
        <v>116</v>
      </c>
      <c r="AM188" s="4"/>
      <c r="AN188" s="4"/>
      <c r="AO188" s="4"/>
      <c r="AP188" s="4"/>
      <c r="AQ188" s="4"/>
      <c r="AR188" s="67"/>
      <c r="AS188" s="68">
        <v>750</v>
      </c>
      <c r="AT188" s="69">
        <v>750</v>
      </c>
      <c r="AU188" s="68"/>
      <c r="AV188" s="4"/>
      <c r="AW188" s="4"/>
      <c r="AX188" s="4"/>
      <c r="AY188" s="4"/>
      <c r="AZ188" s="4"/>
      <c r="BA188" s="4"/>
      <c r="BB188" s="4"/>
      <c r="BC188" s="4"/>
      <c r="BD188" s="4"/>
      <c r="BE188" s="4"/>
      <c r="BF188" s="4"/>
      <c r="BG188" s="4"/>
      <c r="BH188" s="4"/>
      <c r="BI188" s="4"/>
      <c r="BJ188" s="4"/>
      <c r="BK188" s="4"/>
      <c r="BL188" s="4"/>
      <c r="BM188" s="67"/>
      <c r="BN188" s="70"/>
      <c r="BO188" s="4"/>
      <c r="BP188" s="4"/>
      <c r="BQ188" s="4">
        <v>31</v>
      </c>
      <c r="BR188" s="4" t="s">
        <v>110</v>
      </c>
      <c r="BS188" s="4"/>
      <c r="BT188" s="4" t="s">
        <v>117</v>
      </c>
      <c r="BU188" s="89">
        <v>44965</v>
      </c>
      <c r="BV188" s="4">
        <v>32790</v>
      </c>
      <c r="BW188" s="90"/>
      <c r="BX188" s="4" t="s">
        <v>62</v>
      </c>
      <c r="BY188" s="4" t="s">
        <v>63</v>
      </c>
      <c r="BZ188" s="4"/>
      <c r="CA188" s="4"/>
      <c r="CB188" s="4" t="s">
        <v>63</v>
      </c>
      <c r="CC188" s="4" t="s">
        <v>63</v>
      </c>
      <c r="CD188" s="4"/>
      <c r="CE188" s="4"/>
      <c r="CF188" s="4"/>
      <c r="CG188" s="4"/>
      <c r="CH188" s="4"/>
      <c r="CI188" s="4"/>
      <c r="CJ188" s="4"/>
      <c r="CK188" s="4" t="s">
        <v>83</v>
      </c>
      <c r="CL188" s="4"/>
      <c r="CM188" s="4">
        <v>1</v>
      </c>
      <c r="CN188" s="4" t="s">
        <v>84</v>
      </c>
      <c r="CO188" s="4"/>
      <c r="CP188" s="4">
        <v>355</v>
      </c>
      <c r="CQ188" s="4">
        <v>201</v>
      </c>
      <c r="CR188" s="4">
        <v>251</v>
      </c>
      <c r="CS188" s="4" t="s">
        <v>85</v>
      </c>
      <c r="CT188" s="4"/>
      <c r="CU188" s="4"/>
      <c r="CV188" s="4" t="s">
        <v>86</v>
      </c>
      <c r="CW188" s="4"/>
      <c r="CX188" s="4" t="s">
        <v>87</v>
      </c>
      <c r="CY188" s="4" t="s">
        <v>63</v>
      </c>
      <c r="CZ188" s="4"/>
      <c r="DA188" s="4"/>
      <c r="DB188" s="4"/>
      <c r="DC188" s="4"/>
      <c r="DD188" s="4">
        <v>2</v>
      </c>
      <c r="DE188" s="4" t="s">
        <v>88</v>
      </c>
      <c r="DF188" s="4" t="s">
        <v>152</v>
      </c>
      <c r="DG188" s="4" t="s">
        <v>492</v>
      </c>
      <c r="DH188" s="4"/>
      <c r="DI188" s="4"/>
      <c r="DJ188" s="4"/>
      <c r="DK188" s="4"/>
      <c r="DL188" s="4" t="s">
        <v>63</v>
      </c>
      <c r="DM188" s="4" t="s">
        <v>63</v>
      </c>
      <c r="DN188" s="4"/>
      <c r="DO188" s="4"/>
      <c r="DP188" s="4" t="s">
        <v>63</v>
      </c>
      <c r="DQ188" s="4" t="s">
        <v>69</v>
      </c>
      <c r="DR188" s="4" t="s">
        <v>493</v>
      </c>
      <c r="DS188" s="4"/>
      <c r="DT188" s="4"/>
      <c r="DU188" s="4"/>
      <c r="DV188" s="4"/>
      <c r="DW188" s="4"/>
      <c r="DX188" s="4"/>
      <c r="DY188" s="4"/>
      <c r="DZ188" s="4"/>
      <c r="EA188" s="71"/>
      <c r="EB188" s="4">
        <v>10</v>
      </c>
      <c r="EC188" s="4">
        <v>10</v>
      </c>
      <c r="ED188" s="67"/>
      <c r="EE188" s="68" t="s">
        <v>494</v>
      </c>
      <c r="EF188" s="4">
        <v>10</v>
      </c>
      <c r="EG188" s="4"/>
      <c r="EH188" s="67"/>
      <c r="EI188" s="68"/>
      <c r="EJ188" s="4"/>
      <c r="EK188" s="4"/>
      <c r="EL188" s="67"/>
      <c r="EM188" s="68"/>
      <c r="EN188" s="4"/>
      <c r="EO188" s="4"/>
      <c r="EP188" s="67"/>
      <c r="EQ188" s="68"/>
      <c r="ER188" s="4"/>
      <c r="ES188" s="4"/>
      <c r="ET188" s="67"/>
      <c r="EU188" s="68">
        <v>4250</v>
      </c>
      <c r="EV188" s="67"/>
      <c r="EW188" s="68">
        <v>0</v>
      </c>
      <c r="EX188" s="4">
        <v>0</v>
      </c>
      <c r="EY188" s="67">
        <v>0</v>
      </c>
      <c r="EZ188" s="69"/>
      <c r="FA188" s="68">
        <v>10</v>
      </c>
      <c r="FB188" s="67"/>
      <c r="FC188" s="69"/>
      <c r="FD188" s="68"/>
      <c r="FE188" s="4"/>
      <c r="FF188" s="67"/>
      <c r="FG188" s="109" t="s">
        <v>497</v>
      </c>
      <c r="FH188" s="110"/>
      <c r="FI188" s="111"/>
    </row>
    <row r="189" spans="1:190" s="3" customFormat="1" x14ac:dyDescent="0.35">
      <c r="A189" s="53"/>
      <c r="B189" s="82"/>
      <c r="C189" s="82"/>
      <c r="D189" s="82"/>
      <c r="E189" s="82"/>
      <c r="F189" s="83"/>
      <c r="G189" s="83"/>
      <c r="H189" s="83"/>
      <c r="I189" s="54"/>
      <c r="J189" s="53"/>
      <c r="K189" s="83"/>
      <c r="L189" s="83"/>
      <c r="M189" s="55" t="s">
        <v>498</v>
      </c>
      <c r="N189" s="83"/>
      <c r="O189" s="83"/>
      <c r="P189" s="83"/>
      <c r="Q189" s="83"/>
      <c r="R189" s="83"/>
      <c r="S189" s="83"/>
      <c r="T189" s="83"/>
      <c r="U189" s="83"/>
      <c r="V189" s="83"/>
      <c r="W189" s="83"/>
      <c r="X189" s="83"/>
      <c r="Y189" s="83"/>
      <c r="Z189" s="83"/>
      <c r="AA189" s="83"/>
      <c r="AB189" s="83"/>
      <c r="AC189" s="83"/>
      <c r="AD189" s="55" t="str">
        <f>$M189</f>
        <v>2023 Lordstown Endurance</v>
      </c>
      <c r="AE189" s="83"/>
      <c r="AF189" s="83"/>
      <c r="AG189" s="83"/>
      <c r="AH189" s="83"/>
      <c r="AI189" s="83"/>
      <c r="AJ189" s="83"/>
      <c r="AK189" s="83"/>
      <c r="AL189" s="83"/>
      <c r="AM189" s="83"/>
      <c r="AN189" s="83"/>
      <c r="AO189" s="83"/>
      <c r="AP189" s="83"/>
      <c r="AQ189" s="83"/>
      <c r="AR189" s="56"/>
      <c r="AS189" s="53"/>
      <c r="AT189" s="57" t="str">
        <f>$M189</f>
        <v>2023 Lordstown Endurance</v>
      </c>
      <c r="AU189" s="53"/>
      <c r="AV189" s="83"/>
      <c r="AW189" s="83"/>
      <c r="AX189" s="83"/>
      <c r="AY189" s="83"/>
      <c r="AZ189" s="83"/>
      <c r="BA189" s="83"/>
      <c r="BB189" s="83"/>
      <c r="BC189" s="83"/>
      <c r="BD189" s="83"/>
      <c r="BE189" s="83"/>
      <c r="BF189" s="83"/>
      <c r="BG189" s="83"/>
      <c r="BH189" s="83"/>
      <c r="BI189" s="55" t="str">
        <f>$M189</f>
        <v>2023 Lordstown Endurance</v>
      </c>
      <c r="BJ189" s="83"/>
      <c r="BK189" s="83"/>
      <c r="BL189" s="83"/>
      <c r="BM189" s="56"/>
      <c r="BN189" s="53"/>
      <c r="BO189" s="83"/>
      <c r="BP189" s="83"/>
      <c r="BQ189" s="83"/>
      <c r="BR189" s="83"/>
      <c r="BS189" s="83"/>
      <c r="BT189" s="84"/>
      <c r="BU189" s="1"/>
      <c r="BV189" s="83"/>
      <c r="BW189" s="85" t="s">
        <v>70</v>
      </c>
      <c r="BX189" s="83"/>
      <c r="BY189" s="55" t="str">
        <f>$M189</f>
        <v>2023 Lordstown Endurance</v>
      </c>
      <c r="BZ189" s="83"/>
      <c r="CA189" s="83"/>
      <c r="CB189" s="83"/>
      <c r="CC189" s="83"/>
      <c r="CD189" s="83"/>
      <c r="CE189" s="86" t="s">
        <v>70</v>
      </c>
      <c r="CF189" s="83"/>
      <c r="CG189" s="83"/>
      <c r="CH189" s="83"/>
      <c r="CI189" s="83"/>
      <c r="CJ189" s="83"/>
      <c r="CK189" s="83"/>
      <c r="CL189" s="83"/>
      <c r="CM189" s="83"/>
      <c r="CN189" s="83"/>
      <c r="CO189" s="55" t="str">
        <f>$M189</f>
        <v>2023 Lordstown Endurance</v>
      </c>
      <c r="CP189" s="83"/>
      <c r="CQ189" s="83"/>
      <c r="CR189" s="83"/>
      <c r="CS189" s="83"/>
      <c r="CT189" s="83"/>
      <c r="CU189" s="83"/>
      <c r="CV189" s="83"/>
      <c r="CW189" s="83"/>
      <c r="CX189" s="83"/>
      <c r="CY189" s="83"/>
      <c r="CZ189" s="83"/>
      <c r="DA189" s="83"/>
      <c r="DB189" s="83"/>
      <c r="DC189" s="83"/>
      <c r="DD189" s="83"/>
      <c r="DE189" s="83"/>
      <c r="DF189" s="55" t="str">
        <f>$M189</f>
        <v>2023 Lordstown Endurance</v>
      </c>
      <c r="DG189" s="83"/>
      <c r="DH189" s="83"/>
      <c r="DI189" s="83"/>
      <c r="DJ189" s="83"/>
      <c r="DK189" s="83"/>
      <c r="DL189" s="83"/>
      <c r="DM189" s="83"/>
      <c r="DN189" s="83"/>
      <c r="DO189" s="83"/>
      <c r="DP189" s="83"/>
      <c r="DQ189" s="83"/>
      <c r="DR189" s="55"/>
      <c r="DS189" s="55"/>
      <c r="DT189" s="55"/>
      <c r="DU189" s="55"/>
      <c r="DV189" s="55"/>
      <c r="DW189" s="55" t="str">
        <f>$M189</f>
        <v>2023 Lordstown Endurance</v>
      </c>
      <c r="DX189" s="55"/>
      <c r="DY189" s="55"/>
      <c r="DZ189" s="55"/>
      <c r="EA189" s="58"/>
      <c r="EB189" s="55"/>
      <c r="EC189" s="55"/>
      <c r="ED189" s="54"/>
      <c r="EE189" s="59"/>
      <c r="EF189" s="55"/>
      <c r="EG189" s="55"/>
      <c r="EH189" s="54"/>
      <c r="EI189" s="59"/>
      <c r="EK189" s="86" t="s">
        <v>70</v>
      </c>
      <c r="EL189" s="54" t="str">
        <f>$M189</f>
        <v>2023 Lordstown Endurance</v>
      </c>
      <c r="EM189" s="60"/>
      <c r="EN189" s="61"/>
      <c r="EO189" s="61"/>
      <c r="EP189" s="62"/>
      <c r="EQ189" s="63"/>
      <c r="ET189" s="64"/>
      <c r="EU189" s="63"/>
      <c r="EV189" s="64"/>
      <c r="EW189" s="63"/>
      <c r="EY189" s="64"/>
      <c r="EZ189" s="65"/>
      <c r="FA189" s="59" t="str">
        <f>$M189</f>
        <v>2023 Lordstown Endurance</v>
      </c>
      <c r="FB189" s="64"/>
      <c r="FC189" s="65"/>
      <c r="FD189" s="59"/>
      <c r="FE189" s="55"/>
      <c r="FF189" s="54"/>
      <c r="FG189" s="66"/>
      <c r="FH189" s="87"/>
      <c r="FI189" s="64"/>
      <c r="FJ189" s="55"/>
      <c r="FK189" s="55"/>
      <c r="FL189" s="55"/>
      <c r="FM189" s="55"/>
      <c r="FN189" s="55"/>
      <c r="FO189" s="55"/>
      <c r="FP189" s="55"/>
      <c r="FQ189" s="55"/>
      <c r="FR189" s="55"/>
      <c r="FS189" s="55"/>
      <c r="FT189" s="55"/>
      <c r="FU189" s="55"/>
      <c r="FV189" s="55"/>
      <c r="FW189" s="55"/>
      <c r="FX189" s="55"/>
      <c r="FY189" s="55"/>
      <c r="FZ189" s="55"/>
      <c r="GA189" s="55"/>
      <c r="GB189" s="55"/>
      <c r="GD189" s="55"/>
      <c r="GE189" s="55"/>
      <c r="GF189" s="55"/>
      <c r="GG189" s="55"/>
      <c r="GH189" s="55"/>
    </row>
    <row r="190" spans="1:190" s="3" customFormat="1" x14ac:dyDescent="0.35">
      <c r="A190" s="68">
        <v>2023</v>
      </c>
      <c r="B190" s="4" t="s">
        <v>499</v>
      </c>
      <c r="C190" s="4" t="s">
        <v>499</v>
      </c>
      <c r="D190" s="4" t="s">
        <v>500</v>
      </c>
      <c r="E190" s="4" t="s">
        <v>501</v>
      </c>
      <c r="F190" s="4">
        <v>2</v>
      </c>
      <c r="G190" s="88">
        <v>0</v>
      </c>
      <c r="H190" s="4"/>
      <c r="I190" s="67" t="s">
        <v>102</v>
      </c>
      <c r="J190" s="68">
        <v>49</v>
      </c>
      <c r="K190" s="4">
        <v>46</v>
      </c>
      <c r="L190" s="4">
        <v>48</v>
      </c>
      <c r="M190" s="4">
        <v>71.3</v>
      </c>
      <c r="N190" s="4">
        <v>67.8</v>
      </c>
      <c r="O190" s="4">
        <v>69.681299999999993</v>
      </c>
      <c r="P190" s="4">
        <v>49</v>
      </c>
      <c r="Q190" s="4">
        <v>46</v>
      </c>
      <c r="R190" s="4">
        <v>48</v>
      </c>
      <c r="S190" s="4"/>
      <c r="T190" s="4"/>
      <c r="U190" s="4"/>
      <c r="V190" s="4" t="s">
        <v>73</v>
      </c>
      <c r="W190" s="4" t="s">
        <v>74</v>
      </c>
      <c r="X190" s="4"/>
      <c r="Y190" s="4">
        <v>1</v>
      </c>
      <c r="Z190" s="4" t="s">
        <v>63</v>
      </c>
      <c r="AA190" s="4" t="s">
        <v>63</v>
      </c>
      <c r="AB190" s="4">
        <v>4</v>
      </c>
      <c r="AC190" s="4" t="s">
        <v>114</v>
      </c>
      <c r="AD190" s="4"/>
      <c r="AE190" s="4"/>
      <c r="AF190" s="4">
        <v>174</v>
      </c>
      <c r="AG190" s="4" t="s">
        <v>96</v>
      </c>
      <c r="AH190" s="4" t="s">
        <v>97</v>
      </c>
      <c r="AI190" s="4" t="s">
        <v>64</v>
      </c>
      <c r="AJ190" s="4" t="s">
        <v>65</v>
      </c>
      <c r="AK190" s="4" t="s">
        <v>66</v>
      </c>
      <c r="AL190" s="4" t="s">
        <v>67</v>
      </c>
      <c r="AM190" s="4"/>
      <c r="AN190" s="4"/>
      <c r="AO190" s="4"/>
      <c r="AP190" s="4"/>
      <c r="AQ190" s="4"/>
      <c r="AR190" s="67"/>
      <c r="AS190" s="68">
        <v>1450</v>
      </c>
      <c r="AT190" s="69">
        <v>1450</v>
      </c>
      <c r="AU190" s="68"/>
      <c r="AV190" s="4"/>
      <c r="AW190" s="4"/>
      <c r="AX190" s="4"/>
      <c r="AY190" s="4"/>
      <c r="AZ190" s="4"/>
      <c r="BA190" s="4"/>
      <c r="BB190" s="4"/>
      <c r="BC190" s="4"/>
      <c r="BD190" s="4"/>
      <c r="BE190" s="4"/>
      <c r="BF190" s="4"/>
      <c r="BG190" s="4"/>
      <c r="BH190" s="4"/>
      <c r="BI190" s="4"/>
      <c r="BJ190" s="4"/>
      <c r="BK190" s="4"/>
      <c r="BL190" s="4"/>
      <c r="BM190" s="67"/>
      <c r="BN190" s="70"/>
      <c r="BO190" s="4"/>
      <c r="BP190" s="4"/>
      <c r="BQ190" s="4">
        <v>13</v>
      </c>
      <c r="BR190" s="4" t="s">
        <v>68</v>
      </c>
      <c r="BS190" s="4"/>
      <c r="BT190" s="4" t="s">
        <v>117</v>
      </c>
      <c r="BU190" s="89">
        <v>44992</v>
      </c>
      <c r="BV190" s="4">
        <v>32905</v>
      </c>
      <c r="BW190" s="90"/>
      <c r="BX190" s="4" t="s">
        <v>63</v>
      </c>
      <c r="BY190" s="4" t="s">
        <v>63</v>
      </c>
      <c r="BZ190" s="4"/>
      <c r="CA190" s="4"/>
      <c r="CB190" s="4" t="s">
        <v>63</v>
      </c>
      <c r="CC190" s="4" t="s">
        <v>63</v>
      </c>
      <c r="CD190" s="4"/>
      <c r="CE190" s="4"/>
      <c r="CF190" s="4"/>
      <c r="CG190" s="4"/>
      <c r="CH190" s="4"/>
      <c r="CI190" s="4"/>
      <c r="CJ190" s="4"/>
      <c r="CK190" s="4" t="s">
        <v>83</v>
      </c>
      <c r="CL190" s="4"/>
      <c r="CM190" s="4">
        <v>1</v>
      </c>
      <c r="CN190" s="4" t="s">
        <v>84</v>
      </c>
      <c r="CO190" s="4"/>
      <c r="CP190" s="4">
        <v>348</v>
      </c>
      <c r="CQ190" s="4">
        <v>315</v>
      </c>
      <c r="CR190" s="4">
        <v>151.4</v>
      </c>
      <c r="CS190" s="4" t="s">
        <v>85</v>
      </c>
      <c r="CT190" s="4"/>
      <c r="CU190" s="4"/>
      <c r="CV190" s="4" t="s">
        <v>86</v>
      </c>
      <c r="CW190" s="4"/>
      <c r="CX190" s="4" t="s">
        <v>87</v>
      </c>
      <c r="CY190" s="4" t="s">
        <v>62</v>
      </c>
      <c r="CZ190" s="4"/>
      <c r="DA190" s="4"/>
      <c r="DB190" s="4"/>
      <c r="DC190" s="4" t="s">
        <v>502</v>
      </c>
      <c r="DD190" s="4">
        <v>4</v>
      </c>
      <c r="DE190" s="4" t="s">
        <v>88</v>
      </c>
      <c r="DF190" s="4" t="s">
        <v>407</v>
      </c>
      <c r="DG190" s="4" t="s">
        <v>503</v>
      </c>
      <c r="DH190" s="4"/>
      <c r="DI190" s="4"/>
      <c r="DJ190" s="4"/>
      <c r="DK190" s="4"/>
      <c r="DL190" s="4" t="s">
        <v>63</v>
      </c>
      <c r="DM190" s="4" t="s">
        <v>62</v>
      </c>
      <c r="DN190" s="4"/>
      <c r="DO190" s="4"/>
      <c r="DP190" s="4" t="s">
        <v>63</v>
      </c>
      <c r="DQ190" s="4" t="s">
        <v>69</v>
      </c>
      <c r="DR190" s="4" t="s">
        <v>500</v>
      </c>
      <c r="DS190" s="4"/>
      <c r="DT190" s="4"/>
      <c r="DU190" s="4"/>
      <c r="DV190" s="4"/>
      <c r="DW190" s="4"/>
      <c r="DX190" s="4"/>
      <c r="DY190" s="4"/>
      <c r="DZ190" s="4"/>
      <c r="EA190" s="71"/>
      <c r="EB190" s="4">
        <v>8</v>
      </c>
      <c r="EC190" s="4">
        <v>10</v>
      </c>
      <c r="ED190" s="67"/>
      <c r="EE190" s="68" t="s">
        <v>504</v>
      </c>
      <c r="EF190" s="4">
        <v>10</v>
      </c>
      <c r="EG190" s="4"/>
      <c r="EH190" s="67"/>
      <c r="EI190" s="68"/>
      <c r="EJ190" s="4"/>
      <c r="EK190" s="4"/>
      <c r="EL190" s="67"/>
      <c r="EM190" s="68"/>
      <c r="EN190" s="4"/>
      <c r="EO190" s="4"/>
      <c r="EP190" s="67"/>
      <c r="EQ190" s="68"/>
      <c r="ER190" s="4"/>
      <c r="ES190" s="4"/>
      <c r="ET190" s="67"/>
      <c r="EU190" s="68">
        <v>750</v>
      </c>
      <c r="EV190" s="67"/>
      <c r="EW190" s="68">
        <v>0</v>
      </c>
      <c r="EX190" s="4">
        <v>0</v>
      </c>
      <c r="EY190" s="67">
        <v>0</v>
      </c>
      <c r="EZ190" s="69"/>
      <c r="FA190" s="68">
        <v>19</v>
      </c>
      <c r="FB190" s="67"/>
      <c r="FC190" s="69"/>
      <c r="FD190" s="68"/>
      <c r="FE190" s="4"/>
      <c r="FF190" s="67"/>
      <c r="FG190" s="68">
        <v>177.4</v>
      </c>
      <c r="FH190" s="4">
        <v>168.7</v>
      </c>
      <c r="FI190" s="73">
        <f>AF190</f>
        <v>174</v>
      </c>
    </row>
    <row r="191" spans="1:190" s="3" customFormat="1" ht="15" thickBot="1" x14ac:dyDescent="0.4">
      <c r="A191" s="68">
        <v>2023</v>
      </c>
      <c r="B191" s="4" t="s">
        <v>499</v>
      </c>
      <c r="C191" s="4" t="s">
        <v>499</v>
      </c>
      <c r="D191" s="4" t="s">
        <v>500</v>
      </c>
      <c r="E191" s="4" t="s">
        <v>501</v>
      </c>
      <c r="F191" s="4">
        <v>2</v>
      </c>
      <c r="G191" s="88">
        <v>0</v>
      </c>
      <c r="H191" s="4"/>
      <c r="I191" s="67" t="s">
        <v>102</v>
      </c>
      <c r="J191" s="68">
        <v>68</v>
      </c>
      <c r="K191" s="4">
        <v>71</v>
      </c>
      <c r="L191" s="4">
        <v>69</v>
      </c>
      <c r="M191" s="4">
        <v>47.281100000000002</v>
      </c>
      <c r="N191" s="4">
        <v>49.709800000000001</v>
      </c>
      <c r="O191" s="4">
        <v>48.374000000000002</v>
      </c>
      <c r="P191" s="4">
        <v>69</v>
      </c>
      <c r="Q191" s="4">
        <v>72</v>
      </c>
      <c r="R191" s="4">
        <v>70</v>
      </c>
      <c r="S191" s="4"/>
      <c r="T191" s="4"/>
      <c r="U191" s="4"/>
      <c r="V191" s="4" t="s">
        <v>73</v>
      </c>
      <c r="W191" s="4" t="s">
        <v>74</v>
      </c>
      <c r="X191" s="4"/>
      <c r="Y191" s="4">
        <v>1</v>
      </c>
      <c r="Z191" s="4" t="s">
        <v>63</v>
      </c>
      <c r="AA191" s="4" t="s">
        <v>63</v>
      </c>
      <c r="AB191" s="4">
        <v>4</v>
      </c>
      <c r="AC191" s="4" t="s">
        <v>114</v>
      </c>
      <c r="AD191" s="4"/>
      <c r="AE191" s="4"/>
      <c r="AF191" s="4">
        <v>174</v>
      </c>
      <c r="AG191" s="4" t="s">
        <v>96</v>
      </c>
      <c r="AH191" s="4" t="s">
        <v>97</v>
      </c>
      <c r="AI191" s="4" t="s">
        <v>103</v>
      </c>
      <c r="AJ191" s="4" t="s">
        <v>104</v>
      </c>
      <c r="AK191" s="4" t="s">
        <v>66</v>
      </c>
      <c r="AL191" s="4" t="s">
        <v>67</v>
      </c>
      <c r="AM191" s="4"/>
      <c r="AN191" s="4"/>
      <c r="AO191" s="4"/>
      <c r="AP191" s="4"/>
      <c r="AQ191" s="4"/>
      <c r="AR191" s="67"/>
      <c r="AS191" s="68">
        <v>1450</v>
      </c>
      <c r="AT191" s="69">
        <v>1450</v>
      </c>
      <c r="AU191" s="68"/>
      <c r="AV191" s="4"/>
      <c r="AW191" s="4"/>
      <c r="AX191" s="4"/>
      <c r="AY191" s="4"/>
      <c r="AZ191" s="4"/>
      <c r="BA191" s="4"/>
      <c r="BB191" s="4"/>
      <c r="BC191" s="4"/>
      <c r="BD191" s="4"/>
      <c r="BE191" s="4"/>
      <c r="BF191" s="4"/>
      <c r="BG191" s="4"/>
      <c r="BH191" s="4"/>
      <c r="BI191" s="4"/>
      <c r="BJ191" s="4"/>
      <c r="BK191" s="4"/>
      <c r="BL191" s="4"/>
      <c r="BM191" s="67"/>
      <c r="BN191" s="70"/>
      <c r="BO191" s="4"/>
      <c r="BP191" s="4"/>
      <c r="BQ191" s="4">
        <v>13</v>
      </c>
      <c r="BR191" s="4" t="s">
        <v>68</v>
      </c>
      <c r="BS191" s="4"/>
      <c r="BT191" s="4" t="s">
        <v>117</v>
      </c>
      <c r="BU191" s="89">
        <v>44992</v>
      </c>
      <c r="BV191" s="4">
        <v>32905</v>
      </c>
      <c r="BW191" s="90"/>
      <c r="BX191" s="4" t="s">
        <v>63</v>
      </c>
      <c r="BY191" s="4" t="s">
        <v>63</v>
      </c>
      <c r="BZ191" s="4"/>
      <c r="CA191" s="4"/>
      <c r="CB191" s="4" t="s">
        <v>63</v>
      </c>
      <c r="CC191" s="4" t="s">
        <v>63</v>
      </c>
      <c r="CD191" s="4"/>
      <c r="CE191" s="4"/>
      <c r="CF191" s="4"/>
      <c r="CG191" s="4"/>
      <c r="CH191" s="4"/>
      <c r="CI191" s="4"/>
      <c r="CJ191" s="4"/>
      <c r="CK191" s="4" t="s">
        <v>83</v>
      </c>
      <c r="CL191" s="4"/>
      <c r="CM191" s="4">
        <v>1</v>
      </c>
      <c r="CN191" s="4" t="s">
        <v>84</v>
      </c>
      <c r="CO191" s="4"/>
      <c r="CP191" s="4">
        <v>348</v>
      </c>
      <c r="CQ191" s="4">
        <v>315</v>
      </c>
      <c r="CR191" s="4">
        <v>151.4</v>
      </c>
      <c r="CS191" s="4" t="s">
        <v>85</v>
      </c>
      <c r="CT191" s="4"/>
      <c r="CU191" s="4"/>
      <c r="CV191" s="4" t="s">
        <v>86</v>
      </c>
      <c r="CW191" s="4"/>
      <c r="CX191" s="4" t="s">
        <v>87</v>
      </c>
      <c r="CY191" s="4" t="s">
        <v>62</v>
      </c>
      <c r="CZ191" s="4"/>
      <c r="DA191" s="4"/>
      <c r="DB191" s="4"/>
      <c r="DC191" s="4" t="s">
        <v>502</v>
      </c>
      <c r="DD191" s="4">
        <v>4</v>
      </c>
      <c r="DE191" s="4" t="s">
        <v>88</v>
      </c>
      <c r="DF191" s="4" t="s">
        <v>407</v>
      </c>
      <c r="DG191" s="4" t="s">
        <v>503</v>
      </c>
      <c r="DH191" s="4"/>
      <c r="DI191" s="4"/>
      <c r="DJ191" s="4"/>
      <c r="DK191" s="4"/>
      <c r="DL191" s="4" t="s">
        <v>63</v>
      </c>
      <c r="DM191" s="4" t="s">
        <v>62</v>
      </c>
      <c r="DN191" s="4"/>
      <c r="DO191" s="4"/>
      <c r="DP191" s="4" t="s">
        <v>63</v>
      </c>
      <c r="DQ191" s="4" t="s">
        <v>69</v>
      </c>
      <c r="DR191" s="4" t="s">
        <v>500</v>
      </c>
      <c r="DS191" s="4"/>
      <c r="DT191" s="4"/>
      <c r="DU191" s="4"/>
      <c r="DV191" s="4"/>
      <c r="DW191" s="4"/>
      <c r="DX191" s="4"/>
      <c r="DY191" s="4"/>
      <c r="DZ191" s="4"/>
      <c r="EA191" s="71"/>
      <c r="EB191" s="4">
        <v>8</v>
      </c>
      <c r="EC191" s="4">
        <v>10</v>
      </c>
      <c r="ED191" s="67"/>
      <c r="EE191" s="68" t="s">
        <v>504</v>
      </c>
      <c r="EF191" s="4">
        <v>10</v>
      </c>
      <c r="EG191" s="4"/>
      <c r="EH191" s="67"/>
      <c r="EI191" s="68"/>
      <c r="EJ191" s="4"/>
      <c r="EK191" s="4"/>
      <c r="EL191" s="67"/>
      <c r="EO191" s="4"/>
      <c r="EP191" s="67"/>
      <c r="EQ191" s="68"/>
      <c r="ER191" s="4"/>
      <c r="ES191" s="4"/>
      <c r="ET191" s="67"/>
      <c r="EU191" s="68">
        <v>750</v>
      </c>
      <c r="EV191" s="67"/>
      <c r="EW191" s="68">
        <v>0</v>
      </c>
      <c r="EX191" s="4">
        <v>0</v>
      </c>
      <c r="EY191" s="67">
        <v>0</v>
      </c>
      <c r="EZ191" s="69"/>
      <c r="FA191" s="68">
        <v>19</v>
      </c>
      <c r="FB191" s="67"/>
      <c r="FC191" s="69"/>
      <c r="FD191" s="68"/>
      <c r="FE191" s="4"/>
      <c r="FF191" s="67"/>
      <c r="FG191" s="68">
        <v>177.4</v>
      </c>
      <c r="FH191" s="4">
        <v>168.7</v>
      </c>
      <c r="FI191" s="73">
        <f>AF191</f>
        <v>174</v>
      </c>
    </row>
    <row r="192" spans="1:190" s="3" customFormat="1" x14ac:dyDescent="0.35">
      <c r="A192" s="53"/>
      <c r="B192" s="82"/>
      <c r="C192" s="82"/>
      <c r="D192" s="82"/>
      <c r="E192" s="82"/>
      <c r="F192" s="83"/>
      <c r="G192" s="83"/>
      <c r="H192" s="83"/>
      <c r="I192" s="54"/>
      <c r="J192" s="53"/>
      <c r="K192" s="83"/>
      <c r="L192" s="83"/>
      <c r="M192" s="55" t="s">
        <v>505</v>
      </c>
      <c r="N192" s="83"/>
      <c r="O192" s="83"/>
      <c r="P192" s="83"/>
      <c r="Q192" s="83"/>
      <c r="R192" s="83"/>
      <c r="S192" s="83"/>
      <c r="T192" s="83"/>
      <c r="U192" s="83"/>
      <c r="V192" s="83"/>
      <c r="W192" s="83"/>
      <c r="X192" s="83"/>
      <c r="Y192" s="83"/>
      <c r="Z192" s="83"/>
      <c r="AA192" s="83"/>
      <c r="AB192" s="83"/>
      <c r="AC192" s="83"/>
      <c r="AD192" s="55" t="str">
        <f>$M192</f>
        <v>2023 Lucid Air G Touring XR AWD w/19" wheels</v>
      </c>
      <c r="AE192" s="83"/>
      <c r="AF192" s="83"/>
      <c r="AG192" s="83"/>
      <c r="AH192" s="83"/>
      <c r="AI192" s="83"/>
      <c r="AJ192" s="83"/>
      <c r="AK192" s="83"/>
      <c r="AL192" s="83"/>
      <c r="AM192" s="83"/>
      <c r="AN192" s="83"/>
      <c r="AO192" s="83"/>
      <c r="AP192" s="83"/>
      <c r="AQ192" s="83"/>
      <c r="AR192" s="56"/>
      <c r="AS192" s="53"/>
      <c r="AT192" s="57" t="str">
        <f>$M192</f>
        <v>2023 Lucid Air G Touring XR AWD w/19" wheels</v>
      </c>
      <c r="AU192" s="53"/>
      <c r="AV192" s="83"/>
      <c r="AW192" s="83"/>
      <c r="AX192" s="83"/>
      <c r="AY192" s="83"/>
      <c r="AZ192" s="83"/>
      <c r="BA192" s="83"/>
      <c r="BB192" s="83"/>
      <c r="BC192" s="83"/>
      <c r="BD192" s="83"/>
      <c r="BE192" s="83"/>
      <c r="BF192" s="83"/>
      <c r="BG192" s="83"/>
      <c r="BH192" s="83"/>
      <c r="BI192" s="55" t="str">
        <f>$M192</f>
        <v>2023 Lucid Air G Touring XR AWD w/19" wheels</v>
      </c>
      <c r="BJ192" s="83"/>
      <c r="BK192" s="83"/>
      <c r="BL192" s="83"/>
      <c r="BM192" s="56"/>
      <c r="BN192" s="53"/>
      <c r="BO192" s="83"/>
      <c r="BP192" s="83"/>
      <c r="BQ192" s="83"/>
      <c r="BR192" s="83"/>
      <c r="BS192" s="83"/>
      <c r="BT192" s="84"/>
      <c r="BU192" s="1"/>
      <c r="BV192" s="83"/>
      <c r="BW192" s="85" t="s">
        <v>70</v>
      </c>
      <c r="BX192" s="83"/>
      <c r="BY192" s="55" t="str">
        <f>$M192</f>
        <v>2023 Lucid Air G Touring XR AWD w/19" wheels</v>
      </c>
      <c r="BZ192" s="83"/>
      <c r="CA192" s="83"/>
      <c r="CB192" s="83"/>
      <c r="CC192" s="83"/>
      <c r="CD192" s="83"/>
      <c r="CE192" s="86" t="s">
        <v>70</v>
      </c>
      <c r="CF192" s="83"/>
      <c r="CG192" s="83"/>
      <c r="CH192" s="83"/>
      <c r="CI192" s="83"/>
      <c r="CJ192" s="83"/>
      <c r="CK192" s="83"/>
      <c r="CL192" s="83"/>
      <c r="CM192" s="83"/>
      <c r="CN192" s="83"/>
      <c r="CO192" s="55" t="str">
        <f>$M192</f>
        <v>2023 Lucid Air G Touring XR AWD w/19" wheels</v>
      </c>
      <c r="CP192" s="83"/>
      <c r="CQ192" s="83"/>
      <c r="CR192" s="83"/>
      <c r="CS192" s="83"/>
      <c r="CT192" s="83"/>
      <c r="CU192" s="83"/>
      <c r="CV192" s="83"/>
      <c r="CW192" s="83"/>
      <c r="CX192" s="83"/>
      <c r="CY192" s="83"/>
      <c r="CZ192" s="83"/>
      <c r="DA192" s="83"/>
      <c r="DB192" s="83"/>
      <c r="DC192" s="83"/>
      <c r="DD192" s="83"/>
      <c r="DE192" s="83"/>
      <c r="DF192" s="55" t="str">
        <f>$M192</f>
        <v>2023 Lucid Air G Touring XR AWD w/19" wheels</v>
      </c>
      <c r="DG192" s="83"/>
      <c r="DH192" s="83"/>
      <c r="DI192" s="83"/>
      <c r="DJ192" s="83"/>
      <c r="DK192" s="83"/>
      <c r="DL192" s="83"/>
      <c r="DM192" s="83"/>
      <c r="DN192" s="83"/>
      <c r="DO192" s="83"/>
      <c r="DP192" s="83"/>
      <c r="DQ192" s="83"/>
      <c r="DR192" s="55"/>
      <c r="DS192" s="55"/>
      <c r="DT192" s="55"/>
      <c r="DU192" s="55"/>
      <c r="DV192" s="55"/>
      <c r="DW192" s="55" t="str">
        <f>$M192</f>
        <v>2023 Lucid Air G Touring XR AWD w/19" wheels</v>
      </c>
      <c r="DX192" s="55"/>
      <c r="DY192" s="55"/>
      <c r="DZ192" s="55"/>
      <c r="EA192" s="58"/>
      <c r="EB192" s="55"/>
      <c r="EC192" s="55"/>
      <c r="ED192" s="54"/>
      <c r="EE192" s="59"/>
      <c r="EF192" s="55"/>
      <c r="EG192" s="55"/>
      <c r="EH192" s="54"/>
      <c r="EI192" s="59"/>
      <c r="EK192" s="86" t="s">
        <v>70</v>
      </c>
      <c r="EL192" s="54" t="str">
        <f>$M192</f>
        <v>2023 Lucid Air G Touring XR AWD w/19" wheels</v>
      </c>
      <c r="EM192" s="60"/>
      <c r="EN192" s="61"/>
      <c r="EO192" s="61"/>
      <c r="EP192" s="62"/>
      <c r="EQ192" s="63"/>
      <c r="ET192" s="64"/>
      <c r="EU192" s="63"/>
      <c r="EV192" s="64"/>
      <c r="EW192" s="63"/>
      <c r="EY192" s="64"/>
      <c r="EZ192" s="65"/>
      <c r="FA192" s="59" t="str">
        <f>$M192</f>
        <v>2023 Lucid Air G Touring XR AWD w/19" wheels</v>
      </c>
      <c r="FB192" s="64"/>
      <c r="FC192" s="65"/>
      <c r="FD192" s="59"/>
      <c r="FE192" s="55"/>
      <c r="FF192" s="54"/>
      <c r="FG192" s="66"/>
      <c r="FH192" s="87"/>
      <c r="FI192" s="67"/>
      <c r="FJ192" s="55"/>
      <c r="FK192" s="55"/>
      <c r="FL192" s="55"/>
      <c r="FM192" s="55"/>
      <c r="FN192" s="55"/>
      <c r="FO192" s="55"/>
      <c r="FP192" s="55"/>
      <c r="FQ192" s="55"/>
      <c r="FR192" s="55"/>
      <c r="FS192" s="55"/>
      <c r="FT192" s="55"/>
      <c r="FU192" s="55"/>
      <c r="FV192" s="55"/>
      <c r="FW192" s="55"/>
      <c r="FX192" s="55"/>
      <c r="FY192" s="55"/>
      <c r="FZ192" s="55"/>
      <c r="GA192" s="55"/>
      <c r="GB192" s="55"/>
      <c r="GD192" s="55"/>
      <c r="GE192" s="55"/>
      <c r="GF192" s="55"/>
      <c r="GG192" s="55"/>
      <c r="GH192" s="55"/>
    </row>
    <row r="193" spans="1:190" s="3" customFormat="1" ht="14" customHeight="1" x14ac:dyDescent="0.35">
      <c r="A193" s="68">
        <v>2023</v>
      </c>
      <c r="B193" s="4" t="s">
        <v>506</v>
      </c>
      <c r="C193" s="4" t="s">
        <v>507</v>
      </c>
      <c r="D193" s="4" t="s">
        <v>508</v>
      </c>
      <c r="E193" s="4" t="s">
        <v>509</v>
      </c>
      <c r="F193" s="4">
        <v>5</v>
      </c>
      <c r="G193" s="88">
        <v>0</v>
      </c>
      <c r="H193" s="4"/>
      <c r="I193" s="67" t="s">
        <v>102</v>
      </c>
      <c r="J193" s="68">
        <v>130</v>
      </c>
      <c r="K193" s="4">
        <v>132</v>
      </c>
      <c r="L193" s="4">
        <v>131</v>
      </c>
      <c r="M193" s="4">
        <v>173.56</v>
      </c>
      <c r="N193" s="4">
        <v>176.36</v>
      </c>
      <c r="O193" s="4">
        <v>174.84889999999999</v>
      </c>
      <c r="P193" s="4">
        <v>130.1653</v>
      </c>
      <c r="Q193" s="4">
        <v>132.2647</v>
      </c>
      <c r="R193" s="4">
        <v>131.10169999999999</v>
      </c>
      <c r="S193" s="4"/>
      <c r="T193" s="4"/>
      <c r="U193" s="4"/>
      <c r="V193" s="4" t="s">
        <v>73</v>
      </c>
      <c r="W193" s="4" t="s">
        <v>74</v>
      </c>
      <c r="X193" s="4"/>
      <c r="Y193" s="4">
        <v>1</v>
      </c>
      <c r="Z193" s="4" t="s">
        <v>63</v>
      </c>
      <c r="AA193" s="4" t="s">
        <v>63</v>
      </c>
      <c r="AB193" s="4" t="s">
        <v>73</v>
      </c>
      <c r="AC193" s="4" t="s">
        <v>75</v>
      </c>
      <c r="AD193" s="4"/>
      <c r="AE193" s="4"/>
      <c r="AF193" s="4">
        <v>516</v>
      </c>
      <c r="AG193" s="4" t="s">
        <v>96</v>
      </c>
      <c r="AH193" s="4" t="s">
        <v>97</v>
      </c>
      <c r="AI193" s="4" t="s">
        <v>64</v>
      </c>
      <c r="AJ193" s="4" t="s">
        <v>65</v>
      </c>
      <c r="AK193" s="4">
        <v>4</v>
      </c>
      <c r="AL193" s="4" t="s">
        <v>116</v>
      </c>
      <c r="AM193" s="4"/>
      <c r="AN193" s="4"/>
      <c r="AO193" s="4">
        <v>99</v>
      </c>
      <c r="AP193" s="4">
        <v>32</v>
      </c>
      <c r="AQ193" s="4"/>
      <c r="AR193" s="67"/>
      <c r="AS193" s="68">
        <v>550</v>
      </c>
      <c r="AT193" s="69">
        <v>550</v>
      </c>
      <c r="AU193" s="68"/>
      <c r="AV193" s="4"/>
      <c r="AW193" s="4"/>
      <c r="AX193" s="4"/>
      <c r="AY193" s="4"/>
      <c r="AZ193" s="4"/>
      <c r="BA193" s="4"/>
      <c r="BB193" s="4"/>
      <c r="BC193" s="4"/>
      <c r="BD193" s="4"/>
      <c r="BE193" s="4"/>
      <c r="BF193" s="4"/>
      <c r="BG193" s="4"/>
      <c r="BH193" s="4"/>
      <c r="BI193" s="4"/>
      <c r="BJ193" s="4"/>
      <c r="BK193" s="4"/>
      <c r="BL193" s="4"/>
      <c r="BM193" s="67"/>
      <c r="BN193" s="70"/>
      <c r="BO193" s="4"/>
      <c r="BP193" s="4"/>
      <c r="BQ193" s="4">
        <v>6</v>
      </c>
      <c r="BR193" s="4" t="s">
        <v>82</v>
      </c>
      <c r="BS193" s="4" t="s">
        <v>292</v>
      </c>
      <c r="BT193" s="4" t="s">
        <v>99</v>
      </c>
      <c r="BU193" s="89">
        <v>44844</v>
      </c>
      <c r="BV193" s="4">
        <v>32475</v>
      </c>
      <c r="BW193" s="90"/>
      <c r="BX193" s="4" t="s">
        <v>62</v>
      </c>
      <c r="BY193" s="4" t="s">
        <v>63</v>
      </c>
      <c r="BZ193" s="4"/>
      <c r="CA193" s="4"/>
      <c r="CB193" s="4" t="s">
        <v>63</v>
      </c>
      <c r="CC193" s="4" t="s">
        <v>63</v>
      </c>
      <c r="CD193" s="4"/>
      <c r="CE193" s="4"/>
      <c r="CF193" s="4"/>
      <c r="CG193" s="4"/>
      <c r="CH193" s="4"/>
      <c r="CI193" s="4"/>
      <c r="CJ193" s="4"/>
      <c r="CK193" s="4" t="s">
        <v>83</v>
      </c>
      <c r="CL193" s="4"/>
      <c r="CM193" s="4">
        <v>1</v>
      </c>
      <c r="CN193" s="4" t="s">
        <v>84</v>
      </c>
      <c r="CO193" s="4"/>
      <c r="CP193" s="4">
        <v>800</v>
      </c>
      <c r="CQ193" s="4">
        <v>150</v>
      </c>
      <c r="CR193" s="4">
        <v>171</v>
      </c>
      <c r="CS193" s="4" t="s">
        <v>294</v>
      </c>
      <c r="CT193" s="4"/>
      <c r="CU193" s="4"/>
      <c r="CV193" s="4" t="s">
        <v>86</v>
      </c>
      <c r="CW193" s="4"/>
      <c r="CX193" s="4" t="s">
        <v>87</v>
      </c>
      <c r="CY193" s="4" t="s">
        <v>62</v>
      </c>
      <c r="CZ193" s="4"/>
      <c r="DA193" s="4"/>
      <c r="DB193" s="4"/>
      <c r="DC193" s="4"/>
      <c r="DD193" s="4">
        <v>2</v>
      </c>
      <c r="DE193" s="4" t="s">
        <v>88</v>
      </c>
      <c r="DF193" s="4" t="s">
        <v>510</v>
      </c>
      <c r="DG193" s="4">
        <v>459</v>
      </c>
      <c r="DH193" s="4"/>
      <c r="DI193" s="4"/>
      <c r="DJ193" s="4"/>
      <c r="DK193" s="4"/>
      <c r="DL193" s="4" t="s">
        <v>63</v>
      </c>
      <c r="DM193" s="4" t="s">
        <v>62</v>
      </c>
      <c r="DN193" s="4"/>
      <c r="DO193" s="4"/>
      <c r="DP193" s="4" t="s">
        <v>63</v>
      </c>
      <c r="DQ193" s="4" t="s">
        <v>69</v>
      </c>
      <c r="DR193" s="4"/>
      <c r="DS193" s="4"/>
      <c r="DT193" s="4"/>
      <c r="DU193" s="4"/>
      <c r="DV193" s="4"/>
      <c r="DW193" s="4"/>
      <c r="DX193" s="4"/>
      <c r="DY193" s="4"/>
      <c r="DZ193" s="4"/>
      <c r="EA193" s="71"/>
      <c r="EB193" s="4">
        <v>10</v>
      </c>
      <c r="EC193" s="4">
        <v>10</v>
      </c>
      <c r="ED193" s="67"/>
      <c r="EE193" s="68" t="s">
        <v>511</v>
      </c>
      <c r="EF193" s="4">
        <v>10</v>
      </c>
      <c r="EG193" s="4"/>
      <c r="EH193" s="67"/>
      <c r="EI193" s="68"/>
      <c r="EJ193" s="4"/>
      <c r="EK193" s="4"/>
      <c r="EL193" s="67"/>
      <c r="EM193" s="68"/>
      <c r="EN193" s="4"/>
      <c r="EO193" s="4"/>
      <c r="EP193" s="67"/>
      <c r="EQ193" s="68"/>
      <c r="ER193" s="4"/>
      <c r="ES193" s="4"/>
      <c r="ET193" s="67"/>
      <c r="EU193" s="68">
        <v>5250</v>
      </c>
      <c r="EV193" s="67"/>
      <c r="EW193" s="68">
        <v>0</v>
      </c>
      <c r="EX193" s="4">
        <v>0</v>
      </c>
      <c r="EY193" s="67">
        <v>0</v>
      </c>
      <c r="EZ193" s="69"/>
      <c r="FA193" s="68">
        <v>13</v>
      </c>
      <c r="FB193" s="67"/>
      <c r="FC193" s="69"/>
      <c r="FD193" s="68"/>
      <c r="FE193" s="4"/>
      <c r="FF193" s="67"/>
      <c r="FG193" s="72"/>
      <c r="FH193" s="88"/>
      <c r="FI193" s="73"/>
    </row>
    <row r="194" spans="1:190" s="3" customFormat="1" ht="15.5" customHeight="1" thickBot="1" x14ac:dyDescent="0.4">
      <c r="A194" s="68">
        <v>2023</v>
      </c>
      <c r="B194" s="4" t="s">
        <v>506</v>
      </c>
      <c r="C194" s="4" t="s">
        <v>507</v>
      </c>
      <c r="D194" s="4" t="s">
        <v>508</v>
      </c>
      <c r="E194" s="4" t="s">
        <v>509</v>
      </c>
      <c r="F194" s="4">
        <v>5</v>
      </c>
      <c r="G194" s="88">
        <v>0</v>
      </c>
      <c r="H194" s="4"/>
      <c r="I194" s="67" t="s">
        <v>102</v>
      </c>
      <c r="J194" s="68">
        <v>26</v>
      </c>
      <c r="K194" s="4">
        <v>25</v>
      </c>
      <c r="L194" s="4">
        <v>26</v>
      </c>
      <c r="M194" s="4">
        <v>19.420000000000002</v>
      </c>
      <c r="N194" s="4">
        <v>19.111000000000001</v>
      </c>
      <c r="O194" s="4">
        <v>19.280999999999999</v>
      </c>
      <c r="P194" s="4">
        <v>25.893999999999998</v>
      </c>
      <c r="Q194" s="4">
        <v>25.483000000000001</v>
      </c>
      <c r="R194" s="4">
        <v>25.709</v>
      </c>
      <c r="S194" s="4"/>
      <c r="T194" s="4"/>
      <c r="U194" s="4"/>
      <c r="V194" s="4" t="s">
        <v>73</v>
      </c>
      <c r="W194" s="4" t="s">
        <v>74</v>
      </c>
      <c r="X194" s="4"/>
      <c r="Y194" s="4">
        <v>1</v>
      </c>
      <c r="Z194" s="4" t="s">
        <v>63</v>
      </c>
      <c r="AA194" s="4" t="s">
        <v>63</v>
      </c>
      <c r="AB194" s="4" t="s">
        <v>73</v>
      </c>
      <c r="AC194" s="4" t="s">
        <v>75</v>
      </c>
      <c r="AD194" s="4"/>
      <c r="AE194" s="4"/>
      <c r="AF194" s="4">
        <v>516</v>
      </c>
      <c r="AG194" s="4" t="s">
        <v>96</v>
      </c>
      <c r="AH194" s="4" t="s">
        <v>97</v>
      </c>
      <c r="AI194" s="4" t="s">
        <v>103</v>
      </c>
      <c r="AJ194" s="4" t="s">
        <v>104</v>
      </c>
      <c r="AK194" s="4">
        <v>4</v>
      </c>
      <c r="AL194" s="4" t="s">
        <v>116</v>
      </c>
      <c r="AM194" s="4"/>
      <c r="AN194" s="4"/>
      <c r="AO194" s="4">
        <v>99</v>
      </c>
      <c r="AP194" s="4">
        <v>32</v>
      </c>
      <c r="AQ194" s="4"/>
      <c r="AR194" s="67"/>
      <c r="AS194" s="68">
        <v>550</v>
      </c>
      <c r="AT194" s="69">
        <v>550</v>
      </c>
      <c r="AU194" s="68"/>
      <c r="AV194" s="4"/>
      <c r="AW194" s="4"/>
      <c r="AX194" s="4"/>
      <c r="AY194" s="4"/>
      <c r="AZ194" s="4"/>
      <c r="BA194" s="4"/>
      <c r="BB194" s="4"/>
      <c r="BC194" s="4"/>
      <c r="BD194" s="4"/>
      <c r="BE194" s="4"/>
      <c r="BF194" s="4"/>
      <c r="BG194" s="4"/>
      <c r="BH194" s="4"/>
      <c r="BI194" s="4"/>
      <c r="BJ194" s="4"/>
      <c r="BK194" s="4"/>
      <c r="BL194" s="4"/>
      <c r="BM194" s="67"/>
      <c r="BN194" s="70"/>
      <c r="BO194" s="4"/>
      <c r="BP194" s="4"/>
      <c r="BQ194" s="4">
        <v>6</v>
      </c>
      <c r="BR194" s="4" t="s">
        <v>82</v>
      </c>
      <c r="BS194" s="4" t="s">
        <v>292</v>
      </c>
      <c r="BT194" s="4" t="s">
        <v>99</v>
      </c>
      <c r="BU194" s="89">
        <v>44844</v>
      </c>
      <c r="BV194" s="4">
        <v>32475</v>
      </c>
      <c r="BW194" s="90"/>
      <c r="BX194" s="4" t="s">
        <v>62</v>
      </c>
      <c r="BY194" s="4" t="s">
        <v>63</v>
      </c>
      <c r="BZ194" s="4"/>
      <c r="CA194" s="4"/>
      <c r="CB194" s="4" t="s">
        <v>63</v>
      </c>
      <c r="CC194" s="4" t="s">
        <v>63</v>
      </c>
      <c r="CD194" s="4"/>
      <c r="CE194" s="4"/>
      <c r="CF194" s="4"/>
      <c r="CG194" s="4"/>
      <c r="CH194" s="4"/>
      <c r="CI194" s="4"/>
      <c r="CJ194" s="4"/>
      <c r="CK194" s="4" t="s">
        <v>83</v>
      </c>
      <c r="CL194" s="4"/>
      <c r="CM194" s="4">
        <v>1</v>
      </c>
      <c r="CN194" s="4" t="s">
        <v>84</v>
      </c>
      <c r="CO194" s="4"/>
      <c r="CP194" s="4">
        <v>800</v>
      </c>
      <c r="CQ194" s="4">
        <v>150</v>
      </c>
      <c r="CR194" s="4">
        <v>171</v>
      </c>
      <c r="CS194" s="4" t="s">
        <v>294</v>
      </c>
      <c r="CT194" s="4"/>
      <c r="CU194" s="4"/>
      <c r="CV194" s="4" t="s">
        <v>86</v>
      </c>
      <c r="CW194" s="4"/>
      <c r="CX194" s="4" t="s">
        <v>87</v>
      </c>
      <c r="CY194" s="4" t="s">
        <v>62</v>
      </c>
      <c r="CZ194" s="4"/>
      <c r="DA194" s="4"/>
      <c r="DB194" s="4"/>
      <c r="DC194" s="4"/>
      <c r="DD194" s="4">
        <v>2</v>
      </c>
      <c r="DE194" s="4" t="s">
        <v>88</v>
      </c>
      <c r="DF194" s="4" t="s">
        <v>510</v>
      </c>
      <c r="DG194" s="4">
        <v>370</v>
      </c>
      <c r="DH194" s="4"/>
      <c r="DI194" s="4"/>
      <c r="DJ194" s="4"/>
      <c r="DK194" s="4"/>
      <c r="DL194" s="4" t="s">
        <v>63</v>
      </c>
      <c r="DM194" s="4" t="s">
        <v>62</v>
      </c>
      <c r="DN194" s="4"/>
      <c r="DO194" s="4"/>
      <c r="DP194" s="4" t="s">
        <v>63</v>
      </c>
      <c r="DQ194" s="4" t="s">
        <v>69</v>
      </c>
      <c r="DR194" s="4"/>
      <c r="DS194" s="4"/>
      <c r="DT194" s="4"/>
      <c r="DU194" s="4"/>
      <c r="DV194" s="4"/>
      <c r="DW194" s="4"/>
      <c r="DX194" s="4"/>
      <c r="DY194" s="4"/>
      <c r="DZ194" s="4"/>
      <c r="EA194" s="71"/>
      <c r="EB194" s="4">
        <v>10</v>
      </c>
      <c r="EC194" s="4">
        <v>10</v>
      </c>
      <c r="ED194" s="67"/>
      <c r="EE194" s="68" t="s">
        <v>511</v>
      </c>
      <c r="EF194" s="4">
        <v>10</v>
      </c>
      <c r="EG194" s="4"/>
      <c r="EH194" s="67"/>
      <c r="EI194" s="68"/>
      <c r="EJ194" s="4"/>
      <c r="EK194" s="4"/>
      <c r="EL194" s="67"/>
      <c r="EM194" s="68"/>
      <c r="EN194" s="4"/>
      <c r="EO194" s="4"/>
      <c r="EP194" s="67"/>
      <c r="EQ194" s="68"/>
      <c r="ER194" s="4"/>
      <c r="ES194" s="4"/>
      <c r="ET194" s="67"/>
      <c r="EU194" s="68">
        <v>5250</v>
      </c>
      <c r="EV194" s="67"/>
      <c r="EW194" s="68">
        <v>0</v>
      </c>
      <c r="EX194" s="4">
        <v>0</v>
      </c>
      <c r="EY194" s="67">
        <v>0</v>
      </c>
      <c r="EZ194" s="69"/>
      <c r="FA194" s="68">
        <v>13</v>
      </c>
      <c r="FB194" s="67"/>
      <c r="FC194" s="69"/>
      <c r="FD194" s="68"/>
      <c r="FE194" s="4"/>
      <c r="FF194" s="67"/>
      <c r="FG194" s="109"/>
      <c r="FH194" s="110"/>
      <c r="FI194" s="111"/>
    </row>
    <row r="195" spans="1:190" s="3" customFormat="1" x14ac:dyDescent="0.35">
      <c r="A195" s="53"/>
      <c r="B195" s="82"/>
      <c r="C195" s="82"/>
      <c r="D195" s="82"/>
      <c r="E195" s="82"/>
      <c r="F195" s="83"/>
      <c r="G195" s="83"/>
      <c r="H195" s="83"/>
      <c r="I195" s="54"/>
      <c r="J195" s="53"/>
      <c r="K195" s="83"/>
      <c r="L195" s="83"/>
      <c r="M195" s="55" t="s">
        <v>512</v>
      </c>
      <c r="N195" s="83"/>
      <c r="O195" s="83"/>
      <c r="P195" s="83"/>
      <c r="Q195" s="83"/>
      <c r="R195" s="83"/>
      <c r="S195" s="83"/>
      <c r="T195" s="83"/>
      <c r="U195" s="83"/>
      <c r="V195" s="83"/>
      <c r="W195" s="83"/>
      <c r="X195" s="83"/>
      <c r="Y195" s="83"/>
      <c r="Z195" s="83"/>
      <c r="AA195" s="83"/>
      <c r="AB195" s="83"/>
      <c r="AC195" s="83"/>
      <c r="AD195" s="55" t="str">
        <f>$M195</f>
        <v>2023 Lucid Air G Touring XR AWD w/20" wheels</v>
      </c>
      <c r="AE195" s="83"/>
      <c r="AF195" s="83"/>
      <c r="AG195" s="83"/>
      <c r="AH195" s="83"/>
      <c r="AI195" s="83"/>
      <c r="AJ195" s="83"/>
      <c r="AK195" s="83"/>
      <c r="AL195" s="83"/>
      <c r="AM195" s="83"/>
      <c r="AN195" s="83"/>
      <c r="AO195" s="83"/>
      <c r="AP195" s="83"/>
      <c r="AQ195" s="83"/>
      <c r="AR195" s="56"/>
      <c r="AS195" s="53"/>
      <c r="AT195" s="57" t="str">
        <f>$M195</f>
        <v>2023 Lucid Air G Touring XR AWD w/20" wheels</v>
      </c>
      <c r="AU195" s="53"/>
      <c r="AV195" s="83"/>
      <c r="AW195" s="83"/>
      <c r="AX195" s="83"/>
      <c r="AY195" s="83"/>
      <c r="AZ195" s="83"/>
      <c r="BA195" s="83"/>
      <c r="BB195" s="83"/>
      <c r="BC195" s="83"/>
      <c r="BD195" s="83"/>
      <c r="BE195" s="83"/>
      <c r="BF195" s="83"/>
      <c r="BG195" s="83"/>
      <c r="BH195" s="83"/>
      <c r="BI195" s="55" t="str">
        <f>$M195</f>
        <v>2023 Lucid Air G Touring XR AWD w/20" wheels</v>
      </c>
      <c r="BJ195" s="83"/>
      <c r="BK195" s="83"/>
      <c r="BL195" s="83"/>
      <c r="BM195" s="56"/>
      <c r="BN195" s="53"/>
      <c r="BO195" s="83"/>
      <c r="BP195" s="83"/>
      <c r="BQ195" s="83"/>
      <c r="BR195" s="83"/>
      <c r="BS195" s="83"/>
      <c r="BT195" s="84"/>
      <c r="BU195" s="1"/>
      <c r="BV195" s="83"/>
      <c r="BW195" s="85" t="s">
        <v>70</v>
      </c>
      <c r="BX195" s="83"/>
      <c r="BY195" s="55" t="str">
        <f>$M195</f>
        <v>2023 Lucid Air G Touring XR AWD w/20" wheels</v>
      </c>
      <c r="BZ195" s="83"/>
      <c r="CA195" s="83"/>
      <c r="CB195" s="83"/>
      <c r="CC195" s="83"/>
      <c r="CD195" s="83"/>
      <c r="CE195" s="86" t="s">
        <v>70</v>
      </c>
      <c r="CF195" s="83"/>
      <c r="CG195" s="83"/>
      <c r="CH195" s="83"/>
      <c r="CI195" s="83"/>
      <c r="CJ195" s="83"/>
      <c r="CK195" s="83"/>
      <c r="CL195" s="83"/>
      <c r="CM195" s="83"/>
      <c r="CN195" s="83"/>
      <c r="CO195" s="55" t="str">
        <f>$M195</f>
        <v>2023 Lucid Air G Touring XR AWD w/20" wheels</v>
      </c>
      <c r="CP195" s="83"/>
      <c r="CQ195" s="83"/>
      <c r="CR195" s="83"/>
      <c r="CS195" s="83"/>
      <c r="CT195" s="83"/>
      <c r="CU195" s="83"/>
      <c r="CV195" s="83"/>
      <c r="CW195" s="83"/>
      <c r="CX195" s="83"/>
      <c r="CY195" s="83"/>
      <c r="CZ195" s="83"/>
      <c r="DA195" s="83"/>
      <c r="DB195" s="83"/>
      <c r="DC195" s="83"/>
      <c r="DD195" s="83"/>
      <c r="DE195" s="83"/>
      <c r="DF195" s="55" t="str">
        <f>$M195</f>
        <v>2023 Lucid Air G Touring XR AWD w/20" wheels</v>
      </c>
      <c r="DG195" s="83"/>
      <c r="DH195" s="83"/>
      <c r="DI195" s="83"/>
      <c r="DJ195" s="83"/>
      <c r="DK195" s="83"/>
      <c r="DL195" s="83"/>
      <c r="DM195" s="83"/>
      <c r="DN195" s="83"/>
      <c r="DO195" s="83"/>
      <c r="DP195" s="83"/>
      <c r="DQ195" s="83"/>
      <c r="DR195" s="55"/>
      <c r="DS195" s="55"/>
      <c r="DT195" s="55"/>
      <c r="DU195" s="55"/>
      <c r="DV195" s="55"/>
      <c r="DW195" s="55" t="str">
        <f>$M195</f>
        <v>2023 Lucid Air G Touring XR AWD w/20" wheels</v>
      </c>
      <c r="DX195" s="55"/>
      <c r="DY195" s="55"/>
      <c r="DZ195" s="55"/>
      <c r="EA195" s="58"/>
      <c r="EB195" s="55"/>
      <c r="EC195" s="55"/>
      <c r="ED195" s="54"/>
      <c r="EE195" s="59"/>
      <c r="EF195" s="55"/>
      <c r="EG195" s="55"/>
      <c r="EH195" s="54"/>
      <c r="EI195" s="59"/>
      <c r="EK195" s="86" t="s">
        <v>70</v>
      </c>
      <c r="EL195" s="54" t="str">
        <f>$M195</f>
        <v>2023 Lucid Air G Touring XR AWD w/20" wheels</v>
      </c>
      <c r="EM195" s="60"/>
      <c r="EN195" s="61"/>
      <c r="EO195" s="61"/>
      <c r="EP195" s="62"/>
      <c r="EQ195" s="63"/>
      <c r="ET195" s="64"/>
      <c r="EU195" s="63"/>
      <c r="EV195" s="64"/>
      <c r="EW195" s="63"/>
      <c r="EY195" s="64"/>
      <c r="EZ195" s="65"/>
      <c r="FA195" s="59" t="str">
        <f>$M195</f>
        <v>2023 Lucid Air G Touring XR AWD w/20" wheels</v>
      </c>
      <c r="FB195" s="64"/>
      <c r="FC195" s="65"/>
      <c r="FD195" s="59"/>
      <c r="FE195" s="55"/>
      <c r="FF195" s="54"/>
      <c r="FG195" s="66"/>
      <c r="FH195" s="87"/>
      <c r="FI195" s="67"/>
      <c r="FJ195" s="55"/>
      <c r="FK195" s="55"/>
      <c r="FL195" s="55"/>
      <c r="FM195" s="55"/>
      <c r="FN195" s="55"/>
      <c r="FO195" s="55"/>
      <c r="FP195" s="55"/>
      <c r="FQ195" s="55"/>
      <c r="FR195" s="55"/>
      <c r="FS195" s="55"/>
      <c r="FT195" s="55"/>
      <c r="FU195" s="55"/>
      <c r="FV195" s="55"/>
      <c r="FW195" s="55"/>
      <c r="FX195" s="55"/>
      <c r="FY195" s="55"/>
      <c r="FZ195" s="55"/>
      <c r="GA195" s="55"/>
      <c r="GB195" s="55"/>
      <c r="GD195" s="55"/>
      <c r="GE195" s="55"/>
      <c r="GF195" s="55"/>
      <c r="GG195" s="55"/>
      <c r="GH195" s="55"/>
    </row>
    <row r="196" spans="1:190" s="3" customFormat="1" ht="14" customHeight="1" x14ac:dyDescent="0.35">
      <c r="A196" s="68">
        <v>2023</v>
      </c>
      <c r="B196" s="4" t="s">
        <v>506</v>
      </c>
      <c r="C196" s="4" t="s">
        <v>507</v>
      </c>
      <c r="D196" s="4" t="s">
        <v>513</v>
      </c>
      <c r="E196" s="4" t="s">
        <v>509</v>
      </c>
      <c r="F196" s="4">
        <v>9</v>
      </c>
      <c r="G196" s="88">
        <v>0</v>
      </c>
      <c r="H196" s="4"/>
      <c r="I196" s="67" t="s">
        <v>102</v>
      </c>
      <c r="J196" s="68">
        <v>121</v>
      </c>
      <c r="K196" s="4">
        <v>122</v>
      </c>
      <c r="L196" s="4">
        <v>121</v>
      </c>
      <c r="M196" s="4">
        <v>160.80000000000001</v>
      </c>
      <c r="N196" s="4">
        <v>162.9</v>
      </c>
      <c r="O196" s="4">
        <v>161.73830000000001</v>
      </c>
      <c r="P196" s="4">
        <v>120.56780000000001</v>
      </c>
      <c r="Q196" s="4">
        <v>122.14239999999999</v>
      </c>
      <c r="R196" s="4">
        <v>121.2714</v>
      </c>
      <c r="S196" s="4"/>
      <c r="T196" s="4"/>
      <c r="U196" s="4"/>
      <c r="V196" s="4" t="s">
        <v>73</v>
      </c>
      <c r="W196" s="4" t="s">
        <v>74</v>
      </c>
      <c r="X196" s="4"/>
      <c r="Y196" s="4">
        <v>1</v>
      </c>
      <c r="Z196" s="4" t="s">
        <v>63</v>
      </c>
      <c r="AA196" s="4" t="s">
        <v>63</v>
      </c>
      <c r="AB196" s="4" t="s">
        <v>73</v>
      </c>
      <c r="AC196" s="4" t="s">
        <v>75</v>
      </c>
      <c r="AD196" s="4"/>
      <c r="AE196" s="4"/>
      <c r="AF196" s="4">
        <v>469</v>
      </c>
      <c r="AG196" s="4" t="s">
        <v>96</v>
      </c>
      <c r="AH196" s="4" t="s">
        <v>97</v>
      </c>
      <c r="AI196" s="4" t="s">
        <v>64</v>
      </c>
      <c r="AJ196" s="4" t="s">
        <v>65</v>
      </c>
      <c r="AK196" s="4">
        <v>4</v>
      </c>
      <c r="AL196" s="4" t="s">
        <v>116</v>
      </c>
      <c r="AM196" s="4"/>
      <c r="AN196" s="4"/>
      <c r="AO196" s="4">
        <v>99</v>
      </c>
      <c r="AP196" s="4">
        <v>32</v>
      </c>
      <c r="AQ196" s="4"/>
      <c r="AR196" s="67"/>
      <c r="AS196" s="68">
        <v>600</v>
      </c>
      <c r="AT196" s="69">
        <v>600</v>
      </c>
      <c r="AU196" s="68"/>
      <c r="AV196" s="4"/>
      <c r="AW196" s="4"/>
      <c r="AX196" s="4"/>
      <c r="AY196" s="4"/>
      <c r="AZ196" s="4"/>
      <c r="BA196" s="4"/>
      <c r="BB196" s="4"/>
      <c r="BC196" s="4"/>
      <c r="BD196" s="4"/>
      <c r="BE196" s="4"/>
      <c r="BF196" s="4"/>
      <c r="BG196" s="4"/>
      <c r="BH196" s="4"/>
      <c r="BI196" s="4"/>
      <c r="BJ196" s="4"/>
      <c r="BK196" s="4"/>
      <c r="BL196" s="4"/>
      <c r="BM196" s="67"/>
      <c r="BN196" s="70"/>
      <c r="BO196" s="4"/>
      <c r="BP196" s="4"/>
      <c r="BQ196" s="4">
        <v>6</v>
      </c>
      <c r="BR196" s="4" t="s">
        <v>82</v>
      </c>
      <c r="BS196" s="4" t="s">
        <v>292</v>
      </c>
      <c r="BT196" s="4" t="s">
        <v>99</v>
      </c>
      <c r="BU196" s="89">
        <v>44844</v>
      </c>
      <c r="BV196" s="4">
        <v>32477</v>
      </c>
      <c r="BW196" s="90"/>
      <c r="BX196" s="4" t="s">
        <v>62</v>
      </c>
      <c r="BY196" s="4" t="s">
        <v>63</v>
      </c>
      <c r="BZ196" s="4"/>
      <c r="CA196" s="4"/>
      <c r="CB196" s="4" t="s">
        <v>63</v>
      </c>
      <c r="CC196" s="4" t="s">
        <v>63</v>
      </c>
      <c r="CD196" s="4"/>
      <c r="CE196" s="4"/>
      <c r="CF196" s="4"/>
      <c r="CG196" s="4"/>
      <c r="CH196" s="4"/>
      <c r="CI196" s="4"/>
      <c r="CJ196" s="4"/>
      <c r="CK196" s="4" t="s">
        <v>83</v>
      </c>
      <c r="CL196" s="4"/>
      <c r="CM196" s="4">
        <v>1</v>
      </c>
      <c r="CN196" s="4" t="s">
        <v>84</v>
      </c>
      <c r="CO196" s="4"/>
      <c r="CP196" s="4">
        <v>800</v>
      </c>
      <c r="CQ196" s="4">
        <v>150</v>
      </c>
      <c r="CR196" s="4">
        <v>171</v>
      </c>
      <c r="CS196" s="4" t="s">
        <v>294</v>
      </c>
      <c r="CT196" s="4"/>
      <c r="CU196" s="4"/>
      <c r="CV196" s="4" t="s">
        <v>86</v>
      </c>
      <c r="CW196" s="4"/>
      <c r="CX196" s="4" t="s">
        <v>87</v>
      </c>
      <c r="CY196" s="4" t="s">
        <v>62</v>
      </c>
      <c r="CZ196" s="4"/>
      <c r="DA196" s="4"/>
      <c r="DB196" s="4"/>
      <c r="DC196" s="4"/>
      <c r="DD196" s="4">
        <v>2</v>
      </c>
      <c r="DE196" s="4" t="s">
        <v>88</v>
      </c>
      <c r="DF196" s="4" t="s">
        <v>510</v>
      </c>
      <c r="DG196" s="4">
        <v>370</v>
      </c>
      <c r="DH196" s="4"/>
      <c r="DI196" s="4"/>
      <c r="DJ196" s="4"/>
      <c r="DK196" s="4"/>
      <c r="DL196" s="4" t="s">
        <v>63</v>
      </c>
      <c r="DM196" s="4" t="s">
        <v>62</v>
      </c>
      <c r="DN196" s="4"/>
      <c r="DO196" s="4"/>
      <c r="DP196" s="4" t="s">
        <v>63</v>
      </c>
      <c r="DQ196" s="4" t="s">
        <v>69</v>
      </c>
      <c r="DR196" s="4"/>
      <c r="DS196" s="4"/>
      <c r="DT196" s="4"/>
      <c r="DU196" s="4"/>
      <c r="DV196" s="4"/>
      <c r="DW196" s="4"/>
      <c r="DX196" s="4"/>
      <c r="DY196" s="4"/>
      <c r="DZ196" s="4"/>
      <c r="EA196" s="71"/>
      <c r="EB196" s="4">
        <v>10</v>
      </c>
      <c r="EC196" s="4">
        <v>10</v>
      </c>
      <c r="ED196" s="67"/>
      <c r="EE196" s="68" t="s">
        <v>511</v>
      </c>
      <c r="EF196" s="4">
        <v>10</v>
      </c>
      <c r="EG196" s="4"/>
      <c r="EH196" s="67"/>
      <c r="EI196" s="68"/>
      <c r="EJ196" s="4"/>
      <c r="EK196" s="4"/>
      <c r="EL196" s="67"/>
      <c r="EM196" s="68"/>
      <c r="EN196" s="4"/>
      <c r="EO196" s="4"/>
      <c r="EP196" s="67"/>
      <c r="EQ196" s="68"/>
      <c r="ER196" s="4"/>
      <c r="ES196" s="4"/>
      <c r="ET196" s="67"/>
      <c r="EU196" s="68">
        <v>5000</v>
      </c>
      <c r="EV196" s="67"/>
      <c r="EW196" s="68">
        <v>0</v>
      </c>
      <c r="EX196" s="4">
        <v>0</v>
      </c>
      <c r="EY196" s="67">
        <v>0</v>
      </c>
      <c r="EZ196" s="69"/>
      <c r="FA196" s="68">
        <v>13</v>
      </c>
      <c r="FB196" s="67"/>
      <c r="FC196" s="69"/>
      <c r="FD196" s="68"/>
      <c r="FE196" s="4"/>
      <c r="FF196" s="67"/>
      <c r="FG196" s="72"/>
      <c r="FH196" s="88"/>
      <c r="FI196" s="73"/>
    </row>
    <row r="197" spans="1:190" s="3" customFormat="1" ht="15.5" customHeight="1" thickBot="1" x14ac:dyDescent="0.4">
      <c r="A197" s="68">
        <v>2023</v>
      </c>
      <c r="B197" s="4" t="s">
        <v>506</v>
      </c>
      <c r="C197" s="4" t="s">
        <v>507</v>
      </c>
      <c r="D197" s="4" t="s">
        <v>513</v>
      </c>
      <c r="E197" s="4" t="s">
        <v>509</v>
      </c>
      <c r="F197" s="4">
        <v>9</v>
      </c>
      <c r="G197" s="88">
        <v>0</v>
      </c>
      <c r="H197" s="4"/>
      <c r="I197" s="67" t="s">
        <v>102</v>
      </c>
      <c r="J197" s="68">
        <v>28</v>
      </c>
      <c r="K197" s="4">
        <v>28</v>
      </c>
      <c r="L197" s="4">
        <v>28</v>
      </c>
      <c r="M197" s="4">
        <v>20.960999999999999</v>
      </c>
      <c r="N197" s="4">
        <v>20.690999999999999</v>
      </c>
      <c r="O197" s="4">
        <v>20.839500000000001</v>
      </c>
      <c r="P197" s="4">
        <v>27.955200000000001</v>
      </c>
      <c r="Q197" s="4">
        <v>27.594799999999999</v>
      </c>
      <c r="R197" s="4">
        <v>27.792999999999999</v>
      </c>
      <c r="S197" s="4"/>
      <c r="T197" s="4"/>
      <c r="U197" s="4"/>
      <c r="V197" s="4" t="s">
        <v>73</v>
      </c>
      <c r="W197" s="4" t="s">
        <v>74</v>
      </c>
      <c r="X197" s="4"/>
      <c r="Y197" s="4">
        <v>1</v>
      </c>
      <c r="Z197" s="4" t="s">
        <v>63</v>
      </c>
      <c r="AA197" s="4" t="s">
        <v>63</v>
      </c>
      <c r="AB197" s="4" t="s">
        <v>73</v>
      </c>
      <c r="AC197" s="4" t="s">
        <v>75</v>
      </c>
      <c r="AD197" s="4"/>
      <c r="AE197" s="4"/>
      <c r="AF197" s="4">
        <v>469</v>
      </c>
      <c r="AG197" s="4" t="s">
        <v>96</v>
      </c>
      <c r="AH197" s="4" t="s">
        <v>97</v>
      </c>
      <c r="AI197" s="4" t="s">
        <v>103</v>
      </c>
      <c r="AJ197" s="4" t="s">
        <v>104</v>
      </c>
      <c r="AK197" s="4">
        <v>4</v>
      </c>
      <c r="AL197" s="4" t="s">
        <v>116</v>
      </c>
      <c r="AM197" s="4"/>
      <c r="AN197" s="4"/>
      <c r="AO197" s="4">
        <v>99</v>
      </c>
      <c r="AP197" s="4">
        <v>32</v>
      </c>
      <c r="AQ197" s="4"/>
      <c r="AR197" s="67"/>
      <c r="AS197" s="68">
        <v>600</v>
      </c>
      <c r="AT197" s="69">
        <v>600</v>
      </c>
      <c r="AU197" s="68"/>
      <c r="AV197" s="4"/>
      <c r="AW197" s="4"/>
      <c r="AX197" s="4"/>
      <c r="AY197" s="4"/>
      <c r="AZ197" s="4"/>
      <c r="BA197" s="4"/>
      <c r="BB197" s="4"/>
      <c r="BC197" s="4"/>
      <c r="BD197" s="4"/>
      <c r="BE197" s="4"/>
      <c r="BF197" s="4"/>
      <c r="BG197" s="4"/>
      <c r="BH197" s="4"/>
      <c r="BI197" s="4"/>
      <c r="BJ197" s="4"/>
      <c r="BK197" s="4"/>
      <c r="BL197" s="4"/>
      <c r="BM197" s="67"/>
      <c r="BN197" s="70"/>
      <c r="BO197" s="4"/>
      <c r="BP197" s="4"/>
      <c r="BQ197" s="4">
        <v>6</v>
      </c>
      <c r="BR197" s="4" t="s">
        <v>82</v>
      </c>
      <c r="BS197" s="4" t="s">
        <v>292</v>
      </c>
      <c r="BT197" s="4" t="s">
        <v>99</v>
      </c>
      <c r="BU197" s="89">
        <v>44844</v>
      </c>
      <c r="BV197" s="4">
        <v>32477</v>
      </c>
      <c r="BW197" s="90"/>
      <c r="BX197" s="4" t="s">
        <v>62</v>
      </c>
      <c r="BY197" s="4" t="s">
        <v>63</v>
      </c>
      <c r="BZ197" s="4"/>
      <c r="CA197" s="4"/>
      <c r="CB197" s="4" t="s">
        <v>63</v>
      </c>
      <c r="CC197" s="4" t="s">
        <v>63</v>
      </c>
      <c r="CD197" s="4"/>
      <c r="CE197" s="4"/>
      <c r="CF197" s="4"/>
      <c r="CG197" s="4"/>
      <c r="CH197" s="4"/>
      <c r="CI197" s="4"/>
      <c r="CJ197" s="4"/>
      <c r="CK197" s="4" t="s">
        <v>83</v>
      </c>
      <c r="CL197" s="4"/>
      <c r="CM197" s="4">
        <v>1</v>
      </c>
      <c r="CN197" s="4" t="s">
        <v>84</v>
      </c>
      <c r="CO197" s="4"/>
      <c r="CP197" s="4">
        <v>800</v>
      </c>
      <c r="CQ197" s="4">
        <v>150</v>
      </c>
      <c r="CR197" s="4">
        <v>171</v>
      </c>
      <c r="CS197" s="4" t="s">
        <v>294</v>
      </c>
      <c r="CT197" s="4"/>
      <c r="CU197" s="4"/>
      <c r="CV197" s="4" t="s">
        <v>86</v>
      </c>
      <c r="CW197" s="4"/>
      <c r="CX197" s="4" t="s">
        <v>87</v>
      </c>
      <c r="CY197" s="4" t="s">
        <v>62</v>
      </c>
      <c r="CZ197" s="4"/>
      <c r="DA197" s="4"/>
      <c r="DB197" s="4"/>
      <c r="DC197" s="4"/>
      <c r="DD197" s="4">
        <v>2</v>
      </c>
      <c r="DE197" s="4" t="s">
        <v>88</v>
      </c>
      <c r="DF197" s="4" t="s">
        <v>510</v>
      </c>
      <c r="DG197" s="4">
        <v>370</v>
      </c>
      <c r="DH197" s="4"/>
      <c r="DI197" s="4"/>
      <c r="DJ197" s="4"/>
      <c r="DK197" s="4"/>
      <c r="DL197" s="4" t="s">
        <v>63</v>
      </c>
      <c r="DM197" s="4" t="s">
        <v>62</v>
      </c>
      <c r="DN197" s="4"/>
      <c r="DO197" s="4"/>
      <c r="DP197" s="4" t="s">
        <v>63</v>
      </c>
      <c r="DQ197" s="4" t="s">
        <v>69</v>
      </c>
      <c r="DR197" s="4"/>
      <c r="DS197" s="4"/>
      <c r="DT197" s="4"/>
      <c r="DU197" s="4"/>
      <c r="DV197" s="4"/>
      <c r="DW197" s="4"/>
      <c r="DX197" s="4"/>
      <c r="DY197" s="4"/>
      <c r="DZ197" s="4"/>
      <c r="EA197" s="71"/>
      <c r="EB197" s="4">
        <v>10</v>
      </c>
      <c r="EC197" s="4">
        <v>10</v>
      </c>
      <c r="ED197" s="67"/>
      <c r="EE197" s="68" t="s">
        <v>511</v>
      </c>
      <c r="EF197" s="4">
        <v>10</v>
      </c>
      <c r="EG197" s="4"/>
      <c r="EH197" s="67"/>
      <c r="EI197" s="68"/>
      <c r="EJ197" s="4"/>
      <c r="EK197" s="4"/>
      <c r="EL197" s="67"/>
      <c r="EM197" s="68"/>
      <c r="EN197" s="4"/>
      <c r="EO197" s="4"/>
      <c r="EP197" s="67"/>
      <c r="EQ197" s="68"/>
      <c r="ER197" s="4"/>
      <c r="ES197" s="4"/>
      <c r="ET197" s="67"/>
      <c r="EU197" s="68">
        <v>5000</v>
      </c>
      <c r="EV197" s="67"/>
      <c r="EW197" s="68">
        <v>0</v>
      </c>
      <c r="EX197" s="4">
        <v>0</v>
      </c>
      <c r="EY197" s="67">
        <v>0</v>
      </c>
      <c r="EZ197" s="69"/>
      <c r="FA197" s="68">
        <v>13</v>
      </c>
      <c r="FB197" s="67"/>
      <c r="FC197" s="69"/>
      <c r="FD197" s="68"/>
      <c r="FE197" s="4"/>
      <c r="FF197" s="67"/>
      <c r="FG197" s="109"/>
      <c r="FH197" s="110"/>
      <c r="FI197" s="111"/>
    </row>
    <row r="198" spans="1:190" s="3" customFormat="1" x14ac:dyDescent="0.35">
      <c r="A198" s="53"/>
      <c r="B198" s="82"/>
      <c r="C198" s="82"/>
      <c r="D198" s="82"/>
      <c r="E198" s="82"/>
      <c r="F198" s="83"/>
      <c r="G198" s="83"/>
      <c r="H198" s="83"/>
      <c r="I198" s="54"/>
      <c r="J198" s="53"/>
      <c r="K198" s="83"/>
      <c r="L198" s="83"/>
      <c r="M198" s="55" t="s">
        <v>514</v>
      </c>
      <c r="N198" s="83"/>
      <c r="O198" s="83"/>
      <c r="P198" s="83"/>
      <c r="Q198" s="83"/>
      <c r="R198" s="83"/>
      <c r="S198" s="83"/>
      <c r="T198" s="83"/>
      <c r="U198" s="83"/>
      <c r="V198" s="83"/>
      <c r="W198" s="83"/>
      <c r="X198" s="83"/>
      <c r="Y198" s="83"/>
      <c r="Z198" s="83"/>
      <c r="AA198" s="83"/>
      <c r="AB198" s="83"/>
      <c r="AC198" s="83"/>
      <c r="AD198" s="55" t="str">
        <f>$M198</f>
        <v>2023 Lucid Air G Touring XR AWD w/21" wheels</v>
      </c>
      <c r="AE198" s="83"/>
      <c r="AF198" s="83"/>
      <c r="AG198" s="83"/>
      <c r="AH198" s="83"/>
      <c r="AI198" s="83"/>
      <c r="AJ198" s="83"/>
      <c r="AK198" s="83"/>
      <c r="AL198" s="83"/>
      <c r="AM198" s="83"/>
      <c r="AN198" s="83"/>
      <c r="AO198" s="83"/>
      <c r="AP198" s="83"/>
      <c r="AQ198" s="83"/>
      <c r="AR198" s="56"/>
      <c r="AS198" s="53"/>
      <c r="AT198" s="57" t="str">
        <f>$M198</f>
        <v>2023 Lucid Air G Touring XR AWD w/21" wheels</v>
      </c>
      <c r="AU198" s="53"/>
      <c r="AV198" s="83"/>
      <c r="AW198" s="83"/>
      <c r="AX198" s="83"/>
      <c r="AY198" s="83"/>
      <c r="AZ198" s="83"/>
      <c r="BA198" s="83"/>
      <c r="BB198" s="83"/>
      <c r="BC198" s="83"/>
      <c r="BD198" s="83"/>
      <c r="BE198" s="83"/>
      <c r="BF198" s="83"/>
      <c r="BG198" s="83"/>
      <c r="BH198" s="83"/>
      <c r="BI198" s="55" t="str">
        <f>$M198</f>
        <v>2023 Lucid Air G Touring XR AWD w/21" wheels</v>
      </c>
      <c r="BJ198" s="83"/>
      <c r="BK198" s="83"/>
      <c r="BL198" s="83"/>
      <c r="BM198" s="56"/>
      <c r="BN198" s="53"/>
      <c r="BO198" s="83"/>
      <c r="BP198" s="83"/>
      <c r="BQ198" s="83"/>
      <c r="BR198" s="83"/>
      <c r="BS198" s="83"/>
      <c r="BT198" s="84"/>
      <c r="BU198" s="1"/>
      <c r="BV198" s="83"/>
      <c r="BW198" s="85" t="s">
        <v>70</v>
      </c>
      <c r="BX198" s="83"/>
      <c r="BY198" s="55" t="str">
        <f>$M198</f>
        <v>2023 Lucid Air G Touring XR AWD w/21" wheels</v>
      </c>
      <c r="BZ198" s="83"/>
      <c r="CA198" s="83"/>
      <c r="CB198" s="83"/>
      <c r="CC198" s="83"/>
      <c r="CD198" s="83"/>
      <c r="CE198" s="86" t="s">
        <v>70</v>
      </c>
      <c r="CF198" s="83"/>
      <c r="CG198" s="83"/>
      <c r="CH198" s="83"/>
      <c r="CI198" s="83"/>
      <c r="CJ198" s="83"/>
      <c r="CK198" s="83"/>
      <c r="CL198" s="83"/>
      <c r="CM198" s="83"/>
      <c r="CN198" s="83"/>
      <c r="CO198" s="55" t="str">
        <f>$M198</f>
        <v>2023 Lucid Air G Touring XR AWD w/21" wheels</v>
      </c>
      <c r="CP198" s="83"/>
      <c r="CQ198" s="83"/>
      <c r="CR198" s="83"/>
      <c r="CS198" s="83"/>
      <c r="CT198" s="83"/>
      <c r="CU198" s="83"/>
      <c r="CV198" s="83"/>
      <c r="CW198" s="83"/>
      <c r="CX198" s="83"/>
      <c r="CY198" s="83"/>
      <c r="CZ198" s="83"/>
      <c r="DA198" s="83"/>
      <c r="DB198" s="83"/>
      <c r="DC198" s="83"/>
      <c r="DD198" s="83"/>
      <c r="DE198" s="83"/>
      <c r="DF198" s="55" t="str">
        <f>$M198</f>
        <v>2023 Lucid Air G Touring XR AWD w/21" wheels</v>
      </c>
      <c r="DG198" s="83"/>
      <c r="DH198" s="83"/>
      <c r="DI198" s="83"/>
      <c r="DJ198" s="83"/>
      <c r="DK198" s="83"/>
      <c r="DL198" s="83"/>
      <c r="DM198" s="83"/>
      <c r="DN198" s="83"/>
      <c r="DO198" s="83"/>
      <c r="DP198" s="83"/>
      <c r="DQ198" s="83"/>
      <c r="DR198" s="55"/>
      <c r="DS198" s="55"/>
      <c r="DT198" s="55"/>
      <c r="DU198" s="55"/>
      <c r="DV198" s="55"/>
      <c r="DW198" s="55" t="str">
        <f>$M198</f>
        <v>2023 Lucid Air G Touring XR AWD w/21" wheels</v>
      </c>
      <c r="DX198" s="55"/>
      <c r="DY198" s="55"/>
      <c r="DZ198" s="55"/>
      <c r="EA198" s="58"/>
      <c r="EB198" s="55"/>
      <c r="EC198" s="55"/>
      <c r="ED198" s="54"/>
      <c r="EE198" s="59"/>
      <c r="EF198" s="55"/>
      <c r="EG198" s="55"/>
      <c r="EH198" s="54"/>
      <c r="EI198" s="59"/>
      <c r="EK198" s="86" t="s">
        <v>70</v>
      </c>
      <c r="EL198" s="54" t="str">
        <f>$M198</f>
        <v>2023 Lucid Air G Touring XR AWD w/21" wheels</v>
      </c>
      <c r="EM198" s="60"/>
      <c r="EN198" s="61"/>
      <c r="EO198" s="61"/>
      <c r="EP198" s="62"/>
      <c r="EQ198" s="63"/>
      <c r="ET198" s="64"/>
      <c r="EU198" s="63"/>
      <c r="EV198" s="64"/>
      <c r="EW198" s="63"/>
      <c r="EY198" s="64"/>
      <c r="EZ198" s="65"/>
      <c r="FA198" s="59" t="str">
        <f>$M198</f>
        <v>2023 Lucid Air G Touring XR AWD w/21" wheels</v>
      </c>
      <c r="FB198" s="64"/>
      <c r="FC198" s="65"/>
      <c r="FD198" s="59"/>
      <c r="FE198" s="55"/>
      <c r="FF198" s="54"/>
      <c r="FG198" s="66"/>
      <c r="FH198" s="87"/>
      <c r="FI198" s="67"/>
      <c r="FJ198" s="55"/>
      <c r="FK198" s="55"/>
      <c r="FL198" s="55"/>
      <c r="FM198" s="55"/>
      <c r="FN198" s="55"/>
      <c r="FO198" s="55"/>
      <c r="FP198" s="55"/>
      <c r="FQ198" s="55"/>
      <c r="FR198" s="55"/>
      <c r="FS198" s="55"/>
      <c r="FT198" s="55"/>
      <c r="FU198" s="55"/>
      <c r="FV198" s="55"/>
      <c r="FW198" s="55"/>
      <c r="FX198" s="55"/>
      <c r="FY198" s="55"/>
      <c r="FZ198" s="55"/>
      <c r="GA198" s="55"/>
      <c r="GB198" s="55"/>
      <c r="GD198" s="55"/>
      <c r="GE198" s="55"/>
      <c r="GF198" s="55"/>
      <c r="GG198" s="55"/>
      <c r="GH198" s="55"/>
    </row>
    <row r="199" spans="1:190" s="3" customFormat="1" ht="14" customHeight="1" x14ac:dyDescent="0.35">
      <c r="A199" s="68">
        <v>2023</v>
      </c>
      <c r="B199" s="4" t="s">
        <v>506</v>
      </c>
      <c r="C199" s="4" t="s">
        <v>507</v>
      </c>
      <c r="D199" s="4" t="s">
        <v>515</v>
      </c>
      <c r="E199" s="4" t="s">
        <v>509</v>
      </c>
      <c r="F199" s="4">
        <v>6</v>
      </c>
      <c r="G199" s="88">
        <v>0</v>
      </c>
      <c r="H199" s="4"/>
      <c r="I199" s="67" t="s">
        <v>102</v>
      </c>
      <c r="J199" s="68">
        <v>121</v>
      </c>
      <c r="K199" s="4">
        <v>122</v>
      </c>
      <c r="L199" s="4">
        <v>121</v>
      </c>
      <c r="M199" s="4">
        <v>160.80000000000001</v>
      </c>
      <c r="N199" s="4">
        <v>162.9</v>
      </c>
      <c r="O199" s="4">
        <v>161.73830000000001</v>
      </c>
      <c r="P199" s="4">
        <v>120.56780000000001</v>
      </c>
      <c r="Q199" s="4">
        <v>122.14239999999999</v>
      </c>
      <c r="R199" s="4">
        <v>121.2714</v>
      </c>
      <c r="S199" s="4"/>
      <c r="T199" s="4"/>
      <c r="U199" s="4"/>
      <c r="V199" s="4" t="s">
        <v>73</v>
      </c>
      <c r="W199" s="4" t="s">
        <v>74</v>
      </c>
      <c r="X199" s="4"/>
      <c r="Y199" s="4">
        <v>1</v>
      </c>
      <c r="Z199" s="4" t="s">
        <v>63</v>
      </c>
      <c r="AA199" s="4" t="s">
        <v>63</v>
      </c>
      <c r="AB199" s="4" t="s">
        <v>73</v>
      </c>
      <c r="AC199" s="4" t="s">
        <v>75</v>
      </c>
      <c r="AD199" s="4"/>
      <c r="AE199" s="4"/>
      <c r="AF199" s="4">
        <v>469</v>
      </c>
      <c r="AG199" s="4" t="s">
        <v>96</v>
      </c>
      <c r="AH199" s="4" t="s">
        <v>97</v>
      </c>
      <c r="AI199" s="4" t="s">
        <v>64</v>
      </c>
      <c r="AJ199" s="4" t="s">
        <v>65</v>
      </c>
      <c r="AK199" s="4">
        <v>4</v>
      </c>
      <c r="AL199" s="4" t="s">
        <v>116</v>
      </c>
      <c r="AM199" s="4"/>
      <c r="AN199" s="4"/>
      <c r="AO199" s="4">
        <v>99</v>
      </c>
      <c r="AP199" s="4">
        <v>32</v>
      </c>
      <c r="AQ199" s="4"/>
      <c r="AR199" s="67"/>
      <c r="AS199" s="68">
        <v>600</v>
      </c>
      <c r="AT199" s="69">
        <v>600</v>
      </c>
      <c r="AU199" s="68"/>
      <c r="AV199" s="4"/>
      <c r="AW199" s="4"/>
      <c r="AX199" s="4"/>
      <c r="AY199" s="4"/>
      <c r="AZ199" s="4"/>
      <c r="BA199" s="4"/>
      <c r="BB199" s="4"/>
      <c r="BC199" s="4"/>
      <c r="BD199" s="4"/>
      <c r="BE199" s="4"/>
      <c r="BF199" s="4"/>
      <c r="BG199" s="4"/>
      <c r="BH199" s="4"/>
      <c r="BI199" s="4"/>
      <c r="BJ199" s="4"/>
      <c r="BK199" s="4"/>
      <c r="BL199" s="4"/>
      <c r="BM199" s="67"/>
      <c r="BN199" s="70"/>
      <c r="BO199" s="4"/>
      <c r="BP199" s="4"/>
      <c r="BQ199" s="4">
        <v>6</v>
      </c>
      <c r="BR199" s="4" t="s">
        <v>82</v>
      </c>
      <c r="BS199" s="4" t="s">
        <v>292</v>
      </c>
      <c r="BT199" s="4" t="s">
        <v>99</v>
      </c>
      <c r="BU199" s="89">
        <v>44844</v>
      </c>
      <c r="BV199" s="4">
        <v>32476</v>
      </c>
      <c r="BW199" s="90"/>
      <c r="BX199" s="4" t="s">
        <v>62</v>
      </c>
      <c r="BY199" s="4" t="s">
        <v>63</v>
      </c>
      <c r="BZ199" s="4"/>
      <c r="CA199" s="4"/>
      <c r="CB199" s="4" t="s">
        <v>63</v>
      </c>
      <c r="CC199" s="4" t="s">
        <v>63</v>
      </c>
      <c r="CD199" s="4"/>
      <c r="CE199" s="4"/>
      <c r="CF199" s="4"/>
      <c r="CG199" s="4"/>
      <c r="CH199" s="4"/>
      <c r="CI199" s="4"/>
      <c r="CJ199" s="4"/>
      <c r="CK199" s="4" t="s">
        <v>83</v>
      </c>
      <c r="CL199" s="4"/>
      <c r="CM199" s="4">
        <v>1</v>
      </c>
      <c r="CN199" s="4" t="s">
        <v>84</v>
      </c>
      <c r="CO199" s="4"/>
      <c r="CP199" s="4">
        <v>800</v>
      </c>
      <c r="CQ199" s="4">
        <v>150</v>
      </c>
      <c r="CR199" s="4">
        <v>171</v>
      </c>
      <c r="CS199" s="4" t="s">
        <v>294</v>
      </c>
      <c r="CT199" s="4"/>
      <c r="CU199" s="4"/>
      <c r="CV199" s="4" t="s">
        <v>86</v>
      </c>
      <c r="CW199" s="4"/>
      <c r="CX199" s="4" t="s">
        <v>87</v>
      </c>
      <c r="CY199" s="4" t="s">
        <v>62</v>
      </c>
      <c r="CZ199" s="4"/>
      <c r="DA199" s="4"/>
      <c r="DB199" s="4"/>
      <c r="DC199" s="4"/>
      <c r="DD199" s="4">
        <v>2</v>
      </c>
      <c r="DE199" s="4" t="s">
        <v>88</v>
      </c>
      <c r="DF199" s="4" t="s">
        <v>510</v>
      </c>
      <c r="DG199" s="4" t="s">
        <v>417</v>
      </c>
      <c r="DH199" s="4"/>
      <c r="DI199" s="4"/>
      <c r="DJ199" s="4"/>
      <c r="DK199" s="4"/>
      <c r="DL199" s="4" t="s">
        <v>63</v>
      </c>
      <c r="DM199" s="4" t="s">
        <v>62</v>
      </c>
      <c r="DN199" s="4"/>
      <c r="DO199" s="4"/>
      <c r="DP199" s="4" t="s">
        <v>63</v>
      </c>
      <c r="DQ199" s="4" t="s">
        <v>69</v>
      </c>
      <c r="DR199" s="4"/>
      <c r="DS199" s="4"/>
      <c r="DT199" s="4"/>
      <c r="DU199" s="4"/>
      <c r="DV199" s="4"/>
      <c r="DW199" s="4"/>
      <c r="DX199" s="4"/>
      <c r="DY199" s="4"/>
      <c r="DZ199" s="4"/>
      <c r="EA199" s="71"/>
      <c r="EB199" s="4">
        <v>10</v>
      </c>
      <c r="EC199" s="4">
        <v>10</v>
      </c>
      <c r="ED199" s="67"/>
      <c r="EE199" s="68" t="s">
        <v>511</v>
      </c>
      <c r="EF199" s="4">
        <v>10</v>
      </c>
      <c r="EG199" s="4"/>
      <c r="EH199" s="67"/>
      <c r="EI199" s="68"/>
      <c r="EJ199" s="4"/>
      <c r="EK199" s="4"/>
      <c r="EL199" s="67"/>
      <c r="EM199" s="68"/>
      <c r="EN199" s="4"/>
      <c r="EO199" s="4"/>
      <c r="EP199" s="67"/>
      <c r="EQ199" s="68"/>
      <c r="ER199" s="4"/>
      <c r="ES199" s="4"/>
      <c r="ET199" s="67"/>
      <c r="EU199" s="68">
        <v>5000</v>
      </c>
      <c r="EV199" s="67"/>
      <c r="EW199" s="68">
        <v>0</v>
      </c>
      <c r="EX199" s="4">
        <v>0</v>
      </c>
      <c r="EY199" s="67">
        <v>0</v>
      </c>
      <c r="EZ199" s="69"/>
      <c r="FA199" s="68">
        <v>13</v>
      </c>
      <c r="FB199" s="67"/>
      <c r="FC199" s="69"/>
      <c r="FD199" s="68"/>
      <c r="FE199" s="4"/>
      <c r="FF199" s="67"/>
      <c r="FG199" s="72"/>
      <c r="FH199" s="88"/>
      <c r="FI199" s="73"/>
    </row>
    <row r="200" spans="1:190" s="3" customFormat="1" ht="15.5" customHeight="1" thickBot="1" x14ac:dyDescent="0.4">
      <c r="A200" s="68">
        <v>2023</v>
      </c>
      <c r="B200" s="4" t="s">
        <v>506</v>
      </c>
      <c r="C200" s="4" t="s">
        <v>507</v>
      </c>
      <c r="D200" s="4" t="s">
        <v>515</v>
      </c>
      <c r="E200" s="4" t="s">
        <v>509</v>
      </c>
      <c r="F200" s="4">
        <v>6</v>
      </c>
      <c r="G200" s="88">
        <v>0</v>
      </c>
      <c r="H200" s="4"/>
      <c r="I200" s="67" t="s">
        <v>102</v>
      </c>
      <c r="J200" s="68">
        <v>28</v>
      </c>
      <c r="K200" s="4">
        <v>28</v>
      </c>
      <c r="L200" s="4">
        <v>28</v>
      </c>
      <c r="M200" s="4">
        <v>20.960999999999999</v>
      </c>
      <c r="N200" s="4">
        <v>20.690999999999999</v>
      </c>
      <c r="O200" s="4">
        <v>20.839500000000001</v>
      </c>
      <c r="P200" s="4">
        <v>27.955200000000001</v>
      </c>
      <c r="Q200" s="4">
        <v>27.594799999999999</v>
      </c>
      <c r="R200" s="4">
        <v>27.792999999999999</v>
      </c>
      <c r="S200" s="4"/>
      <c r="T200" s="4"/>
      <c r="U200" s="4"/>
      <c r="V200" s="4" t="s">
        <v>73</v>
      </c>
      <c r="W200" s="4" t="s">
        <v>74</v>
      </c>
      <c r="X200" s="4"/>
      <c r="Y200" s="4">
        <v>1</v>
      </c>
      <c r="Z200" s="4" t="s">
        <v>63</v>
      </c>
      <c r="AA200" s="4" t="s">
        <v>63</v>
      </c>
      <c r="AB200" s="4" t="s">
        <v>73</v>
      </c>
      <c r="AC200" s="4" t="s">
        <v>75</v>
      </c>
      <c r="AD200" s="4"/>
      <c r="AE200" s="4"/>
      <c r="AF200" s="4">
        <v>469</v>
      </c>
      <c r="AG200" s="4" t="s">
        <v>96</v>
      </c>
      <c r="AH200" s="4" t="s">
        <v>97</v>
      </c>
      <c r="AI200" s="4" t="s">
        <v>103</v>
      </c>
      <c r="AJ200" s="4" t="s">
        <v>104</v>
      </c>
      <c r="AK200" s="4">
        <v>4</v>
      </c>
      <c r="AL200" s="4" t="s">
        <v>116</v>
      </c>
      <c r="AM200" s="4"/>
      <c r="AN200" s="4"/>
      <c r="AO200" s="4">
        <v>99</v>
      </c>
      <c r="AP200" s="4">
        <v>32</v>
      </c>
      <c r="AQ200" s="4"/>
      <c r="AR200" s="67"/>
      <c r="AS200" s="68">
        <v>600</v>
      </c>
      <c r="AT200" s="69">
        <v>600</v>
      </c>
      <c r="AU200" s="68"/>
      <c r="AV200" s="4"/>
      <c r="AW200" s="4"/>
      <c r="AX200" s="4"/>
      <c r="AY200" s="4"/>
      <c r="AZ200" s="4"/>
      <c r="BA200" s="4"/>
      <c r="BB200" s="4"/>
      <c r="BC200" s="4"/>
      <c r="BD200" s="4"/>
      <c r="BE200" s="4"/>
      <c r="BF200" s="4"/>
      <c r="BG200" s="4"/>
      <c r="BH200" s="4"/>
      <c r="BI200" s="4"/>
      <c r="BJ200" s="4"/>
      <c r="BK200" s="4"/>
      <c r="BL200" s="4"/>
      <c r="BM200" s="67"/>
      <c r="BN200" s="70"/>
      <c r="BO200" s="4"/>
      <c r="BP200" s="4"/>
      <c r="BQ200" s="4">
        <v>6</v>
      </c>
      <c r="BR200" s="4" t="s">
        <v>82</v>
      </c>
      <c r="BS200" s="4" t="s">
        <v>292</v>
      </c>
      <c r="BT200" s="4" t="s">
        <v>99</v>
      </c>
      <c r="BU200" s="89">
        <v>44844</v>
      </c>
      <c r="BV200" s="4">
        <v>32476</v>
      </c>
      <c r="BW200" s="90"/>
      <c r="BX200" s="4" t="s">
        <v>62</v>
      </c>
      <c r="BY200" s="4" t="s">
        <v>63</v>
      </c>
      <c r="BZ200" s="4"/>
      <c r="CA200" s="4"/>
      <c r="CB200" s="4" t="s">
        <v>63</v>
      </c>
      <c r="CC200" s="4" t="s">
        <v>63</v>
      </c>
      <c r="CD200" s="4"/>
      <c r="CE200" s="4"/>
      <c r="CF200" s="4"/>
      <c r="CG200" s="4"/>
      <c r="CH200" s="4"/>
      <c r="CI200" s="4"/>
      <c r="CJ200" s="4"/>
      <c r="CK200" s="4" t="s">
        <v>83</v>
      </c>
      <c r="CL200" s="4"/>
      <c r="CM200" s="4">
        <v>1</v>
      </c>
      <c r="CN200" s="4" t="s">
        <v>84</v>
      </c>
      <c r="CO200" s="4"/>
      <c r="CP200" s="4">
        <v>800</v>
      </c>
      <c r="CQ200" s="4">
        <v>150</v>
      </c>
      <c r="CR200" s="4">
        <v>171</v>
      </c>
      <c r="CS200" s="4" t="s">
        <v>294</v>
      </c>
      <c r="CT200" s="4"/>
      <c r="CU200" s="4"/>
      <c r="CV200" s="4" t="s">
        <v>86</v>
      </c>
      <c r="CW200" s="4"/>
      <c r="CX200" s="4" t="s">
        <v>87</v>
      </c>
      <c r="CY200" s="4" t="s">
        <v>62</v>
      </c>
      <c r="CZ200" s="4"/>
      <c r="DA200" s="4"/>
      <c r="DB200" s="4"/>
      <c r="DC200" s="4"/>
      <c r="DD200" s="4">
        <v>2</v>
      </c>
      <c r="DE200" s="4" t="s">
        <v>88</v>
      </c>
      <c r="DF200" s="4" t="s">
        <v>510</v>
      </c>
      <c r="DG200" s="4" t="s">
        <v>417</v>
      </c>
      <c r="DH200" s="4"/>
      <c r="DI200" s="4"/>
      <c r="DJ200" s="4"/>
      <c r="DK200" s="4"/>
      <c r="DL200" s="4" t="s">
        <v>63</v>
      </c>
      <c r="DM200" s="4" t="s">
        <v>62</v>
      </c>
      <c r="DN200" s="4"/>
      <c r="DO200" s="4"/>
      <c r="DP200" s="4" t="s">
        <v>63</v>
      </c>
      <c r="DQ200" s="4" t="s">
        <v>69</v>
      </c>
      <c r="DR200" s="4"/>
      <c r="DS200" s="4"/>
      <c r="DT200" s="4"/>
      <c r="DU200" s="4"/>
      <c r="DV200" s="4"/>
      <c r="DW200" s="4"/>
      <c r="DX200" s="4"/>
      <c r="DY200" s="4"/>
      <c r="DZ200" s="4"/>
      <c r="EA200" s="71"/>
      <c r="EB200" s="4">
        <v>10</v>
      </c>
      <c r="EC200" s="4">
        <v>10</v>
      </c>
      <c r="ED200" s="67"/>
      <c r="EE200" s="68" t="s">
        <v>511</v>
      </c>
      <c r="EF200" s="4">
        <v>10</v>
      </c>
      <c r="EG200" s="4"/>
      <c r="EH200" s="67"/>
      <c r="EI200" s="68"/>
      <c r="EJ200" s="4"/>
      <c r="EK200" s="4"/>
      <c r="EL200" s="67"/>
      <c r="EM200" s="68"/>
      <c r="EN200" s="4"/>
      <c r="EO200" s="4"/>
      <c r="EP200" s="67"/>
      <c r="EQ200" s="68"/>
      <c r="ER200" s="4"/>
      <c r="ES200" s="4"/>
      <c r="ET200" s="67"/>
      <c r="EU200" s="68">
        <v>5000</v>
      </c>
      <c r="EV200" s="67"/>
      <c r="EW200" s="68">
        <v>0</v>
      </c>
      <c r="EX200" s="4">
        <v>0</v>
      </c>
      <c r="EY200" s="67">
        <v>0</v>
      </c>
      <c r="EZ200" s="69"/>
      <c r="FA200" s="68">
        <v>13</v>
      </c>
      <c r="FB200" s="67"/>
      <c r="FC200" s="69"/>
      <c r="FD200" s="68"/>
      <c r="FE200" s="4"/>
      <c r="FF200" s="67"/>
      <c r="FG200" s="109"/>
      <c r="FH200" s="110"/>
      <c r="FI200" s="111"/>
    </row>
    <row r="201" spans="1:190" s="3" customFormat="1" x14ac:dyDescent="0.35">
      <c r="A201" s="53"/>
      <c r="B201" s="82"/>
      <c r="C201" s="82"/>
      <c r="D201" s="82"/>
      <c r="E201" s="82"/>
      <c r="F201" s="83"/>
      <c r="G201" s="83"/>
      <c r="H201" s="83"/>
      <c r="I201" s="54"/>
      <c r="J201" s="53"/>
      <c r="K201" s="83"/>
      <c r="L201" s="83"/>
      <c r="M201" s="55" t="s">
        <v>516</v>
      </c>
      <c r="N201" s="83"/>
      <c r="O201" s="83"/>
      <c r="P201" s="83"/>
      <c r="Q201" s="83"/>
      <c r="R201" s="83"/>
      <c r="S201" s="83"/>
      <c r="T201" s="83"/>
      <c r="U201" s="83"/>
      <c r="V201" s="83"/>
      <c r="W201" s="83"/>
      <c r="X201" s="83"/>
      <c r="Y201" s="83"/>
      <c r="Z201" s="83"/>
      <c r="AA201" s="83"/>
      <c r="AB201" s="83"/>
      <c r="AC201" s="83"/>
      <c r="AD201" s="55" t="str">
        <f>$M201</f>
        <v>2023 Lucid Air GT P AWD 21" Wheels</v>
      </c>
      <c r="AE201" s="83"/>
      <c r="AF201" s="83"/>
      <c r="AG201" s="83"/>
      <c r="AH201" s="83"/>
      <c r="AI201" s="83"/>
      <c r="AJ201" s="83"/>
      <c r="AK201" s="83"/>
      <c r="AL201" s="83"/>
      <c r="AM201" s="83"/>
      <c r="AN201" s="83"/>
      <c r="AO201" s="83"/>
      <c r="AP201" s="83"/>
      <c r="AQ201" s="83"/>
      <c r="AR201" s="56"/>
      <c r="AS201" s="53"/>
      <c r="AT201" s="57" t="str">
        <f>$M201</f>
        <v>2023 Lucid Air GT P AWD 21" Wheels</v>
      </c>
      <c r="AU201" s="53"/>
      <c r="AV201" s="83"/>
      <c r="AW201" s="83"/>
      <c r="AX201" s="83"/>
      <c r="AY201" s="83"/>
      <c r="AZ201" s="83"/>
      <c r="BA201" s="83"/>
      <c r="BB201" s="83"/>
      <c r="BC201" s="83"/>
      <c r="BD201" s="83"/>
      <c r="BE201" s="83"/>
      <c r="BF201" s="83"/>
      <c r="BG201" s="83"/>
      <c r="BH201" s="83"/>
      <c r="BI201" s="55" t="str">
        <f>$M201</f>
        <v>2023 Lucid Air GT P AWD 21" Wheels</v>
      </c>
      <c r="BJ201" s="83"/>
      <c r="BK201" s="83"/>
      <c r="BL201" s="83"/>
      <c r="BM201" s="56"/>
      <c r="BN201" s="53"/>
      <c r="BO201" s="83"/>
      <c r="BP201" s="83"/>
      <c r="BQ201" s="83"/>
      <c r="BR201" s="83"/>
      <c r="BS201" s="83"/>
      <c r="BT201" s="84"/>
      <c r="BU201" s="1"/>
      <c r="BV201" s="83"/>
      <c r="BW201" s="85" t="s">
        <v>70</v>
      </c>
      <c r="BX201" s="83"/>
      <c r="BY201" s="55" t="str">
        <f>$M201</f>
        <v>2023 Lucid Air GT P AWD 21" Wheels</v>
      </c>
      <c r="BZ201" s="83"/>
      <c r="CA201" s="83"/>
      <c r="CB201" s="83"/>
      <c r="CC201" s="83"/>
      <c r="CD201" s="83"/>
      <c r="CE201" s="86" t="s">
        <v>70</v>
      </c>
      <c r="CF201" s="83"/>
      <c r="CG201" s="83"/>
      <c r="CH201" s="83"/>
      <c r="CI201" s="83"/>
      <c r="CJ201" s="83"/>
      <c r="CK201" s="83"/>
      <c r="CL201" s="83"/>
      <c r="CM201" s="83"/>
      <c r="CN201" s="83"/>
      <c r="CO201" s="55" t="str">
        <f>$M201</f>
        <v>2023 Lucid Air GT P AWD 21" Wheels</v>
      </c>
      <c r="CP201" s="83"/>
      <c r="CQ201" s="83"/>
      <c r="CR201" s="83"/>
      <c r="CS201" s="83"/>
      <c r="CT201" s="83"/>
      <c r="CU201" s="83"/>
      <c r="CV201" s="83"/>
      <c r="CW201" s="83"/>
      <c r="CX201" s="83"/>
      <c r="CY201" s="83"/>
      <c r="CZ201" s="83"/>
      <c r="DA201" s="83"/>
      <c r="DB201" s="83"/>
      <c r="DC201" s="83"/>
      <c r="DD201" s="83"/>
      <c r="DE201" s="83"/>
      <c r="DF201" s="55" t="str">
        <f>$M201</f>
        <v>2023 Lucid Air GT P AWD 21" Wheels</v>
      </c>
      <c r="DG201" s="83"/>
      <c r="DH201" s="83"/>
      <c r="DI201" s="83"/>
      <c r="DJ201" s="83"/>
      <c r="DK201" s="83"/>
      <c r="DL201" s="83"/>
      <c r="DM201" s="83"/>
      <c r="DN201" s="83"/>
      <c r="DO201" s="83"/>
      <c r="DP201" s="83"/>
      <c r="DQ201" s="83"/>
      <c r="DR201" s="55"/>
      <c r="DS201" s="55"/>
      <c r="DT201" s="55"/>
      <c r="DU201" s="55"/>
      <c r="DV201" s="55"/>
      <c r="DW201" s="55" t="str">
        <f>$M201</f>
        <v>2023 Lucid Air GT P AWD 21" Wheels</v>
      </c>
      <c r="DX201" s="55"/>
      <c r="DY201" s="55"/>
      <c r="DZ201" s="55"/>
      <c r="EA201" s="58"/>
      <c r="EB201" s="55"/>
      <c r="EC201" s="55"/>
      <c r="ED201" s="54"/>
      <c r="EE201" s="59"/>
      <c r="EF201" s="55"/>
      <c r="EG201" s="55"/>
      <c r="EH201" s="54"/>
      <c r="EI201" s="59"/>
      <c r="EK201" s="86" t="s">
        <v>70</v>
      </c>
      <c r="EL201" s="54" t="str">
        <f>$M201</f>
        <v>2023 Lucid Air GT P AWD 21" Wheels</v>
      </c>
      <c r="EM201" s="60"/>
      <c r="EN201" s="61"/>
      <c r="EO201" s="61"/>
      <c r="EP201" s="62"/>
      <c r="EQ201" s="63"/>
      <c r="ET201" s="64"/>
      <c r="EU201" s="63"/>
      <c r="EV201" s="64"/>
      <c r="EW201" s="63"/>
      <c r="EY201" s="64"/>
      <c r="EZ201" s="65"/>
      <c r="FA201" s="59" t="str">
        <f>$M201</f>
        <v>2023 Lucid Air GT P AWD 21" Wheels</v>
      </c>
      <c r="FB201" s="64"/>
      <c r="FC201" s="65"/>
      <c r="FD201" s="59"/>
      <c r="FE201" s="55"/>
      <c r="FF201" s="54"/>
      <c r="FG201" s="66"/>
      <c r="FH201" s="87"/>
      <c r="FI201" s="67"/>
      <c r="FJ201" s="55"/>
      <c r="FK201" s="55"/>
      <c r="FL201" s="55"/>
      <c r="FM201" s="55"/>
      <c r="FN201" s="55"/>
      <c r="FO201" s="55"/>
      <c r="FP201" s="55"/>
      <c r="FQ201" s="55"/>
      <c r="FR201" s="55"/>
      <c r="FS201" s="55"/>
      <c r="FT201" s="55"/>
      <c r="FU201" s="55"/>
      <c r="FV201" s="55"/>
      <c r="FW201" s="55"/>
      <c r="FX201" s="55"/>
      <c r="FY201" s="55"/>
      <c r="FZ201" s="55"/>
      <c r="GA201" s="55"/>
      <c r="GB201" s="55"/>
      <c r="GD201" s="55"/>
      <c r="GE201" s="55"/>
      <c r="GF201" s="55"/>
      <c r="GG201" s="55"/>
      <c r="GH201" s="55"/>
    </row>
    <row r="202" spans="1:190" s="3" customFormat="1" ht="14" customHeight="1" x14ac:dyDescent="0.35">
      <c r="A202" s="68">
        <v>2023</v>
      </c>
      <c r="B202" s="4" t="s">
        <v>506</v>
      </c>
      <c r="C202" s="4" t="s">
        <v>507</v>
      </c>
      <c r="D202" s="4" t="s">
        <v>517</v>
      </c>
      <c r="E202" s="4" t="s">
        <v>509</v>
      </c>
      <c r="F202" s="4">
        <v>8</v>
      </c>
      <c r="G202" s="88">
        <v>0</v>
      </c>
      <c r="H202" s="4"/>
      <c r="I202" s="67" t="s">
        <v>102</v>
      </c>
      <c r="J202" s="68">
        <v>110</v>
      </c>
      <c r="K202" s="4">
        <v>111</v>
      </c>
      <c r="L202" s="4">
        <v>111</v>
      </c>
      <c r="M202" s="4">
        <v>146.86269999999999</v>
      </c>
      <c r="N202" s="4">
        <v>148.34950000000001</v>
      </c>
      <c r="O202" s="4">
        <v>147.52670000000001</v>
      </c>
      <c r="P202" s="4">
        <v>110.1456</v>
      </c>
      <c r="Q202" s="4">
        <v>111.1953</v>
      </c>
      <c r="R202" s="4">
        <v>110.6155</v>
      </c>
      <c r="S202" s="4"/>
      <c r="T202" s="4"/>
      <c r="U202" s="4"/>
      <c r="V202" s="4" t="s">
        <v>73</v>
      </c>
      <c r="W202" s="4" t="s">
        <v>74</v>
      </c>
      <c r="X202" s="4"/>
      <c r="Y202" s="4">
        <v>1</v>
      </c>
      <c r="Z202" s="4" t="s">
        <v>63</v>
      </c>
      <c r="AA202" s="4" t="s">
        <v>63</v>
      </c>
      <c r="AB202" s="4" t="s">
        <v>73</v>
      </c>
      <c r="AC202" s="4" t="s">
        <v>75</v>
      </c>
      <c r="AD202" s="4"/>
      <c r="AE202" s="4"/>
      <c r="AF202" s="4">
        <v>446</v>
      </c>
      <c r="AG202" s="4" t="s">
        <v>96</v>
      </c>
      <c r="AH202" s="4" t="s">
        <v>97</v>
      </c>
      <c r="AI202" s="4" t="s">
        <v>64</v>
      </c>
      <c r="AJ202" s="4" t="s">
        <v>65</v>
      </c>
      <c r="AK202" s="4">
        <v>4</v>
      </c>
      <c r="AL202" s="4" t="s">
        <v>116</v>
      </c>
      <c r="AM202" s="4"/>
      <c r="AN202" s="4"/>
      <c r="AO202" s="4">
        <v>99</v>
      </c>
      <c r="AP202" s="4">
        <v>32</v>
      </c>
      <c r="AQ202" s="4"/>
      <c r="AR202" s="67"/>
      <c r="AS202" s="68">
        <v>650</v>
      </c>
      <c r="AT202" s="69">
        <v>650</v>
      </c>
      <c r="AU202" s="68"/>
      <c r="AV202" s="4"/>
      <c r="AW202" s="4"/>
      <c r="AX202" s="4"/>
      <c r="AY202" s="4"/>
      <c r="AZ202" s="4"/>
      <c r="BA202" s="4"/>
      <c r="BB202" s="4"/>
      <c r="BC202" s="4"/>
      <c r="BD202" s="4"/>
      <c r="BE202" s="4"/>
      <c r="BF202" s="4"/>
      <c r="BG202" s="4"/>
      <c r="BH202" s="4"/>
      <c r="BI202" s="4"/>
      <c r="BJ202" s="4"/>
      <c r="BK202" s="4"/>
      <c r="BL202" s="4"/>
      <c r="BM202" s="67"/>
      <c r="BN202" s="70"/>
      <c r="BO202" s="4"/>
      <c r="BP202" s="4"/>
      <c r="BQ202" s="4">
        <v>6</v>
      </c>
      <c r="BR202" s="4" t="s">
        <v>82</v>
      </c>
      <c r="BS202" s="4" t="s">
        <v>292</v>
      </c>
      <c r="BT202" s="4" t="s">
        <v>99</v>
      </c>
      <c r="BU202" s="89">
        <v>44835</v>
      </c>
      <c r="BV202" s="4">
        <v>32474</v>
      </c>
      <c r="BW202" s="90"/>
      <c r="BX202" s="4" t="s">
        <v>62</v>
      </c>
      <c r="BY202" s="4" t="s">
        <v>63</v>
      </c>
      <c r="BZ202" s="4"/>
      <c r="CA202" s="4"/>
      <c r="CB202" s="4" t="s">
        <v>63</v>
      </c>
      <c r="CC202" s="4" t="s">
        <v>63</v>
      </c>
      <c r="CD202" s="4"/>
      <c r="CE202" s="4"/>
      <c r="CF202" s="4"/>
      <c r="CG202" s="4"/>
      <c r="CH202" s="4"/>
      <c r="CI202" s="4"/>
      <c r="CJ202" s="4"/>
      <c r="CK202" s="4" t="s">
        <v>83</v>
      </c>
      <c r="CL202" s="4"/>
      <c r="CM202" s="4">
        <v>1</v>
      </c>
      <c r="CN202" s="4" t="s">
        <v>84</v>
      </c>
      <c r="CO202" s="4"/>
      <c r="CP202" s="4">
        <v>800</v>
      </c>
      <c r="CQ202" s="4">
        <v>150</v>
      </c>
      <c r="CR202" s="4">
        <v>171</v>
      </c>
      <c r="CS202" s="4" t="s">
        <v>294</v>
      </c>
      <c r="CT202" s="4"/>
      <c r="CU202" s="4"/>
      <c r="CV202" s="4" t="s">
        <v>86</v>
      </c>
      <c r="CW202" s="4"/>
      <c r="CX202" s="4" t="s">
        <v>87</v>
      </c>
      <c r="CY202" s="4" t="s">
        <v>62</v>
      </c>
      <c r="CZ202" s="4"/>
      <c r="DA202" s="4"/>
      <c r="DB202" s="4"/>
      <c r="DC202" s="4"/>
      <c r="DD202" s="4">
        <v>2</v>
      </c>
      <c r="DE202" s="4" t="s">
        <v>88</v>
      </c>
      <c r="DF202" s="4" t="s">
        <v>510</v>
      </c>
      <c r="DG202" s="4" t="s">
        <v>417</v>
      </c>
      <c r="DH202" s="4"/>
      <c r="DI202" s="4"/>
      <c r="DJ202" s="4"/>
      <c r="DK202" s="4"/>
      <c r="DL202" s="4" t="s">
        <v>63</v>
      </c>
      <c r="DM202" s="4" t="s">
        <v>62</v>
      </c>
      <c r="DN202" s="4"/>
      <c r="DO202" s="4"/>
      <c r="DP202" s="4" t="s">
        <v>63</v>
      </c>
      <c r="DQ202" s="4" t="s">
        <v>69</v>
      </c>
      <c r="DR202" s="4"/>
      <c r="DS202" s="4"/>
      <c r="DT202" s="4"/>
      <c r="DU202" s="4"/>
      <c r="DV202" s="4"/>
      <c r="DW202" s="4"/>
      <c r="DX202" s="4"/>
      <c r="DY202" s="4"/>
      <c r="DZ202" s="4"/>
      <c r="EA202" s="71"/>
      <c r="EB202" s="4">
        <v>10</v>
      </c>
      <c r="EC202" s="4">
        <v>10</v>
      </c>
      <c r="ED202" s="67"/>
      <c r="EE202" s="68" t="s">
        <v>511</v>
      </c>
      <c r="EF202" s="4">
        <v>10</v>
      </c>
      <c r="EG202" s="4"/>
      <c r="EH202" s="67"/>
      <c r="EI202" s="68"/>
      <c r="EJ202" s="4"/>
      <c r="EK202" s="4"/>
      <c r="EL202" s="67"/>
      <c r="EM202" s="68"/>
      <c r="EN202" s="4"/>
      <c r="EO202" s="4"/>
      <c r="EP202" s="67"/>
      <c r="EQ202" s="68"/>
      <c r="ER202" s="4"/>
      <c r="ES202" s="4"/>
      <c r="ET202" s="67"/>
      <c r="EU202" s="68">
        <v>4750</v>
      </c>
      <c r="EV202" s="67"/>
      <c r="EW202" s="68">
        <v>0</v>
      </c>
      <c r="EX202" s="4">
        <v>0</v>
      </c>
      <c r="EY202" s="67">
        <v>0</v>
      </c>
      <c r="EZ202" s="69"/>
      <c r="FA202" s="68">
        <v>13</v>
      </c>
      <c r="FB202" s="67"/>
      <c r="FC202" s="69"/>
      <c r="FD202" s="68"/>
      <c r="FE202" s="4"/>
      <c r="FF202" s="67"/>
      <c r="FG202" s="72"/>
      <c r="FH202" s="88"/>
      <c r="FI202" s="73"/>
    </row>
    <row r="203" spans="1:190" s="3" customFormat="1" ht="15.5" customHeight="1" thickBot="1" x14ac:dyDescent="0.4">
      <c r="A203" s="68">
        <v>2023</v>
      </c>
      <c r="B203" s="4" t="s">
        <v>506</v>
      </c>
      <c r="C203" s="4" t="s">
        <v>507</v>
      </c>
      <c r="D203" s="4" t="s">
        <v>517</v>
      </c>
      <c r="E203" s="4" t="s">
        <v>509</v>
      </c>
      <c r="F203" s="4">
        <v>8</v>
      </c>
      <c r="G203" s="88">
        <v>0</v>
      </c>
      <c r="H203" s="4"/>
      <c r="I203" s="67" t="s">
        <v>102</v>
      </c>
      <c r="J203" s="68">
        <v>31</v>
      </c>
      <c r="K203" s="4">
        <v>30</v>
      </c>
      <c r="L203" s="4">
        <v>30</v>
      </c>
      <c r="M203" s="4">
        <v>22.95</v>
      </c>
      <c r="N203" s="4">
        <v>22.72</v>
      </c>
      <c r="O203" s="4">
        <v>22.846499999999999</v>
      </c>
      <c r="P203" s="4">
        <v>30.6004</v>
      </c>
      <c r="Q203" s="4">
        <v>30.311499999999999</v>
      </c>
      <c r="R203" s="4">
        <v>30.470400000000001</v>
      </c>
      <c r="S203" s="4"/>
      <c r="T203" s="4"/>
      <c r="U203" s="4"/>
      <c r="V203" s="4" t="s">
        <v>73</v>
      </c>
      <c r="W203" s="4" t="s">
        <v>74</v>
      </c>
      <c r="X203" s="4"/>
      <c r="Y203" s="4">
        <v>1</v>
      </c>
      <c r="Z203" s="4" t="s">
        <v>63</v>
      </c>
      <c r="AA203" s="4" t="s">
        <v>63</v>
      </c>
      <c r="AB203" s="4" t="s">
        <v>73</v>
      </c>
      <c r="AC203" s="4" t="s">
        <v>75</v>
      </c>
      <c r="AD203" s="4"/>
      <c r="AE203" s="4"/>
      <c r="AF203" s="4">
        <v>446</v>
      </c>
      <c r="AG203" s="4" t="s">
        <v>96</v>
      </c>
      <c r="AH203" s="4" t="s">
        <v>97</v>
      </c>
      <c r="AI203" s="4" t="s">
        <v>103</v>
      </c>
      <c r="AJ203" s="4" t="s">
        <v>104</v>
      </c>
      <c r="AK203" s="4">
        <v>4</v>
      </c>
      <c r="AL203" s="4" t="s">
        <v>116</v>
      </c>
      <c r="AM203" s="4"/>
      <c r="AN203" s="4"/>
      <c r="AO203" s="4">
        <v>99</v>
      </c>
      <c r="AP203" s="4">
        <v>32</v>
      </c>
      <c r="AQ203" s="4"/>
      <c r="AR203" s="67"/>
      <c r="AS203" s="68">
        <v>650</v>
      </c>
      <c r="AT203" s="69">
        <v>650</v>
      </c>
      <c r="AU203" s="68"/>
      <c r="AV203" s="4"/>
      <c r="AW203" s="4"/>
      <c r="AX203" s="4"/>
      <c r="AY203" s="4"/>
      <c r="AZ203" s="4"/>
      <c r="BA203" s="4"/>
      <c r="BB203" s="4"/>
      <c r="BC203" s="4"/>
      <c r="BD203" s="4"/>
      <c r="BE203" s="4"/>
      <c r="BF203" s="4"/>
      <c r="BG203" s="4"/>
      <c r="BH203" s="4"/>
      <c r="BI203" s="4"/>
      <c r="BJ203" s="4"/>
      <c r="BK203" s="4"/>
      <c r="BL203" s="4"/>
      <c r="BM203" s="67"/>
      <c r="BN203" s="70"/>
      <c r="BO203" s="4"/>
      <c r="BP203" s="4"/>
      <c r="BQ203" s="4">
        <v>6</v>
      </c>
      <c r="BR203" s="4" t="s">
        <v>82</v>
      </c>
      <c r="BS203" s="4" t="s">
        <v>292</v>
      </c>
      <c r="BT203" s="4" t="s">
        <v>99</v>
      </c>
      <c r="BU203" s="89">
        <v>44835</v>
      </c>
      <c r="BV203" s="4">
        <v>32474</v>
      </c>
      <c r="BW203" s="90"/>
      <c r="BX203" s="4" t="s">
        <v>62</v>
      </c>
      <c r="BY203" s="4" t="s">
        <v>63</v>
      </c>
      <c r="BZ203" s="4"/>
      <c r="CA203" s="4"/>
      <c r="CB203" s="4" t="s">
        <v>63</v>
      </c>
      <c r="CC203" s="4" t="s">
        <v>63</v>
      </c>
      <c r="CD203" s="4"/>
      <c r="CE203" s="4"/>
      <c r="CF203" s="4"/>
      <c r="CG203" s="4"/>
      <c r="CH203" s="4"/>
      <c r="CI203" s="4"/>
      <c r="CJ203" s="4"/>
      <c r="CK203" s="4" t="s">
        <v>83</v>
      </c>
      <c r="CL203" s="4"/>
      <c r="CM203" s="4">
        <v>1</v>
      </c>
      <c r="CN203" s="4" t="s">
        <v>84</v>
      </c>
      <c r="CO203" s="4"/>
      <c r="CP203" s="4">
        <v>800</v>
      </c>
      <c r="CQ203" s="4">
        <v>150</v>
      </c>
      <c r="CR203" s="4">
        <v>171</v>
      </c>
      <c r="CS203" s="4" t="s">
        <v>294</v>
      </c>
      <c r="CT203" s="4"/>
      <c r="CU203" s="4"/>
      <c r="CV203" s="4" t="s">
        <v>86</v>
      </c>
      <c r="CW203" s="4"/>
      <c r="CX203" s="4" t="s">
        <v>87</v>
      </c>
      <c r="CY203" s="4" t="s">
        <v>62</v>
      </c>
      <c r="CZ203" s="4"/>
      <c r="DA203" s="4"/>
      <c r="DB203" s="4"/>
      <c r="DC203" s="4"/>
      <c r="DD203" s="4">
        <v>2</v>
      </c>
      <c r="DE203" s="4" t="s">
        <v>88</v>
      </c>
      <c r="DF203" s="4" t="s">
        <v>510</v>
      </c>
      <c r="DG203" s="4" t="s">
        <v>417</v>
      </c>
      <c r="DH203" s="4"/>
      <c r="DI203" s="4"/>
      <c r="DJ203" s="4"/>
      <c r="DK203" s="4"/>
      <c r="DL203" s="4" t="s">
        <v>63</v>
      </c>
      <c r="DM203" s="4" t="s">
        <v>62</v>
      </c>
      <c r="DN203" s="4"/>
      <c r="DO203" s="4"/>
      <c r="DP203" s="4" t="s">
        <v>63</v>
      </c>
      <c r="DQ203" s="4" t="s">
        <v>69</v>
      </c>
      <c r="DR203" s="4"/>
      <c r="DS203" s="4"/>
      <c r="DT203" s="4"/>
      <c r="DU203" s="4"/>
      <c r="DV203" s="4"/>
      <c r="DW203" s="4"/>
      <c r="DX203" s="4"/>
      <c r="DY203" s="4"/>
      <c r="DZ203" s="4"/>
      <c r="EA203" s="71"/>
      <c r="EB203" s="4">
        <v>10</v>
      </c>
      <c r="EC203" s="4">
        <v>10</v>
      </c>
      <c r="ED203" s="67"/>
      <c r="EE203" s="68" t="s">
        <v>511</v>
      </c>
      <c r="EF203" s="4">
        <v>10</v>
      </c>
      <c r="EG203" s="4"/>
      <c r="EH203" s="67"/>
      <c r="EI203" s="68"/>
      <c r="EJ203" s="4"/>
      <c r="EK203" s="4"/>
      <c r="EL203" s="67"/>
      <c r="EM203" s="68"/>
      <c r="EN203" s="4"/>
      <c r="EO203" s="4"/>
      <c r="EP203" s="67"/>
      <c r="EQ203" s="68"/>
      <c r="ER203" s="4"/>
      <c r="ES203" s="4"/>
      <c r="ET203" s="67"/>
      <c r="EU203" s="68">
        <v>4750</v>
      </c>
      <c r="EV203" s="67"/>
      <c r="EW203" s="68">
        <v>0</v>
      </c>
      <c r="EX203" s="4">
        <v>0</v>
      </c>
      <c r="EY203" s="67">
        <v>0</v>
      </c>
      <c r="EZ203" s="69"/>
      <c r="FA203" s="68">
        <v>13</v>
      </c>
      <c r="FB203" s="67"/>
      <c r="FC203" s="69"/>
      <c r="FD203" s="68"/>
      <c r="FE203" s="4"/>
      <c r="FF203" s="67"/>
      <c r="FG203" s="109"/>
      <c r="FH203" s="110"/>
      <c r="FI203" s="111"/>
    </row>
    <row r="204" spans="1:190" s="3" customFormat="1" x14ac:dyDescent="0.35">
      <c r="A204" s="53"/>
      <c r="B204" s="82"/>
      <c r="C204" s="82"/>
      <c r="D204" s="82"/>
      <c r="E204" s="82"/>
      <c r="F204" s="83"/>
      <c r="G204" s="83"/>
      <c r="H204" s="83"/>
      <c r="I204" s="54"/>
      <c r="J204" s="53"/>
      <c r="K204" s="83"/>
      <c r="L204" s="83"/>
      <c r="M204" s="55" t="s">
        <v>518</v>
      </c>
      <c r="N204" s="83"/>
      <c r="O204" s="83"/>
      <c r="P204" s="83"/>
      <c r="Q204" s="83"/>
      <c r="R204" s="83"/>
      <c r="S204" s="83"/>
      <c r="T204" s="83"/>
      <c r="U204" s="83"/>
      <c r="V204" s="83"/>
      <c r="W204" s="83"/>
      <c r="X204" s="83"/>
      <c r="Y204" s="83"/>
      <c r="Z204" s="83"/>
      <c r="AA204" s="83"/>
      <c r="AB204" s="83"/>
      <c r="AC204" s="83"/>
      <c r="AD204" s="55" t="str">
        <f>$M204</f>
        <v>2023 Lucid Air Pure AWD w/19" wheels</v>
      </c>
      <c r="AE204" s="83"/>
      <c r="AF204" s="83"/>
      <c r="AG204" s="83"/>
      <c r="AH204" s="83"/>
      <c r="AI204" s="83"/>
      <c r="AJ204" s="83"/>
      <c r="AK204" s="83"/>
      <c r="AL204" s="83"/>
      <c r="AM204" s="83"/>
      <c r="AN204" s="83"/>
      <c r="AO204" s="83"/>
      <c r="AP204" s="83"/>
      <c r="AQ204" s="83"/>
      <c r="AR204" s="56"/>
      <c r="AS204" s="53"/>
      <c r="AT204" s="57" t="str">
        <f>$M204</f>
        <v>2023 Lucid Air Pure AWD w/19" wheels</v>
      </c>
      <c r="AU204" s="53"/>
      <c r="AV204" s="83"/>
      <c r="AW204" s="83"/>
      <c r="AX204" s="83"/>
      <c r="AY204" s="83"/>
      <c r="AZ204" s="83"/>
      <c r="BA204" s="83"/>
      <c r="BB204" s="83"/>
      <c r="BC204" s="83"/>
      <c r="BD204" s="83"/>
      <c r="BE204" s="83"/>
      <c r="BF204" s="83"/>
      <c r="BG204" s="83"/>
      <c r="BH204" s="83"/>
      <c r="BI204" s="55" t="str">
        <f>$M204</f>
        <v>2023 Lucid Air Pure AWD w/19" wheels</v>
      </c>
      <c r="BJ204" s="83"/>
      <c r="BK204" s="83"/>
      <c r="BL204" s="83"/>
      <c r="BM204" s="56"/>
      <c r="BN204" s="53"/>
      <c r="BO204" s="83"/>
      <c r="BP204" s="83"/>
      <c r="BQ204" s="83"/>
      <c r="BR204" s="83"/>
      <c r="BS204" s="83"/>
      <c r="BT204" s="84"/>
      <c r="BU204" s="1"/>
      <c r="BV204" s="83"/>
      <c r="BW204" s="85" t="s">
        <v>70</v>
      </c>
      <c r="BX204" s="83"/>
      <c r="BY204" s="55" t="str">
        <f>$M204</f>
        <v>2023 Lucid Air Pure AWD w/19" wheels</v>
      </c>
      <c r="BZ204" s="83"/>
      <c r="CA204" s="83"/>
      <c r="CB204" s="83"/>
      <c r="CC204" s="83"/>
      <c r="CD204" s="83"/>
      <c r="CE204" s="86" t="s">
        <v>70</v>
      </c>
      <c r="CF204" s="83"/>
      <c r="CG204" s="83"/>
      <c r="CH204" s="83"/>
      <c r="CI204" s="83"/>
      <c r="CJ204" s="83"/>
      <c r="CK204" s="83"/>
      <c r="CL204" s="83"/>
      <c r="CM204" s="83"/>
      <c r="CN204" s="83"/>
      <c r="CO204" s="55" t="str">
        <f>$M204</f>
        <v>2023 Lucid Air Pure AWD w/19" wheels</v>
      </c>
      <c r="CP204" s="83"/>
      <c r="CQ204" s="83"/>
      <c r="CR204" s="83"/>
      <c r="CS204" s="83"/>
      <c r="CT204" s="83"/>
      <c r="CU204" s="83"/>
      <c r="CV204" s="83"/>
      <c r="CW204" s="83"/>
      <c r="CX204" s="83"/>
      <c r="CY204" s="83"/>
      <c r="CZ204" s="83"/>
      <c r="DA204" s="83"/>
      <c r="DB204" s="83"/>
      <c r="DC204" s="83"/>
      <c r="DD204" s="83"/>
      <c r="DE204" s="83"/>
      <c r="DF204" s="55" t="str">
        <f>$M204</f>
        <v>2023 Lucid Air Pure AWD w/19" wheels</v>
      </c>
      <c r="DG204" s="83"/>
      <c r="DH204" s="83"/>
      <c r="DI204" s="83"/>
      <c r="DJ204" s="83"/>
      <c r="DK204" s="83"/>
      <c r="DL204" s="83"/>
      <c r="DM204" s="83"/>
      <c r="DN204" s="83"/>
      <c r="DO204" s="83"/>
      <c r="DP204" s="83"/>
      <c r="DQ204" s="83"/>
      <c r="DR204" s="55"/>
      <c r="DS204" s="55"/>
      <c r="DT204" s="55"/>
      <c r="DU204" s="55"/>
      <c r="DV204" s="55"/>
      <c r="DW204" s="55" t="str">
        <f>$M204</f>
        <v>2023 Lucid Air Pure AWD w/19" wheels</v>
      </c>
      <c r="DX204" s="55"/>
      <c r="DY204" s="55"/>
      <c r="DZ204" s="55"/>
      <c r="EA204" s="58"/>
      <c r="EB204" s="55"/>
      <c r="EC204" s="55"/>
      <c r="ED204" s="54"/>
      <c r="EE204" s="59"/>
      <c r="EF204" s="55"/>
      <c r="EG204" s="55"/>
      <c r="EH204" s="54"/>
      <c r="EI204" s="59"/>
      <c r="EK204" s="86" t="s">
        <v>70</v>
      </c>
      <c r="EL204" s="54" t="str">
        <f>$M204</f>
        <v>2023 Lucid Air Pure AWD w/19" wheels</v>
      </c>
      <c r="EM204" s="60"/>
      <c r="EN204" s="61"/>
      <c r="EO204" s="61"/>
      <c r="EP204" s="62"/>
      <c r="EQ204" s="63"/>
      <c r="ET204" s="64"/>
      <c r="EU204" s="63"/>
      <c r="EV204" s="64"/>
      <c r="EW204" s="63"/>
      <c r="EY204" s="64"/>
      <c r="EZ204" s="65"/>
      <c r="FA204" s="59" t="str">
        <f>$M204</f>
        <v>2023 Lucid Air Pure AWD w/19" wheels</v>
      </c>
      <c r="FB204" s="64"/>
      <c r="FC204" s="65"/>
      <c r="FD204" s="59"/>
      <c r="FE204" s="55"/>
      <c r="FF204" s="54"/>
      <c r="FG204" s="66"/>
      <c r="FH204" s="87"/>
      <c r="FI204" s="67"/>
      <c r="FJ204" s="55"/>
      <c r="FK204" s="55"/>
      <c r="FL204" s="55"/>
      <c r="FM204" s="55"/>
      <c r="FN204" s="55"/>
      <c r="FO204" s="55"/>
      <c r="FP204" s="55"/>
      <c r="FQ204" s="55"/>
      <c r="FR204" s="55"/>
      <c r="FS204" s="55"/>
      <c r="FT204" s="55"/>
      <c r="FU204" s="55"/>
      <c r="FV204" s="55"/>
      <c r="FW204" s="55"/>
      <c r="FX204" s="55"/>
      <c r="FY204" s="55"/>
      <c r="FZ204" s="55"/>
      <c r="GA204" s="55"/>
      <c r="GB204" s="55"/>
      <c r="GD204" s="55"/>
      <c r="GE204" s="55"/>
      <c r="GF204" s="55"/>
      <c r="GG204" s="55"/>
      <c r="GH204" s="55"/>
    </row>
    <row r="205" spans="1:190" s="3" customFormat="1" ht="14" customHeight="1" x14ac:dyDescent="0.35">
      <c r="A205" s="68">
        <v>2023</v>
      </c>
      <c r="B205" s="4" t="s">
        <v>506</v>
      </c>
      <c r="C205" s="4" t="s">
        <v>507</v>
      </c>
      <c r="D205" s="4" t="s">
        <v>519</v>
      </c>
      <c r="E205" s="4" t="s">
        <v>509</v>
      </c>
      <c r="F205" s="4">
        <v>13</v>
      </c>
      <c r="G205" s="88">
        <v>0</v>
      </c>
      <c r="H205" s="4"/>
      <c r="I205" s="67" t="s">
        <v>102</v>
      </c>
      <c r="J205" s="68">
        <v>141</v>
      </c>
      <c r="K205" s="4">
        <v>140</v>
      </c>
      <c r="L205" s="4">
        <v>140</v>
      </c>
      <c r="M205" s="4">
        <v>187.4</v>
      </c>
      <c r="N205" s="4">
        <v>186.9</v>
      </c>
      <c r="O205" s="4">
        <v>187.1747</v>
      </c>
      <c r="P205" s="4">
        <v>140.51249999999999</v>
      </c>
      <c r="Q205" s="4">
        <v>140.13759999999999</v>
      </c>
      <c r="R205" s="4">
        <v>140.34360000000001</v>
      </c>
      <c r="S205" s="4"/>
      <c r="T205" s="4"/>
      <c r="U205" s="4"/>
      <c r="V205" s="4" t="s">
        <v>73</v>
      </c>
      <c r="W205" s="4" t="s">
        <v>74</v>
      </c>
      <c r="X205" s="4"/>
      <c r="Y205" s="4">
        <v>1</v>
      </c>
      <c r="Z205" s="4" t="s">
        <v>63</v>
      </c>
      <c r="AA205" s="4" t="s">
        <v>63</v>
      </c>
      <c r="AB205" s="4" t="s">
        <v>73</v>
      </c>
      <c r="AC205" s="4" t="s">
        <v>75</v>
      </c>
      <c r="AD205" s="4"/>
      <c r="AE205" s="4"/>
      <c r="AF205" s="4">
        <v>410</v>
      </c>
      <c r="AG205" s="4" t="s">
        <v>96</v>
      </c>
      <c r="AH205" s="4" t="s">
        <v>97</v>
      </c>
      <c r="AI205" s="4" t="s">
        <v>64</v>
      </c>
      <c r="AJ205" s="4" t="s">
        <v>65</v>
      </c>
      <c r="AK205" s="4">
        <v>4</v>
      </c>
      <c r="AL205" s="4" t="s">
        <v>116</v>
      </c>
      <c r="AM205" s="4"/>
      <c r="AN205" s="4"/>
      <c r="AO205" s="4">
        <v>101</v>
      </c>
      <c r="AP205" s="4">
        <v>32</v>
      </c>
      <c r="AQ205" s="4"/>
      <c r="AR205" s="67"/>
      <c r="AS205" s="68">
        <v>500</v>
      </c>
      <c r="AT205" s="69">
        <v>500</v>
      </c>
      <c r="AU205" s="68"/>
      <c r="AV205" s="4"/>
      <c r="AW205" s="4"/>
      <c r="AX205" s="4"/>
      <c r="AY205" s="4"/>
      <c r="AZ205" s="4"/>
      <c r="BA205" s="4"/>
      <c r="BB205" s="4"/>
      <c r="BC205" s="4"/>
      <c r="BD205" s="4"/>
      <c r="BE205" s="4"/>
      <c r="BF205" s="4"/>
      <c r="BG205" s="4"/>
      <c r="BH205" s="4"/>
      <c r="BI205" s="4"/>
      <c r="BJ205" s="4"/>
      <c r="BK205" s="4"/>
      <c r="BL205" s="4"/>
      <c r="BM205" s="67"/>
      <c r="BN205" s="70"/>
      <c r="BO205" s="4"/>
      <c r="BP205" s="4"/>
      <c r="BQ205" s="4">
        <v>6</v>
      </c>
      <c r="BR205" s="4" t="s">
        <v>82</v>
      </c>
      <c r="BS205" s="4" t="s">
        <v>292</v>
      </c>
      <c r="BT205" s="4" t="s">
        <v>99</v>
      </c>
      <c r="BU205" s="89">
        <v>44872</v>
      </c>
      <c r="BV205" s="4">
        <v>32483</v>
      </c>
      <c r="BW205" s="90"/>
      <c r="BX205" s="4" t="s">
        <v>62</v>
      </c>
      <c r="BY205" s="4" t="s">
        <v>63</v>
      </c>
      <c r="BZ205" s="4"/>
      <c r="CA205" s="4"/>
      <c r="CB205" s="4" t="s">
        <v>63</v>
      </c>
      <c r="CC205" s="4" t="s">
        <v>63</v>
      </c>
      <c r="CD205" s="4"/>
      <c r="CE205" s="4"/>
      <c r="CF205" s="4"/>
      <c r="CG205" s="4"/>
      <c r="CH205" s="4"/>
      <c r="CI205" s="4"/>
      <c r="CJ205" s="4"/>
      <c r="CK205" s="4" t="s">
        <v>83</v>
      </c>
      <c r="CL205" s="4"/>
      <c r="CM205" s="4">
        <v>1</v>
      </c>
      <c r="CN205" s="4" t="s">
        <v>84</v>
      </c>
      <c r="CO205" s="4"/>
      <c r="CP205" s="4">
        <v>800</v>
      </c>
      <c r="CQ205" s="4">
        <v>150</v>
      </c>
      <c r="CR205" s="4">
        <v>171</v>
      </c>
      <c r="CS205" s="4" t="s">
        <v>294</v>
      </c>
      <c r="CT205" s="4"/>
      <c r="CU205" s="4"/>
      <c r="CV205" s="4" t="s">
        <v>86</v>
      </c>
      <c r="CW205" s="4"/>
      <c r="CX205" s="4" t="s">
        <v>87</v>
      </c>
      <c r="CY205" s="4" t="s">
        <v>62</v>
      </c>
      <c r="CZ205" s="4"/>
      <c r="DA205" s="4"/>
      <c r="DB205" s="4"/>
      <c r="DC205" s="4"/>
      <c r="DD205" s="4">
        <v>2</v>
      </c>
      <c r="DE205" s="4" t="s">
        <v>88</v>
      </c>
      <c r="DF205" s="4" t="s">
        <v>510</v>
      </c>
      <c r="DG205" s="4" t="s">
        <v>417</v>
      </c>
      <c r="DH205" s="4"/>
      <c r="DI205" s="4"/>
      <c r="DJ205" s="4"/>
      <c r="DK205" s="4"/>
      <c r="DL205" s="4" t="s">
        <v>63</v>
      </c>
      <c r="DM205" s="4" t="s">
        <v>62</v>
      </c>
      <c r="DN205" s="4"/>
      <c r="DO205" s="4"/>
      <c r="DP205" s="4" t="s">
        <v>63</v>
      </c>
      <c r="DQ205" s="4" t="s">
        <v>69</v>
      </c>
      <c r="DR205" s="4"/>
      <c r="DS205" s="4"/>
      <c r="DT205" s="4"/>
      <c r="DU205" s="4"/>
      <c r="DV205" s="4"/>
      <c r="DW205" s="4"/>
      <c r="DX205" s="4"/>
      <c r="DY205" s="4"/>
      <c r="DZ205" s="4"/>
      <c r="EA205" s="71"/>
      <c r="EB205" s="4">
        <v>10</v>
      </c>
      <c r="EC205" s="4">
        <v>10</v>
      </c>
      <c r="ED205" s="67"/>
      <c r="EE205" s="68" t="s">
        <v>511</v>
      </c>
      <c r="EF205" s="4">
        <v>10</v>
      </c>
      <c r="EG205" s="4"/>
      <c r="EH205" s="67"/>
      <c r="EI205" s="68"/>
      <c r="EJ205" s="4"/>
      <c r="EK205" s="4"/>
      <c r="EL205" s="67"/>
      <c r="EM205" s="68"/>
      <c r="EN205" s="4"/>
      <c r="EO205" s="4"/>
      <c r="EP205" s="67"/>
      <c r="EQ205" s="68"/>
      <c r="ER205" s="4"/>
      <c r="ES205" s="4"/>
      <c r="ET205" s="67"/>
      <c r="EU205" s="68">
        <v>5500</v>
      </c>
      <c r="EV205" s="67"/>
      <c r="EW205" s="68">
        <v>0</v>
      </c>
      <c r="EX205" s="4">
        <v>0</v>
      </c>
      <c r="EY205" s="67">
        <v>0</v>
      </c>
      <c r="EZ205" s="69"/>
      <c r="FA205" s="68">
        <v>10</v>
      </c>
      <c r="FB205" s="67"/>
      <c r="FC205" s="69"/>
      <c r="FD205" s="68"/>
      <c r="FE205" s="4"/>
      <c r="FF205" s="67"/>
      <c r="FG205" s="72"/>
      <c r="FH205" s="88"/>
      <c r="FI205" s="73"/>
    </row>
    <row r="206" spans="1:190" s="3" customFormat="1" ht="15.5" customHeight="1" thickBot="1" x14ac:dyDescent="0.4">
      <c r="A206" s="68">
        <v>2023</v>
      </c>
      <c r="B206" s="4" t="s">
        <v>506</v>
      </c>
      <c r="C206" s="4" t="s">
        <v>507</v>
      </c>
      <c r="D206" s="4" t="s">
        <v>519</v>
      </c>
      <c r="E206" s="4" t="s">
        <v>509</v>
      </c>
      <c r="F206" s="4">
        <v>13</v>
      </c>
      <c r="G206" s="88">
        <v>0</v>
      </c>
      <c r="H206" s="4"/>
      <c r="I206" s="67" t="s">
        <v>102</v>
      </c>
      <c r="J206" s="68">
        <v>24</v>
      </c>
      <c r="K206" s="4">
        <v>24</v>
      </c>
      <c r="L206" s="4">
        <v>24</v>
      </c>
      <c r="M206" s="4">
        <v>17.989699999999999</v>
      </c>
      <c r="N206" s="4">
        <v>18.034300000000002</v>
      </c>
      <c r="O206" s="4">
        <v>18.009799999999998</v>
      </c>
      <c r="P206" s="4">
        <v>23.987200000000001</v>
      </c>
      <c r="Q206" s="4">
        <v>24.051400000000001</v>
      </c>
      <c r="R206" s="4">
        <v>24.061599999999999</v>
      </c>
      <c r="S206" s="4"/>
      <c r="T206" s="4"/>
      <c r="U206" s="4"/>
      <c r="V206" s="4" t="s">
        <v>73</v>
      </c>
      <c r="W206" s="4" t="s">
        <v>74</v>
      </c>
      <c r="X206" s="4"/>
      <c r="Y206" s="4">
        <v>1</v>
      </c>
      <c r="Z206" s="4" t="s">
        <v>63</v>
      </c>
      <c r="AA206" s="4" t="s">
        <v>63</v>
      </c>
      <c r="AB206" s="4" t="s">
        <v>73</v>
      </c>
      <c r="AC206" s="4" t="s">
        <v>75</v>
      </c>
      <c r="AD206" s="4"/>
      <c r="AE206" s="4"/>
      <c r="AF206" s="4">
        <v>410</v>
      </c>
      <c r="AG206" s="4" t="s">
        <v>96</v>
      </c>
      <c r="AH206" s="4" t="s">
        <v>97</v>
      </c>
      <c r="AI206" s="4" t="s">
        <v>103</v>
      </c>
      <c r="AJ206" s="4" t="s">
        <v>104</v>
      </c>
      <c r="AK206" s="4">
        <v>4</v>
      </c>
      <c r="AL206" s="4" t="s">
        <v>116</v>
      </c>
      <c r="AM206" s="4"/>
      <c r="AN206" s="4"/>
      <c r="AO206" s="4">
        <v>101</v>
      </c>
      <c r="AP206" s="4">
        <v>32</v>
      </c>
      <c r="AQ206" s="4"/>
      <c r="AR206" s="67"/>
      <c r="AS206" s="68">
        <v>500</v>
      </c>
      <c r="AT206" s="69">
        <v>500</v>
      </c>
      <c r="AU206" s="68"/>
      <c r="AV206" s="4"/>
      <c r="AW206" s="4"/>
      <c r="AX206" s="4"/>
      <c r="AY206" s="4"/>
      <c r="AZ206" s="4"/>
      <c r="BA206" s="4"/>
      <c r="BB206" s="4"/>
      <c r="BC206" s="4"/>
      <c r="BD206" s="4"/>
      <c r="BE206" s="4"/>
      <c r="BF206" s="4"/>
      <c r="BG206" s="4"/>
      <c r="BH206" s="4"/>
      <c r="BI206" s="4"/>
      <c r="BJ206" s="4"/>
      <c r="BK206" s="4"/>
      <c r="BL206" s="4"/>
      <c r="BM206" s="67"/>
      <c r="BN206" s="70"/>
      <c r="BO206" s="4"/>
      <c r="BP206" s="4"/>
      <c r="BQ206" s="4">
        <v>6</v>
      </c>
      <c r="BR206" s="4" t="s">
        <v>82</v>
      </c>
      <c r="BS206" s="4" t="s">
        <v>292</v>
      </c>
      <c r="BT206" s="4" t="s">
        <v>99</v>
      </c>
      <c r="BU206" s="89">
        <v>44872</v>
      </c>
      <c r="BV206" s="4">
        <v>32483</v>
      </c>
      <c r="BW206" s="90"/>
      <c r="BX206" s="4" t="s">
        <v>62</v>
      </c>
      <c r="BY206" s="4" t="s">
        <v>63</v>
      </c>
      <c r="BZ206" s="4"/>
      <c r="CA206" s="4"/>
      <c r="CB206" s="4" t="s">
        <v>63</v>
      </c>
      <c r="CC206" s="4" t="s">
        <v>63</v>
      </c>
      <c r="CD206" s="4"/>
      <c r="CE206" s="4"/>
      <c r="CF206" s="4"/>
      <c r="CG206" s="4"/>
      <c r="CH206" s="4"/>
      <c r="CI206" s="4"/>
      <c r="CJ206" s="4"/>
      <c r="CK206" s="4" t="s">
        <v>83</v>
      </c>
      <c r="CL206" s="4"/>
      <c r="CM206" s="4">
        <v>1</v>
      </c>
      <c r="CN206" s="4" t="s">
        <v>84</v>
      </c>
      <c r="CO206" s="4"/>
      <c r="CP206" s="4">
        <v>800</v>
      </c>
      <c r="CQ206" s="4">
        <v>150</v>
      </c>
      <c r="CR206" s="4">
        <v>171</v>
      </c>
      <c r="CS206" s="4" t="s">
        <v>294</v>
      </c>
      <c r="CT206" s="4"/>
      <c r="CU206" s="4"/>
      <c r="CV206" s="4" t="s">
        <v>86</v>
      </c>
      <c r="CW206" s="4"/>
      <c r="CX206" s="4" t="s">
        <v>87</v>
      </c>
      <c r="CY206" s="4" t="s">
        <v>62</v>
      </c>
      <c r="CZ206" s="4"/>
      <c r="DA206" s="4"/>
      <c r="DB206" s="4"/>
      <c r="DC206" s="4"/>
      <c r="DD206" s="4">
        <v>2</v>
      </c>
      <c r="DE206" s="4" t="s">
        <v>88</v>
      </c>
      <c r="DF206" s="4" t="s">
        <v>510</v>
      </c>
      <c r="DG206" s="4" t="s">
        <v>417</v>
      </c>
      <c r="DH206" s="4"/>
      <c r="DI206" s="4"/>
      <c r="DJ206" s="4"/>
      <c r="DK206" s="4"/>
      <c r="DL206" s="4" t="s">
        <v>63</v>
      </c>
      <c r="DM206" s="4" t="s">
        <v>62</v>
      </c>
      <c r="DN206" s="4"/>
      <c r="DO206" s="4"/>
      <c r="DP206" s="4" t="s">
        <v>63</v>
      </c>
      <c r="DQ206" s="4" t="s">
        <v>69</v>
      </c>
      <c r="DR206" s="4"/>
      <c r="DS206" s="4"/>
      <c r="DT206" s="4"/>
      <c r="DU206" s="4"/>
      <c r="DV206" s="4"/>
      <c r="DW206" s="4"/>
      <c r="DX206" s="4"/>
      <c r="DY206" s="4"/>
      <c r="DZ206" s="4"/>
      <c r="EA206" s="71"/>
      <c r="EB206" s="4">
        <v>10</v>
      </c>
      <c r="EC206" s="4">
        <v>10</v>
      </c>
      <c r="ED206" s="67"/>
      <c r="EE206" s="68" t="s">
        <v>511</v>
      </c>
      <c r="EF206" s="4">
        <v>10</v>
      </c>
      <c r="EG206" s="4"/>
      <c r="EH206" s="67"/>
      <c r="EI206" s="68"/>
      <c r="EJ206" s="4"/>
      <c r="EK206" s="4"/>
      <c r="EL206" s="67"/>
      <c r="EM206" s="68"/>
      <c r="EN206" s="4"/>
      <c r="EO206" s="4"/>
      <c r="EP206" s="67"/>
      <c r="EQ206" s="68"/>
      <c r="ER206" s="4"/>
      <c r="ES206" s="4"/>
      <c r="ET206" s="67"/>
      <c r="EU206" s="68">
        <v>5500</v>
      </c>
      <c r="EV206" s="67"/>
      <c r="EW206" s="68">
        <v>0</v>
      </c>
      <c r="EX206" s="4">
        <v>0</v>
      </c>
      <c r="EY206" s="67">
        <v>0</v>
      </c>
      <c r="EZ206" s="69"/>
      <c r="FA206" s="68">
        <v>10</v>
      </c>
      <c r="FB206" s="67"/>
      <c r="FC206" s="69"/>
      <c r="FD206" s="68"/>
      <c r="FE206" s="4"/>
      <c r="FF206" s="67"/>
      <c r="FG206" s="109"/>
      <c r="FH206" s="110"/>
      <c r="FI206" s="111"/>
    </row>
    <row r="207" spans="1:190" s="3" customFormat="1" x14ac:dyDescent="0.35">
      <c r="A207" s="53"/>
      <c r="B207" s="82"/>
      <c r="C207" s="82"/>
      <c r="D207" s="82"/>
      <c r="E207" s="82"/>
      <c r="F207" s="83"/>
      <c r="G207" s="83"/>
      <c r="H207" s="83"/>
      <c r="I207" s="54"/>
      <c r="J207" s="53"/>
      <c r="K207" s="83"/>
      <c r="L207" s="83"/>
      <c r="M207" s="55" t="s">
        <v>520</v>
      </c>
      <c r="N207" s="83"/>
      <c r="O207" s="83"/>
      <c r="P207" s="83"/>
      <c r="Q207" s="83"/>
      <c r="R207" s="83"/>
      <c r="S207" s="83"/>
      <c r="T207" s="83"/>
      <c r="U207" s="83"/>
      <c r="V207" s="83"/>
      <c r="W207" s="83"/>
      <c r="X207" s="83"/>
      <c r="Y207" s="83"/>
      <c r="Z207" s="83"/>
      <c r="AA207" s="83"/>
      <c r="AB207" s="83"/>
      <c r="AC207" s="83"/>
      <c r="AD207" s="55" t="str">
        <f>$M207</f>
        <v>2023 Lucid Air Pure AWD w/20" wheels</v>
      </c>
      <c r="AE207" s="83"/>
      <c r="AF207" s="83"/>
      <c r="AG207" s="83"/>
      <c r="AH207" s="83"/>
      <c r="AI207" s="83"/>
      <c r="AJ207" s="83"/>
      <c r="AK207" s="83"/>
      <c r="AL207" s="83"/>
      <c r="AM207" s="83"/>
      <c r="AN207" s="83"/>
      <c r="AO207" s="83"/>
      <c r="AP207" s="83"/>
      <c r="AQ207" s="83"/>
      <c r="AR207" s="56"/>
      <c r="AS207" s="53"/>
      <c r="AT207" s="57" t="str">
        <f>$M207</f>
        <v>2023 Lucid Air Pure AWD w/20" wheels</v>
      </c>
      <c r="AU207" s="53"/>
      <c r="AV207" s="83"/>
      <c r="AW207" s="83"/>
      <c r="AX207" s="83"/>
      <c r="AY207" s="83"/>
      <c r="AZ207" s="83"/>
      <c r="BA207" s="83"/>
      <c r="BB207" s="83"/>
      <c r="BC207" s="83"/>
      <c r="BD207" s="83"/>
      <c r="BE207" s="83"/>
      <c r="BF207" s="83"/>
      <c r="BG207" s="83"/>
      <c r="BH207" s="83"/>
      <c r="BI207" s="55" t="str">
        <f>$M207</f>
        <v>2023 Lucid Air Pure AWD w/20" wheels</v>
      </c>
      <c r="BJ207" s="83"/>
      <c r="BK207" s="83"/>
      <c r="BL207" s="83"/>
      <c r="BM207" s="56"/>
      <c r="BN207" s="53"/>
      <c r="BO207" s="83"/>
      <c r="BP207" s="83"/>
      <c r="BQ207" s="83"/>
      <c r="BR207" s="83"/>
      <c r="BS207" s="83"/>
      <c r="BT207" s="84"/>
      <c r="BU207" s="1"/>
      <c r="BV207" s="83"/>
      <c r="BW207" s="85" t="s">
        <v>70</v>
      </c>
      <c r="BX207" s="83"/>
      <c r="BY207" s="55" t="str">
        <f>$M207</f>
        <v>2023 Lucid Air Pure AWD w/20" wheels</v>
      </c>
      <c r="BZ207" s="83"/>
      <c r="CA207" s="83"/>
      <c r="CB207" s="83"/>
      <c r="CC207" s="83"/>
      <c r="CD207" s="83"/>
      <c r="CE207" s="86" t="s">
        <v>70</v>
      </c>
      <c r="CF207" s="83"/>
      <c r="CG207" s="83"/>
      <c r="CH207" s="83"/>
      <c r="CI207" s="83"/>
      <c r="CJ207" s="83"/>
      <c r="CK207" s="83"/>
      <c r="CL207" s="83"/>
      <c r="CM207" s="83"/>
      <c r="CN207" s="83"/>
      <c r="CO207" s="55" t="str">
        <f>$M207</f>
        <v>2023 Lucid Air Pure AWD w/20" wheels</v>
      </c>
      <c r="CP207" s="83"/>
      <c r="CQ207" s="83"/>
      <c r="CR207" s="83"/>
      <c r="CS207" s="83"/>
      <c r="CT207" s="83"/>
      <c r="CU207" s="83"/>
      <c r="CV207" s="83"/>
      <c r="CW207" s="83"/>
      <c r="CX207" s="83"/>
      <c r="CY207" s="83"/>
      <c r="CZ207" s="83"/>
      <c r="DA207" s="83"/>
      <c r="DB207" s="83"/>
      <c r="DC207" s="83"/>
      <c r="DD207" s="83"/>
      <c r="DE207" s="83"/>
      <c r="DF207" s="55" t="str">
        <f>$M207</f>
        <v>2023 Lucid Air Pure AWD w/20" wheels</v>
      </c>
      <c r="DG207" s="83"/>
      <c r="DH207" s="83"/>
      <c r="DI207" s="83"/>
      <c r="DJ207" s="83"/>
      <c r="DK207" s="83"/>
      <c r="DL207" s="83"/>
      <c r="DM207" s="83"/>
      <c r="DN207" s="83"/>
      <c r="DO207" s="83"/>
      <c r="DP207" s="83"/>
      <c r="DQ207" s="83"/>
      <c r="DR207" s="55"/>
      <c r="DS207" s="55"/>
      <c r="DT207" s="55"/>
      <c r="DU207" s="55"/>
      <c r="DV207" s="55"/>
      <c r="DW207" s="55" t="str">
        <f>$M207</f>
        <v>2023 Lucid Air Pure AWD w/20" wheels</v>
      </c>
      <c r="DX207" s="55"/>
      <c r="DY207" s="55"/>
      <c r="DZ207" s="55"/>
      <c r="EA207" s="58"/>
      <c r="EB207" s="55"/>
      <c r="EC207" s="55"/>
      <c r="ED207" s="54"/>
      <c r="EE207" s="59"/>
      <c r="EF207" s="55"/>
      <c r="EG207" s="55"/>
      <c r="EH207" s="54"/>
      <c r="EI207" s="59"/>
      <c r="EK207" s="86" t="s">
        <v>70</v>
      </c>
      <c r="EL207" s="54" t="str">
        <f>$M207</f>
        <v>2023 Lucid Air Pure AWD w/20" wheels</v>
      </c>
      <c r="EM207" s="60"/>
      <c r="EN207" s="61"/>
      <c r="EO207" s="61"/>
      <c r="EP207" s="62"/>
      <c r="EQ207" s="63"/>
      <c r="ET207" s="64"/>
      <c r="EU207" s="63"/>
      <c r="EV207" s="64"/>
      <c r="EW207" s="63"/>
      <c r="EY207" s="64"/>
      <c r="EZ207" s="65"/>
      <c r="FA207" s="59" t="str">
        <f>$M207</f>
        <v>2023 Lucid Air Pure AWD w/20" wheels</v>
      </c>
      <c r="FB207" s="64"/>
      <c r="FC207" s="65"/>
      <c r="FD207" s="59"/>
      <c r="FE207" s="55"/>
      <c r="FF207" s="54"/>
      <c r="FG207" s="66"/>
      <c r="FH207" s="87"/>
      <c r="FI207" s="67"/>
      <c r="FJ207" s="55"/>
      <c r="FK207" s="55"/>
      <c r="FL207" s="55"/>
      <c r="FM207" s="55"/>
      <c r="FN207" s="55"/>
      <c r="FO207" s="55"/>
      <c r="FP207" s="55"/>
      <c r="FQ207" s="55"/>
      <c r="FR207" s="55"/>
      <c r="FS207" s="55"/>
      <c r="FT207" s="55"/>
      <c r="FU207" s="55"/>
      <c r="FV207" s="55"/>
      <c r="FW207" s="55"/>
      <c r="FX207" s="55"/>
      <c r="FY207" s="55"/>
      <c r="FZ207" s="55"/>
      <c r="GA207" s="55"/>
      <c r="GB207" s="55"/>
      <c r="GD207" s="55"/>
      <c r="GE207" s="55"/>
      <c r="GF207" s="55"/>
      <c r="GG207" s="55"/>
      <c r="GH207" s="55"/>
    </row>
    <row r="208" spans="1:190" s="3" customFormat="1" ht="14" customHeight="1" x14ac:dyDescent="0.35">
      <c r="A208" s="68">
        <v>2023</v>
      </c>
      <c r="B208" s="4" t="s">
        <v>506</v>
      </c>
      <c r="C208" s="4" t="s">
        <v>507</v>
      </c>
      <c r="D208" s="4" t="s">
        <v>521</v>
      </c>
      <c r="E208" s="4" t="s">
        <v>509</v>
      </c>
      <c r="F208" s="4">
        <v>14</v>
      </c>
      <c r="G208" s="88">
        <v>0</v>
      </c>
      <c r="H208" s="4"/>
      <c r="I208" s="67" t="s">
        <v>102</v>
      </c>
      <c r="J208" s="68">
        <v>121</v>
      </c>
      <c r="K208" s="4">
        <v>120</v>
      </c>
      <c r="L208" s="4">
        <v>121</v>
      </c>
      <c r="M208" s="4">
        <v>162</v>
      </c>
      <c r="N208" s="4">
        <v>160.6</v>
      </c>
      <c r="O208" s="4">
        <v>161.36699999999999</v>
      </c>
      <c r="P208" s="4">
        <v>121.4676</v>
      </c>
      <c r="Q208" s="4">
        <v>120.4179</v>
      </c>
      <c r="R208" s="4">
        <v>120.99299999999999</v>
      </c>
      <c r="S208" s="4"/>
      <c r="T208" s="4"/>
      <c r="U208" s="4"/>
      <c r="V208" s="4" t="s">
        <v>73</v>
      </c>
      <c r="W208" s="4" t="s">
        <v>74</v>
      </c>
      <c r="X208" s="4"/>
      <c r="Y208" s="4">
        <v>1</v>
      </c>
      <c r="Z208" s="4" t="s">
        <v>63</v>
      </c>
      <c r="AA208" s="4" t="s">
        <v>63</v>
      </c>
      <c r="AB208" s="4" t="s">
        <v>73</v>
      </c>
      <c r="AC208" s="4" t="s">
        <v>75</v>
      </c>
      <c r="AD208" s="4"/>
      <c r="AE208" s="4"/>
      <c r="AF208" s="4">
        <v>384</v>
      </c>
      <c r="AG208" s="4" t="s">
        <v>96</v>
      </c>
      <c r="AH208" s="4" t="s">
        <v>97</v>
      </c>
      <c r="AI208" s="4" t="s">
        <v>64</v>
      </c>
      <c r="AJ208" s="4" t="s">
        <v>65</v>
      </c>
      <c r="AK208" s="4">
        <v>4</v>
      </c>
      <c r="AL208" s="4" t="s">
        <v>116</v>
      </c>
      <c r="AM208" s="4"/>
      <c r="AN208" s="4"/>
      <c r="AO208" s="4">
        <v>101</v>
      </c>
      <c r="AP208" s="4">
        <v>32</v>
      </c>
      <c r="AQ208" s="4"/>
      <c r="AR208" s="67"/>
      <c r="AS208" s="68">
        <v>600</v>
      </c>
      <c r="AT208" s="69">
        <v>600</v>
      </c>
      <c r="AU208" s="68"/>
      <c r="AV208" s="4"/>
      <c r="AW208" s="4"/>
      <c r="AX208" s="4"/>
      <c r="AY208" s="4"/>
      <c r="AZ208" s="4"/>
      <c r="BA208" s="4"/>
      <c r="BB208" s="4"/>
      <c r="BC208" s="4"/>
      <c r="BD208" s="4"/>
      <c r="BE208" s="4"/>
      <c r="BF208" s="4"/>
      <c r="BG208" s="4"/>
      <c r="BH208" s="4"/>
      <c r="BI208" s="4"/>
      <c r="BJ208" s="4"/>
      <c r="BK208" s="4"/>
      <c r="BL208" s="4"/>
      <c r="BM208" s="67"/>
      <c r="BN208" s="70"/>
      <c r="BO208" s="4"/>
      <c r="BP208" s="4"/>
      <c r="BQ208" s="4">
        <v>6</v>
      </c>
      <c r="BR208" s="4" t="s">
        <v>82</v>
      </c>
      <c r="BS208" s="4" t="s">
        <v>292</v>
      </c>
      <c r="BT208" s="4" t="s">
        <v>99</v>
      </c>
      <c r="BU208" s="89">
        <v>44872</v>
      </c>
      <c r="BV208" s="4">
        <v>32484</v>
      </c>
      <c r="BW208" s="90"/>
      <c r="BX208" s="4" t="s">
        <v>62</v>
      </c>
      <c r="BY208" s="4" t="s">
        <v>63</v>
      </c>
      <c r="BZ208" s="4"/>
      <c r="CA208" s="4"/>
      <c r="CB208" s="4" t="s">
        <v>63</v>
      </c>
      <c r="CC208" s="4" t="s">
        <v>63</v>
      </c>
      <c r="CD208" s="4"/>
      <c r="CE208" s="4"/>
      <c r="CF208" s="4"/>
      <c r="CG208" s="4"/>
      <c r="CH208" s="4"/>
      <c r="CI208" s="4"/>
      <c r="CJ208" s="4"/>
      <c r="CK208" s="4" t="s">
        <v>83</v>
      </c>
      <c r="CL208" s="4"/>
      <c r="CM208" s="4">
        <v>1</v>
      </c>
      <c r="CN208" s="4" t="s">
        <v>84</v>
      </c>
      <c r="CO208" s="4"/>
      <c r="CP208" s="4">
        <v>800</v>
      </c>
      <c r="CQ208" s="4">
        <v>150</v>
      </c>
      <c r="CR208" s="4">
        <v>171</v>
      </c>
      <c r="CS208" s="4" t="s">
        <v>294</v>
      </c>
      <c r="CT208" s="4"/>
      <c r="CU208" s="4"/>
      <c r="CV208" s="4" t="s">
        <v>86</v>
      </c>
      <c r="CW208" s="4"/>
      <c r="CX208" s="4" t="s">
        <v>87</v>
      </c>
      <c r="CY208" s="4" t="s">
        <v>62</v>
      </c>
      <c r="CZ208" s="4"/>
      <c r="DA208" s="4"/>
      <c r="DB208" s="4"/>
      <c r="DC208" s="4"/>
      <c r="DD208" s="4">
        <v>2</v>
      </c>
      <c r="DE208" s="4" t="s">
        <v>88</v>
      </c>
      <c r="DF208" s="4" t="s">
        <v>510</v>
      </c>
      <c r="DG208" s="4" t="s">
        <v>417</v>
      </c>
      <c r="DH208" s="4"/>
      <c r="DI208" s="4"/>
      <c r="DJ208" s="4"/>
      <c r="DK208" s="4"/>
      <c r="DL208" s="4" t="s">
        <v>63</v>
      </c>
      <c r="DM208" s="4" t="s">
        <v>62</v>
      </c>
      <c r="DN208" s="4"/>
      <c r="DO208" s="4"/>
      <c r="DP208" s="4" t="s">
        <v>63</v>
      </c>
      <c r="DQ208" s="4" t="s">
        <v>69</v>
      </c>
      <c r="DR208" s="4"/>
      <c r="DS208" s="4"/>
      <c r="DT208" s="4"/>
      <c r="DU208" s="4"/>
      <c r="DV208" s="4"/>
      <c r="DW208" s="4"/>
      <c r="DX208" s="4"/>
      <c r="DY208" s="4"/>
      <c r="DZ208" s="4"/>
      <c r="EA208" s="71"/>
      <c r="EB208" s="4">
        <v>10</v>
      </c>
      <c r="EC208" s="4">
        <v>10</v>
      </c>
      <c r="ED208" s="67"/>
      <c r="EE208" s="68" t="s">
        <v>511</v>
      </c>
      <c r="EF208" s="4">
        <v>10</v>
      </c>
      <c r="EG208" s="4"/>
      <c r="EH208" s="67"/>
      <c r="EI208" s="68"/>
      <c r="EJ208" s="4"/>
      <c r="EK208" s="4"/>
      <c r="EL208" s="67"/>
      <c r="EM208" s="68"/>
      <c r="EN208" s="4"/>
      <c r="EO208" s="4"/>
      <c r="EP208" s="67"/>
      <c r="EQ208" s="68"/>
      <c r="ER208" s="4"/>
      <c r="ES208" s="4"/>
      <c r="ET208" s="67"/>
      <c r="EU208" s="68">
        <v>5000</v>
      </c>
      <c r="EV208" s="67"/>
      <c r="EW208" s="68">
        <v>0</v>
      </c>
      <c r="EX208" s="4">
        <v>0</v>
      </c>
      <c r="EY208" s="67">
        <v>0</v>
      </c>
      <c r="EZ208" s="69"/>
      <c r="FA208" s="68">
        <v>10</v>
      </c>
      <c r="FB208" s="67"/>
      <c r="FC208" s="69"/>
      <c r="FD208" s="68"/>
      <c r="FE208" s="4"/>
      <c r="FF208" s="67"/>
      <c r="FG208" s="72"/>
      <c r="FH208" s="88"/>
      <c r="FI208" s="73"/>
    </row>
    <row r="209" spans="1:190" s="3" customFormat="1" ht="15.5" customHeight="1" thickBot="1" x14ac:dyDescent="0.4">
      <c r="A209" s="68">
        <v>2023</v>
      </c>
      <c r="B209" s="4" t="s">
        <v>506</v>
      </c>
      <c r="C209" s="4" t="s">
        <v>507</v>
      </c>
      <c r="D209" s="4" t="s">
        <v>521</v>
      </c>
      <c r="E209" s="4" t="s">
        <v>509</v>
      </c>
      <c r="F209" s="4">
        <v>14</v>
      </c>
      <c r="G209" s="88">
        <v>0</v>
      </c>
      <c r="H209" s="4"/>
      <c r="I209" s="67" t="s">
        <v>102</v>
      </c>
      <c r="J209" s="68">
        <v>28</v>
      </c>
      <c r="K209" s="4">
        <v>28</v>
      </c>
      <c r="L209" s="4">
        <v>28</v>
      </c>
      <c r="M209" s="4">
        <v>20.8017</v>
      </c>
      <c r="N209" s="4">
        <v>20.9831</v>
      </c>
      <c r="O209" s="4">
        <v>20.883299999999998</v>
      </c>
      <c r="P209" s="4">
        <v>27.748100000000001</v>
      </c>
      <c r="Q209" s="4">
        <v>27.99</v>
      </c>
      <c r="R209" s="4">
        <v>27.856999999999999</v>
      </c>
      <c r="S209" s="4"/>
      <c r="T209" s="4"/>
      <c r="U209" s="4"/>
      <c r="V209" s="4" t="s">
        <v>73</v>
      </c>
      <c r="W209" s="4" t="s">
        <v>74</v>
      </c>
      <c r="X209" s="4"/>
      <c r="Y209" s="4">
        <v>1</v>
      </c>
      <c r="Z209" s="4" t="s">
        <v>63</v>
      </c>
      <c r="AA209" s="4" t="s">
        <v>63</v>
      </c>
      <c r="AB209" s="4" t="s">
        <v>73</v>
      </c>
      <c r="AC209" s="4" t="s">
        <v>75</v>
      </c>
      <c r="AD209" s="4"/>
      <c r="AE209" s="4"/>
      <c r="AF209" s="4">
        <v>384</v>
      </c>
      <c r="AG209" s="4" t="s">
        <v>96</v>
      </c>
      <c r="AH209" s="4" t="s">
        <v>97</v>
      </c>
      <c r="AI209" s="4" t="s">
        <v>103</v>
      </c>
      <c r="AJ209" s="4" t="s">
        <v>104</v>
      </c>
      <c r="AK209" s="4">
        <v>4</v>
      </c>
      <c r="AL209" s="4" t="s">
        <v>116</v>
      </c>
      <c r="AM209" s="4"/>
      <c r="AN209" s="4"/>
      <c r="AO209" s="4">
        <v>101</v>
      </c>
      <c r="AP209" s="4">
        <v>32</v>
      </c>
      <c r="AQ209" s="4"/>
      <c r="AR209" s="67"/>
      <c r="AS209" s="68">
        <v>600</v>
      </c>
      <c r="AT209" s="69">
        <v>600</v>
      </c>
      <c r="AU209" s="68"/>
      <c r="AV209" s="4"/>
      <c r="AW209" s="4"/>
      <c r="AX209" s="4"/>
      <c r="AY209" s="4"/>
      <c r="AZ209" s="4"/>
      <c r="BA209" s="4"/>
      <c r="BB209" s="4"/>
      <c r="BC209" s="4"/>
      <c r="BD209" s="4"/>
      <c r="BE209" s="4"/>
      <c r="BF209" s="4"/>
      <c r="BG209" s="4"/>
      <c r="BH209" s="4"/>
      <c r="BI209" s="4"/>
      <c r="BJ209" s="4"/>
      <c r="BK209" s="4"/>
      <c r="BL209" s="4"/>
      <c r="BM209" s="67"/>
      <c r="BN209" s="70"/>
      <c r="BO209" s="4"/>
      <c r="BP209" s="4"/>
      <c r="BQ209" s="4">
        <v>6</v>
      </c>
      <c r="BR209" s="4" t="s">
        <v>82</v>
      </c>
      <c r="BS209" s="4" t="s">
        <v>292</v>
      </c>
      <c r="BT209" s="4" t="s">
        <v>99</v>
      </c>
      <c r="BU209" s="89">
        <v>44872</v>
      </c>
      <c r="BV209" s="4">
        <v>32484</v>
      </c>
      <c r="BW209" s="90"/>
      <c r="BX209" s="4" t="s">
        <v>62</v>
      </c>
      <c r="BY209" s="4" t="s">
        <v>63</v>
      </c>
      <c r="BZ209" s="4"/>
      <c r="CA209" s="4"/>
      <c r="CB209" s="4" t="s">
        <v>63</v>
      </c>
      <c r="CC209" s="4" t="s">
        <v>63</v>
      </c>
      <c r="CD209" s="4"/>
      <c r="CE209" s="4"/>
      <c r="CF209" s="4"/>
      <c r="CG209" s="4"/>
      <c r="CH209" s="4"/>
      <c r="CI209" s="4"/>
      <c r="CJ209" s="4"/>
      <c r="CK209" s="4" t="s">
        <v>83</v>
      </c>
      <c r="CL209" s="4"/>
      <c r="CM209" s="4">
        <v>1</v>
      </c>
      <c r="CN209" s="4" t="s">
        <v>84</v>
      </c>
      <c r="CO209" s="4"/>
      <c r="CP209" s="4">
        <v>800</v>
      </c>
      <c r="CQ209" s="4">
        <v>150</v>
      </c>
      <c r="CR209" s="4">
        <v>171</v>
      </c>
      <c r="CS209" s="4" t="s">
        <v>294</v>
      </c>
      <c r="CT209" s="4"/>
      <c r="CU209" s="4"/>
      <c r="CV209" s="4" t="s">
        <v>86</v>
      </c>
      <c r="CW209" s="4"/>
      <c r="CX209" s="4" t="s">
        <v>87</v>
      </c>
      <c r="CY209" s="4" t="s">
        <v>62</v>
      </c>
      <c r="CZ209" s="4"/>
      <c r="DA209" s="4"/>
      <c r="DB209" s="4"/>
      <c r="DC209" s="4"/>
      <c r="DD209" s="4">
        <v>2</v>
      </c>
      <c r="DE209" s="4" t="s">
        <v>88</v>
      </c>
      <c r="DF209" s="4" t="s">
        <v>510</v>
      </c>
      <c r="DG209" s="4" t="s">
        <v>417</v>
      </c>
      <c r="DH209" s="4"/>
      <c r="DI209" s="4"/>
      <c r="DJ209" s="4"/>
      <c r="DK209" s="4"/>
      <c r="DL209" s="4" t="s">
        <v>63</v>
      </c>
      <c r="DM209" s="4" t="s">
        <v>62</v>
      </c>
      <c r="DN209" s="4"/>
      <c r="DO209" s="4"/>
      <c r="DP209" s="4" t="s">
        <v>63</v>
      </c>
      <c r="DQ209" s="4" t="s">
        <v>69</v>
      </c>
      <c r="DR209" s="4"/>
      <c r="DS209" s="4"/>
      <c r="DT209" s="4"/>
      <c r="DU209" s="4"/>
      <c r="DV209" s="4"/>
      <c r="DW209" s="4"/>
      <c r="DX209" s="4"/>
      <c r="DY209" s="4"/>
      <c r="DZ209" s="4"/>
      <c r="EA209" s="71"/>
      <c r="EB209" s="4">
        <v>10</v>
      </c>
      <c r="EC209" s="4">
        <v>10</v>
      </c>
      <c r="ED209" s="67"/>
      <c r="EE209" s="68" t="s">
        <v>511</v>
      </c>
      <c r="EF209" s="4">
        <v>10</v>
      </c>
      <c r="EG209" s="4"/>
      <c r="EH209" s="67"/>
      <c r="EI209" s="68"/>
      <c r="EJ209" s="4"/>
      <c r="EK209" s="4"/>
      <c r="EL209" s="67"/>
      <c r="EM209" s="68"/>
      <c r="EN209" s="4"/>
      <c r="EO209" s="4"/>
      <c r="EP209" s="67"/>
      <c r="EQ209" s="68"/>
      <c r="ER209" s="4"/>
      <c r="ES209" s="4"/>
      <c r="ET209" s="67"/>
      <c r="EU209" s="68">
        <v>5000</v>
      </c>
      <c r="EV209" s="67"/>
      <c r="EW209" s="68">
        <v>0</v>
      </c>
      <c r="EX209" s="4">
        <v>0</v>
      </c>
      <c r="EY209" s="67">
        <v>0</v>
      </c>
      <c r="EZ209" s="69"/>
      <c r="FA209" s="68">
        <v>10</v>
      </c>
      <c r="FB209" s="67"/>
      <c r="FC209" s="69"/>
      <c r="FD209" s="68"/>
      <c r="FE209" s="4"/>
      <c r="FF209" s="67"/>
      <c r="FG209" s="109"/>
      <c r="FH209" s="110"/>
      <c r="FI209" s="111"/>
    </row>
    <row r="210" spans="1:190" s="3" customFormat="1" x14ac:dyDescent="0.35">
      <c r="A210" s="53"/>
      <c r="B210" s="82"/>
      <c r="C210" s="82"/>
      <c r="D210" s="82"/>
      <c r="E210" s="82"/>
      <c r="F210" s="83"/>
      <c r="G210" s="83"/>
      <c r="H210" s="83"/>
      <c r="I210" s="54"/>
      <c r="J210" s="53"/>
      <c r="K210" s="83"/>
      <c r="L210" s="83"/>
      <c r="M210" s="55" t="s">
        <v>522</v>
      </c>
      <c r="N210" s="83"/>
      <c r="O210" s="83"/>
      <c r="P210" s="83"/>
      <c r="Q210" s="83"/>
      <c r="R210" s="83"/>
      <c r="S210" s="83"/>
      <c r="T210" s="83"/>
      <c r="U210" s="83"/>
      <c r="V210" s="83"/>
      <c r="W210" s="83"/>
      <c r="X210" s="83"/>
      <c r="Y210" s="83"/>
      <c r="Z210" s="83"/>
      <c r="AA210" s="83"/>
      <c r="AB210" s="83"/>
      <c r="AC210" s="83"/>
      <c r="AD210" s="55" t="str">
        <f>$M210</f>
        <v>2023 Lucid Air Touring AWD w/19" wheels</v>
      </c>
      <c r="AE210" s="83"/>
      <c r="AF210" s="83"/>
      <c r="AG210" s="83"/>
      <c r="AH210" s="83"/>
      <c r="AI210" s="83"/>
      <c r="AJ210" s="83"/>
      <c r="AK210" s="83"/>
      <c r="AL210" s="83"/>
      <c r="AM210" s="83"/>
      <c r="AN210" s="83"/>
      <c r="AO210" s="83"/>
      <c r="AP210" s="83"/>
      <c r="AQ210" s="83"/>
      <c r="AR210" s="56"/>
      <c r="AS210" s="53"/>
      <c r="AT210" s="57" t="str">
        <f>$M210</f>
        <v>2023 Lucid Air Touring AWD w/19" wheels</v>
      </c>
      <c r="AU210" s="53"/>
      <c r="AV210" s="83"/>
      <c r="AW210" s="83"/>
      <c r="AX210" s="83"/>
      <c r="AY210" s="83"/>
      <c r="AZ210" s="83"/>
      <c r="BA210" s="83"/>
      <c r="BB210" s="83"/>
      <c r="BC210" s="83"/>
      <c r="BD210" s="83"/>
      <c r="BE210" s="83"/>
      <c r="BF210" s="83"/>
      <c r="BG210" s="83"/>
      <c r="BH210" s="83"/>
      <c r="BI210" s="55" t="str">
        <f>$M210</f>
        <v>2023 Lucid Air Touring AWD w/19" wheels</v>
      </c>
      <c r="BJ210" s="83"/>
      <c r="BK210" s="83"/>
      <c r="BL210" s="83"/>
      <c r="BM210" s="56"/>
      <c r="BN210" s="53"/>
      <c r="BO210" s="83"/>
      <c r="BP210" s="83"/>
      <c r="BQ210" s="83"/>
      <c r="BR210" s="83"/>
      <c r="BS210" s="83"/>
      <c r="BT210" s="84"/>
      <c r="BU210" s="1"/>
      <c r="BV210" s="83"/>
      <c r="BW210" s="85" t="s">
        <v>70</v>
      </c>
      <c r="BX210" s="83"/>
      <c r="BY210" s="55" t="str">
        <f>$M210</f>
        <v>2023 Lucid Air Touring AWD w/19" wheels</v>
      </c>
      <c r="BZ210" s="83"/>
      <c r="CA210" s="83"/>
      <c r="CB210" s="83"/>
      <c r="CC210" s="83"/>
      <c r="CD210" s="83"/>
      <c r="CE210" s="86" t="s">
        <v>70</v>
      </c>
      <c r="CF210" s="83"/>
      <c r="CG210" s="83"/>
      <c r="CH210" s="83"/>
      <c r="CI210" s="83"/>
      <c r="CJ210" s="83"/>
      <c r="CK210" s="83"/>
      <c r="CL210" s="83"/>
      <c r="CM210" s="83"/>
      <c r="CN210" s="83"/>
      <c r="CO210" s="55" t="str">
        <f>$M210</f>
        <v>2023 Lucid Air Touring AWD w/19" wheels</v>
      </c>
      <c r="CP210" s="83"/>
      <c r="CQ210" s="83"/>
      <c r="CR210" s="83"/>
      <c r="CS210" s="83"/>
      <c r="CT210" s="83"/>
      <c r="CU210" s="83"/>
      <c r="CV210" s="83"/>
      <c r="CW210" s="83"/>
      <c r="CX210" s="83"/>
      <c r="CY210" s="83"/>
      <c r="CZ210" s="83"/>
      <c r="DA210" s="83"/>
      <c r="DB210" s="83"/>
      <c r="DC210" s="83"/>
      <c r="DD210" s="83"/>
      <c r="DE210" s="83"/>
      <c r="DF210" s="55" t="str">
        <f>$M210</f>
        <v>2023 Lucid Air Touring AWD w/19" wheels</v>
      </c>
      <c r="DG210" s="83"/>
      <c r="DH210" s="83"/>
      <c r="DI210" s="83"/>
      <c r="DJ210" s="83"/>
      <c r="DK210" s="83"/>
      <c r="DL210" s="83"/>
      <c r="DM210" s="83"/>
      <c r="DN210" s="83"/>
      <c r="DO210" s="83"/>
      <c r="DP210" s="83"/>
      <c r="DQ210" s="83"/>
      <c r="DR210" s="55"/>
      <c r="DS210" s="55"/>
      <c r="DT210" s="55"/>
      <c r="DU210" s="55"/>
      <c r="DV210" s="55"/>
      <c r="DW210" s="55" t="str">
        <f>$M210</f>
        <v>2023 Lucid Air Touring AWD w/19" wheels</v>
      </c>
      <c r="DX210" s="55"/>
      <c r="DY210" s="55"/>
      <c r="DZ210" s="55"/>
      <c r="EA210" s="58"/>
      <c r="EB210" s="55"/>
      <c r="EC210" s="55"/>
      <c r="ED210" s="54"/>
      <c r="EE210" s="59"/>
      <c r="EF210" s="55"/>
      <c r="EG210" s="55"/>
      <c r="EH210" s="54"/>
      <c r="EI210" s="59"/>
      <c r="EK210" s="86" t="s">
        <v>70</v>
      </c>
      <c r="EL210" s="54" t="str">
        <f>$M210</f>
        <v>2023 Lucid Air Touring AWD w/19" wheels</v>
      </c>
      <c r="EM210" s="60"/>
      <c r="EN210" s="61"/>
      <c r="EO210" s="61"/>
      <c r="EP210" s="62"/>
      <c r="EQ210" s="63"/>
      <c r="ET210" s="64"/>
      <c r="EU210" s="63"/>
      <c r="EV210" s="64"/>
      <c r="EW210" s="63"/>
      <c r="EY210" s="64"/>
      <c r="EZ210" s="65"/>
      <c r="FA210" s="59" t="str">
        <f>$M210</f>
        <v>2023 Lucid Air Touring AWD w/19" wheels</v>
      </c>
      <c r="FB210" s="64"/>
      <c r="FC210" s="65"/>
      <c r="FD210" s="59"/>
      <c r="FE210" s="55"/>
      <c r="FF210" s="54"/>
      <c r="FG210" s="66"/>
      <c r="FH210" s="87"/>
      <c r="FI210" s="67"/>
      <c r="FJ210" s="55"/>
      <c r="FK210" s="55"/>
      <c r="FL210" s="55"/>
      <c r="FM210" s="55"/>
      <c r="FN210" s="55"/>
      <c r="FO210" s="55"/>
      <c r="FP210" s="55"/>
      <c r="FQ210" s="55"/>
      <c r="FR210" s="55"/>
      <c r="FS210" s="55"/>
      <c r="FT210" s="55"/>
      <c r="FU210" s="55"/>
      <c r="FV210" s="55"/>
      <c r="FW210" s="55"/>
      <c r="FX210" s="55"/>
      <c r="FY210" s="55"/>
      <c r="FZ210" s="55"/>
      <c r="GA210" s="55"/>
      <c r="GB210" s="55"/>
      <c r="GD210" s="55"/>
      <c r="GE210" s="55"/>
      <c r="GF210" s="55"/>
      <c r="GG210" s="55"/>
      <c r="GH210" s="55"/>
    </row>
    <row r="211" spans="1:190" s="3" customFormat="1" ht="14" customHeight="1" x14ac:dyDescent="0.35">
      <c r="A211" s="68">
        <v>2023</v>
      </c>
      <c r="B211" s="4" t="s">
        <v>506</v>
      </c>
      <c r="C211" s="4" t="s">
        <v>507</v>
      </c>
      <c r="D211" s="4" t="s">
        <v>523</v>
      </c>
      <c r="E211" s="4" t="s">
        <v>509</v>
      </c>
      <c r="F211" s="4">
        <v>10</v>
      </c>
      <c r="G211" s="88">
        <v>0</v>
      </c>
      <c r="H211" s="4"/>
      <c r="I211" s="67" t="s">
        <v>102</v>
      </c>
      <c r="J211" s="68">
        <v>141</v>
      </c>
      <c r="K211" s="4">
        <v>140</v>
      </c>
      <c r="L211" s="4">
        <v>140</v>
      </c>
      <c r="M211" s="4">
        <v>187.4</v>
      </c>
      <c r="N211" s="4">
        <v>186.9</v>
      </c>
      <c r="O211" s="4">
        <v>187.1747</v>
      </c>
      <c r="P211" s="4">
        <v>140.51249999999999</v>
      </c>
      <c r="Q211" s="4">
        <v>140.13759999999999</v>
      </c>
      <c r="R211" s="4">
        <v>140.34360000000001</v>
      </c>
      <c r="S211" s="4"/>
      <c r="T211" s="4"/>
      <c r="U211" s="4"/>
      <c r="V211" s="4" t="s">
        <v>73</v>
      </c>
      <c r="W211" s="4" t="s">
        <v>74</v>
      </c>
      <c r="X211" s="4"/>
      <c r="Y211" s="4">
        <v>1</v>
      </c>
      <c r="Z211" s="4" t="s">
        <v>63</v>
      </c>
      <c r="AA211" s="4" t="s">
        <v>63</v>
      </c>
      <c r="AB211" s="4" t="s">
        <v>73</v>
      </c>
      <c r="AC211" s="4" t="s">
        <v>75</v>
      </c>
      <c r="AD211" s="4"/>
      <c r="AE211" s="4"/>
      <c r="AF211" s="4">
        <v>425</v>
      </c>
      <c r="AG211" s="4" t="s">
        <v>96</v>
      </c>
      <c r="AH211" s="4" t="s">
        <v>97</v>
      </c>
      <c r="AI211" s="4" t="s">
        <v>64</v>
      </c>
      <c r="AJ211" s="4" t="s">
        <v>65</v>
      </c>
      <c r="AK211" s="4">
        <v>4</v>
      </c>
      <c r="AL211" s="4" t="s">
        <v>116</v>
      </c>
      <c r="AM211" s="4"/>
      <c r="AN211" s="4"/>
      <c r="AO211" s="4">
        <v>101</v>
      </c>
      <c r="AP211" s="4">
        <v>32</v>
      </c>
      <c r="AQ211" s="4"/>
      <c r="AR211" s="67"/>
      <c r="AS211" s="68">
        <v>500</v>
      </c>
      <c r="AT211" s="69">
        <v>500</v>
      </c>
      <c r="AU211" s="68"/>
      <c r="AV211" s="4"/>
      <c r="AW211" s="4"/>
      <c r="AX211" s="4"/>
      <c r="AY211" s="4"/>
      <c r="AZ211" s="4"/>
      <c r="BA211" s="4"/>
      <c r="BB211" s="4"/>
      <c r="BC211" s="4"/>
      <c r="BD211" s="4"/>
      <c r="BE211" s="4"/>
      <c r="BF211" s="4"/>
      <c r="BG211" s="4"/>
      <c r="BH211" s="4"/>
      <c r="BI211" s="4"/>
      <c r="BJ211" s="4"/>
      <c r="BK211" s="4"/>
      <c r="BL211" s="4"/>
      <c r="BM211" s="67"/>
      <c r="BN211" s="70"/>
      <c r="BO211" s="4"/>
      <c r="BP211" s="4"/>
      <c r="BQ211" s="4">
        <v>6</v>
      </c>
      <c r="BR211" s="4" t="s">
        <v>82</v>
      </c>
      <c r="BS211" s="4" t="s">
        <v>292</v>
      </c>
      <c r="BT211" s="4" t="s">
        <v>99</v>
      </c>
      <c r="BU211" s="89">
        <v>44872</v>
      </c>
      <c r="BV211" s="4">
        <v>32480</v>
      </c>
      <c r="BW211" s="90"/>
      <c r="BX211" s="4" t="s">
        <v>62</v>
      </c>
      <c r="BY211" s="4" t="s">
        <v>63</v>
      </c>
      <c r="BZ211" s="4"/>
      <c r="CA211" s="4"/>
      <c r="CB211" s="4" t="s">
        <v>63</v>
      </c>
      <c r="CC211" s="4" t="s">
        <v>63</v>
      </c>
      <c r="CD211" s="4"/>
      <c r="CE211" s="4"/>
      <c r="CF211" s="4"/>
      <c r="CG211" s="4"/>
      <c r="CH211" s="4"/>
      <c r="CI211" s="4"/>
      <c r="CJ211" s="4"/>
      <c r="CK211" s="4" t="s">
        <v>83</v>
      </c>
      <c r="CL211" s="4"/>
      <c r="CM211" s="4">
        <v>1</v>
      </c>
      <c r="CN211" s="4" t="s">
        <v>84</v>
      </c>
      <c r="CO211" s="4"/>
      <c r="CP211" s="4">
        <v>800</v>
      </c>
      <c r="CQ211" s="4">
        <v>150</v>
      </c>
      <c r="CR211" s="4">
        <v>171</v>
      </c>
      <c r="CS211" s="4" t="s">
        <v>294</v>
      </c>
      <c r="CT211" s="4"/>
      <c r="CU211" s="4"/>
      <c r="CV211" s="4" t="s">
        <v>86</v>
      </c>
      <c r="CW211" s="4"/>
      <c r="CX211" s="4" t="s">
        <v>87</v>
      </c>
      <c r="CY211" s="4" t="s">
        <v>62</v>
      </c>
      <c r="CZ211" s="4"/>
      <c r="DA211" s="4"/>
      <c r="DB211" s="4"/>
      <c r="DC211" s="4"/>
      <c r="DD211" s="4">
        <v>2</v>
      </c>
      <c r="DE211" s="4" t="s">
        <v>88</v>
      </c>
      <c r="DF211" s="4" t="s">
        <v>510</v>
      </c>
      <c r="DG211" s="4" t="s">
        <v>417</v>
      </c>
      <c r="DH211" s="4"/>
      <c r="DI211" s="4"/>
      <c r="DJ211" s="4"/>
      <c r="DK211" s="4"/>
      <c r="DL211" s="4" t="s">
        <v>63</v>
      </c>
      <c r="DM211" s="4" t="s">
        <v>62</v>
      </c>
      <c r="DN211" s="4"/>
      <c r="DO211" s="4"/>
      <c r="DP211" s="4" t="s">
        <v>63</v>
      </c>
      <c r="DQ211" s="4" t="s">
        <v>69</v>
      </c>
      <c r="DR211" s="4"/>
      <c r="DS211" s="4"/>
      <c r="DT211" s="4"/>
      <c r="DU211" s="4"/>
      <c r="DV211" s="4"/>
      <c r="DW211" s="4"/>
      <c r="DX211" s="4"/>
      <c r="DY211" s="4"/>
      <c r="DZ211" s="4"/>
      <c r="EA211" s="71"/>
      <c r="EB211" s="4">
        <v>10</v>
      </c>
      <c r="EC211" s="4">
        <v>10</v>
      </c>
      <c r="ED211" s="67"/>
      <c r="EE211" s="68" t="s">
        <v>511</v>
      </c>
      <c r="EF211" s="4">
        <v>10</v>
      </c>
      <c r="EG211" s="4"/>
      <c r="EH211" s="67"/>
      <c r="EI211" s="68"/>
      <c r="EJ211" s="4"/>
      <c r="EK211" s="4"/>
      <c r="EL211" s="67"/>
      <c r="EM211" s="68"/>
      <c r="EN211" s="4"/>
      <c r="EO211" s="4"/>
      <c r="EP211" s="67"/>
      <c r="EQ211" s="68"/>
      <c r="ER211" s="4"/>
      <c r="ES211" s="4"/>
      <c r="ET211" s="67"/>
      <c r="EU211" s="68">
        <v>5500</v>
      </c>
      <c r="EV211" s="67"/>
      <c r="EW211" s="68">
        <v>0</v>
      </c>
      <c r="EX211" s="4">
        <v>0</v>
      </c>
      <c r="EY211" s="67">
        <v>0</v>
      </c>
      <c r="EZ211" s="69"/>
      <c r="FA211" s="68">
        <v>10</v>
      </c>
      <c r="FB211" s="67"/>
      <c r="FC211" s="69"/>
      <c r="FD211" s="68"/>
      <c r="FE211" s="4"/>
      <c r="FF211" s="67"/>
      <c r="FG211" s="72"/>
      <c r="FH211" s="88"/>
      <c r="FI211" s="73"/>
    </row>
    <row r="212" spans="1:190" s="3" customFormat="1" ht="15.5" customHeight="1" thickBot="1" x14ac:dyDescent="0.4">
      <c r="A212" s="68">
        <v>2023</v>
      </c>
      <c r="B212" s="4" t="s">
        <v>506</v>
      </c>
      <c r="C212" s="4" t="s">
        <v>507</v>
      </c>
      <c r="D212" s="4" t="s">
        <v>523</v>
      </c>
      <c r="E212" s="4" t="s">
        <v>509</v>
      </c>
      <c r="F212" s="4">
        <v>10</v>
      </c>
      <c r="G212" s="88">
        <v>0</v>
      </c>
      <c r="H212" s="4"/>
      <c r="I212" s="67" t="s">
        <v>102</v>
      </c>
      <c r="J212" s="68">
        <v>24</v>
      </c>
      <c r="K212" s="4">
        <v>24</v>
      </c>
      <c r="L212" s="4">
        <v>24</v>
      </c>
      <c r="M212" s="4">
        <v>17.989699999999999</v>
      </c>
      <c r="N212" s="4">
        <v>18.034300000000002</v>
      </c>
      <c r="O212" s="4">
        <v>18.009799999999998</v>
      </c>
      <c r="P212" s="4">
        <v>23.987200000000001</v>
      </c>
      <c r="Q212" s="4">
        <v>24.051400000000001</v>
      </c>
      <c r="R212" s="4">
        <v>24.061599999999999</v>
      </c>
      <c r="S212" s="4"/>
      <c r="T212" s="4"/>
      <c r="U212" s="4"/>
      <c r="V212" s="4" t="s">
        <v>73</v>
      </c>
      <c r="W212" s="4" t="s">
        <v>74</v>
      </c>
      <c r="X212" s="4"/>
      <c r="Y212" s="4">
        <v>1</v>
      </c>
      <c r="Z212" s="4" t="s">
        <v>63</v>
      </c>
      <c r="AA212" s="4" t="s">
        <v>63</v>
      </c>
      <c r="AB212" s="4" t="s">
        <v>73</v>
      </c>
      <c r="AC212" s="4" t="s">
        <v>75</v>
      </c>
      <c r="AD212" s="4"/>
      <c r="AE212" s="4"/>
      <c r="AF212" s="4">
        <v>425</v>
      </c>
      <c r="AG212" s="4" t="s">
        <v>96</v>
      </c>
      <c r="AH212" s="4" t="s">
        <v>97</v>
      </c>
      <c r="AI212" s="4" t="s">
        <v>103</v>
      </c>
      <c r="AJ212" s="4" t="s">
        <v>104</v>
      </c>
      <c r="AK212" s="4">
        <v>4</v>
      </c>
      <c r="AL212" s="4" t="s">
        <v>116</v>
      </c>
      <c r="AM212" s="4"/>
      <c r="AN212" s="4"/>
      <c r="AO212" s="4">
        <v>101</v>
      </c>
      <c r="AP212" s="4">
        <v>32</v>
      </c>
      <c r="AQ212" s="4"/>
      <c r="AR212" s="67"/>
      <c r="AS212" s="68">
        <v>500</v>
      </c>
      <c r="AT212" s="69">
        <v>500</v>
      </c>
      <c r="AU212" s="68"/>
      <c r="AV212" s="4"/>
      <c r="AW212" s="4"/>
      <c r="AX212" s="4"/>
      <c r="AY212" s="4"/>
      <c r="AZ212" s="4"/>
      <c r="BA212" s="4"/>
      <c r="BB212" s="4"/>
      <c r="BC212" s="4"/>
      <c r="BD212" s="4"/>
      <c r="BE212" s="4"/>
      <c r="BF212" s="4"/>
      <c r="BG212" s="4"/>
      <c r="BH212" s="4"/>
      <c r="BI212" s="4"/>
      <c r="BJ212" s="4"/>
      <c r="BK212" s="4"/>
      <c r="BL212" s="4"/>
      <c r="BM212" s="67"/>
      <c r="BN212" s="70"/>
      <c r="BO212" s="4"/>
      <c r="BP212" s="4"/>
      <c r="BQ212" s="4">
        <v>6</v>
      </c>
      <c r="BR212" s="4" t="s">
        <v>82</v>
      </c>
      <c r="BS212" s="4" t="s">
        <v>292</v>
      </c>
      <c r="BT212" s="4" t="s">
        <v>99</v>
      </c>
      <c r="BU212" s="89">
        <v>44872</v>
      </c>
      <c r="BV212" s="4">
        <v>32480</v>
      </c>
      <c r="BW212" s="90"/>
      <c r="BX212" s="4" t="s">
        <v>62</v>
      </c>
      <c r="BY212" s="4" t="s">
        <v>63</v>
      </c>
      <c r="BZ212" s="4"/>
      <c r="CA212" s="4"/>
      <c r="CB212" s="4" t="s">
        <v>63</v>
      </c>
      <c r="CC212" s="4" t="s">
        <v>63</v>
      </c>
      <c r="CD212" s="4"/>
      <c r="CE212" s="4"/>
      <c r="CF212" s="4"/>
      <c r="CG212" s="4"/>
      <c r="CH212" s="4"/>
      <c r="CI212" s="4"/>
      <c r="CJ212" s="4"/>
      <c r="CK212" s="4" t="s">
        <v>83</v>
      </c>
      <c r="CL212" s="4"/>
      <c r="CM212" s="4">
        <v>1</v>
      </c>
      <c r="CN212" s="4" t="s">
        <v>84</v>
      </c>
      <c r="CO212" s="4"/>
      <c r="CP212" s="4">
        <v>800</v>
      </c>
      <c r="CQ212" s="4">
        <v>150</v>
      </c>
      <c r="CR212" s="4">
        <v>171</v>
      </c>
      <c r="CS212" s="4" t="s">
        <v>294</v>
      </c>
      <c r="CT212" s="4"/>
      <c r="CU212" s="4"/>
      <c r="CV212" s="4" t="s">
        <v>86</v>
      </c>
      <c r="CW212" s="4"/>
      <c r="CX212" s="4" t="s">
        <v>87</v>
      </c>
      <c r="CY212" s="4" t="s">
        <v>62</v>
      </c>
      <c r="CZ212" s="4"/>
      <c r="DA212" s="4"/>
      <c r="DB212" s="4"/>
      <c r="DC212" s="4"/>
      <c r="DD212" s="4">
        <v>2</v>
      </c>
      <c r="DE212" s="4" t="s">
        <v>88</v>
      </c>
      <c r="DF212" s="4" t="s">
        <v>510</v>
      </c>
      <c r="DG212" s="4" t="s">
        <v>417</v>
      </c>
      <c r="DH212" s="4"/>
      <c r="DI212" s="4"/>
      <c r="DJ212" s="4"/>
      <c r="DK212" s="4"/>
      <c r="DL212" s="4" t="s">
        <v>63</v>
      </c>
      <c r="DM212" s="4" t="s">
        <v>62</v>
      </c>
      <c r="DN212" s="4"/>
      <c r="DO212" s="4"/>
      <c r="DP212" s="4" t="s">
        <v>63</v>
      </c>
      <c r="DQ212" s="4" t="s">
        <v>69</v>
      </c>
      <c r="DR212" s="4"/>
      <c r="DS212" s="4"/>
      <c r="DT212" s="4"/>
      <c r="DU212" s="4"/>
      <c r="DV212" s="4"/>
      <c r="DW212" s="4"/>
      <c r="DX212" s="4"/>
      <c r="DY212" s="4"/>
      <c r="DZ212" s="4"/>
      <c r="EA212" s="71"/>
      <c r="EB212" s="4">
        <v>10</v>
      </c>
      <c r="EC212" s="4">
        <v>10</v>
      </c>
      <c r="ED212" s="67"/>
      <c r="EE212" s="68" t="s">
        <v>511</v>
      </c>
      <c r="EF212" s="4">
        <v>10</v>
      </c>
      <c r="EG212" s="4"/>
      <c r="EH212" s="67"/>
      <c r="EI212" s="68"/>
      <c r="EJ212" s="4"/>
      <c r="EK212" s="4"/>
      <c r="EL212" s="67"/>
      <c r="EM212" s="68"/>
      <c r="EN212" s="4"/>
      <c r="EO212" s="4"/>
      <c r="EP212" s="67"/>
      <c r="EQ212" s="68"/>
      <c r="ER212" s="4"/>
      <c r="ES212" s="4"/>
      <c r="ET212" s="67"/>
      <c r="EU212" s="68">
        <v>5500</v>
      </c>
      <c r="EV212" s="67"/>
      <c r="EW212" s="68">
        <v>0</v>
      </c>
      <c r="EX212" s="4">
        <v>0</v>
      </c>
      <c r="EY212" s="67">
        <v>0</v>
      </c>
      <c r="EZ212" s="69"/>
      <c r="FA212" s="68">
        <v>10</v>
      </c>
      <c r="FB212" s="67"/>
      <c r="FC212" s="69"/>
      <c r="FD212" s="68"/>
      <c r="FE212" s="4"/>
      <c r="FF212" s="67"/>
      <c r="FG212" s="109"/>
      <c r="FH212" s="110"/>
      <c r="FI212" s="111"/>
    </row>
    <row r="213" spans="1:190" s="3" customFormat="1" x14ac:dyDescent="0.35">
      <c r="A213" s="53"/>
      <c r="B213" s="82"/>
      <c r="C213" s="82"/>
      <c r="D213" s="82"/>
      <c r="E213" s="82"/>
      <c r="F213" s="83"/>
      <c r="G213" s="83"/>
      <c r="H213" s="83"/>
      <c r="I213" s="54"/>
      <c r="J213" s="53"/>
      <c r="K213" s="83"/>
      <c r="L213" s="83"/>
      <c r="M213" s="55" t="s">
        <v>524</v>
      </c>
      <c r="N213" s="83"/>
      <c r="O213" s="83"/>
      <c r="P213" s="83"/>
      <c r="Q213" s="83"/>
      <c r="R213" s="83"/>
      <c r="S213" s="83"/>
      <c r="T213" s="83"/>
      <c r="U213" s="83"/>
      <c r="V213" s="83"/>
      <c r="W213" s="83"/>
      <c r="X213" s="83"/>
      <c r="Y213" s="83"/>
      <c r="Z213" s="83"/>
      <c r="AA213" s="83"/>
      <c r="AB213" s="83"/>
      <c r="AC213" s="83"/>
      <c r="AD213" s="55" t="str">
        <f>$M213</f>
        <v>2023 Lucid Air Touring AWD w/20" wheels</v>
      </c>
      <c r="AE213" s="83"/>
      <c r="AF213" s="83"/>
      <c r="AG213" s="83"/>
      <c r="AH213" s="83"/>
      <c r="AI213" s="83"/>
      <c r="AJ213" s="83"/>
      <c r="AK213" s="83"/>
      <c r="AL213" s="83"/>
      <c r="AM213" s="83"/>
      <c r="AN213" s="83"/>
      <c r="AO213" s="83"/>
      <c r="AP213" s="83"/>
      <c r="AQ213" s="83"/>
      <c r="AR213" s="56"/>
      <c r="AS213" s="53"/>
      <c r="AT213" s="57" t="str">
        <f>$M213</f>
        <v>2023 Lucid Air Touring AWD w/20" wheels</v>
      </c>
      <c r="AU213" s="53"/>
      <c r="AV213" s="83"/>
      <c r="AW213" s="83"/>
      <c r="AX213" s="83"/>
      <c r="AY213" s="83"/>
      <c r="AZ213" s="83"/>
      <c r="BA213" s="83"/>
      <c r="BB213" s="83"/>
      <c r="BC213" s="83"/>
      <c r="BD213" s="83"/>
      <c r="BE213" s="83"/>
      <c r="BF213" s="83"/>
      <c r="BG213" s="83"/>
      <c r="BH213" s="83"/>
      <c r="BI213" s="55" t="str">
        <f>$M213</f>
        <v>2023 Lucid Air Touring AWD w/20" wheels</v>
      </c>
      <c r="BJ213" s="83"/>
      <c r="BK213" s="83"/>
      <c r="BL213" s="83"/>
      <c r="BM213" s="56"/>
      <c r="BN213" s="53"/>
      <c r="BO213" s="83"/>
      <c r="BP213" s="83"/>
      <c r="BQ213" s="83"/>
      <c r="BR213" s="83"/>
      <c r="BS213" s="83"/>
      <c r="BT213" s="84"/>
      <c r="BU213" s="1"/>
      <c r="BV213" s="83"/>
      <c r="BW213" s="85" t="s">
        <v>70</v>
      </c>
      <c r="BX213" s="83"/>
      <c r="BY213" s="55" t="str">
        <f>$M213</f>
        <v>2023 Lucid Air Touring AWD w/20" wheels</v>
      </c>
      <c r="BZ213" s="83"/>
      <c r="CA213" s="83"/>
      <c r="CB213" s="83"/>
      <c r="CC213" s="83"/>
      <c r="CD213" s="83"/>
      <c r="CE213" s="86" t="s">
        <v>70</v>
      </c>
      <c r="CF213" s="83"/>
      <c r="CG213" s="83"/>
      <c r="CH213" s="83"/>
      <c r="CI213" s="83"/>
      <c r="CJ213" s="83"/>
      <c r="CK213" s="83"/>
      <c r="CL213" s="83"/>
      <c r="CM213" s="83"/>
      <c r="CN213" s="83"/>
      <c r="CO213" s="55" t="str">
        <f>$M213</f>
        <v>2023 Lucid Air Touring AWD w/20" wheels</v>
      </c>
      <c r="CP213" s="83"/>
      <c r="CQ213" s="83"/>
      <c r="CR213" s="83"/>
      <c r="CS213" s="83"/>
      <c r="CT213" s="83"/>
      <c r="CU213" s="83"/>
      <c r="CV213" s="83"/>
      <c r="CW213" s="83"/>
      <c r="CX213" s="83"/>
      <c r="CY213" s="83"/>
      <c r="CZ213" s="83"/>
      <c r="DA213" s="83"/>
      <c r="DB213" s="83"/>
      <c r="DC213" s="83"/>
      <c r="DD213" s="83"/>
      <c r="DE213" s="83"/>
      <c r="DF213" s="55" t="str">
        <f>$M213</f>
        <v>2023 Lucid Air Touring AWD w/20" wheels</v>
      </c>
      <c r="DG213" s="83"/>
      <c r="DH213" s="83"/>
      <c r="DI213" s="83"/>
      <c r="DJ213" s="83"/>
      <c r="DK213" s="83"/>
      <c r="DL213" s="83"/>
      <c r="DM213" s="83"/>
      <c r="DN213" s="83"/>
      <c r="DO213" s="83"/>
      <c r="DP213" s="83"/>
      <c r="DQ213" s="83"/>
      <c r="DR213" s="55"/>
      <c r="DS213" s="55"/>
      <c r="DT213" s="55"/>
      <c r="DU213" s="55"/>
      <c r="DV213" s="55"/>
      <c r="DW213" s="55" t="str">
        <f>$M213</f>
        <v>2023 Lucid Air Touring AWD w/20" wheels</v>
      </c>
      <c r="DX213" s="55"/>
      <c r="DY213" s="55"/>
      <c r="DZ213" s="55"/>
      <c r="EA213" s="58"/>
      <c r="EB213" s="55"/>
      <c r="EC213" s="55"/>
      <c r="ED213" s="54"/>
      <c r="EE213" s="59"/>
      <c r="EF213" s="55"/>
      <c r="EG213" s="55"/>
      <c r="EH213" s="54"/>
      <c r="EI213" s="59"/>
      <c r="EK213" s="86" t="s">
        <v>70</v>
      </c>
      <c r="EL213" s="54" t="str">
        <f>$M213</f>
        <v>2023 Lucid Air Touring AWD w/20" wheels</v>
      </c>
      <c r="EM213" s="60"/>
      <c r="EN213" s="61"/>
      <c r="EO213" s="61"/>
      <c r="EP213" s="62"/>
      <c r="EQ213" s="63"/>
      <c r="ET213" s="64"/>
      <c r="EU213" s="63"/>
      <c r="EV213" s="64"/>
      <c r="EW213" s="63"/>
      <c r="EY213" s="64"/>
      <c r="EZ213" s="65"/>
      <c r="FA213" s="59" t="str">
        <f>$M213</f>
        <v>2023 Lucid Air Touring AWD w/20" wheels</v>
      </c>
      <c r="FB213" s="64"/>
      <c r="FC213" s="65"/>
      <c r="FD213" s="59"/>
      <c r="FE213" s="55"/>
      <c r="FF213" s="54"/>
      <c r="FG213" s="66"/>
      <c r="FH213" s="87"/>
      <c r="FI213" s="67"/>
      <c r="FJ213" s="55"/>
      <c r="FK213" s="55"/>
      <c r="FL213" s="55"/>
      <c r="FM213" s="55"/>
      <c r="FN213" s="55"/>
      <c r="FO213" s="55"/>
      <c r="FP213" s="55"/>
      <c r="FQ213" s="55"/>
      <c r="FR213" s="55"/>
      <c r="FS213" s="55"/>
      <c r="FT213" s="55"/>
      <c r="FU213" s="55"/>
      <c r="FV213" s="55"/>
      <c r="FW213" s="55"/>
      <c r="FX213" s="55"/>
      <c r="FY213" s="55"/>
      <c r="FZ213" s="55"/>
      <c r="GA213" s="55"/>
      <c r="GB213" s="55"/>
      <c r="GD213" s="55"/>
      <c r="GE213" s="55"/>
      <c r="GF213" s="55"/>
      <c r="GG213" s="55"/>
      <c r="GH213" s="55"/>
    </row>
    <row r="214" spans="1:190" s="3" customFormat="1" ht="14" customHeight="1" x14ac:dyDescent="0.35">
      <c r="A214" s="68">
        <v>2023</v>
      </c>
      <c r="B214" s="4" t="s">
        <v>506</v>
      </c>
      <c r="C214" s="4" t="s">
        <v>507</v>
      </c>
      <c r="D214" s="4" t="s">
        <v>525</v>
      </c>
      <c r="E214" s="4" t="s">
        <v>509</v>
      </c>
      <c r="F214" s="4">
        <v>11</v>
      </c>
      <c r="G214" s="88">
        <v>0</v>
      </c>
      <c r="H214" s="4"/>
      <c r="I214" s="67" t="s">
        <v>102</v>
      </c>
      <c r="J214" s="68">
        <v>121</v>
      </c>
      <c r="K214" s="4">
        <v>120</v>
      </c>
      <c r="L214" s="4">
        <v>121</v>
      </c>
      <c r="M214" s="4">
        <v>162</v>
      </c>
      <c r="N214" s="4">
        <v>160.6</v>
      </c>
      <c r="O214" s="4">
        <v>161.36699999999999</v>
      </c>
      <c r="P214" s="4">
        <v>121.4676</v>
      </c>
      <c r="Q214" s="4">
        <v>120.4179</v>
      </c>
      <c r="R214" s="4">
        <v>120.99299999999999</v>
      </c>
      <c r="S214" s="4"/>
      <c r="T214" s="4"/>
      <c r="U214" s="4"/>
      <c r="V214" s="4" t="s">
        <v>73</v>
      </c>
      <c r="W214" s="4" t="s">
        <v>74</v>
      </c>
      <c r="X214" s="4"/>
      <c r="Y214" s="4">
        <v>1</v>
      </c>
      <c r="Z214" s="4" t="s">
        <v>63</v>
      </c>
      <c r="AA214" s="4" t="s">
        <v>63</v>
      </c>
      <c r="AB214" s="4" t="s">
        <v>73</v>
      </c>
      <c r="AC214" s="4" t="s">
        <v>75</v>
      </c>
      <c r="AD214" s="4"/>
      <c r="AE214" s="4"/>
      <c r="AF214" s="4">
        <v>384</v>
      </c>
      <c r="AG214" s="4" t="s">
        <v>96</v>
      </c>
      <c r="AH214" s="4" t="s">
        <v>97</v>
      </c>
      <c r="AI214" s="4" t="s">
        <v>64</v>
      </c>
      <c r="AJ214" s="4" t="s">
        <v>65</v>
      </c>
      <c r="AK214" s="4">
        <v>4</v>
      </c>
      <c r="AL214" s="4" t="s">
        <v>116</v>
      </c>
      <c r="AM214" s="4"/>
      <c r="AN214" s="4"/>
      <c r="AO214" s="4">
        <v>101</v>
      </c>
      <c r="AP214" s="4">
        <v>32</v>
      </c>
      <c r="AQ214" s="4"/>
      <c r="AR214" s="67"/>
      <c r="AS214" s="68">
        <v>600</v>
      </c>
      <c r="AT214" s="69">
        <v>600</v>
      </c>
      <c r="AU214" s="68"/>
      <c r="AV214" s="4"/>
      <c r="AW214" s="4"/>
      <c r="AX214" s="4"/>
      <c r="AY214" s="4"/>
      <c r="AZ214" s="4"/>
      <c r="BA214" s="4"/>
      <c r="BB214" s="4"/>
      <c r="BC214" s="4"/>
      <c r="BD214" s="4"/>
      <c r="BE214" s="4"/>
      <c r="BF214" s="4"/>
      <c r="BG214" s="4"/>
      <c r="BH214" s="4"/>
      <c r="BI214" s="4"/>
      <c r="BJ214" s="4"/>
      <c r="BK214" s="4"/>
      <c r="BL214" s="4"/>
      <c r="BM214" s="67"/>
      <c r="BN214" s="70"/>
      <c r="BO214" s="4"/>
      <c r="BP214" s="4"/>
      <c r="BQ214" s="4">
        <v>6</v>
      </c>
      <c r="BR214" s="4" t="s">
        <v>82</v>
      </c>
      <c r="BS214" s="4" t="s">
        <v>292</v>
      </c>
      <c r="BT214" s="4" t="s">
        <v>99</v>
      </c>
      <c r="BU214" s="89">
        <v>44835</v>
      </c>
      <c r="BV214" s="4">
        <v>32479</v>
      </c>
      <c r="BW214" s="90"/>
      <c r="BX214" s="4" t="s">
        <v>62</v>
      </c>
      <c r="BY214" s="4" t="s">
        <v>63</v>
      </c>
      <c r="BZ214" s="4"/>
      <c r="CA214" s="4"/>
      <c r="CB214" s="4" t="s">
        <v>63</v>
      </c>
      <c r="CC214" s="4" t="s">
        <v>63</v>
      </c>
      <c r="CD214" s="4"/>
      <c r="CE214" s="4"/>
      <c r="CF214" s="4"/>
      <c r="CG214" s="4"/>
      <c r="CH214" s="4"/>
      <c r="CI214" s="4"/>
      <c r="CJ214" s="4"/>
      <c r="CK214" s="4" t="s">
        <v>83</v>
      </c>
      <c r="CL214" s="4"/>
      <c r="CM214" s="4">
        <v>1</v>
      </c>
      <c r="CN214" s="4" t="s">
        <v>84</v>
      </c>
      <c r="CO214" s="4"/>
      <c r="CP214" s="4">
        <v>800</v>
      </c>
      <c r="CQ214" s="4">
        <v>150</v>
      </c>
      <c r="CR214" s="4">
        <v>171</v>
      </c>
      <c r="CS214" s="4" t="s">
        <v>294</v>
      </c>
      <c r="CT214" s="4"/>
      <c r="CU214" s="4"/>
      <c r="CV214" s="4" t="s">
        <v>86</v>
      </c>
      <c r="CW214" s="4"/>
      <c r="CX214" s="4" t="s">
        <v>87</v>
      </c>
      <c r="CY214" s="4" t="s">
        <v>62</v>
      </c>
      <c r="CZ214" s="4"/>
      <c r="DA214" s="4"/>
      <c r="DB214" s="4"/>
      <c r="DC214" s="4"/>
      <c r="DD214" s="4">
        <v>2</v>
      </c>
      <c r="DE214" s="4" t="s">
        <v>88</v>
      </c>
      <c r="DF214" s="4" t="s">
        <v>510</v>
      </c>
      <c r="DG214" s="4" t="s">
        <v>417</v>
      </c>
      <c r="DH214" s="4"/>
      <c r="DI214" s="4"/>
      <c r="DJ214" s="4"/>
      <c r="DK214" s="4"/>
      <c r="DL214" s="4" t="s">
        <v>63</v>
      </c>
      <c r="DM214" s="4" t="s">
        <v>62</v>
      </c>
      <c r="DN214" s="4"/>
      <c r="DO214" s="4"/>
      <c r="DP214" s="4" t="s">
        <v>63</v>
      </c>
      <c r="DQ214" s="4" t="s">
        <v>69</v>
      </c>
      <c r="DR214" s="4"/>
      <c r="DS214" s="4"/>
      <c r="DT214" s="4"/>
      <c r="DU214" s="4"/>
      <c r="DV214" s="4"/>
      <c r="DW214" s="4"/>
      <c r="DX214" s="4"/>
      <c r="DY214" s="4"/>
      <c r="DZ214" s="4"/>
      <c r="EA214" s="71"/>
      <c r="EB214" s="4">
        <v>10</v>
      </c>
      <c r="EC214" s="4">
        <v>10</v>
      </c>
      <c r="ED214" s="67"/>
      <c r="EE214" s="68" t="s">
        <v>511</v>
      </c>
      <c r="EF214" s="4">
        <v>10</v>
      </c>
      <c r="EG214" s="4"/>
      <c r="EH214" s="67"/>
      <c r="EI214" s="68"/>
      <c r="EJ214" s="4"/>
      <c r="EK214" s="4"/>
      <c r="EL214" s="67"/>
      <c r="EM214" s="68"/>
      <c r="EN214" s="4"/>
      <c r="EO214" s="4"/>
      <c r="EP214" s="67"/>
      <c r="EQ214" s="68"/>
      <c r="ER214" s="4"/>
      <c r="ES214" s="4"/>
      <c r="ET214" s="67"/>
      <c r="EU214" s="68">
        <v>5000</v>
      </c>
      <c r="EV214" s="67"/>
      <c r="EW214" s="68">
        <v>0</v>
      </c>
      <c r="EX214" s="4">
        <v>0</v>
      </c>
      <c r="EY214" s="67">
        <v>0</v>
      </c>
      <c r="EZ214" s="69"/>
      <c r="FA214" s="68">
        <v>10</v>
      </c>
      <c r="FB214" s="67"/>
      <c r="FC214" s="69"/>
      <c r="FD214" s="68"/>
      <c r="FE214" s="4"/>
      <c r="FF214" s="67"/>
      <c r="FG214" s="72"/>
      <c r="FH214" s="88"/>
      <c r="FI214" s="73"/>
    </row>
    <row r="215" spans="1:190" s="3" customFormat="1" ht="15.5" customHeight="1" thickBot="1" x14ac:dyDescent="0.4">
      <c r="A215" s="68">
        <v>2023</v>
      </c>
      <c r="B215" s="4" t="s">
        <v>506</v>
      </c>
      <c r="C215" s="4" t="s">
        <v>507</v>
      </c>
      <c r="D215" s="4" t="s">
        <v>525</v>
      </c>
      <c r="E215" s="4" t="s">
        <v>509</v>
      </c>
      <c r="F215" s="4">
        <v>11</v>
      </c>
      <c r="G215" s="88">
        <v>0</v>
      </c>
      <c r="H215" s="4"/>
      <c r="I215" s="67" t="s">
        <v>102</v>
      </c>
      <c r="J215" s="68">
        <v>28</v>
      </c>
      <c r="K215" s="4">
        <v>28</v>
      </c>
      <c r="L215" s="4">
        <v>28</v>
      </c>
      <c r="M215" s="4">
        <v>20.8017</v>
      </c>
      <c r="N215" s="4">
        <v>20.9831</v>
      </c>
      <c r="O215" s="4">
        <v>20.883299999999998</v>
      </c>
      <c r="P215" s="4">
        <v>27.748100000000001</v>
      </c>
      <c r="Q215" s="4">
        <v>27.99</v>
      </c>
      <c r="R215" s="4">
        <v>27.856999999999999</v>
      </c>
      <c r="S215" s="4"/>
      <c r="T215" s="4"/>
      <c r="U215" s="4"/>
      <c r="V215" s="4" t="s">
        <v>73</v>
      </c>
      <c r="W215" s="4" t="s">
        <v>74</v>
      </c>
      <c r="X215" s="4"/>
      <c r="Y215" s="4">
        <v>1</v>
      </c>
      <c r="Z215" s="4" t="s">
        <v>63</v>
      </c>
      <c r="AA215" s="4" t="s">
        <v>63</v>
      </c>
      <c r="AB215" s="4" t="s">
        <v>73</v>
      </c>
      <c r="AC215" s="4" t="s">
        <v>75</v>
      </c>
      <c r="AD215" s="4"/>
      <c r="AE215" s="4"/>
      <c r="AF215" s="4">
        <v>384</v>
      </c>
      <c r="AG215" s="4" t="s">
        <v>96</v>
      </c>
      <c r="AH215" s="4" t="s">
        <v>97</v>
      </c>
      <c r="AI215" s="4" t="s">
        <v>103</v>
      </c>
      <c r="AJ215" s="4" t="s">
        <v>104</v>
      </c>
      <c r="AK215" s="4">
        <v>4</v>
      </c>
      <c r="AL215" s="4" t="s">
        <v>116</v>
      </c>
      <c r="AM215" s="4"/>
      <c r="AN215" s="4"/>
      <c r="AO215" s="4">
        <v>101</v>
      </c>
      <c r="AP215" s="4">
        <v>32</v>
      </c>
      <c r="AQ215" s="4"/>
      <c r="AR215" s="67"/>
      <c r="AS215" s="68">
        <v>600</v>
      </c>
      <c r="AT215" s="69">
        <v>600</v>
      </c>
      <c r="AU215" s="68"/>
      <c r="AV215" s="4"/>
      <c r="AW215" s="4"/>
      <c r="AX215" s="4"/>
      <c r="AY215" s="4"/>
      <c r="AZ215" s="4"/>
      <c r="BA215" s="4"/>
      <c r="BB215" s="4"/>
      <c r="BC215" s="4"/>
      <c r="BD215" s="4"/>
      <c r="BE215" s="4"/>
      <c r="BF215" s="4"/>
      <c r="BG215" s="4"/>
      <c r="BH215" s="4"/>
      <c r="BI215" s="4"/>
      <c r="BJ215" s="4"/>
      <c r="BK215" s="4"/>
      <c r="BL215" s="4"/>
      <c r="BM215" s="67"/>
      <c r="BN215" s="70"/>
      <c r="BO215" s="4"/>
      <c r="BP215" s="4"/>
      <c r="BQ215" s="4">
        <v>6</v>
      </c>
      <c r="BR215" s="4" t="s">
        <v>82</v>
      </c>
      <c r="BS215" s="4" t="s">
        <v>292</v>
      </c>
      <c r="BT215" s="4" t="s">
        <v>99</v>
      </c>
      <c r="BU215" s="89">
        <v>44835</v>
      </c>
      <c r="BV215" s="4">
        <v>32479</v>
      </c>
      <c r="BW215" s="90"/>
      <c r="BX215" s="4" t="s">
        <v>62</v>
      </c>
      <c r="BY215" s="4" t="s">
        <v>63</v>
      </c>
      <c r="BZ215" s="4"/>
      <c r="CA215" s="4"/>
      <c r="CB215" s="4" t="s">
        <v>63</v>
      </c>
      <c r="CC215" s="4" t="s">
        <v>63</v>
      </c>
      <c r="CD215" s="4"/>
      <c r="CE215" s="4"/>
      <c r="CF215" s="4"/>
      <c r="CG215" s="4"/>
      <c r="CH215" s="4"/>
      <c r="CI215" s="4"/>
      <c r="CJ215" s="4"/>
      <c r="CK215" s="4" t="s">
        <v>83</v>
      </c>
      <c r="CL215" s="4"/>
      <c r="CM215" s="4">
        <v>1</v>
      </c>
      <c r="CN215" s="4" t="s">
        <v>84</v>
      </c>
      <c r="CO215" s="4"/>
      <c r="CP215" s="4">
        <v>800</v>
      </c>
      <c r="CQ215" s="4">
        <v>150</v>
      </c>
      <c r="CR215" s="4">
        <v>171</v>
      </c>
      <c r="CS215" s="4" t="s">
        <v>294</v>
      </c>
      <c r="CT215" s="4"/>
      <c r="CU215" s="4"/>
      <c r="CV215" s="4" t="s">
        <v>86</v>
      </c>
      <c r="CW215" s="4"/>
      <c r="CX215" s="4" t="s">
        <v>87</v>
      </c>
      <c r="CY215" s="4" t="s">
        <v>62</v>
      </c>
      <c r="CZ215" s="4"/>
      <c r="DA215" s="4"/>
      <c r="DB215" s="4"/>
      <c r="DC215" s="4"/>
      <c r="DD215" s="4">
        <v>2</v>
      </c>
      <c r="DE215" s="4" t="s">
        <v>88</v>
      </c>
      <c r="DF215" s="4" t="s">
        <v>510</v>
      </c>
      <c r="DG215" s="4" t="s">
        <v>417</v>
      </c>
      <c r="DH215" s="4"/>
      <c r="DI215" s="4"/>
      <c r="DJ215" s="4"/>
      <c r="DK215" s="4"/>
      <c r="DL215" s="4" t="s">
        <v>63</v>
      </c>
      <c r="DM215" s="4" t="s">
        <v>62</v>
      </c>
      <c r="DN215" s="4"/>
      <c r="DO215" s="4"/>
      <c r="DP215" s="4" t="s">
        <v>63</v>
      </c>
      <c r="DQ215" s="4" t="s">
        <v>69</v>
      </c>
      <c r="DR215" s="4"/>
      <c r="DS215" s="4"/>
      <c r="DT215" s="4"/>
      <c r="DU215" s="4"/>
      <c r="DV215" s="4"/>
      <c r="DW215" s="4"/>
      <c r="DX215" s="4"/>
      <c r="DY215" s="4"/>
      <c r="DZ215" s="4"/>
      <c r="EA215" s="71"/>
      <c r="EB215" s="4">
        <v>10</v>
      </c>
      <c r="EC215" s="4">
        <v>10</v>
      </c>
      <c r="ED215" s="67"/>
      <c r="EE215" s="68" t="s">
        <v>511</v>
      </c>
      <c r="EF215" s="4">
        <v>10</v>
      </c>
      <c r="EG215" s="4"/>
      <c r="EH215" s="67"/>
      <c r="EI215" s="68"/>
      <c r="EJ215" s="4"/>
      <c r="EK215" s="4"/>
      <c r="EL215" s="67"/>
      <c r="EM215" s="68"/>
      <c r="EN215" s="4"/>
      <c r="EO215" s="4"/>
      <c r="EP215" s="67"/>
      <c r="EQ215" s="68"/>
      <c r="ER215" s="4"/>
      <c r="ES215" s="4"/>
      <c r="ET215" s="67"/>
      <c r="EU215" s="68">
        <v>5000</v>
      </c>
      <c r="EV215" s="67"/>
      <c r="EW215" s="68">
        <v>0</v>
      </c>
      <c r="EX215" s="4">
        <v>0</v>
      </c>
      <c r="EY215" s="67">
        <v>0</v>
      </c>
      <c r="EZ215" s="69"/>
      <c r="FA215" s="68">
        <v>10</v>
      </c>
      <c r="FB215" s="67"/>
      <c r="FC215" s="69"/>
      <c r="FD215" s="68"/>
      <c r="FE215" s="4"/>
      <c r="FF215" s="67"/>
      <c r="FG215" s="109"/>
      <c r="FH215" s="110"/>
      <c r="FI215" s="111"/>
    </row>
    <row r="216" spans="1:190" s="3" customFormat="1" x14ac:dyDescent="0.35">
      <c r="A216" s="53"/>
      <c r="B216" s="82"/>
      <c r="C216" s="82"/>
      <c r="D216" s="82"/>
      <c r="E216" s="82"/>
      <c r="F216" s="83"/>
      <c r="G216" s="83"/>
      <c r="H216" s="83"/>
      <c r="I216" s="54"/>
      <c r="J216" s="53"/>
      <c r="K216" s="83"/>
      <c r="L216" s="83"/>
      <c r="M216" s="55" t="s">
        <v>526</v>
      </c>
      <c r="N216" s="83"/>
      <c r="O216" s="83"/>
      <c r="P216" s="83"/>
      <c r="Q216" s="83"/>
      <c r="R216" s="83"/>
      <c r="S216" s="83"/>
      <c r="T216" s="83"/>
      <c r="U216" s="83"/>
      <c r="V216" s="83"/>
      <c r="W216" s="83"/>
      <c r="X216" s="83"/>
      <c r="Y216" s="83"/>
      <c r="Z216" s="83"/>
      <c r="AA216" s="83"/>
      <c r="AB216" s="83"/>
      <c r="AC216" s="83"/>
      <c r="AD216" s="55" t="str">
        <f>$M216</f>
        <v>2023 Lucid Air Touring AWD w/22" wheels</v>
      </c>
      <c r="AE216" s="83"/>
      <c r="AF216" s="83"/>
      <c r="AG216" s="83"/>
      <c r="AH216" s="83"/>
      <c r="AI216" s="83"/>
      <c r="AJ216" s="83"/>
      <c r="AK216" s="83"/>
      <c r="AL216" s="83"/>
      <c r="AM216" s="83"/>
      <c r="AN216" s="83"/>
      <c r="AO216" s="83"/>
      <c r="AP216" s="83"/>
      <c r="AQ216" s="83"/>
      <c r="AR216" s="56"/>
      <c r="AS216" s="53"/>
      <c r="AT216" s="57" t="str">
        <f>$M216</f>
        <v>2023 Lucid Air Touring AWD w/22" wheels</v>
      </c>
      <c r="AU216" s="53"/>
      <c r="AV216" s="83"/>
      <c r="AW216" s="83"/>
      <c r="AX216" s="83"/>
      <c r="AY216" s="83"/>
      <c r="AZ216" s="83"/>
      <c r="BA216" s="83"/>
      <c r="BB216" s="83"/>
      <c r="BC216" s="83"/>
      <c r="BD216" s="83"/>
      <c r="BE216" s="83"/>
      <c r="BF216" s="83"/>
      <c r="BG216" s="83"/>
      <c r="BH216" s="83"/>
      <c r="BI216" s="55" t="str">
        <f>$M216</f>
        <v>2023 Lucid Air Touring AWD w/22" wheels</v>
      </c>
      <c r="BJ216" s="83"/>
      <c r="BK216" s="83"/>
      <c r="BL216" s="83"/>
      <c r="BM216" s="56"/>
      <c r="BN216" s="53"/>
      <c r="BO216" s="83"/>
      <c r="BP216" s="83"/>
      <c r="BQ216" s="83"/>
      <c r="BR216" s="83"/>
      <c r="BS216" s="83"/>
      <c r="BT216" s="84"/>
      <c r="BU216" s="1"/>
      <c r="BV216" s="83"/>
      <c r="BW216" s="85" t="s">
        <v>70</v>
      </c>
      <c r="BX216" s="83"/>
      <c r="BY216" s="55" t="str">
        <f>$M216</f>
        <v>2023 Lucid Air Touring AWD w/22" wheels</v>
      </c>
      <c r="BZ216" s="83"/>
      <c r="CA216" s="83"/>
      <c r="CB216" s="83"/>
      <c r="CC216" s="83"/>
      <c r="CD216" s="83"/>
      <c r="CE216" s="86" t="s">
        <v>70</v>
      </c>
      <c r="CF216" s="83"/>
      <c r="CG216" s="83"/>
      <c r="CH216" s="83"/>
      <c r="CI216" s="83"/>
      <c r="CJ216" s="83"/>
      <c r="CK216" s="83"/>
      <c r="CL216" s="83"/>
      <c r="CM216" s="83"/>
      <c r="CN216" s="83"/>
      <c r="CO216" s="55" t="str">
        <f>$M216</f>
        <v>2023 Lucid Air Touring AWD w/22" wheels</v>
      </c>
      <c r="CP216" s="83"/>
      <c r="CQ216" s="83"/>
      <c r="CR216" s="83"/>
      <c r="CS216" s="83"/>
      <c r="CT216" s="83"/>
      <c r="CU216" s="83"/>
      <c r="CV216" s="83"/>
      <c r="CW216" s="83"/>
      <c r="CX216" s="83"/>
      <c r="CY216" s="83"/>
      <c r="CZ216" s="83"/>
      <c r="DA216" s="83"/>
      <c r="DB216" s="83"/>
      <c r="DC216" s="83"/>
      <c r="DD216" s="83"/>
      <c r="DE216" s="83"/>
      <c r="DF216" s="55" t="str">
        <f>$M216</f>
        <v>2023 Lucid Air Touring AWD w/22" wheels</v>
      </c>
      <c r="DG216" s="83"/>
      <c r="DH216" s="83"/>
      <c r="DI216" s="83"/>
      <c r="DJ216" s="83"/>
      <c r="DK216" s="83"/>
      <c r="DL216" s="83"/>
      <c r="DM216" s="83"/>
      <c r="DN216" s="83"/>
      <c r="DO216" s="83"/>
      <c r="DP216" s="83"/>
      <c r="DQ216" s="83"/>
      <c r="DR216" s="55"/>
      <c r="DS216" s="55"/>
      <c r="DT216" s="55"/>
      <c r="DU216" s="55"/>
      <c r="DV216" s="55"/>
      <c r="DW216" s="55" t="str">
        <f>$M216</f>
        <v>2023 Lucid Air Touring AWD w/22" wheels</v>
      </c>
      <c r="DX216" s="55"/>
      <c r="DY216" s="55"/>
      <c r="DZ216" s="55"/>
      <c r="EA216" s="58"/>
      <c r="EB216" s="55"/>
      <c r="EC216" s="55"/>
      <c r="ED216" s="54"/>
      <c r="EE216" s="59"/>
      <c r="EF216" s="55"/>
      <c r="EG216" s="55"/>
      <c r="EH216" s="54"/>
      <c r="EI216" s="59"/>
      <c r="EK216" s="86" t="s">
        <v>70</v>
      </c>
      <c r="EL216" s="54" t="str">
        <f>$M216</f>
        <v>2023 Lucid Air Touring AWD w/22" wheels</v>
      </c>
      <c r="EM216" s="60"/>
      <c r="EN216" s="61"/>
      <c r="EO216" s="61"/>
      <c r="EP216" s="62"/>
      <c r="EQ216" s="63"/>
      <c r="ET216" s="64"/>
      <c r="EU216" s="63"/>
      <c r="EV216" s="64"/>
      <c r="EW216" s="63"/>
      <c r="EY216" s="64"/>
      <c r="EZ216" s="65"/>
      <c r="FA216" s="59" t="str">
        <f>$M216</f>
        <v>2023 Lucid Air Touring AWD w/22" wheels</v>
      </c>
      <c r="FB216" s="64"/>
      <c r="FC216" s="65"/>
      <c r="FD216" s="59"/>
      <c r="FE216" s="55"/>
      <c r="FF216" s="54"/>
      <c r="FG216" s="66"/>
      <c r="FH216" s="87"/>
      <c r="FI216" s="67"/>
      <c r="FJ216" s="55"/>
      <c r="FK216" s="55"/>
      <c r="FL216" s="55"/>
      <c r="FM216" s="55"/>
      <c r="FN216" s="55"/>
      <c r="FO216" s="55"/>
      <c r="FP216" s="55"/>
      <c r="FQ216" s="55"/>
      <c r="FR216" s="55"/>
      <c r="FS216" s="55"/>
      <c r="FT216" s="55"/>
      <c r="FU216" s="55"/>
      <c r="FV216" s="55"/>
      <c r="FW216" s="55"/>
      <c r="FX216" s="55"/>
      <c r="FY216" s="55"/>
      <c r="FZ216" s="55"/>
      <c r="GA216" s="55"/>
      <c r="GB216" s="55"/>
      <c r="GD216" s="55"/>
      <c r="GE216" s="55"/>
      <c r="GF216" s="55"/>
      <c r="GG216" s="55"/>
      <c r="GH216" s="55"/>
    </row>
    <row r="217" spans="1:190" s="3" customFormat="1" ht="14" customHeight="1" x14ac:dyDescent="0.35">
      <c r="A217" s="68">
        <v>2023</v>
      </c>
      <c r="B217" s="4" t="s">
        <v>506</v>
      </c>
      <c r="C217" s="4" t="s">
        <v>507</v>
      </c>
      <c r="D217" s="4" t="s">
        <v>527</v>
      </c>
      <c r="E217" s="4" t="s">
        <v>509</v>
      </c>
      <c r="F217" s="4">
        <v>12</v>
      </c>
      <c r="G217" s="88">
        <v>0</v>
      </c>
      <c r="H217" s="4"/>
      <c r="I217" s="67" t="s">
        <v>102</v>
      </c>
      <c r="J217" s="68">
        <v>121</v>
      </c>
      <c r="K217" s="4">
        <v>120</v>
      </c>
      <c r="L217" s="4">
        <v>121</v>
      </c>
      <c r="M217" s="4">
        <v>162</v>
      </c>
      <c r="N217" s="4">
        <v>160.6</v>
      </c>
      <c r="O217" s="4">
        <v>161.36699999999999</v>
      </c>
      <c r="P217" s="4">
        <v>121.4676</v>
      </c>
      <c r="Q217" s="4">
        <v>120.4179</v>
      </c>
      <c r="R217" s="4">
        <v>120.99299999999999</v>
      </c>
      <c r="S217" s="4"/>
      <c r="T217" s="4"/>
      <c r="U217" s="4"/>
      <c r="V217" s="4" t="s">
        <v>73</v>
      </c>
      <c r="W217" s="4" t="s">
        <v>74</v>
      </c>
      <c r="X217" s="4"/>
      <c r="Y217" s="4">
        <v>1</v>
      </c>
      <c r="Z217" s="4" t="s">
        <v>63</v>
      </c>
      <c r="AA217" s="4" t="s">
        <v>63</v>
      </c>
      <c r="AB217" s="4" t="s">
        <v>73</v>
      </c>
      <c r="AC217" s="4" t="s">
        <v>75</v>
      </c>
      <c r="AD217" s="4"/>
      <c r="AE217" s="4"/>
      <c r="AF217" s="4">
        <v>384</v>
      </c>
      <c r="AG217" s="4" t="s">
        <v>96</v>
      </c>
      <c r="AH217" s="4" t="s">
        <v>97</v>
      </c>
      <c r="AI217" s="4" t="s">
        <v>64</v>
      </c>
      <c r="AJ217" s="4" t="s">
        <v>65</v>
      </c>
      <c r="AK217" s="4">
        <v>4</v>
      </c>
      <c r="AL217" s="4" t="s">
        <v>116</v>
      </c>
      <c r="AM217" s="4"/>
      <c r="AN217" s="4"/>
      <c r="AO217" s="4">
        <v>101</v>
      </c>
      <c r="AP217" s="4">
        <v>32</v>
      </c>
      <c r="AQ217" s="4"/>
      <c r="AR217" s="67"/>
      <c r="AS217" s="68">
        <v>600</v>
      </c>
      <c r="AT217" s="69">
        <v>600</v>
      </c>
      <c r="AU217" s="68"/>
      <c r="AV217" s="4"/>
      <c r="AW217" s="4"/>
      <c r="AX217" s="4"/>
      <c r="AY217" s="4"/>
      <c r="AZ217" s="4"/>
      <c r="BA217" s="4"/>
      <c r="BB217" s="4"/>
      <c r="BC217" s="4"/>
      <c r="BD217" s="4"/>
      <c r="BE217" s="4"/>
      <c r="BF217" s="4"/>
      <c r="BG217" s="4"/>
      <c r="BH217" s="4"/>
      <c r="BI217" s="4"/>
      <c r="BJ217" s="4"/>
      <c r="BK217" s="4"/>
      <c r="BL217" s="4"/>
      <c r="BM217" s="67"/>
      <c r="BN217" s="70"/>
      <c r="BO217" s="4"/>
      <c r="BP217" s="4"/>
      <c r="BQ217" s="4">
        <v>6</v>
      </c>
      <c r="BR217" s="4" t="s">
        <v>82</v>
      </c>
      <c r="BS217" s="4" t="s">
        <v>292</v>
      </c>
      <c r="BT217" s="4" t="s">
        <v>99</v>
      </c>
      <c r="BU217" s="89">
        <v>44835</v>
      </c>
      <c r="BV217" s="4">
        <v>32478</v>
      </c>
      <c r="BW217" s="90"/>
      <c r="BX217" s="4" t="s">
        <v>62</v>
      </c>
      <c r="BY217" s="4" t="s">
        <v>63</v>
      </c>
      <c r="BZ217" s="4"/>
      <c r="CA217" s="4"/>
      <c r="CB217" s="4" t="s">
        <v>63</v>
      </c>
      <c r="CC217" s="4" t="s">
        <v>63</v>
      </c>
      <c r="CD217" s="4"/>
      <c r="CE217" s="4"/>
      <c r="CF217" s="4"/>
      <c r="CG217" s="4"/>
      <c r="CH217" s="4"/>
      <c r="CI217" s="4"/>
      <c r="CJ217" s="4"/>
      <c r="CK217" s="4" t="s">
        <v>83</v>
      </c>
      <c r="CL217" s="4"/>
      <c r="CM217" s="4">
        <v>1</v>
      </c>
      <c r="CN217" s="4" t="s">
        <v>84</v>
      </c>
      <c r="CO217" s="4"/>
      <c r="CP217" s="4">
        <v>800</v>
      </c>
      <c r="CQ217" s="4">
        <v>150</v>
      </c>
      <c r="CR217" s="4">
        <v>171</v>
      </c>
      <c r="CS217" s="4" t="s">
        <v>294</v>
      </c>
      <c r="CT217" s="4"/>
      <c r="CU217" s="4"/>
      <c r="CV217" s="4" t="s">
        <v>86</v>
      </c>
      <c r="CW217" s="4"/>
      <c r="CX217" s="4" t="s">
        <v>87</v>
      </c>
      <c r="CY217" s="4" t="s">
        <v>62</v>
      </c>
      <c r="CZ217" s="4"/>
      <c r="DA217" s="4"/>
      <c r="DB217" s="4"/>
      <c r="DC217" s="4"/>
      <c r="DD217" s="4">
        <v>2</v>
      </c>
      <c r="DE217" s="4" t="s">
        <v>88</v>
      </c>
      <c r="DF217" s="4" t="s">
        <v>510</v>
      </c>
      <c r="DG217" s="4" t="s">
        <v>417</v>
      </c>
      <c r="DH217" s="4"/>
      <c r="DI217" s="4"/>
      <c r="DJ217" s="4"/>
      <c r="DK217" s="4"/>
      <c r="DL217" s="4" t="s">
        <v>63</v>
      </c>
      <c r="DM217" s="4" t="s">
        <v>62</v>
      </c>
      <c r="DN217" s="4"/>
      <c r="DO217" s="4"/>
      <c r="DP217" s="4" t="s">
        <v>63</v>
      </c>
      <c r="DQ217" s="4" t="s">
        <v>69</v>
      </c>
      <c r="DR217" s="4"/>
      <c r="DS217" s="4"/>
      <c r="DT217" s="4"/>
      <c r="DU217" s="4"/>
      <c r="DV217" s="4"/>
      <c r="DW217" s="4"/>
      <c r="DX217" s="4"/>
      <c r="DY217" s="4"/>
      <c r="DZ217" s="4"/>
      <c r="EA217" s="71"/>
      <c r="EB217" s="4">
        <v>10</v>
      </c>
      <c r="EC217" s="4">
        <v>10</v>
      </c>
      <c r="ED217" s="67"/>
      <c r="EE217" s="68" t="s">
        <v>511</v>
      </c>
      <c r="EF217" s="4">
        <v>10</v>
      </c>
      <c r="EG217" s="4"/>
      <c r="EH217" s="67"/>
      <c r="EI217" s="68"/>
      <c r="EJ217" s="4"/>
      <c r="EK217" s="4"/>
      <c r="EL217" s="67"/>
      <c r="EM217" s="68"/>
      <c r="EN217" s="4"/>
      <c r="EO217" s="4"/>
      <c r="EP217" s="67"/>
      <c r="EQ217" s="68"/>
      <c r="ER217" s="4"/>
      <c r="ES217" s="4"/>
      <c r="ET217" s="67"/>
      <c r="EU217" s="68">
        <v>5000</v>
      </c>
      <c r="EV217" s="67"/>
      <c r="EW217" s="68">
        <v>0</v>
      </c>
      <c r="EX217" s="4">
        <v>0</v>
      </c>
      <c r="EY217" s="67">
        <v>0</v>
      </c>
      <c r="EZ217" s="69"/>
      <c r="FA217" s="68">
        <v>10</v>
      </c>
      <c r="FB217" s="67"/>
      <c r="FC217" s="69"/>
      <c r="FD217" s="68"/>
      <c r="FE217" s="4"/>
      <c r="FF217" s="67"/>
      <c r="FG217" s="72"/>
      <c r="FH217" s="88"/>
      <c r="FI217" s="73"/>
    </row>
    <row r="218" spans="1:190" s="3" customFormat="1" ht="15.5" customHeight="1" thickBot="1" x14ac:dyDescent="0.4">
      <c r="A218" s="68">
        <v>2023</v>
      </c>
      <c r="B218" s="4" t="s">
        <v>506</v>
      </c>
      <c r="C218" s="4" t="s">
        <v>507</v>
      </c>
      <c r="D218" s="4" t="s">
        <v>527</v>
      </c>
      <c r="E218" s="4" t="s">
        <v>509</v>
      </c>
      <c r="F218" s="4">
        <v>12</v>
      </c>
      <c r="G218" s="88">
        <v>0</v>
      </c>
      <c r="H218" s="4"/>
      <c r="I218" s="67" t="s">
        <v>102</v>
      </c>
      <c r="J218" s="68">
        <v>28</v>
      </c>
      <c r="K218" s="4">
        <v>28</v>
      </c>
      <c r="L218" s="4">
        <v>28</v>
      </c>
      <c r="M218" s="4">
        <v>20.8017</v>
      </c>
      <c r="N218" s="4">
        <v>20.9831</v>
      </c>
      <c r="O218" s="4">
        <v>20.883299999999998</v>
      </c>
      <c r="P218" s="4">
        <v>27.748100000000001</v>
      </c>
      <c r="Q218" s="4">
        <v>27.99</v>
      </c>
      <c r="R218" s="4">
        <v>27.856999999999999</v>
      </c>
      <c r="S218" s="4"/>
      <c r="T218" s="4"/>
      <c r="U218" s="4"/>
      <c r="V218" s="4" t="s">
        <v>73</v>
      </c>
      <c r="W218" s="4" t="s">
        <v>74</v>
      </c>
      <c r="X218" s="4"/>
      <c r="Y218" s="4">
        <v>1</v>
      </c>
      <c r="Z218" s="4" t="s">
        <v>63</v>
      </c>
      <c r="AA218" s="4" t="s">
        <v>63</v>
      </c>
      <c r="AB218" s="4" t="s">
        <v>73</v>
      </c>
      <c r="AC218" s="4" t="s">
        <v>75</v>
      </c>
      <c r="AD218" s="4"/>
      <c r="AE218" s="4"/>
      <c r="AF218" s="4">
        <v>384</v>
      </c>
      <c r="AG218" s="4" t="s">
        <v>96</v>
      </c>
      <c r="AH218" s="4" t="s">
        <v>97</v>
      </c>
      <c r="AI218" s="4" t="s">
        <v>103</v>
      </c>
      <c r="AJ218" s="4" t="s">
        <v>104</v>
      </c>
      <c r="AK218" s="4">
        <v>4</v>
      </c>
      <c r="AL218" s="4" t="s">
        <v>116</v>
      </c>
      <c r="AM218" s="4"/>
      <c r="AN218" s="4"/>
      <c r="AO218" s="4">
        <v>101</v>
      </c>
      <c r="AP218" s="4">
        <v>32</v>
      </c>
      <c r="AQ218" s="4"/>
      <c r="AR218" s="67"/>
      <c r="AS218" s="68">
        <v>600</v>
      </c>
      <c r="AT218" s="69">
        <v>600</v>
      </c>
      <c r="AU218" s="68"/>
      <c r="AV218" s="4"/>
      <c r="AW218" s="4"/>
      <c r="AX218" s="4"/>
      <c r="AY218" s="4"/>
      <c r="AZ218" s="4"/>
      <c r="BA218" s="4"/>
      <c r="BB218" s="4"/>
      <c r="BC218" s="4"/>
      <c r="BD218" s="4"/>
      <c r="BE218" s="4"/>
      <c r="BF218" s="4"/>
      <c r="BG218" s="4"/>
      <c r="BH218" s="4"/>
      <c r="BI218" s="4"/>
      <c r="BJ218" s="4"/>
      <c r="BK218" s="4"/>
      <c r="BL218" s="4"/>
      <c r="BM218" s="67"/>
      <c r="BN218" s="70"/>
      <c r="BO218" s="4"/>
      <c r="BP218" s="4"/>
      <c r="BQ218" s="4">
        <v>6</v>
      </c>
      <c r="BR218" s="4" t="s">
        <v>82</v>
      </c>
      <c r="BS218" s="4" t="s">
        <v>292</v>
      </c>
      <c r="BT218" s="4" t="s">
        <v>99</v>
      </c>
      <c r="BU218" s="89">
        <v>44835</v>
      </c>
      <c r="BV218" s="4">
        <v>32478</v>
      </c>
      <c r="BW218" s="90"/>
      <c r="BX218" s="4" t="s">
        <v>62</v>
      </c>
      <c r="BY218" s="4" t="s">
        <v>63</v>
      </c>
      <c r="BZ218" s="4"/>
      <c r="CA218" s="4"/>
      <c r="CB218" s="4" t="s">
        <v>63</v>
      </c>
      <c r="CC218" s="4" t="s">
        <v>63</v>
      </c>
      <c r="CD218" s="4"/>
      <c r="CE218" s="4"/>
      <c r="CF218" s="4"/>
      <c r="CG218" s="4"/>
      <c r="CH218" s="4"/>
      <c r="CI218" s="4"/>
      <c r="CJ218" s="4"/>
      <c r="CK218" s="4" t="s">
        <v>83</v>
      </c>
      <c r="CL218" s="4"/>
      <c r="CM218" s="4">
        <v>1</v>
      </c>
      <c r="CN218" s="4" t="s">
        <v>84</v>
      </c>
      <c r="CO218" s="4"/>
      <c r="CP218" s="4">
        <v>800</v>
      </c>
      <c r="CQ218" s="4">
        <v>150</v>
      </c>
      <c r="CR218" s="4">
        <v>171</v>
      </c>
      <c r="CS218" s="4" t="s">
        <v>294</v>
      </c>
      <c r="CT218" s="4"/>
      <c r="CU218" s="4"/>
      <c r="CV218" s="4" t="s">
        <v>86</v>
      </c>
      <c r="CW218" s="4"/>
      <c r="CX218" s="4" t="s">
        <v>87</v>
      </c>
      <c r="CY218" s="4" t="s">
        <v>62</v>
      </c>
      <c r="CZ218" s="4"/>
      <c r="DA218" s="4"/>
      <c r="DB218" s="4"/>
      <c r="DC218" s="4"/>
      <c r="DD218" s="4">
        <v>2</v>
      </c>
      <c r="DE218" s="4" t="s">
        <v>88</v>
      </c>
      <c r="DF218" s="4" t="s">
        <v>510</v>
      </c>
      <c r="DG218" s="4" t="s">
        <v>417</v>
      </c>
      <c r="DH218" s="4"/>
      <c r="DI218" s="4"/>
      <c r="DJ218" s="4"/>
      <c r="DK218" s="4"/>
      <c r="DL218" s="4" t="s">
        <v>63</v>
      </c>
      <c r="DM218" s="4" t="s">
        <v>62</v>
      </c>
      <c r="DN218" s="4"/>
      <c r="DO218" s="4"/>
      <c r="DP218" s="4" t="s">
        <v>63</v>
      </c>
      <c r="DQ218" s="4" t="s">
        <v>69</v>
      </c>
      <c r="DR218" s="4"/>
      <c r="DS218" s="4"/>
      <c r="DT218" s="4"/>
      <c r="DU218" s="4"/>
      <c r="DV218" s="4"/>
      <c r="DW218" s="4"/>
      <c r="DX218" s="4"/>
      <c r="DY218" s="4"/>
      <c r="DZ218" s="4"/>
      <c r="EA218" s="71"/>
      <c r="EB218" s="4">
        <v>10</v>
      </c>
      <c r="EC218" s="4">
        <v>10</v>
      </c>
      <c r="ED218" s="67"/>
      <c r="EE218" s="68" t="s">
        <v>511</v>
      </c>
      <c r="EF218" s="4">
        <v>10</v>
      </c>
      <c r="EG218" s="4"/>
      <c r="EH218" s="67"/>
      <c r="EI218" s="68"/>
      <c r="EJ218" s="4"/>
      <c r="EK218" s="4"/>
      <c r="EL218" s="67"/>
      <c r="EM218" s="68"/>
      <c r="EN218" s="4"/>
      <c r="EO218" s="4"/>
      <c r="EP218" s="67"/>
      <c r="EQ218" s="68"/>
      <c r="ER218" s="4"/>
      <c r="ES218" s="4"/>
      <c r="ET218" s="67"/>
      <c r="EU218" s="68">
        <v>5000</v>
      </c>
      <c r="EV218" s="67"/>
      <c r="EW218" s="68">
        <v>0</v>
      </c>
      <c r="EX218" s="4">
        <v>0</v>
      </c>
      <c r="EY218" s="67">
        <v>0</v>
      </c>
      <c r="EZ218" s="69"/>
      <c r="FA218" s="68">
        <v>10</v>
      </c>
      <c r="FB218" s="67"/>
      <c r="FC218" s="69"/>
      <c r="FD218" s="68"/>
      <c r="FE218" s="4"/>
      <c r="FF218" s="67"/>
      <c r="FG218" s="109"/>
      <c r="FH218" s="110"/>
      <c r="FI218" s="111"/>
    </row>
    <row r="219" spans="1:190" s="3" customFormat="1" x14ac:dyDescent="0.35">
      <c r="A219" s="53"/>
      <c r="B219" s="82"/>
      <c r="C219" s="82"/>
      <c r="D219" s="82"/>
      <c r="E219" s="82"/>
      <c r="F219" s="83"/>
      <c r="G219" s="83"/>
      <c r="H219" s="83"/>
      <c r="I219" s="54"/>
      <c r="J219" s="53"/>
      <c r="K219" s="83"/>
      <c r="L219" s="83"/>
      <c r="M219" s="55" t="s">
        <v>528</v>
      </c>
      <c r="N219" s="83"/>
      <c r="O219" s="83"/>
      <c r="P219" s="83"/>
      <c r="Q219" s="83"/>
      <c r="R219" s="83"/>
      <c r="S219" s="83"/>
      <c r="T219" s="83"/>
      <c r="U219" s="83"/>
      <c r="V219" s="83"/>
      <c r="W219" s="83"/>
      <c r="X219" s="83"/>
      <c r="Y219" s="83"/>
      <c r="Z219" s="83"/>
      <c r="AA219" s="83"/>
      <c r="AB219" s="83"/>
      <c r="AC219" s="83"/>
      <c r="AD219" s="55" t="str">
        <f>$M219</f>
        <v>2023 Mazda MX-30</v>
      </c>
      <c r="AE219" s="83"/>
      <c r="AF219" s="83"/>
      <c r="AG219" s="83"/>
      <c r="AH219" s="83"/>
      <c r="AI219" s="83"/>
      <c r="AJ219" s="83"/>
      <c r="AK219" s="83"/>
      <c r="AL219" s="83"/>
      <c r="AM219" s="83"/>
      <c r="AN219" s="83"/>
      <c r="AO219" s="83"/>
      <c r="AP219" s="83"/>
      <c r="AQ219" s="83"/>
      <c r="AR219" s="56"/>
      <c r="AS219" s="53"/>
      <c r="AT219" s="57" t="str">
        <f>$M219</f>
        <v>2023 Mazda MX-30</v>
      </c>
      <c r="AU219" s="53"/>
      <c r="AV219" s="83"/>
      <c r="AW219" s="83"/>
      <c r="AX219" s="83"/>
      <c r="AY219" s="83"/>
      <c r="AZ219" s="83"/>
      <c r="BA219" s="83"/>
      <c r="BB219" s="83"/>
      <c r="BC219" s="83"/>
      <c r="BD219" s="83"/>
      <c r="BE219" s="83"/>
      <c r="BF219" s="83"/>
      <c r="BG219" s="83"/>
      <c r="BH219" s="83"/>
      <c r="BI219" s="55" t="str">
        <f>$M219</f>
        <v>2023 Mazda MX-30</v>
      </c>
      <c r="BJ219" s="83"/>
      <c r="BK219" s="83"/>
      <c r="BL219" s="83"/>
      <c r="BM219" s="56"/>
      <c r="BN219" s="53"/>
      <c r="BO219" s="83"/>
      <c r="BP219" s="83"/>
      <c r="BQ219" s="83"/>
      <c r="BR219" s="83"/>
      <c r="BS219" s="83"/>
      <c r="BT219" s="84"/>
      <c r="BU219" s="1"/>
      <c r="BV219" s="83"/>
      <c r="BW219" s="85" t="s">
        <v>70</v>
      </c>
      <c r="BX219" s="83"/>
      <c r="BY219" s="55" t="str">
        <f>$M219</f>
        <v>2023 Mazda MX-30</v>
      </c>
      <c r="BZ219" s="83"/>
      <c r="CA219" s="83"/>
      <c r="CB219" s="83"/>
      <c r="CC219" s="83"/>
      <c r="CD219" s="83"/>
      <c r="CE219" s="86" t="s">
        <v>70</v>
      </c>
      <c r="CF219" s="83"/>
      <c r="CG219" s="83"/>
      <c r="CH219" s="83"/>
      <c r="CI219" s="83"/>
      <c r="CJ219" s="83"/>
      <c r="CK219" s="83"/>
      <c r="CL219" s="83"/>
      <c r="CM219" s="83"/>
      <c r="CN219" s="83"/>
      <c r="CO219" s="55" t="str">
        <f>$M219</f>
        <v>2023 Mazda MX-30</v>
      </c>
      <c r="CP219" s="83"/>
      <c r="CQ219" s="83"/>
      <c r="CR219" s="83"/>
      <c r="CS219" s="83"/>
      <c r="CT219" s="83"/>
      <c r="CU219" s="83"/>
      <c r="CV219" s="83"/>
      <c r="CW219" s="83"/>
      <c r="CX219" s="83"/>
      <c r="CY219" s="83"/>
      <c r="CZ219" s="83"/>
      <c r="DA219" s="83"/>
      <c r="DB219" s="83"/>
      <c r="DC219" s="83"/>
      <c r="DD219" s="83"/>
      <c r="DE219" s="83"/>
      <c r="DF219" s="55" t="str">
        <f>$M219</f>
        <v>2023 Mazda MX-30</v>
      </c>
      <c r="DG219" s="83"/>
      <c r="DH219" s="83"/>
      <c r="DI219" s="83"/>
      <c r="DJ219" s="83"/>
      <c r="DK219" s="83"/>
      <c r="DL219" s="83"/>
      <c r="DM219" s="83"/>
      <c r="DN219" s="83"/>
      <c r="DO219" s="83"/>
      <c r="DP219" s="83"/>
      <c r="DQ219" s="83"/>
      <c r="DR219" s="55"/>
      <c r="DS219" s="55"/>
      <c r="DT219" s="55"/>
      <c r="DU219" s="55"/>
      <c r="DV219" s="55"/>
      <c r="DW219" s="55" t="str">
        <f>$M219</f>
        <v>2023 Mazda MX-30</v>
      </c>
      <c r="DX219" s="55"/>
      <c r="DY219" s="55"/>
      <c r="DZ219" s="55"/>
      <c r="EA219" s="58"/>
      <c r="EB219" s="55"/>
      <c r="EC219" s="55"/>
      <c r="ED219" s="54"/>
      <c r="EE219" s="59"/>
      <c r="EF219" s="55"/>
      <c r="EG219" s="55"/>
      <c r="EH219" s="54"/>
      <c r="EI219" s="59"/>
      <c r="EK219" s="86" t="s">
        <v>70</v>
      </c>
      <c r="EL219" s="54" t="str">
        <f>$M219</f>
        <v>2023 Mazda MX-30</v>
      </c>
      <c r="EM219" s="60"/>
      <c r="EN219" s="61"/>
      <c r="EO219" s="61"/>
      <c r="EP219" s="62"/>
      <c r="EQ219" s="63"/>
      <c r="ET219" s="64"/>
      <c r="EU219" s="63"/>
      <c r="EV219" s="64"/>
      <c r="EW219" s="63"/>
      <c r="EY219" s="64"/>
      <c r="EZ219" s="65"/>
      <c r="FA219" s="59" t="str">
        <f>$M219</f>
        <v>2023 Mazda MX-30</v>
      </c>
      <c r="FB219" s="64"/>
      <c r="FC219" s="65"/>
      <c r="FD219" s="59"/>
      <c r="FE219" s="55"/>
      <c r="FF219" s="54"/>
      <c r="FG219" s="66"/>
      <c r="FH219" s="87"/>
      <c r="FI219" s="67"/>
      <c r="FJ219" s="55"/>
      <c r="FK219" s="55"/>
      <c r="FL219" s="55"/>
      <c r="FM219" s="55"/>
      <c r="FN219" s="55"/>
      <c r="FO219" s="55"/>
      <c r="FP219" s="55"/>
      <c r="FQ219" s="55"/>
      <c r="FR219" s="55"/>
      <c r="FS219" s="55"/>
      <c r="FT219" s="55"/>
      <c r="FU219" s="55"/>
      <c r="FV219" s="55"/>
      <c r="FW219" s="55"/>
      <c r="FX219" s="55"/>
      <c r="FY219" s="55"/>
      <c r="FZ219" s="55"/>
      <c r="GA219" s="55"/>
      <c r="GB219" s="55"/>
      <c r="GD219" s="55"/>
      <c r="GE219" s="55"/>
      <c r="GF219" s="55"/>
      <c r="GG219" s="55"/>
      <c r="GH219" s="55"/>
    </row>
    <row r="220" spans="1:190" s="3" customFormat="1" ht="14" customHeight="1" x14ac:dyDescent="0.35">
      <c r="A220" s="68">
        <v>2023</v>
      </c>
      <c r="B220" s="4" t="s">
        <v>121</v>
      </c>
      <c r="C220" s="4" t="s">
        <v>121</v>
      </c>
      <c r="D220" s="4" t="s">
        <v>529</v>
      </c>
      <c r="E220" s="4" t="s">
        <v>122</v>
      </c>
      <c r="F220" s="4">
        <v>801</v>
      </c>
      <c r="G220" s="88">
        <v>0</v>
      </c>
      <c r="H220" s="4"/>
      <c r="I220" s="67" t="s">
        <v>102</v>
      </c>
      <c r="J220" s="68">
        <v>98</v>
      </c>
      <c r="K220" s="4">
        <v>85</v>
      </c>
      <c r="L220" s="4">
        <v>92</v>
      </c>
      <c r="M220" s="4">
        <v>140.1</v>
      </c>
      <c r="N220" s="4">
        <v>121.4</v>
      </c>
      <c r="O220" s="4">
        <v>131.01830000000001</v>
      </c>
      <c r="P220" s="4">
        <v>98.07</v>
      </c>
      <c r="Q220" s="4">
        <v>84.98</v>
      </c>
      <c r="R220" s="4">
        <v>91.712800000000001</v>
      </c>
      <c r="S220" s="4"/>
      <c r="T220" s="4"/>
      <c r="U220" s="4"/>
      <c r="V220" s="4" t="s">
        <v>73</v>
      </c>
      <c r="W220" s="4" t="s">
        <v>74</v>
      </c>
      <c r="X220" s="4"/>
      <c r="Y220" s="4">
        <v>1</v>
      </c>
      <c r="Z220" s="4" t="s">
        <v>63</v>
      </c>
      <c r="AA220" s="4" t="s">
        <v>63</v>
      </c>
      <c r="AB220" s="4" t="s">
        <v>93</v>
      </c>
      <c r="AC220" s="4" t="s">
        <v>94</v>
      </c>
      <c r="AD220" s="4"/>
      <c r="AE220" s="4"/>
      <c r="AF220" s="4">
        <v>100</v>
      </c>
      <c r="AG220" s="4" t="s">
        <v>96</v>
      </c>
      <c r="AH220" s="4" t="s">
        <v>97</v>
      </c>
      <c r="AI220" s="4" t="s">
        <v>64</v>
      </c>
      <c r="AJ220" s="4" t="s">
        <v>65</v>
      </c>
      <c r="AK220" s="4" t="s">
        <v>63</v>
      </c>
      <c r="AL220" s="4" t="s">
        <v>81</v>
      </c>
      <c r="AM220" s="4"/>
      <c r="AN220" s="4"/>
      <c r="AO220" s="4"/>
      <c r="AP220" s="4"/>
      <c r="AQ220" s="4">
        <v>90</v>
      </c>
      <c r="AR220" s="67">
        <v>21</v>
      </c>
      <c r="AS220" s="68">
        <v>750</v>
      </c>
      <c r="AT220" s="69">
        <v>750</v>
      </c>
      <c r="AU220" s="68"/>
      <c r="AV220" s="4"/>
      <c r="AW220" s="4"/>
      <c r="AX220" s="4"/>
      <c r="AY220" s="4"/>
      <c r="AZ220" s="4"/>
      <c r="BA220" s="4"/>
      <c r="BB220" s="4"/>
      <c r="BC220" s="4"/>
      <c r="BD220" s="4"/>
      <c r="BE220" s="4"/>
      <c r="BF220" s="4"/>
      <c r="BG220" s="4"/>
      <c r="BH220" s="4"/>
      <c r="BI220" s="4"/>
      <c r="BJ220" s="4"/>
      <c r="BK220" s="4"/>
      <c r="BL220" s="4"/>
      <c r="BM220" s="67"/>
      <c r="BN220" s="70"/>
      <c r="BO220" s="4"/>
      <c r="BP220" s="4"/>
      <c r="BQ220" s="4">
        <v>5</v>
      </c>
      <c r="BR220" s="4" t="s">
        <v>105</v>
      </c>
      <c r="BS220" s="4" t="s">
        <v>292</v>
      </c>
      <c r="BT220" s="4" t="s">
        <v>117</v>
      </c>
      <c r="BU220" s="89">
        <v>44941</v>
      </c>
      <c r="BV220" s="4">
        <v>32628</v>
      </c>
      <c r="BW220" s="90"/>
      <c r="BX220" s="4" t="s">
        <v>63</v>
      </c>
      <c r="BY220" s="4" t="s">
        <v>63</v>
      </c>
      <c r="BZ220" s="4"/>
      <c r="CA220" s="4"/>
      <c r="CB220" s="4" t="s">
        <v>63</v>
      </c>
      <c r="CC220" s="4" t="s">
        <v>63</v>
      </c>
      <c r="CD220" s="4"/>
      <c r="CE220" s="4"/>
      <c r="CF220" s="4"/>
      <c r="CG220" s="4"/>
      <c r="CH220" s="4"/>
      <c r="CI220" s="4"/>
      <c r="CJ220" s="4"/>
      <c r="CK220" s="4" t="s">
        <v>83</v>
      </c>
      <c r="CL220" s="4"/>
      <c r="CM220" s="4">
        <v>1</v>
      </c>
      <c r="CN220" s="4" t="s">
        <v>84</v>
      </c>
      <c r="CO220" s="4"/>
      <c r="CP220" s="4">
        <v>355</v>
      </c>
      <c r="CQ220" s="4">
        <v>100</v>
      </c>
      <c r="CR220" s="4">
        <v>115</v>
      </c>
      <c r="CS220" s="4" t="s">
        <v>85</v>
      </c>
      <c r="CT220" s="4"/>
      <c r="CU220" s="4"/>
      <c r="CV220" s="4" t="s">
        <v>86</v>
      </c>
      <c r="CW220" s="4"/>
      <c r="CX220" s="4" t="s">
        <v>135</v>
      </c>
      <c r="CY220" s="4" t="s">
        <v>62</v>
      </c>
      <c r="CZ220" s="4"/>
      <c r="DA220" s="4"/>
      <c r="DB220" s="4"/>
      <c r="DC220" s="4"/>
      <c r="DD220" s="4">
        <v>1</v>
      </c>
      <c r="DE220" s="4" t="s">
        <v>88</v>
      </c>
      <c r="DF220" s="4" t="s">
        <v>112</v>
      </c>
      <c r="DG220" s="4">
        <v>81</v>
      </c>
      <c r="DH220" s="4"/>
      <c r="DI220" s="4"/>
      <c r="DJ220" s="4"/>
      <c r="DK220" s="4"/>
      <c r="DL220" s="4" t="s">
        <v>63</v>
      </c>
      <c r="DM220" s="4" t="s">
        <v>62</v>
      </c>
      <c r="DN220" s="4"/>
      <c r="DO220" s="4"/>
      <c r="DP220" s="4" t="s">
        <v>63</v>
      </c>
      <c r="DQ220" s="4" t="s">
        <v>69</v>
      </c>
      <c r="DR220" s="4"/>
      <c r="DS220" s="4"/>
      <c r="DT220" s="4"/>
      <c r="DU220" s="4"/>
      <c r="DV220" s="4"/>
      <c r="DW220" s="4"/>
      <c r="DX220" s="4"/>
      <c r="DY220" s="4"/>
      <c r="DZ220" s="4"/>
      <c r="EA220" s="71"/>
      <c r="EB220" s="4">
        <v>10</v>
      </c>
      <c r="EC220" s="4">
        <v>10</v>
      </c>
      <c r="ED220" s="67"/>
      <c r="EE220" s="68" t="s">
        <v>530</v>
      </c>
      <c r="EF220" s="4">
        <v>10</v>
      </c>
      <c r="EG220" s="4"/>
      <c r="EH220" s="67"/>
      <c r="EI220" s="68"/>
      <c r="EJ220" s="4"/>
      <c r="EK220" s="4"/>
      <c r="EL220" s="67"/>
      <c r="EM220" s="68"/>
      <c r="EN220" s="4"/>
      <c r="EO220" s="4"/>
      <c r="EP220" s="67"/>
      <c r="EQ220" s="68"/>
      <c r="ER220" s="4"/>
      <c r="ES220" s="4"/>
      <c r="ET220" s="67"/>
      <c r="EU220" s="68">
        <v>4250</v>
      </c>
      <c r="EV220" s="67"/>
      <c r="EW220" s="68">
        <v>0</v>
      </c>
      <c r="EX220" s="4">
        <v>0</v>
      </c>
      <c r="EY220" s="67">
        <v>0</v>
      </c>
      <c r="EZ220" s="69"/>
      <c r="FA220" s="68">
        <v>5.3</v>
      </c>
      <c r="FB220" s="67"/>
      <c r="FC220" s="69"/>
      <c r="FD220" s="68"/>
      <c r="FE220" s="4"/>
      <c r="FF220" s="67"/>
      <c r="FG220" s="72"/>
      <c r="FH220" s="88"/>
      <c r="FI220" s="73"/>
    </row>
    <row r="221" spans="1:190" s="3" customFormat="1" ht="15.5" customHeight="1" thickBot="1" x14ac:dyDescent="0.4">
      <c r="A221" s="68">
        <v>2023</v>
      </c>
      <c r="B221" s="4" t="s">
        <v>121</v>
      </c>
      <c r="C221" s="4" t="s">
        <v>121</v>
      </c>
      <c r="D221" s="4" t="s">
        <v>529</v>
      </c>
      <c r="E221" s="4" t="s">
        <v>122</v>
      </c>
      <c r="F221" s="4">
        <v>801</v>
      </c>
      <c r="G221" s="88">
        <v>0</v>
      </c>
      <c r="H221" s="4"/>
      <c r="I221" s="67" t="s">
        <v>102</v>
      </c>
      <c r="J221" s="68">
        <v>34</v>
      </c>
      <c r="K221" s="4">
        <v>40</v>
      </c>
      <c r="L221" s="4">
        <v>37</v>
      </c>
      <c r="M221" s="4">
        <v>24.0581</v>
      </c>
      <c r="N221" s="4">
        <v>27.757400000000001</v>
      </c>
      <c r="O221" s="4">
        <v>25.722799999999999</v>
      </c>
      <c r="P221" s="4">
        <v>34.368299999999998</v>
      </c>
      <c r="Q221" s="4">
        <v>39.662300000000002</v>
      </c>
      <c r="R221" s="4">
        <v>36.750599999999999</v>
      </c>
      <c r="S221" s="4"/>
      <c r="T221" s="4"/>
      <c r="U221" s="4"/>
      <c r="V221" s="4" t="s">
        <v>73</v>
      </c>
      <c r="W221" s="4" t="s">
        <v>74</v>
      </c>
      <c r="X221" s="4"/>
      <c r="Y221" s="4">
        <v>1</v>
      </c>
      <c r="Z221" s="4" t="s">
        <v>63</v>
      </c>
      <c r="AA221" s="4" t="s">
        <v>63</v>
      </c>
      <c r="AB221" s="4" t="s">
        <v>93</v>
      </c>
      <c r="AC221" s="4" t="s">
        <v>94</v>
      </c>
      <c r="AD221" s="4"/>
      <c r="AE221" s="4"/>
      <c r="AF221" s="4">
        <v>100</v>
      </c>
      <c r="AG221" s="4" t="s">
        <v>96</v>
      </c>
      <c r="AH221" s="4" t="s">
        <v>97</v>
      </c>
      <c r="AI221" s="4" t="s">
        <v>103</v>
      </c>
      <c r="AJ221" s="4" t="s">
        <v>104</v>
      </c>
      <c r="AK221" s="4" t="s">
        <v>63</v>
      </c>
      <c r="AL221" s="4" t="s">
        <v>81</v>
      </c>
      <c r="AM221" s="4"/>
      <c r="AN221" s="4"/>
      <c r="AO221" s="4"/>
      <c r="AP221" s="4"/>
      <c r="AQ221" s="4">
        <v>90</v>
      </c>
      <c r="AR221" s="67">
        <v>21</v>
      </c>
      <c r="AS221" s="68">
        <v>750</v>
      </c>
      <c r="AT221" s="69">
        <v>750</v>
      </c>
      <c r="AU221" s="68"/>
      <c r="AV221" s="4"/>
      <c r="AW221" s="4"/>
      <c r="AX221" s="4"/>
      <c r="AY221" s="4"/>
      <c r="AZ221" s="4"/>
      <c r="BA221" s="4"/>
      <c r="BB221" s="4"/>
      <c r="BC221" s="4"/>
      <c r="BD221" s="4"/>
      <c r="BE221" s="4"/>
      <c r="BF221" s="4"/>
      <c r="BG221" s="4"/>
      <c r="BH221" s="4"/>
      <c r="BI221" s="4"/>
      <c r="BJ221" s="4"/>
      <c r="BK221" s="4"/>
      <c r="BL221" s="4"/>
      <c r="BM221" s="67"/>
      <c r="BN221" s="70"/>
      <c r="BO221" s="4"/>
      <c r="BP221" s="4"/>
      <c r="BQ221" s="4">
        <v>5</v>
      </c>
      <c r="BR221" s="4" t="s">
        <v>105</v>
      </c>
      <c r="BS221" s="4" t="s">
        <v>292</v>
      </c>
      <c r="BT221" s="4" t="s">
        <v>117</v>
      </c>
      <c r="BU221" s="89">
        <v>44941</v>
      </c>
      <c r="BV221" s="4">
        <v>32628</v>
      </c>
      <c r="BW221" s="90"/>
      <c r="BX221" s="4" t="s">
        <v>63</v>
      </c>
      <c r="BY221" s="4" t="s">
        <v>63</v>
      </c>
      <c r="BZ221" s="4"/>
      <c r="CA221" s="4"/>
      <c r="CB221" s="4" t="s">
        <v>63</v>
      </c>
      <c r="CC221" s="4" t="s">
        <v>63</v>
      </c>
      <c r="CD221" s="4"/>
      <c r="CE221" s="4"/>
      <c r="CF221" s="4"/>
      <c r="CG221" s="4"/>
      <c r="CH221" s="4"/>
      <c r="CI221" s="4"/>
      <c r="CJ221" s="4"/>
      <c r="CK221" s="4" t="s">
        <v>83</v>
      </c>
      <c r="CL221" s="4"/>
      <c r="CM221" s="4">
        <v>1</v>
      </c>
      <c r="CN221" s="4" t="s">
        <v>84</v>
      </c>
      <c r="CO221" s="4"/>
      <c r="CP221" s="4">
        <v>355</v>
      </c>
      <c r="CQ221" s="4">
        <v>100</v>
      </c>
      <c r="CR221" s="4">
        <v>115</v>
      </c>
      <c r="CS221" s="4" t="s">
        <v>85</v>
      </c>
      <c r="CT221" s="4"/>
      <c r="CU221" s="4"/>
      <c r="CV221" s="4" t="s">
        <v>86</v>
      </c>
      <c r="CW221" s="4"/>
      <c r="CX221" s="4" t="s">
        <v>135</v>
      </c>
      <c r="CY221" s="4" t="s">
        <v>62</v>
      </c>
      <c r="CZ221" s="4"/>
      <c r="DA221" s="4"/>
      <c r="DB221" s="4"/>
      <c r="DC221" s="4"/>
      <c r="DD221" s="4">
        <v>1</v>
      </c>
      <c r="DE221" s="4" t="s">
        <v>88</v>
      </c>
      <c r="DF221" s="4" t="s">
        <v>112</v>
      </c>
      <c r="DG221" s="4">
        <v>81</v>
      </c>
      <c r="DH221" s="4"/>
      <c r="DI221" s="4"/>
      <c r="DJ221" s="4"/>
      <c r="DK221" s="4"/>
      <c r="DL221" s="4" t="s">
        <v>63</v>
      </c>
      <c r="DM221" s="4" t="s">
        <v>62</v>
      </c>
      <c r="DN221" s="4"/>
      <c r="DO221" s="4"/>
      <c r="DP221" s="4" t="s">
        <v>63</v>
      </c>
      <c r="DQ221" s="4" t="s">
        <v>69</v>
      </c>
      <c r="DR221" s="4"/>
      <c r="DS221" s="4"/>
      <c r="DT221" s="4"/>
      <c r="DU221" s="4"/>
      <c r="DV221" s="4"/>
      <c r="DW221" s="4"/>
      <c r="DX221" s="4"/>
      <c r="DY221" s="4"/>
      <c r="DZ221" s="4"/>
      <c r="EA221" s="71"/>
      <c r="EB221" s="4">
        <v>10</v>
      </c>
      <c r="EC221" s="4">
        <v>10</v>
      </c>
      <c r="ED221" s="67"/>
      <c r="EE221" s="68" t="s">
        <v>530</v>
      </c>
      <c r="EF221" s="4">
        <v>10</v>
      </c>
      <c r="EG221" s="4"/>
      <c r="EH221" s="67"/>
      <c r="EI221" s="68"/>
      <c r="EJ221" s="4"/>
      <c r="EK221" s="4"/>
      <c r="EL221" s="67"/>
      <c r="EM221" s="68"/>
      <c r="EN221" s="4"/>
      <c r="EO221" s="4"/>
      <c r="EP221" s="67"/>
      <c r="EQ221" s="68"/>
      <c r="ER221" s="4"/>
      <c r="ES221" s="4"/>
      <c r="ET221" s="67"/>
      <c r="EU221" s="68">
        <v>4250</v>
      </c>
      <c r="EV221" s="67"/>
      <c r="EW221" s="68">
        <v>0</v>
      </c>
      <c r="EX221" s="4">
        <v>0</v>
      </c>
      <c r="EY221" s="67">
        <v>0</v>
      </c>
      <c r="EZ221" s="69"/>
      <c r="FA221" s="68">
        <v>5.3</v>
      </c>
      <c r="FB221" s="67"/>
      <c r="FC221" s="69"/>
      <c r="FD221" s="68"/>
      <c r="FE221" s="4"/>
      <c r="FF221" s="67"/>
      <c r="FG221" s="109"/>
      <c r="FH221" s="110"/>
      <c r="FI221" s="111"/>
    </row>
    <row r="222" spans="1:190" s="3" customFormat="1" x14ac:dyDescent="0.35">
      <c r="A222" s="53"/>
      <c r="B222" s="82"/>
      <c r="C222" s="82"/>
      <c r="D222" s="82"/>
      <c r="E222" s="82"/>
      <c r="F222" s="83"/>
      <c r="G222" s="83"/>
      <c r="H222" s="83"/>
      <c r="I222" s="54"/>
      <c r="J222" s="53"/>
      <c r="K222" s="83"/>
      <c r="L222" s="83"/>
      <c r="M222" s="55" t="s">
        <v>531</v>
      </c>
      <c r="N222" s="83"/>
      <c r="O222" s="83"/>
      <c r="P222" s="83"/>
      <c r="Q222" s="83"/>
      <c r="R222" s="83"/>
      <c r="S222" s="83"/>
      <c r="T222" s="83"/>
      <c r="U222" s="83"/>
      <c r="V222" s="83"/>
      <c r="W222" s="83"/>
      <c r="X222" s="83"/>
      <c r="Y222" s="83"/>
      <c r="Z222" s="83"/>
      <c r="AA222" s="83"/>
      <c r="AB222" s="83"/>
      <c r="AC222" s="83"/>
      <c r="AD222" s="55" t="str">
        <f>$M222</f>
        <v>2023 Mercedes EQS 450 4MATIC</v>
      </c>
      <c r="AE222" s="83"/>
      <c r="AF222" s="83"/>
      <c r="AG222" s="83"/>
      <c r="AH222" s="83"/>
      <c r="AI222" s="83"/>
      <c r="AJ222" s="83"/>
      <c r="AK222" s="83"/>
      <c r="AL222" s="83"/>
      <c r="AM222" s="83"/>
      <c r="AN222" s="83"/>
      <c r="AO222" s="83"/>
      <c r="AP222" s="83"/>
      <c r="AQ222" s="83"/>
      <c r="AR222" s="56"/>
      <c r="AS222" s="53"/>
      <c r="AT222" s="57" t="str">
        <f>$M222</f>
        <v>2023 Mercedes EQS 450 4MATIC</v>
      </c>
      <c r="AU222" s="53"/>
      <c r="AV222" s="83"/>
      <c r="AW222" s="83"/>
      <c r="AX222" s="83"/>
      <c r="AY222" s="83"/>
      <c r="AZ222" s="83"/>
      <c r="BA222" s="83"/>
      <c r="BB222" s="83"/>
      <c r="BC222" s="83"/>
      <c r="BD222" s="83"/>
      <c r="BE222" s="83"/>
      <c r="BF222" s="83"/>
      <c r="BG222" s="83"/>
      <c r="BH222" s="83"/>
      <c r="BI222" s="55" t="str">
        <f>$M222</f>
        <v>2023 Mercedes EQS 450 4MATIC</v>
      </c>
      <c r="BJ222" s="83"/>
      <c r="BK222" s="83"/>
      <c r="BL222" s="83"/>
      <c r="BM222" s="56"/>
      <c r="BN222" s="53"/>
      <c r="BO222" s="83"/>
      <c r="BP222" s="83"/>
      <c r="BQ222" s="83"/>
      <c r="BR222" s="83"/>
      <c r="BS222" s="83"/>
      <c r="BT222" s="84"/>
      <c r="BU222" s="1"/>
      <c r="BV222" s="83"/>
      <c r="BW222" s="85" t="s">
        <v>70</v>
      </c>
      <c r="BX222" s="83"/>
      <c r="BY222" s="55" t="str">
        <f>$M222</f>
        <v>2023 Mercedes EQS 450 4MATIC</v>
      </c>
      <c r="BZ222" s="83"/>
      <c r="CA222" s="83"/>
      <c r="CB222" s="83"/>
      <c r="CC222" s="83"/>
      <c r="CD222" s="83"/>
      <c r="CE222" s="86" t="s">
        <v>70</v>
      </c>
      <c r="CF222" s="83"/>
      <c r="CG222" s="83"/>
      <c r="CH222" s="83"/>
      <c r="CI222" s="83"/>
      <c r="CJ222" s="83"/>
      <c r="CK222" s="83"/>
      <c r="CL222" s="83"/>
      <c r="CM222" s="83"/>
      <c r="CN222" s="83"/>
      <c r="CO222" s="55" t="str">
        <f>$M222</f>
        <v>2023 Mercedes EQS 450 4MATIC</v>
      </c>
      <c r="CP222" s="83"/>
      <c r="CQ222" s="83"/>
      <c r="CR222" s="83"/>
      <c r="CS222" s="83"/>
      <c r="CT222" s="83"/>
      <c r="CU222" s="83"/>
      <c r="CV222" s="83"/>
      <c r="CW222" s="83"/>
      <c r="CX222" s="83"/>
      <c r="CY222" s="83"/>
      <c r="CZ222" s="83"/>
      <c r="DA222" s="83"/>
      <c r="DB222" s="83"/>
      <c r="DC222" s="83"/>
      <c r="DD222" s="83"/>
      <c r="DE222" s="83"/>
      <c r="DF222" s="55" t="str">
        <f>$M222</f>
        <v>2023 Mercedes EQS 450 4MATIC</v>
      </c>
      <c r="DG222" s="83"/>
      <c r="DH222" s="83"/>
      <c r="DI222" s="83"/>
      <c r="DJ222" s="83"/>
      <c r="DK222" s="83"/>
      <c r="DL222" s="83"/>
      <c r="DM222" s="83"/>
      <c r="DN222" s="83"/>
      <c r="DO222" s="83"/>
      <c r="DP222" s="83"/>
      <c r="DQ222" s="83"/>
      <c r="DR222" s="55"/>
      <c r="DS222" s="55"/>
      <c r="DT222" s="55"/>
      <c r="DU222" s="55"/>
      <c r="DV222" s="55"/>
      <c r="DW222" s="55" t="str">
        <f>$M222</f>
        <v>2023 Mercedes EQS 450 4MATIC</v>
      </c>
      <c r="DX222" s="55"/>
      <c r="DY222" s="55"/>
      <c r="DZ222" s="55"/>
      <c r="EA222" s="58"/>
      <c r="EB222" s="55"/>
      <c r="EC222" s="55"/>
      <c r="ED222" s="54"/>
      <c r="EE222" s="59"/>
      <c r="EF222" s="55"/>
      <c r="EG222" s="55"/>
      <c r="EH222" s="54"/>
      <c r="EI222" s="59"/>
      <c r="EK222" s="86" t="s">
        <v>70</v>
      </c>
      <c r="EL222" s="54" t="str">
        <f>$M222</f>
        <v>2023 Mercedes EQS 450 4MATIC</v>
      </c>
      <c r="EM222" s="60"/>
      <c r="EN222" s="61"/>
      <c r="EO222" s="61"/>
      <c r="EP222" s="62"/>
      <c r="EQ222" s="63"/>
      <c r="ET222" s="64"/>
      <c r="EU222" s="63"/>
      <c r="EV222" s="64"/>
      <c r="EW222" s="63"/>
      <c r="EY222" s="64"/>
      <c r="EZ222" s="65"/>
      <c r="FA222" s="59" t="str">
        <f>$M222</f>
        <v>2023 Mercedes EQS 450 4MATIC</v>
      </c>
      <c r="FB222" s="64"/>
      <c r="FC222" s="65"/>
      <c r="FD222" s="59"/>
      <c r="FE222" s="55"/>
      <c r="FF222" s="54"/>
      <c r="FG222" s="66"/>
      <c r="FH222" s="87"/>
      <c r="FI222" s="67"/>
      <c r="FJ222" s="55"/>
      <c r="FK222" s="55"/>
      <c r="FL222" s="55"/>
      <c r="FM222" s="55"/>
      <c r="FN222" s="55"/>
      <c r="FO222" s="55"/>
      <c r="FP222" s="55"/>
      <c r="FQ222" s="55"/>
      <c r="FR222" s="55"/>
      <c r="FS222" s="55"/>
      <c r="FT222" s="55"/>
      <c r="FU222" s="55"/>
      <c r="FV222" s="55"/>
      <c r="FW222" s="55"/>
      <c r="FX222" s="55"/>
      <c r="FY222" s="55"/>
      <c r="FZ222" s="55"/>
      <c r="GA222" s="55"/>
      <c r="GB222" s="55"/>
      <c r="GD222" s="55"/>
      <c r="GE222" s="55"/>
      <c r="GF222" s="55"/>
      <c r="GG222" s="55"/>
      <c r="GH222" s="55"/>
    </row>
    <row r="223" spans="1:190" s="3" customFormat="1" ht="14" customHeight="1" x14ac:dyDescent="0.35">
      <c r="A223" s="68">
        <v>2023</v>
      </c>
      <c r="B223" s="4" t="s">
        <v>106</v>
      </c>
      <c r="C223" s="4" t="s">
        <v>106</v>
      </c>
      <c r="D223" s="4" t="s">
        <v>532</v>
      </c>
      <c r="E223" s="4" t="s">
        <v>107</v>
      </c>
      <c r="F223" s="4">
        <v>905</v>
      </c>
      <c r="G223" s="88">
        <v>0</v>
      </c>
      <c r="H223" s="4"/>
      <c r="I223" s="67" t="s">
        <v>102</v>
      </c>
      <c r="J223" s="68">
        <v>101</v>
      </c>
      <c r="K223" s="4">
        <v>105</v>
      </c>
      <c r="L223" s="4">
        <v>103</v>
      </c>
      <c r="M223" s="4">
        <v>141.19999999999999</v>
      </c>
      <c r="N223" s="4">
        <v>147</v>
      </c>
      <c r="O223" s="4">
        <v>143.75229999999999</v>
      </c>
      <c r="P223" s="4">
        <v>106.69070000000001</v>
      </c>
      <c r="Q223" s="4">
        <v>111.0732</v>
      </c>
      <c r="R223" s="4">
        <v>108.61920000000001</v>
      </c>
      <c r="S223" s="4"/>
      <c r="T223" s="4"/>
      <c r="U223" s="4"/>
      <c r="V223" s="4" t="s">
        <v>73</v>
      </c>
      <c r="W223" s="4" t="s">
        <v>74</v>
      </c>
      <c r="X223" s="4"/>
      <c r="Y223" s="4">
        <v>1</v>
      </c>
      <c r="Z223" s="4" t="s">
        <v>63</v>
      </c>
      <c r="AA223" s="4" t="s">
        <v>63</v>
      </c>
      <c r="AB223" s="4" t="s">
        <v>73</v>
      </c>
      <c r="AC223" s="4" t="s">
        <v>75</v>
      </c>
      <c r="AD223" s="4"/>
      <c r="AE223" s="4"/>
      <c r="AF223" s="4">
        <v>340</v>
      </c>
      <c r="AG223" s="4" t="s">
        <v>96</v>
      </c>
      <c r="AH223" s="4" t="s">
        <v>97</v>
      </c>
      <c r="AI223" s="4" t="s">
        <v>64</v>
      </c>
      <c r="AJ223" s="4" t="s">
        <v>65</v>
      </c>
      <c r="AK223" s="4">
        <v>4</v>
      </c>
      <c r="AL223" s="4" t="s">
        <v>116</v>
      </c>
      <c r="AM223" s="4"/>
      <c r="AN223" s="4"/>
      <c r="AO223" s="4">
        <v>103</v>
      </c>
      <c r="AP223" s="4">
        <v>35</v>
      </c>
      <c r="AQ223" s="4"/>
      <c r="AR223" s="67"/>
      <c r="AS223" s="68">
        <v>700</v>
      </c>
      <c r="AT223" s="69">
        <v>700</v>
      </c>
      <c r="AU223" s="68"/>
      <c r="AV223" s="4"/>
      <c r="AW223" s="4"/>
      <c r="AX223" s="4"/>
      <c r="AY223" s="4"/>
      <c r="AZ223" s="4"/>
      <c r="BA223" s="4"/>
      <c r="BB223" s="4"/>
      <c r="BC223" s="4"/>
      <c r="BD223" s="4"/>
      <c r="BE223" s="4"/>
      <c r="BF223" s="4"/>
      <c r="BG223" s="4"/>
      <c r="BH223" s="4"/>
      <c r="BI223" s="4"/>
      <c r="BJ223" s="4"/>
      <c r="BK223" s="4"/>
      <c r="BL223" s="4"/>
      <c r="BM223" s="67"/>
      <c r="BN223" s="70"/>
      <c r="BO223" s="4"/>
      <c r="BP223" s="4"/>
      <c r="BQ223" s="4">
        <v>6</v>
      </c>
      <c r="BR223" s="4" t="s">
        <v>82</v>
      </c>
      <c r="BS223" s="4" t="s">
        <v>292</v>
      </c>
      <c r="BT223" s="4" t="s">
        <v>117</v>
      </c>
      <c r="BU223" s="89">
        <v>44839</v>
      </c>
      <c r="BV223" s="4">
        <v>32254</v>
      </c>
      <c r="BW223" s="90"/>
      <c r="BX223" s="4"/>
      <c r="BY223" s="4" t="s">
        <v>63</v>
      </c>
      <c r="BZ223" s="4"/>
      <c r="CA223" s="4"/>
      <c r="CB223" s="4" t="s">
        <v>63</v>
      </c>
      <c r="CC223" s="4" t="s">
        <v>63</v>
      </c>
      <c r="CD223" s="4"/>
      <c r="CE223" s="4"/>
      <c r="CF223" s="4"/>
      <c r="CG223" s="4"/>
      <c r="CH223" s="4"/>
      <c r="CI223" s="4"/>
      <c r="CJ223" s="4"/>
      <c r="CK223" s="4" t="s">
        <v>83</v>
      </c>
      <c r="CL223" s="4"/>
      <c r="CM223" s="4">
        <v>12</v>
      </c>
      <c r="CN223" s="4" t="s">
        <v>84</v>
      </c>
      <c r="CO223" s="4"/>
      <c r="CP223" s="4">
        <v>396</v>
      </c>
      <c r="CQ223" s="4">
        <v>282</v>
      </c>
      <c r="CR223" s="4">
        <v>161.4</v>
      </c>
      <c r="CS223" s="4" t="s">
        <v>85</v>
      </c>
      <c r="CT223" s="4"/>
      <c r="CU223" s="4"/>
      <c r="CV223" s="4" t="s">
        <v>86</v>
      </c>
      <c r="CW223" s="4"/>
      <c r="CX223" s="4" t="s">
        <v>87</v>
      </c>
      <c r="CY223" s="4" t="s">
        <v>62</v>
      </c>
      <c r="CZ223" s="4"/>
      <c r="DA223" s="4"/>
      <c r="DB223" s="4"/>
      <c r="DC223" s="4"/>
      <c r="DD223" s="4">
        <v>2</v>
      </c>
      <c r="DE223" s="4" t="s">
        <v>88</v>
      </c>
      <c r="DF223" s="4" t="s">
        <v>119</v>
      </c>
      <c r="DG223" s="4" t="s">
        <v>327</v>
      </c>
      <c r="DH223" s="4"/>
      <c r="DI223" s="4"/>
      <c r="DJ223" s="4"/>
      <c r="DK223" s="4"/>
      <c r="DL223" s="4" t="s">
        <v>63</v>
      </c>
      <c r="DM223" s="4" t="s">
        <v>62</v>
      </c>
      <c r="DN223" s="4"/>
      <c r="DO223" s="4"/>
      <c r="DP223" s="4" t="s">
        <v>62</v>
      </c>
      <c r="DQ223" s="4" t="s">
        <v>77</v>
      </c>
      <c r="DR223" s="4" t="s">
        <v>532</v>
      </c>
      <c r="DS223" s="4"/>
      <c r="DT223" s="4"/>
      <c r="DU223" s="4"/>
      <c r="DV223" s="4"/>
      <c r="DW223" s="4"/>
      <c r="DX223" s="4"/>
      <c r="DY223" s="4"/>
      <c r="DZ223" s="4"/>
      <c r="EA223" s="71"/>
      <c r="EB223" s="4">
        <v>10</v>
      </c>
      <c r="EC223" s="4">
        <v>10</v>
      </c>
      <c r="ED223" s="67"/>
      <c r="EE223" s="68" t="s">
        <v>533</v>
      </c>
      <c r="EF223" s="4">
        <v>10</v>
      </c>
      <c r="EG223" s="4"/>
      <c r="EH223" s="67"/>
      <c r="EI223" s="68"/>
      <c r="EJ223" s="4"/>
      <c r="EK223" s="4"/>
      <c r="EL223" s="67"/>
      <c r="EM223" s="68"/>
      <c r="EN223" s="4"/>
      <c r="EO223" s="4"/>
      <c r="EP223" s="67"/>
      <c r="EQ223" s="68"/>
      <c r="ER223" s="4"/>
      <c r="ES223" s="4"/>
      <c r="ET223" s="67"/>
      <c r="EU223" s="68">
        <v>4500</v>
      </c>
      <c r="EV223" s="67"/>
      <c r="EW223" s="68">
        <v>0</v>
      </c>
      <c r="EX223" s="4">
        <v>0</v>
      </c>
      <c r="EY223" s="67">
        <v>0</v>
      </c>
      <c r="EZ223" s="69"/>
      <c r="FA223" s="68">
        <v>12.5</v>
      </c>
      <c r="FB223" s="67"/>
      <c r="FC223" s="69"/>
      <c r="FD223" s="68"/>
      <c r="FE223" s="4"/>
      <c r="FF223" s="67"/>
      <c r="FG223" s="72">
        <v>328.21472930401342</v>
      </c>
      <c r="FH223" s="88">
        <v>354.40421973953909</v>
      </c>
      <c r="FI223" s="73">
        <f>AF223</f>
        <v>340</v>
      </c>
    </row>
    <row r="224" spans="1:190" s="3" customFormat="1" ht="15.5" customHeight="1" thickBot="1" x14ac:dyDescent="0.4">
      <c r="A224" s="68">
        <v>2023</v>
      </c>
      <c r="B224" s="4" t="s">
        <v>106</v>
      </c>
      <c r="C224" s="4" t="s">
        <v>106</v>
      </c>
      <c r="D224" s="4" t="s">
        <v>532</v>
      </c>
      <c r="E224" s="4" t="s">
        <v>107</v>
      </c>
      <c r="F224" s="4">
        <v>905</v>
      </c>
      <c r="G224" s="88">
        <v>0</v>
      </c>
      <c r="H224" s="4"/>
      <c r="I224" s="67" t="s">
        <v>102</v>
      </c>
      <c r="J224" s="68">
        <v>32</v>
      </c>
      <c r="K224" s="4">
        <v>30</v>
      </c>
      <c r="L224" s="4">
        <v>31</v>
      </c>
      <c r="M224" s="4">
        <v>23.869299999999999</v>
      </c>
      <c r="N224" s="4">
        <v>22.923300000000001</v>
      </c>
      <c r="O224" s="4">
        <v>22.4436</v>
      </c>
      <c r="P224" s="4">
        <v>31.5913</v>
      </c>
      <c r="Q224" s="4">
        <v>30.344899999999999</v>
      </c>
      <c r="R224" s="4">
        <v>31.0304</v>
      </c>
      <c r="S224" s="4"/>
      <c r="T224" s="4"/>
      <c r="U224" s="4"/>
      <c r="V224" s="4" t="s">
        <v>73</v>
      </c>
      <c r="W224" s="4" t="s">
        <v>74</v>
      </c>
      <c r="X224" s="4"/>
      <c r="Y224" s="4">
        <v>1</v>
      </c>
      <c r="Z224" s="4" t="s">
        <v>63</v>
      </c>
      <c r="AA224" s="4" t="s">
        <v>63</v>
      </c>
      <c r="AB224" s="4" t="s">
        <v>73</v>
      </c>
      <c r="AC224" s="4" t="s">
        <v>75</v>
      </c>
      <c r="AD224" s="4"/>
      <c r="AE224" s="4"/>
      <c r="AF224" s="4">
        <v>340</v>
      </c>
      <c r="AG224" s="4" t="s">
        <v>96</v>
      </c>
      <c r="AH224" s="4" t="s">
        <v>97</v>
      </c>
      <c r="AI224" s="4" t="s">
        <v>103</v>
      </c>
      <c r="AJ224" s="4" t="s">
        <v>104</v>
      </c>
      <c r="AK224" s="4">
        <v>4</v>
      </c>
      <c r="AL224" s="4" t="s">
        <v>116</v>
      </c>
      <c r="AM224" s="4"/>
      <c r="AN224" s="4"/>
      <c r="AO224" s="4">
        <v>103</v>
      </c>
      <c r="AP224" s="4">
        <v>35</v>
      </c>
      <c r="AQ224" s="4"/>
      <c r="AR224" s="67"/>
      <c r="AS224" s="68">
        <v>700</v>
      </c>
      <c r="AT224" s="69">
        <v>700</v>
      </c>
      <c r="AU224" s="68"/>
      <c r="AV224" s="4"/>
      <c r="AW224" s="4"/>
      <c r="AX224" s="4"/>
      <c r="AY224" s="4"/>
      <c r="AZ224" s="4"/>
      <c r="BA224" s="4"/>
      <c r="BB224" s="4"/>
      <c r="BC224" s="4"/>
      <c r="BD224" s="4"/>
      <c r="BE224" s="4"/>
      <c r="BF224" s="4"/>
      <c r="BG224" s="4"/>
      <c r="BH224" s="4"/>
      <c r="BI224" s="4"/>
      <c r="BJ224" s="4"/>
      <c r="BK224" s="4"/>
      <c r="BL224" s="4"/>
      <c r="BM224" s="67"/>
      <c r="BN224" s="70"/>
      <c r="BO224" s="4"/>
      <c r="BP224" s="4"/>
      <c r="BQ224" s="4">
        <v>6</v>
      </c>
      <c r="BR224" s="4" t="s">
        <v>82</v>
      </c>
      <c r="BS224" s="4" t="s">
        <v>292</v>
      </c>
      <c r="BT224" s="4" t="s">
        <v>117</v>
      </c>
      <c r="BU224" s="89">
        <v>44839</v>
      </c>
      <c r="BV224" s="4">
        <v>32254</v>
      </c>
      <c r="BW224" s="90"/>
      <c r="BX224" s="4"/>
      <c r="BY224" s="4" t="s">
        <v>63</v>
      </c>
      <c r="BZ224" s="4"/>
      <c r="CA224" s="4"/>
      <c r="CB224" s="4" t="s">
        <v>63</v>
      </c>
      <c r="CC224" s="4" t="s">
        <v>63</v>
      </c>
      <c r="CD224" s="4"/>
      <c r="CE224" s="4"/>
      <c r="CF224" s="4"/>
      <c r="CG224" s="4"/>
      <c r="CH224" s="4"/>
      <c r="CI224" s="4"/>
      <c r="CJ224" s="4"/>
      <c r="CK224" s="4" t="s">
        <v>83</v>
      </c>
      <c r="CL224" s="4"/>
      <c r="CM224" s="4">
        <v>12</v>
      </c>
      <c r="CN224" s="4" t="s">
        <v>84</v>
      </c>
      <c r="CO224" s="4"/>
      <c r="CP224" s="4">
        <v>396</v>
      </c>
      <c r="CQ224" s="4">
        <v>282</v>
      </c>
      <c r="CR224" s="4">
        <v>161.4</v>
      </c>
      <c r="CS224" s="4" t="s">
        <v>85</v>
      </c>
      <c r="CT224" s="4"/>
      <c r="CU224" s="4"/>
      <c r="CV224" s="4" t="s">
        <v>86</v>
      </c>
      <c r="CW224" s="4"/>
      <c r="CX224" s="4" t="s">
        <v>87</v>
      </c>
      <c r="CY224" s="4" t="s">
        <v>62</v>
      </c>
      <c r="CZ224" s="4"/>
      <c r="DA224" s="4"/>
      <c r="DB224" s="4"/>
      <c r="DC224" s="4"/>
      <c r="DD224" s="4">
        <v>2</v>
      </c>
      <c r="DE224" s="4" t="s">
        <v>88</v>
      </c>
      <c r="DF224" s="4" t="s">
        <v>118</v>
      </c>
      <c r="DG224" s="4" t="s">
        <v>327</v>
      </c>
      <c r="DH224" s="4"/>
      <c r="DI224" s="4"/>
      <c r="DJ224" s="4"/>
      <c r="DK224" s="4"/>
      <c r="DL224" s="4" t="s">
        <v>63</v>
      </c>
      <c r="DM224" s="4" t="s">
        <v>62</v>
      </c>
      <c r="DN224" s="4"/>
      <c r="DO224" s="4"/>
      <c r="DP224" s="4" t="s">
        <v>62</v>
      </c>
      <c r="DQ224" s="4" t="s">
        <v>77</v>
      </c>
      <c r="DR224" s="4" t="s">
        <v>532</v>
      </c>
      <c r="DS224" s="4"/>
      <c r="DT224" s="4"/>
      <c r="DU224" s="4"/>
      <c r="DV224" s="4"/>
      <c r="DW224" s="4"/>
      <c r="DX224" s="4"/>
      <c r="DY224" s="4"/>
      <c r="DZ224" s="4"/>
      <c r="EA224" s="71"/>
      <c r="EB224" s="4">
        <v>10</v>
      </c>
      <c r="EC224" s="4">
        <v>10</v>
      </c>
      <c r="ED224" s="67"/>
      <c r="EE224" s="68" t="s">
        <v>533</v>
      </c>
      <c r="EF224" s="4">
        <v>10</v>
      </c>
      <c r="EG224" s="4"/>
      <c r="EH224" s="67"/>
      <c r="EI224" s="68"/>
      <c r="EJ224" s="4"/>
      <c r="EK224" s="4"/>
      <c r="EL224" s="67"/>
      <c r="EM224" s="68"/>
      <c r="EN224" s="4"/>
      <c r="EO224" s="4"/>
      <c r="EP224" s="67"/>
      <c r="EQ224" s="68"/>
      <c r="ER224" s="4"/>
      <c r="ES224" s="4"/>
      <c r="ET224" s="67"/>
      <c r="EU224" s="68">
        <v>4500</v>
      </c>
      <c r="EV224" s="67"/>
      <c r="EW224" s="68">
        <v>0</v>
      </c>
      <c r="EX224" s="4">
        <v>0</v>
      </c>
      <c r="EY224" s="67">
        <v>0</v>
      </c>
      <c r="EZ224" s="69"/>
      <c r="FA224" s="68">
        <v>12.5</v>
      </c>
      <c r="FB224" s="67"/>
      <c r="FC224" s="69"/>
      <c r="FD224" s="68"/>
      <c r="FE224" s="4"/>
      <c r="FF224" s="67"/>
      <c r="FG224" s="72">
        <v>328.21472930401342</v>
      </c>
      <c r="FH224" s="88">
        <v>354.40421973953909</v>
      </c>
      <c r="FI224" s="73">
        <f>AF224</f>
        <v>340</v>
      </c>
    </row>
    <row r="225" spans="1:190" s="3" customFormat="1" x14ac:dyDescent="0.35">
      <c r="A225" s="53"/>
      <c r="B225" s="82"/>
      <c r="C225" s="82"/>
      <c r="D225" s="82"/>
      <c r="E225" s="82"/>
      <c r="F225" s="83"/>
      <c r="G225" s="83"/>
      <c r="H225" s="83"/>
      <c r="I225" s="54"/>
      <c r="J225" s="53"/>
      <c r="K225" s="83"/>
      <c r="L225" s="83"/>
      <c r="M225" s="55" t="s">
        <v>534</v>
      </c>
      <c r="N225" s="83"/>
      <c r="O225" s="83"/>
      <c r="P225" s="83"/>
      <c r="Q225" s="83"/>
      <c r="R225" s="83"/>
      <c r="S225" s="83"/>
      <c r="T225" s="83"/>
      <c r="U225" s="83"/>
      <c r="V225" s="83"/>
      <c r="W225" s="83"/>
      <c r="X225" s="83"/>
      <c r="Y225" s="83"/>
      <c r="Z225" s="83"/>
      <c r="AA225" s="83"/>
      <c r="AB225" s="83"/>
      <c r="AC225" s="83"/>
      <c r="AD225" s="55" t="str">
        <f>$M225</f>
        <v>2023 Mercedes EQS 450 4MATIC (SUV)</v>
      </c>
      <c r="AE225" s="83"/>
      <c r="AF225" s="83"/>
      <c r="AG225" s="83"/>
      <c r="AH225" s="83"/>
      <c r="AI225" s="83"/>
      <c r="AJ225" s="83"/>
      <c r="AK225" s="83"/>
      <c r="AL225" s="83"/>
      <c r="AM225" s="83"/>
      <c r="AN225" s="83"/>
      <c r="AO225" s="83"/>
      <c r="AP225" s="83"/>
      <c r="AQ225" s="83"/>
      <c r="AR225" s="56"/>
      <c r="AS225" s="53"/>
      <c r="AT225" s="57" t="str">
        <f>$M225</f>
        <v>2023 Mercedes EQS 450 4MATIC (SUV)</v>
      </c>
      <c r="AU225" s="53"/>
      <c r="AV225" s="83"/>
      <c r="AW225" s="83"/>
      <c r="AX225" s="83"/>
      <c r="AY225" s="83"/>
      <c r="AZ225" s="83"/>
      <c r="BA225" s="83"/>
      <c r="BB225" s="83"/>
      <c r="BC225" s="83"/>
      <c r="BD225" s="83"/>
      <c r="BE225" s="83"/>
      <c r="BF225" s="83"/>
      <c r="BG225" s="83"/>
      <c r="BH225" s="83"/>
      <c r="BI225" s="55" t="str">
        <f>$M225</f>
        <v>2023 Mercedes EQS 450 4MATIC (SUV)</v>
      </c>
      <c r="BJ225" s="83"/>
      <c r="BK225" s="83"/>
      <c r="BL225" s="83"/>
      <c r="BM225" s="56"/>
      <c r="BN225" s="53"/>
      <c r="BO225" s="83"/>
      <c r="BP225" s="83"/>
      <c r="BQ225" s="83"/>
      <c r="BR225" s="83"/>
      <c r="BS225" s="83"/>
      <c r="BT225" s="84"/>
      <c r="BU225" s="1"/>
      <c r="BV225" s="83"/>
      <c r="BW225" s="85" t="s">
        <v>70</v>
      </c>
      <c r="BX225" s="83"/>
      <c r="BY225" s="55" t="str">
        <f>$M225</f>
        <v>2023 Mercedes EQS 450 4MATIC (SUV)</v>
      </c>
      <c r="BZ225" s="83"/>
      <c r="CA225" s="83"/>
      <c r="CB225" s="83"/>
      <c r="CC225" s="83"/>
      <c r="CD225" s="83"/>
      <c r="CE225" s="86" t="s">
        <v>70</v>
      </c>
      <c r="CF225" s="83"/>
      <c r="CG225" s="83"/>
      <c r="CH225" s="83"/>
      <c r="CI225" s="83"/>
      <c r="CJ225" s="83"/>
      <c r="CK225" s="83"/>
      <c r="CL225" s="83"/>
      <c r="CM225" s="83"/>
      <c r="CN225" s="83"/>
      <c r="CO225" s="55" t="str">
        <f>$M225</f>
        <v>2023 Mercedes EQS 450 4MATIC (SUV)</v>
      </c>
      <c r="CP225" s="83"/>
      <c r="CQ225" s="83"/>
      <c r="CR225" s="83"/>
      <c r="CS225" s="83"/>
      <c r="CT225" s="83"/>
      <c r="CU225" s="83"/>
      <c r="CV225" s="83"/>
      <c r="CW225" s="83"/>
      <c r="CX225" s="83"/>
      <c r="CY225" s="83"/>
      <c r="CZ225" s="83"/>
      <c r="DA225" s="83"/>
      <c r="DB225" s="83"/>
      <c r="DC225" s="83"/>
      <c r="DD225" s="83"/>
      <c r="DE225" s="83"/>
      <c r="DF225" s="55" t="str">
        <f>$M225</f>
        <v>2023 Mercedes EQS 450 4MATIC (SUV)</v>
      </c>
      <c r="DG225" s="83"/>
      <c r="DH225" s="83"/>
      <c r="DI225" s="83"/>
      <c r="DJ225" s="83"/>
      <c r="DK225" s="83"/>
      <c r="DL225" s="83"/>
      <c r="DM225" s="83"/>
      <c r="DN225" s="83"/>
      <c r="DO225" s="83"/>
      <c r="DP225" s="83"/>
      <c r="DQ225" s="83"/>
      <c r="DR225" s="55"/>
      <c r="DS225" s="55"/>
      <c r="DT225" s="55"/>
      <c r="DU225" s="55"/>
      <c r="DV225" s="55"/>
      <c r="DW225" s="55" t="str">
        <f>$M225</f>
        <v>2023 Mercedes EQS 450 4MATIC (SUV)</v>
      </c>
      <c r="DX225" s="55"/>
      <c r="DY225" s="55"/>
      <c r="DZ225" s="55"/>
      <c r="EA225" s="58"/>
      <c r="EB225" s="55"/>
      <c r="EC225" s="55"/>
      <c r="ED225" s="54"/>
      <c r="EE225" s="59"/>
      <c r="EF225" s="55"/>
      <c r="EG225" s="55"/>
      <c r="EH225" s="54"/>
      <c r="EI225" s="59"/>
      <c r="EK225" s="86" t="s">
        <v>70</v>
      </c>
      <c r="EL225" s="54" t="str">
        <f>$M225</f>
        <v>2023 Mercedes EQS 450 4MATIC (SUV)</v>
      </c>
      <c r="EM225" s="60"/>
      <c r="EN225" s="61"/>
      <c r="EO225" s="61"/>
      <c r="EP225" s="62"/>
      <c r="EQ225" s="63"/>
      <c r="ET225" s="64"/>
      <c r="EU225" s="63"/>
      <c r="EV225" s="64"/>
      <c r="EW225" s="63"/>
      <c r="EY225" s="64"/>
      <c r="EZ225" s="65"/>
      <c r="FA225" s="59" t="str">
        <f>$M225</f>
        <v>2023 Mercedes EQS 450 4MATIC (SUV)</v>
      </c>
      <c r="FB225" s="64"/>
      <c r="FC225" s="65"/>
      <c r="FD225" s="59"/>
      <c r="FE225" s="55"/>
      <c r="FF225" s="54"/>
      <c r="FG225" s="66"/>
      <c r="FH225" s="87"/>
      <c r="FI225" s="67"/>
      <c r="FJ225" s="55"/>
      <c r="FK225" s="55"/>
      <c r="FL225" s="55"/>
      <c r="FM225" s="55"/>
      <c r="FN225" s="55"/>
      <c r="FO225" s="55"/>
      <c r="FP225" s="55"/>
      <c r="FQ225" s="55"/>
      <c r="FR225" s="55"/>
      <c r="FS225" s="55"/>
      <c r="FT225" s="55"/>
      <c r="FU225" s="55"/>
      <c r="FV225" s="55"/>
      <c r="FW225" s="55"/>
      <c r="FX225" s="55"/>
      <c r="FY225" s="55"/>
      <c r="FZ225" s="55"/>
      <c r="GA225" s="55"/>
      <c r="GB225" s="55"/>
      <c r="GD225" s="55"/>
      <c r="GE225" s="55"/>
      <c r="GF225" s="55"/>
      <c r="GG225" s="55"/>
      <c r="GH225" s="55"/>
    </row>
    <row r="226" spans="1:190" s="3" customFormat="1" x14ac:dyDescent="0.35">
      <c r="A226" s="68">
        <v>2023</v>
      </c>
      <c r="B226" s="4" t="s">
        <v>106</v>
      </c>
      <c r="C226" s="4" t="s">
        <v>106</v>
      </c>
      <c r="D226" s="4" t="s">
        <v>535</v>
      </c>
      <c r="E226" s="4" t="s">
        <v>107</v>
      </c>
      <c r="F226" s="4">
        <v>917</v>
      </c>
      <c r="G226" s="88">
        <v>0</v>
      </c>
      <c r="H226" s="4"/>
      <c r="I226" s="67" t="s">
        <v>102</v>
      </c>
      <c r="J226" s="68">
        <v>79</v>
      </c>
      <c r="K226" s="4">
        <v>77</v>
      </c>
      <c r="L226" s="4">
        <v>78</v>
      </c>
      <c r="M226" s="4">
        <v>111.6</v>
      </c>
      <c r="N226" s="4">
        <v>108.1</v>
      </c>
      <c r="O226" s="4">
        <v>109.9974</v>
      </c>
      <c r="P226" s="4">
        <v>80.262699999999995</v>
      </c>
      <c r="Q226" s="4">
        <v>77.745500000000007</v>
      </c>
      <c r="R226" s="4">
        <v>79.110100000000003</v>
      </c>
      <c r="S226" s="4"/>
      <c r="T226" s="4"/>
      <c r="U226" s="4"/>
      <c r="V226" s="4" t="s">
        <v>73</v>
      </c>
      <c r="W226" s="4" t="s">
        <v>74</v>
      </c>
      <c r="X226" s="4"/>
      <c r="Y226" s="4">
        <v>1</v>
      </c>
      <c r="Z226" s="4" t="s">
        <v>63</v>
      </c>
      <c r="AA226" s="4" t="s">
        <v>63</v>
      </c>
      <c r="AB226" s="4" t="s">
        <v>73</v>
      </c>
      <c r="AC226" s="4" t="s">
        <v>75</v>
      </c>
      <c r="AD226" s="4"/>
      <c r="AE226" s="4"/>
      <c r="AF226" s="4">
        <v>285</v>
      </c>
      <c r="AG226" s="4" t="s">
        <v>96</v>
      </c>
      <c r="AH226" s="4" t="s">
        <v>97</v>
      </c>
      <c r="AI226" s="4" t="s">
        <v>64</v>
      </c>
      <c r="AJ226" s="4" t="s">
        <v>65</v>
      </c>
      <c r="AK226" s="4">
        <v>4</v>
      </c>
      <c r="AL226" s="4" t="s">
        <v>116</v>
      </c>
      <c r="AM226" s="4"/>
      <c r="AN226" s="4"/>
      <c r="AO226" s="4"/>
      <c r="AP226" s="4"/>
      <c r="AQ226" s="4"/>
      <c r="AR226" s="67"/>
      <c r="AS226" s="68">
        <v>900</v>
      </c>
      <c r="AT226" s="69">
        <v>900</v>
      </c>
      <c r="AU226" s="68"/>
      <c r="AV226" s="4"/>
      <c r="AW226" s="4"/>
      <c r="AX226" s="4"/>
      <c r="AY226" s="4"/>
      <c r="AZ226" s="4"/>
      <c r="BA226" s="4"/>
      <c r="BB226" s="4"/>
      <c r="BC226" s="4"/>
      <c r="BD226" s="4"/>
      <c r="BE226" s="4"/>
      <c r="BF226" s="4"/>
      <c r="BG226" s="4"/>
      <c r="BH226" s="4"/>
      <c r="BI226" s="4"/>
      <c r="BJ226" s="4"/>
      <c r="BK226" s="4"/>
      <c r="BL226" s="4"/>
      <c r="BM226" s="67"/>
      <c r="BN226" s="70"/>
      <c r="BO226" s="4"/>
      <c r="BP226" s="4"/>
      <c r="BQ226" s="4">
        <v>33</v>
      </c>
      <c r="BR226" s="4" t="s">
        <v>76</v>
      </c>
      <c r="BS226" s="4"/>
      <c r="BT226" s="4" t="s">
        <v>117</v>
      </c>
      <c r="BU226" s="89">
        <v>44784</v>
      </c>
      <c r="BV226" s="4">
        <v>31937</v>
      </c>
      <c r="BW226" s="90"/>
      <c r="BX226" s="4"/>
      <c r="BY226" s="4" t="s">
        <v>63</v>
      </c>
      <c r="BZ226" s="4"/>
      <c r="CA226" s="4"/>
      <c r="CB226" s="4" t="s">
        <v>63</v>
      </c>
      <c r="CC226" s="4" t="s">
        <v>63</v>
      </c>
      <c r="CD226" s="4"/>
      <c r="CE226" s="4"/>
      <c r="CF226" s="4"/>
      <c r="CG226" s="4"/>
      <c r="CH226" s="4"/>
      <c r="CI226" s="4"/>
      <c r="CJ226" s="4"/>
      <c r="CK226" s="4" t="s">
        <v>83</v>
      </c>
      <c r="CL226" s="4"/>
      <c r="CM226" s="4">
        <v>12</v>
      </c>
      <c r="CN226" s="4" t="s">
        <v>84</v>
      </c>
      <c r="CO226" s="4"/>
      <c r="CP226" s="4">
        <v>396</v>
      </c>
      <c r="CQ226" s="4">
        <v>282</v>
      </c>
      <c r="CR226" s="4">
        <v>161.4</v>
      </c>
      <c r="CS226" s="4" t="s">
        <v>85</v>
      </c>
      <c r="CT226" s="4"/>
      <c r="CU226" s="4"/>
      <c r="CV226" s="4" t="s">
        <v>86</v>
      </c>
      <c r="CW226" s="4"/>
      <c r="CX226" s="4" t="s">
        <v>87</v>
      </c>
      <c r="CY226" s="4" t="s">
        <v>62</v>
      </c>
      <c r="CZ226" s="4"/>
      <c r="DA226" s="4"/>
      <c r="DB226" s="4"/>
      <c r="DC226" s="4" t="s">
        <v>536</v>
      </c>
      <c r="DD226" s="4">
        <v>2</v>
      </c>
      <c r="DE226" s="4" t="s">
        <v>88</v>
      </c>
      <c r="DF226" s="4" t="s">
        <v>119</v>
      </c>
      <c r="DG226" s="4" t="s">
        <v>327</v>
      </c>
      <c r="DH226" s="4"/>
      <c r="DI226" s="4"/>
      <c r="DJ226" s="4"/>
      <c r="DK226" s="4"/>
      <c r="DL226" s="4" t="s">
        <v>63</v>
      </c>
      <c r="DM226" s="4" t="s">
        <v>62</v>
      </c>
      <c r="DN226" s="4"/>
      <c r="DO226" s="4"/>
      <c r="DP226" s="4" t="s">
        <v>62</v>
      </c>
      <c r="DQ226" s="4" t="s">
        <v>77</v>
      </c>
      <c r="DR226" s="4" t="s">
        <v>535</v>
      </c>
      <c r="DS226" s="4"/>
      <c r="DT226" s="4"/>
      <c r="DU226" s="4"/>
      <c r="DV226" s="4"/>
      <c r="DW226" s="4"/>
      <c r="DX226" s="4"/>
      <c r="DY226" s="4"/>
      <c r="DZ226" s="4"/>
      <c r="EA226" s="71"/>
      <c r="EB226" s="4">
        <v>10</v>
      </c>
      <c r="EC226" s="4">
        <v>10</v>
      </c>
      <c r="ED226" s="67"/>
      <c r="EE226" s="68" t="s">
        <v>537</v>
      </c>
      <c r="EF226" s="4">
        <v>10</v>
      </c>
      <c r="EG226" s="4"/>
      <c r="EH226" s="67"/>
      <c r="EI226" s="68"/>
      <c r="EJ226" s="4"/>
      <c r="EK226" s="4"/>
      <c r="EL226" s="67"/>
      <c r="EM226" s="68"/>
      <c r="EN226" s="4"/>
      <c r="EO226" s="4"/>
      <c r="EP226" s="67"/>
      <c r="EQ226" s="68"/>
      <c r="ER226" s="4"/>
      <c r="ES226" s="4"/>
      <c r="ET226" s="67"/>
      <c r="EU226" s="68">
        <v>3500</v>
      </c>
      <c r="EV226" s="67"/>
      <c r="EW226" s="68">
        <v>0</v>
      </c>
      <c r="EX226" s="4">
        <v>0</v>
      </c>
      <c r="EY226" s="67">
        <v>0</v>
      </c>
      <c r="EZ226" s="69"/>
      <c r="FA226" s="68">
        <v>12.75</v>
      </c>
      <c r="FB226" s="67"/>
      <c r="FC226" s="69"/>
      <c r="FD226" s="68"/>
      <c r="FE226" s="4"/>
      <c r="FF226" s="67"/>
      <c r="FG226" s="72"/>
      <c r="FH226" s="88"/>
      <c r="FI226" s="73"/>
    </row>
    <row r="227" spans="1:190" s="3" customFormat="1" ht="15.5" customHeight="1" thickBot="1" x14ac:dyDescent="0.4">
      <c r="A227" s="68">
        <v>2023</v>
      </c>
      <c r="B227" s="4" t="s">
        <v>106</v>
      </c>
      <c r="C227" s="4" t="s">
        <v>106</v>
      </c>
      <c r="D227" s="4" t="s">
        <v>535</v>
      </c>
      <c r="E227" s="4" t="s">
        <v>107</v>
      </c>
      <c r="F227" s="4">
        <v>917</v>
      </c>
      <c r="G227" s="88">
        <v>0</v>
      </c>
      <c r="H227" s="4"/>
      <c r="I227" s="67" t="s">
        <v>102</v>
      </c>
      <c r="J227" s="68">
        <v>42</v>
      </c>
      <c r="K227" s="4">
        <v>43</v>
      </c>
      <c r="L227" s="4">
        <v>43</v>
      </c>
      <c r="M227" s="4">
        <v>30.1995</v>
      </c>
      <c r="N227" s="4">
        <v>31.1934</v>
      </c>
      <c r="O227" s="4">
        <v>30.646799999999999</v>
      </c>
      <c r="P227" s="4">
        <v>41.993299999999998</v>
      </c>
      <c r="Q227" s="4">
        <v>43.353000000000002</v>
      </c>
      <c r="R227" s="4">
        <v>42.605200000000004</v>
      </c>
      <c r="S227" s="4"/>
      <c r="T227" s="4"/>
      <c r="U227" s="4"/>
      <c r="V227" s="4" t="s">
        <v>73</v>
      </c>
      <c r="W227" s="4" t="s">
        <v>74</v>
      </c>
      <c r="X227" s="4"/>
      <c r="Y227" s="4">
        <v>1</v>
      </c>
      <c r="Z227" s="4" t="s">
        <v>63</v>
      </c>
      <c r="AA227" s="4" t="s">
        <v>63</v>
      </c>
      <c r="AB227" s="4" t="s">
        <v>73</v>
      </c>
      <c r="AC227" s="4" t="s">
        <v>75</v>
      </c>
      <c r="AD227" s="4"/>
      <c r="AE227" s="4"/>
      <c r="AF227" s="4">
        <v>285</v>
      </c>
      <c r="AG227" s="4" t="s">
        <v>96</v>
      </c>
      <c r="AH227" s="4" t="s">
        <v>97</v>
      </c>
      <c r="AI227" s="4" t="s">
        <v>103</v>
      </c>
      <c r="AJ227" s="4" t="s">
        <v>104</v>
      </c>
      <c r="AK227" s="4">
        <v>4</v>
      </c>
      <c r="AL227" s="4" t="s">
        <v>116</v>
      </c>
      <c r="AM227" s="4"/>
      <c r="AN227" s="4"/>
      <c r="AO227" s="4"/>
      <c r="AP227" s="4"/>
      <c r="AQ227" s="4"/>
      <c r="AR227" s="67"/>
      <c r="AS227" s="68">
        <v>900</v>
      </c>
      <c r="AT227" s="69">
        <v>900</v>
      </c>
      <c r="AU227" s="68"/>
      <c r="AV227" s="4"/>
      <c r="AW227" s="4"/>
      <c r="AX227" s="4"/>
      <c r="AY227" s="4"/>
      <c r="AZ227" s="4"/>
      <c r="BA227" s="4"/>
      <c r="BB227" s="4"/>
      <c r="BC227" s="4"/>
      <c r="BD227" s="4"/>
      <c r="BE227" s="4"/>
      <c r="BF227" s="4"/>
      <c r="BG227" s="4"/>
      <c r="BH227" s="4"/>
      <c r="BI227" s="4"/>
      <c r="BJ227" s="4"/>
      <c r="BK227" s="4"/>
      <c r="BL227" s="4"/>
      <c r="BM227" s="67"/>
      <c r="BN227" s="70"/>
      <c r="BO227" s="4"/>
      <c r="BP227" s="4"/>
      <c r="BQ227" s="4">
        <v>33</v>
      </c>
      <c r="BR227" s="4" t="s">
        <v>76</v>
      </c>
      <c r="BS227" s="4"/>
      <c r="BT227" s="4" t="s">
        <v>117</v>
      </c>
      <c r="BU227" s="89">
        <v>44784</v>
      </c>
      <c r="BV227" s="4">
        <v>31937</v>
      </c>
      <c r="BW227" s="90"/>
      <c r="BX227" s="4"/>
      <c r="BY227" s="4" t="s">
        <v>63</v>
      </c>
      <c r="BZ227" s="4"/>
      <c r="CA227" s="4"/>
      <c r="CB227" s="4" t="s">
        <v>63</v>
      </c>
      <c r="CC227" s="4" t="s">
        <v>63</v>
      </c>
      <c r="CD227" s="4"/>
      <c r="CE227" s="4"/>
      <c r="CF227" s="4"/>
      <c r="CG227" s="4"/>
      <c r="CH227" s="4"/>
      <c r="CI227" s="4"/>
      <c r="CJ227" s="4"/>
      <c r="CK227" s="4" t="s">
        <v>83</v>
      </c>
      <c r="CL227" s="4"/>
      <c r="CM227" s="4">
        <v>12</v>
      </c>
      <c r="CN227" s="4" t="s">
        <v>84</v>
      </c>
      <c r="CO227" s="4"/>
      <c r="CP227" s="4">
        <v>396</v>
      </c>
      <c r="CQ227" s="4">
        <v>282</v>
      </c>
      <c r="CR227" s="4">
        <v>161.4</v>
      </c>
      <c r="CS227" s="4" t="s">
        <v>85</v>
      </c>
      <c r="CT227" s="4"/>
      <c r="CU227" s="4"/>
      <c r="CV227" s="4" t="s">
        <v>86</v>
      </c>
      <c r="CW227" s="4"/>
      <c r="CX227" s="4" t="s">
        <v>87</v>
      </c>
      <c r="CY227" s="4" t="s">
        <v>62</v>
      </c>
      <c r="CZ227" s="4"/>
      <c r="DA227" s="4"/>
      <c r="DB227" s="4"/>
      <c r="DC227" s="4" t="s">
        <v>536</v>
      </c>
      <c r="DD227" s="4">
        <v>2</v>
      </c>
      <c r="DE227" s="4" t="s">
        <v>88</v>
      </c>
      <c r="DF227" s="4" t="s">
        <v>119</v>
      </c>
      <c r="DG227" s="4" t="s">
        <v>327</v>
      </c>
      <c r="DH227" s="4"/>
      <c r="DI227" s="4"/>
      <c r="DJ227" s="4"/>
      <c r="DK227" s="4"/>
      <c r="DL227" s="4" t="s">
        <v>63</v>
      </c>
      <c r="DM227" s="4" t="s">
        <v>62</v>
      </c>
      <c r="DN227" s="4"/>
      <c r="DO227" s="4"/>
      <c r="DP227" s="4" t="s">
        <v>62</v>
      </c>
      <c r="DQ227" s="4" t="s">
        <v>77</v>
      </c>
      <c r="DR227" s="4" t="s">
        <v>535</v>
      </c>
      <c r="DS227" s="4"/>
      <c r="DT227" s="4"/>
      <c r="DU227" s="4"/>
      <c r="DV227" s="4"/>
      <c r="DW227" s="4"/>
      <c r="DX227" s="4"/>
      <c r="DY227" s="4"/>
      <c r="DZ227" s="4"/>
      <c r="EA227" s="71"/>
      <c r="EB227" s="4">
        <v>10</v>
      </c>
      <c r="EC227" s="4">
        <v>10</v>
      </c>
      <c r="ED227" s="67"/>
      <c r="EE227" s="68" t="s">
        <v>537</v>
      </c>
      <c r="EF227" s="4">
        <v>10</v>
      </c>
      <c r="EG227" s="4"/>
      <c r="EH227" s="67"/>
      <c r="EI227" s="68"/>
      <c r="EJ227" s="4"/>
      <c r="EK227" s="4"/>
      <c r="EL227" s="67"/>
      <c r="EM227" s="68"/>
      <c r="EN227" s="4"/>
      <c r="EO227" s="4"/>
      <c r="EP227" s="67"/>
      <c r="EQ227" s="68"/>
      <c r="ER227" s="4"/>
      <c r="ES227" s="4"/>
      <c r="ET227" s="67"/>
      <c r="EU227" s="68">
        <v>3500</v>
      </c>
      <c r="EV227" s="67"/>
      <c r="EW227" s="68">
        <v>0</v>
      </c>
      <c r="EX227" s="4">
        <v>0</v>
      </c>
      <c r="EY227" s="67">
        <v>0</v>
      </c>
      <c r="EZ227" s="69"/>
      <c r="FA227" s="68">
        <v>12.75</v>
      </c>
      <c r="FB227" s="67"/>
      <c r="FC227" s="69"/>
      <c r="FD227" s="68"/>
      <c r="FE227" s="4"/>
      <c r="FF227" s="67"/>
      <c r="FG227" s="109"/>
      <c r="FH227" s="110"/>
      <c r="FI227" s="111"/>
    </row>
    <row r="228" spans="1:190" s="3" customFormat="1" x14ac:dyDescent="0.35">
      <c r="A228" s="53"/>
      <c r="B228" s="82"/>
      <c r="C228" s="82"/>
      <c r="D228" s="82"/>
      <c r="E228" s="82"/>
      <c r="F228" s="83"/>
      <c r="G228" s="83"/>
      <c r="H228" s="83"/>
      <c r="I228" s="54"/>
      <c r="J228" s="53"/>
      <c r="K228" s="83"/>
      <c r="L228" s="83"/>
      <c r="M228" s="55" t="s">
        <v>538</v>
      </c>
      <c r="N228" s="83"/>
      <c r="O228" s="83"/>
      <c r="P228" s="83"/>
      <c r="Q228" s="83"/>
      <c r="R228" s="83"/>
      <c r="S228" s="83"/>
      <c r="T228" s="83"/>
      <c r="U228" s="83"/>
      <c r="V228" s="83"/>
      <c r="W228" s="83"/>
      <c r="X228" s="83"/>
      <c r="Y228" s="83"/>
      <c r="Z228" s="83"/>
      <c r="AA228" s="83"/>
      <c r="AB228" s="83"/>
      <c r="AC228" s="83"/>
      <c r="AD228" s="55" t="str">
        <f>$M228</f>
        <v>2023 Mercedes EQS 450+ (SUV)</v>
      </c>
      <c r="AE228" s="83"/>
      <c r="AF228" s="83"/>
      <c r="AG228" s="83"/>
      <c r="AH228" s="83"/>
      <c r="AI228" s="83"/>
      <c r="AJ228" s="83"/>
      <c r="AK228" s="83"/>
      <c r="AL228" s="83"/>
      <c r="AM228" s="83"/>
      <c r="AN228" s="83"/>
      <c r="AO228" s="83"/>
      <c r="AP228" s="83"/>
      <c r="AQ228" s="83"/>
      <c r="AR228" s="56"/>
      <c r="AS228" s="53"/>
      <c r="AT228" s="57" t="str">
        <f>$M228</f>
        <v>2023 Mercedes EQS 450+ (SUV)</v>
      </c>
      <c r="AU228" s="53"/>
      <c r="AV228" s="83"/>
      <c r="AW228" s="83"/>
      <c r="AX228" s="83"/>
      <c r="AY228" s="83"/>
      <c r="AZ228" s="83"/>
      <c r="BA228" s="83"/>
      <c r="BB228" s="83"/>
      <c r="BC228" s="83"/>
      <c r="BD228" s="83"/>
      <c r="BE228" s="83"/>
      <c r="BF228" s="83"/>
      <c r="BG228" s="83"/>
      <c r="BH228" s="83"/>
      <c r="BI228" s="55" t="str">
        <f>$M228</f>
        <v>2023 Mercedes EQS 450+ (SUV)</v>
      </c>
      <c r="BJ228" s="83"/>
      <c r="BK228" s="83"/>
      <c r="BL228" s="83"/>
      <c r="BM228" s="56"/>
      <c r="BN228" s="53"/>
      <c r="BO228" s="83"/>
      <c r="BP228" s="83"/>
      <c r="BQ228" s="83"/>
      <c r="BR228" s="83"/>
      <c r="BS228" s="83"/>
      <c r="BT228" s="84"/>
      <c r="BU228" s="1"/>
      <c r="BV228" s="83"/>
      <c r="BW228" s="85" t="s">
        <v>70</v>
      </c>
      <c r="BX228" s="83"/>
      <c r="BY228" s="55" t="str">
        <f>$M228</f>
        <v>2023 Mercedes EQS 450+ (SUV)</v>
      </c>
      <c r="BZ228" s="83"/>
      <c r="CA228" s="83"/>
      <c r="CB228" s="83"/>
      <c r="CC228" s="83"/>
      <c r="CD228" s="83"/>
      <c r="CE228" s="86" t="s">
        <v>70</v>
      </c>
      <c r="CF228" s="83"/>
      <c r="CG228" s="83"/>
      <c r="CH228" s="83"/>
      <c r="CI228" s="83"/>
      <c r="CJ228" s="83"/>
      <c r="CK228" s="83"/>
      <c r="CL228" s="83"/>
      <c r="CM228" s="83"/>
      <c r="CN228" s="83"/>
      <c r="CO228" s="55" t="str">
        <f>$M228</f>
        <v>2023 Mercedes EQS 450+ (SUV)</v>
      </c>
      <c r="CP228" s="83"/>
      <c r="CQ228" s="83"/>
      <c r="CR228" s="83"/>
      <c r="CS228" s="83"/>
      <c r="CT228" s="83"/>
      <c r="CU228" s="83"/>
      <c r="CV228" s="83"/>
      <c r="CW228" s="83"/>
      <c r="CX228" s="83"/>
      <c r="CY228" s="83"/>
      <c r="CZ228" s="83"/>
      <c r="DA228" s="83"/>
      <c r="DB228" s="83"/>
      <c r="DC228" s="83"/>
      <c r="DD228" s="83"/>
      <c r="DE228" s="83"/>
      <c r="DF228" s="55" t="str">
        <f>$M228</f>
        <v>2023 Mercedes EQS 450+ (SUV)</v>
      </c>
      <c r="DG228" s="83"/>
      <c r="DH228" s="83"/>
      <c r="DI228" s="83"/>
      <c r="DJ228" s="83"/>
      <c r="DK228" s="83"/>
      <c r="DL228" s="83"/>
      <c r="DM228" s="83"/>
      <c r="DN228" s="83"/>
      <c r="DO228" s="83"/>
      <c r="DP228" s="83"/>
      <c r="DQ228" s="83"/>
      <c r="DR228" s="55"/>
      <c r="DS228" s="55"/>
      <c r="DT228" s="55"/>
      <c r="DU228" s="55"/>
      <c r="DV228" s="55"/>
      <c r="DW228" s="55" t="str">
        <f>$M228</f>
        <v>2023 Mercedes EQS 450+ (SUV)</v>
      </c>
      <c r="DX228" s="55"/>
      <c r="DY228" s="55"/>
      <c r="DZ228" s="55"/>
      <c r="EA228" s="58"/>
      <c r="EB228" s="55"/>
      <c r="EC228" s="55"/>
      <c r="ED228" s="54"/>
      <c r="EE228" s="59"/>
      <c r="EF228" s="55"/>
      <c r="EG228" s="55"/>
      <c r="EH228" s="54"/>
      <c r="EI228" s="59"/>
      <c r="EK228" s="86" t="s">
        <v>70</v>
      </c>
      <c r="EL228" s="54" t="str">
        <f>$M228</f>
        <v>2023 Mercedes EQS 450+ (SUV)</v>
      </c>
      <c r="EM228" s="60"/>
      <c r="EN228" s="61"/>
      <c r="EO228" s="61"/>
      <c r="EP228" s="62"/>
      <c r="EQ228" s="63"/>
      <c r="ET228" s="64"/>
      <c r="EU228" s="63"/>
      <c r="EV228" s="64"/>
      <c r="EW228" s="63"/>
      <c r="EY228" s="64"/>
      <c r="EZ228" s="65"/>
      <c r="FA228" s="59" t="str">
        <f>$M228</f>
        <v>2023 Mercedes EQS 450+ (SUV)</v>
      </c>
      <c r="FB228" s="64"/>
      <c r="FC228" s="65"/>
      <c r="FD228" s="59"/>
      <c r="FE228" s="55"/>
      <c r="FF228" s="54"/>
      <c r="FG228" s="66"/>
      <c r="FH228" s="87"/>
      <c r="FI228" s="67"/>
      <c r="FJ228" s="55"/>
      <c r="FK228" s="55"/>
      <c r="FL228" s="55"/>
      <c r="FM228" s="55"/>
      <c r="FN228" s="55"/>
      <c r="FO228" s="55"/>
      <c r="FP228" s="55"/>
      <c r="FQ228" s="55"/>
      <c r="FR228" s="55"/>
      <c r="FS228" s="55"/>
      <c r="FT228" s="55"/>
      <c r="FU228" s="55"/>
      <c r="FV228" s="55"/>
      <c r="FW228" s="55"/>
      <c r="FX228" s="55"/>
      <c r="FY228" s="55"/>
      <c r="FZ228" s="55"/>
      <c r="GA228" s="55"/>
      <c r="GB228" s="55"/>
      <c r="GD228" s="55"/>
      <c r="GE228" s="55"/>
      <c r="GF228" s="55"/>
      <c r="GG228" s="55"/>
      <c r="GH228" s="55"/>
    </row>
    <row r="229" spans="1:190" s="3" customFormat="1" x14ac:dyDescent="0.35">
      <c r="A229" s="68">
        <v>2023</v>
      </c>
      <c r="B229" s="4" t="s">
        <v>106</v>
      </c>
      <c r="C229" s="4" t="s">
        <v>106</v>
      </c>
      <c r="D229" s="4" t="s">
        <v>539</v>
      </c>
      <c r="E229" s="4" t="s">
        <v>107</v>
      </c>
      <c r="F229" s="4">
        <v>903</v>
      </c>
      <c r="G229" s="88">
        <v>0</v>
      </c>
      <c r="H229" s="4"/>
      <c r="I229" s="67" t="s">
        <v>102</v>
      </c>
      <c r="J229" s="68">
        <v>87</v>
      </c>
      <c r="K229" s="4">
        <v>83</v>
      </c>
      <c r="L229" s="4">
        <v>85</v>
      </c>
      <c r="M229" s="4">
        <v>122.6</v>
      </c>
      <c r="N229" s="4">
        <v>117.1</v>
      </c>
      <c r="O229" s="4">
        <v>120.0624</v>
      </c>
      <c r="P229" s="4">
        <v>87.99</v>
      </c>
      <c r="Q229" s="4">
        <v>84.042699999999996</v>
      </c>
      <c r="R229" s="4">
        <v>86.168800000000005</v>
      </c>
      <c r="S229" s="4"/>
      <c r="T229" s="4"/>
      <c r="U229" s="4"/>
      <c r="V229" s="4" t="s">
        <v>73</v>
      </c>
      <c r="W229" s="4" t="s">
        <v>74</v>
      </c>
      <c r="X229" s="4"/>
      <c r="Y229" s="4">
        <v>1</v>
      </c>
      <c r="Z229" s="4" t="s">
        <v>63</v>
      </c>
      <c r="AA229" s="4" t="s">
        <v>63</v>
      </c>
      <c r="AB229" s="4" t="s">
        <v>71</v>
      </c>
      <c r="AC229" s="4" t="s">
        <v>72</v>
      </c>
      <c r="AD229" s="4"/>
      <c r="AE229" s="4"/>
      <c r="AF229" s="4">
        <v>305</v>
      </c>
      <c r="AG229" s="4" t="s">
        <v>96</v>
      </c>
      <c r="AH229" s="4" t="s">
        <v>97</v>
      </c>
      <c r="AI229" s="4" t="s">
        <v>64</v>
      </c>
      <c r="AJ229" s="4" t="s">
        <v>65</v>
      </c>
      <c r="AK229" s="4">
        <v>4</v>
      </c>
      <c r="AL229" s="4" t="s">
        <v>116</v>
      </c>
      <c r="AM229" s="4"/>
      <c r="AN229" s="4"/>
      <c r="AO229" s="4"/>
      <c r="AP229" s="4"/>
      <c r="AQ229" s="4"/>
      <c r="AR229" s="67"/>
      <c r="AS229" s="68">
        <v>850</v>
      </c>
      <c r="AT229" s="69">
        <v>850</v>
      </c>
      <c r="AU229" s="68"/>
      <c r="AV229" s="4"/>
      <c r="AW229" s="4"/>
      <c r="AX229" s="4"/>
      <c r="AY229" s="4"/>
      <c r="AZ229" s="4"/>
      <c r="BA229" s="4"/>
      <c r="BB229" s="4"/>
      <c r="BC229" s="4"/>
      <c r="BD229" s="4"/>
      <c r="BE229" s="4"/>
      <c r="BF229" s="4"/>
      <c r="BG229" s="4"/>
      <c r="BH229" s="4"/>
      <c r="BI229" s="4"/>
      <c r="BJ229" s="4"/>
      <c r="BK229" s="4"/>
      <c r="BL229" s="4"/>
      <c r="BM229" s="67"/>
      <c r="BN229" s="70"/>
      <c r="BO229" s="4"/>
      <c r="BP229" s="4"/>
      <c r="BQ229" s="4">
        <v>32</v>
      </c>
      <c r="BR229" s="4" t="s">
        <v>78</v>
      </c>
      <c r="BS229" s="4"/>
      <c r="BT229" s="4" t="s">
        <v>117</v>
      </c>
      <c r="BU229" s="89">
        <v>44784</v>
      </c>
      <c r="BV229" s="4">
        <v>31936</v>
      </c>
      <c r="BW229" s="90"/>
      <c r="BX229" s="4"/>
      <c r="BY229" s="4" t="s">
        <v>63</v>
      </c>
      <c r="BZ229" s="4"/>
      <c r="CA229" s="4"/>
      <c r="CB229" s="4" t="s">
        <v>63</v>
      </c>
      <c r="CC229" s="4" t="s">
        <v>63</v>
      </c>
      <c r="CD229" s="4"/>
      <c r="CE229" s="4"/>
      <c r="CF229" s="4"/>
      <c r="CG229" s="4"/>
      <c r="CH229" s="4"/>
      <c r="CI229" s="4"/>
      <c r="CJ229" s="4"/>
      <c r="CK229" s="4" t="s">
        <v>83</v>
      </c>
      <c r="CL229" s="4"/>
      <c r="CM229" s="4">
        <v>12</v>
      </c>
      <c r="CN229" s="4" t="s">
        <v>84</v>
      </c>
      <c r="CO229" s="4"/>
      <c r="CP229" s="4">
        <v>396</v>
      </c>
      <c r="CQ229" s="4">
        <v>282</v>
      </c>
      <c r="CR229" s="4">
        <v>161.4</v>
      </c>
      <c r="CS229" s="4" t="s">
        <v>85</v>
      </c>
      <c r="CT229" s="4"/>
      <c r="CU229" s="4"/>
      <c r="CV229" s="4" t="s">
        <v>86</v>
      </c>
      <c r="CW229" s="4"/>
      <c r="CX229" s="4" t="s">
        <v>139</v>
      </c>
      <c r="CY229" s="4" t="s">
        <v>62</v>
      </c>
      <c r="CZ229" s="4"/>
      <c r="DA229" s="4"/>
      <c r="DB229" s="4"/>
      <c r="DC229" s="4"/>
      <c r="DD229" s="4">
        <v>1</v>
      </c>
      <c r="DE229" s="4" t="s">
        <v>88</v>
      </c>
      <c r="DF229" s="4" t="s">
        <v>118</v>
      </c>
      <c r="DG229" s="4" t="s">
        <v>327</v>
      </c>
      <c r="DH229" s="4"/>
      <c r="DI229" s="4"/>
      <c r="DJ229" s="4"/>
      <c r="DK229" s="4"/>
      <c r="DL229" s="4" t="s">
        <v>63</v>
      </c>
      <c r="DM229" s="4" t="s">
        <v>62</v>
      </c>
      <c r="DN229" s="4"/>
      <c r="DO229" s="4"/>
      <c r="DP229" s="4" t="s">
        <v>62</v>
      </c>
      <c r="DQ229" s="4" t="s">
        <v>77</v>
      </c>
      <c r="DR229" s="4" t="s">
        <v>539</v>
      </c>
      <c r="DS229" s="4"/>
      <c r="DT229" s="4"/>
      <c r="DU229" s="4"/>
      <c r="DV229" s="4"/>
      <c r="DW229" s="4"/>
      <c r="DX229" s="4"/>
      <c r="DY229" s="4"/>
      <c r="DZ229" s="4"/>
      <c r="EA229" s="71"/>
      <c r="EB229" s="4">
        <v>10</v>
      </c>
      <c r="EC229" s="4">
        <v>10</v>
      </c>
      <c r="ED229" s="67"/>
      <c r="EE229" s="68" t="s">
        <v>540</v>
      </c>
      <c r="EF229" s="4">
        <v>10</v>
      </c>
      <c r="EG229" s="4"/>
      <c r="EH229" s="67"/>
      <c r="EI229" s="68"/>
      <c r="EJ229" s="4"/>
      <c r="EK229" s="4"/>
      <c r="EL229" s="67"/>
      <c r="EM229" s="68"/>
      <c r="EN229" s="4"/>
      <c r="EO229" s="4"/>
      <c r="EP229" s="67"/>
      <c r="EQ229" s="68"/>
      <c r="ER229" s="4"/>
      <c r="ES229" s="4"/>
      <c r="ET229" s="67"/>
      <c r="EU229" s="68">
        <v>3750</v>
      </c>
      <c r="EV229" s="67"/>
      <c r="EW229" s="68">
        <v>0</v>
      </c>
      <c r="EX229" s="4">
        <v>0</v>
      </c>
      <c r="EY229" s="67">
        <v>0</v>
      </c>
      <c r="EZ229" s="69"/>
      <c r="FA229" s="68">
        <v>12.75</v>
      </c>
      <c r="FB229" s="67"/>
      <c r="FC229" s="69"/>
      <c r="FD229" s="68"/>
      <c r="FE229" s="4"/>
      <c r="FF229" s="67"/>
      <c r="FG229" s="72"/>
      <c r="FH229" s="88"/>
      <c r="FI229" s="73"/>
    </row>
    <row r="230" spans="1:190" s="3" customFormat="1" ht="15.5" customHeight="1" thickBot="1" x14ac:dyDescent="0.4">
      <c r="A230" s="68">
        <v>2023</v>
      </c>
      <c r="B230" s="4" t="s">
        <v>106</v>
      </c>
      <c r="C230" s="4" t="s">
        <v>106</v>
      </c>
      <c r="D230" s="4" t="s">
        <v>539</v>
      </c>
      <c r="E230" s="4" t="s">
        <v>107</v>
      </c>
      <c r="F230" s="4">
        <v>903</v>
      </c>
      <c r="G230" s="88">
        <v>0</v>
      </c>
      <c r="H230" s="4"/>
      <c r="I230" s="67" t="s">
        <v>102</v>
      </c>
      <c r="J230" s="68">
        <v>38</v>
      </c>
      <c r="K230" s="4">
        <v>40</v>
      </c>
      <c r="L230" s="4">
        <v>39</v>
      </c>
      <c r="M230" s="4">
        <v>27.484999999999999</v>
      </c>
      <c r="N230" s="4">
        <v>28.782800000000002</v>
      </c>
      <c r="O230" s="4">
        <v>28.068999999999999</v>
      </c>
      <c r="P230" s="4">
        <v>38.305500000000002</v>
      </c>
      <c r="Q230" s="4">
        <v>40.104599999999998</v>
      </c>
      <c r="R230" s="4">
        <v>39.115099999999998</v>
      </c>
      <c r="S230" s="4"/>
      <c r="T230" s="4"/>
      <c r="U230" s="4"/>
      <c r="V230" s="4" t="s">
        <v>73</v>
      </c>
      <c r="W230" s="4" t="s">
        <v>74</v>
      </c>
      <c r="X230" s="4"/>
      <c r="Y230" s="4">
        <v>1</v>
      </c>
      <c r="Z230" s="4" t="s">
        <v>63</v>
      </c>
      <c r="AA230" s="4" t="s">
        <v>63</v>
      </c>
      <c r="AB230" s="4" t="s">
        <v>71</v>
      </c>
      <c r="AC230" s="4" t="s">
        <v>72</v>
      </c>
      <c r="AD230" s="4"/>
      <c r="AE230" s="4"/>
      <c r="AF230" s="4">
        <v>305</v>
      </c>
      <c r="AG230" s="4" t="s">
        <v>96</v>
      </c>
      <c r="AH230" s="4" t="s">
        <v>97</v>
      </c>
      <c r="AI230" s="4" t="s">
        <v>103</v>
      </c>
      <c r="AJ230" s="4" t="s">
        <v>104</v>
      </c>
      <c r="AK230" s="4">
        <v>4</v>
      </c>
      <c r="AL230" s="4" t="s">
        <v>116</v>
      </c>
      <c r="AM230" s="4"/>
      <c r="AN230" s="4"/>
      <c r="AO230" s="4"/>
      <c r="AP230" s="4"/>
      <c r="AQ230" s="4"/>
      <c r="AR230" s="67"/>
      <c r="AS230" s="68">
        <v>850</v>
      </c>
      <c r="AT230" s="69">
        <v>850</v>
      </c>
      <c r="AU230" s="68"/>
      <c r="AV230" s="4"/>
      <c r="AW230" s="4"/>
      <c r="AX230" s="4"/>
      <c r="AY230" s="4"/>
      <c r="AZ230" s="4"/>
      <c r="BA230" s="4"/>
      <c r="BB230" s="4"/>
      <c r="BC230" s="4"/>
      <c r="BD230" s="4"/>
      <c r="BE230" s="4"/>
      <c r="BF230" s="4"/>
      <c r="BG230" s="4"/>
      <c r="BH230" s="4"/>
      <c r="BI230" s="4"/>
      <c r="BJ230" s="4"/>
      <c r="BK230" s="4"/>
      <c r="BL230" s="4"/>
      <c r="BM230" s="67"/>
      <c r="BN230" s="70"/>
      <c r="BO230" s="4"/>
      <c r="BP230" s="4"/>
      <c r="BQ230" s="4">
        <v>32</v>
      </c>
      <c r="BR230" s="4" t="s">
        <v>78</v>
      </c>
      <c r="BS230" s="4"/>
      <c r="BT230" s="4" t="s">
        <v>117</v>
      </c>
      <c r="BU230" s="89">
        <v>44784</v>
      </c>
      <c r="BV230" s="4">
        <v>31936</v>
      </c>
      <c r="BW230" s="90"/>
      <c r="BX230" s="4"/>
      <c r="BY230" s="4" t="s">
        <v>63</v>
      </c>
      <c r="BZ230" s="4"/>
      <c r="CA230" s="4"/>
      <c r="CB230" s="4" t="s">
        <v>63</v>
      </c>
      <c r="CC230" s="4" t="s">
        <v>63</v>
      </c>
      <c r="CD230" s="4"/>
      <c r="CE230" s="4"/>
      <c r="CF230" s="4"/>
      <c r="CG230" s="4"/>
      <c r="CH230" s="4"/>
      <c r="CI230" s="4"/>
      <c r="CJ230" s="4"/>
      <c r="CK230" s="4" t="s">
        <v>83</v>
      </c>
      <c r="CL230" s="4"/>
      <c r="CM230" s="4">
        <v>12</v>
      </c>
      <c r="CN230" s="4" t="s">
        <v>84</v>
      </c>
      <c r="CO230" s="4"/>
      <c r="CP230" s="4">
        <v>396</v>
      </c>
      <c r="CQ230" s="4">
        <v>282</v>
      </c>
      <c r="CR230" s="4">
        <v>161.4</v>
      </c>
      <c r="CS230" s="4" t="s">
        <v>85</v>
      </c>
      <c r="CT230" s="4"/>
      <c r="CU230" s="4"/>
      <c r="CV230" s="4" t="s">
        <v>86</v>
      </c>
      <c r="CW230" s="4"/>
      <c r="CX230" s="4" t="s">
        <v>139</v>
      </c>
      <c r="CY230" s="4" t="s">
        <v>62</v>
      </c>
      <c r="CZ230" s="4"/>
      <c r="DA230" s="4"/>
      <c r="DB230" s="4"/>
      <c r="DC230" s="4"/>
      <c r="DD230" s="4">
        <v>1</v>
      </c>
      <c r="DE230" s="4" t="s">
        <v>88</v>
      </c>
      <c r="DF230" s="4" t="s">
        <v>118</v>
      </c>
      <c r="DG230" s="4" t="s">
        <v>327</v>
      </c>
      <c r="DH230" s="4"/>
      <c r="DI230" s="4"/>
      <c r="DJ230" s="4"/>
      <c r="DK230" s="4"/>
      <c r="DL230" s="4" t="s">
        <v>63</v>
      </c>
      <c r="DM230" s="4" t="s">
        <v>62</v>
      </c>
      <c r="DN230" s="4"/>
      <c r="DO230" s="4"/>
      <c r="DP230" s="4" t="s">
        <v>62</v>
      </c>
      <c r="DQ230" s="4" t="s">
        <v>77</v>
      </c>
      <c r="DR230" s="4" t="s">
        <v>539</v>
      </c>
      <c r="DS230" s="4"/>
      <c r="DT230" s="4"/>
      <c r="DU230" s="4"/>
      <c r="DV230" s="4"/>
      <c r="DW230" s="4"/>
      <c r="DX230" s="4"/>
      <c r="DY230" s="4"/>
      <c r="DZ230" s="4"/>
      <c r="EA230" s="71"/>
      <c r="EB230" s="4">
        <v>10</v>
      </c>
      <c r="EC230" s="4">
        <v>10</v>
      </c>
      <c r="ED230" s="67"/>
      <c r="EE230" s="68" t="s">
        <v>540</v>
      </c>
      <c r="EF230" s="4">
        <v>10</v>
      </c>
      <c r="EG230" s="4"/>
      <c r="EH230" s="67"/>
      <c r="EI230" s="68"/>
      <c r="EJ230" s="4"/>
      <c r="EK230" s="4"/>
      <c r="EL230" s="67"/>
      <c r="EM230" s="68"/>
      <c r="EN230" s="4"/>
      <c r="EO230" s="4"/>
      <c r="EP230" s="67"/>
      <c r="EQ230" s="68"/>
      <c r="ER230" s="4"/>
      <c r="ES230" s="4"/>
      <c r="ET230" s="67"/>
      <c r="EU230" s="68">
        <v>3750</v>
      </c>
      <c r="EV230" s="67"/>
      <c r="EW230" s="68">
        <v>0</v>
      </c>
      <c r="EX230" s="4">
        <v>0</v>
      </c>
      <c r="EY230" s="67">
        <v>0</v>
      </c>
      <c r="EZ230" s="69"/>
      <c r="FA230" s="68">
        <v>12.75</v>
      </c>
      <c r="FB230" s="67"/>
      <c r="FC230" s="69"/>
      <c r="FD230" s="68"/>
      <c r="FE230" s="4"/>
      <c r="FF230" s="67"/>
      <c r="FG230" s="109"/>
      <c r="FH230" s="110"/>
      <c r="FI230" s="111"/>
    </row>
    <row r="231" spans="1:190" s="3" customFormat="1" x14ac:dyDescent="0.35">
      <c r="A231" s="53"/>
      <c r="B231" s="82"/>
      <c r="C231" s="82"/>
      <c r="D231" s="82"/>
      <c r="E231" s="82"/>
      <c r="F231" s="83"/>
      <c r="G231" s="83"/>
      <c r="H231" s="83"/>
      <c r="I231" s="54"/>
      <c r="J231" s="53"/>
      <c r="K231" s="83"/>
      <c r="L231" s="83"/>
      <c r="M231" s="55" t="s">
        <v>541</v>
      </c>
      <c r="N231" s="83"/>
      <c r="O231" s="83"/>
      <c r="P231" s="83"/>
      <c r="Q231" s="83"/>
      <c r="R231" s="83"/>
      <c r="S231" s="83"/>
      <c r="T231" s="83"/>
      <c r="U231" s="83"/>
      <c r="V231" s="83"/>
      <c r="W231" s="83"/>
      <c r="X231" s="83"/>
      <c r="Y231" s="83"/>
      <c r="Z231" s="83"/>
      <c r="AA231" s="83"/>
      <c r="AB231" s="83"/>
      <c r="AC231" s="83"/>
      <c r="AD231" s="55" t="str">
        <f>$M231</f>
        <v>2023 Mercedes EQS 580 4MATIC (SUV)</v>
      </c>
      <c r="AE231" s="83"/>
      <c r="AF231" s="83"/>
      <c r="AG231" s="83"/>
      <c r="AH231" s="83"/>
      <c r="AI231" s="83"/>
      <c r="AJ231" s="83"/>
      <c r="AK231" s="83"/>
      <c r="AL231" s="83"/>
      <c r="AM231" s="83"/>
      <c r="AN231" s="83"/>
      <c r="AO231" s="83"/>
      <c r="AP231" s="83"/>
      <c r="AQ231" s="83"/>
      <c r="AR231" s="56"/>
      <c r="AS231" s="53"/>
      <c r="AT231" s="57" t="str">
        <f>$M231</f>
        <v>2023 Mercedes EQS 580 4MATIC (SUV)</v>
      </c>
      <c r="AU231" s="53"/>
      <c r="AV231" s="83"/>
      <c r="AW231" s="83"/>
      <c r="AX231" s="83"/>
      <c r="AY231" s="83"/>
      <c r="AZ231" s="83"/>
      <c r="BA231" s="83"/>
      <c r="BB231" s="83"/>
      <c r="BC231" s="83"/>
      <c r="BD231" s="83"/>
      <c r="BE231" s="83"/>
      <c r="BF231" s="83"/>
      <c r="BG231" s="83"/>
      <c r="BH231" s="83"/>
      <c r="BI231" s="55" t="str">
        <f>$M231</f>
        <v>2023 Mercedes EQS 580 4MATIC (SUV)</v>
      </c>
      <c r="BJ231" s="83"/>
      <c r="BK231" s="83"/>
      <c r="BL231" s="83"/>
      <c r="BM231" s="56"/>
      <c r="BN231" s="53"/>
      <c r="BO231" s="83"/>
      <c r="BP231" s="83"/>
      <c r="BQ231" s="83"/>
      <c r="BR231" s="83"/>
      <c r="BS231" s="83"/>
      <c r="BT231" s="84"/>
      <c r="BU231" s="1"/>
      <c r="BV231" s="83"/>
      <c r="BW231" s="85" t="s">
        <v>70</v>
      </c>
      <c r="BX231" s="83"/>
      <c r="BY231" s="55" t="str">
        <f>$M231</f>
        <v>2023 Mercedes EQS 580 4MATIC (SUV)</v>
      </c>
      <c r="BZ231" s="83"/>
      <c r="CA231" s="83"/>
      <c r="CB231" s="83"/>
      <c r="CC231" s="83"/>
      <c r="CD231" s="83"/>
      <c r="CE231" s="86" t="s">
        <v>70</v>
      </c>
      <c r="CF231" s="83"/>
      <c r="CG231" s="83"/>
      <c r="CH231" s="83"/>
      <c r="CI231" s="83"/>
      <c r="CJ231" s="83"/>
      <c r="CK231" s="83"/>
      <c r="CL231" s="83"/>
      <c r="CM231" s="83"/>
      <c r="CN231" s="83"/>
      <c r="CO231" s="55" t="str">
        <f>$M231</f>
        <v>2023 Mercedes EQS 580 4MATIC (SUV)</v>
      </c>
      <c r="CP231" s="83"/>
      <c r="CQ231" s="83"/>
      <c r="CR231" s="83"/>
      <c r="CS231" s="83"/>
      <c r="CT231" s="83"/>
      <c r="CU231" s="83"/>
      <c r="CV231" s="83"/>
      <c r="CW231" s="83"/>
      <c r="CX231" s="83"/>
      <c r="CY231" s="83"/>
      <c r="CZ231" s="83"/>
      <c r="DA231" s="83"/>
      <c r="DB231" s="83"/>
      <c r="DC231" s="83"/>
      <c r="DD231" s="83"/>
      <c r="DE231" s="83"/>
      <c r="DF231" s="55" t="str">
        <f>$M231</f>
        <v>2023 Mercedes EQS 580 4MATIC (SUV)</v>
      </c>
      <c r="DG231" s="83"/>
      <c r="DH231" s="83"/>
      <c r="DI231" s="83"/>
      <c r="DJ231" s="83"/>
      <c r="DK231" s="83"/>
      <c r="DL231" s="83"/>
      <c r="DM231" s="83"/>
      <c r="DN231" s="83"/>
      <c r="DO231" s="83"/>
      <c r="DP231" s="83"/>
      <c r="DQ231" s="83"/>
      <c r="DR231" s="55"/>
      <c r="DS231" s="55"/>
      <c r="DT231" s="55"/>
      <c r="DU231" s="55"/>
      <c r="DV231" s="55"/>
      <c r="DW231" s="55" t="str">
        <f>$M231</f>
        <v>2023 Mercedes EQS 580 4MATIC (SUV)</v>
      </c>
      <c r="DX231" s="55"/>
      <c r="DY231" s="55"/>
      <c r="DZ231" s="55"/>
      <c r="EA231" s="58"/>
      <c r="EB231" s="55"/>
      <c r="EC231" s="55"/>
      <c r="ED231" s="54"/>
      <c r="EE231" s="59"/>
      <c r="EF231" s="55"/>
      <c r="EG231" s="55"/>
      <c r="EH231" s="54"/>
      <c r="EI231" s="59"/>
      <c r="EK231" s="86" t="s">
        <v>70</v>
      </c>
      <c r="EL231" s="54" t="str">
        <f>$M231</f>
        <v>2023 Mercedes EQS 580 4MATIC (SUV)</v>
      </c>
      <c r="EM231" s="60"/>
      <c r="EN231" s="61"/>
      <c r="EO231" s="61"/>
      <c r="EP231" s="62"/>
      <c r="EQ231" s="63"/>
      <c r="ET231" s="64"/>
      <c r="EU231" s="63"/>
      <c r="EV231" s="64"/>
      <c r="EW231" s="63"/>
      <c r="EY231" s="64"/>
      <c r="EZ231" s="65"/>
      <c r="FA231" s="59" t="str">
        <f>$M231</f>
        <v>2023 Mercedes EQS 580 4MATIC (SUV)</v>
      </c>
      <c r="FB231" s="64"/>
      <c r="FC231" s="65"/>
      <c r="FD231" s="59"/>
      <c r="FE231" s="55"/>
      <c r="FF231" s="54"/>
      <c r="FG231" s="66"/>
      <c r="FH231" s="87"/>
      <c r="FI231" s="67"/>
      <c r="FJ231" s="55"/>
      <c r="FK231" s="55"/>
      <c r="FL231" s="55"/>
      <c r="FM231" s="55"/>
      <c r="FN231" s="55"/>
      <c r="FO231" s="55"/>
      <c r="FP231" s="55"/>
      <c r="FQ231" s="55"/>
      <c r="FR231" s="55"/>
      <c r="FS231" s="55"/>
      <c r="FT231" s="55"/>
      <c r="FU231" s="55"/>
      <c r="FV231" s="55"/>
      <c r="FW231" s="55"/>
      <c r="FX231" s="55"/>
      <c r="FY231" s="55"/>
      <c r="FZ231" s="55"/>
      <c r="GA231" s="55"/>
      <c r="GB231" s="55"/>
      <c r="GD231" s="55"/>
      <c r="GE231" s="55"/>
      <c r="GF231" s="55"/>
      <c r="GG231" s="55"/>
      <c r="GH231" s="55"/>
    </row>
    <row r="232" spans="1:190" s="3" customFormat="1" x14ac:dyDescent="0.35">
      <c r="A232" s="68">
        <v>2023</v>
      </c>
      <c r="B232" s="4" t="s">
        <v>106</v>
      </c>
      <c r="C232" s="4" t="s">
        <v>106</v>
      </c>
      <c r="D232" s="4" t="s">
        <v>542</v>
      </c>
      <c r="E232" s="4" t="s">
        <v>107</v>
      </c>
      <c r="F232" s="4">
        <v>918</v>
      </c>
      <c r="G232" s="88">
        <v>0</v>
      </c>
      <c r="H232" s="4"/>
      <c r="I232" s="67" t="s">
        <v>102</v>
      </c>
      <c r="J232" s="68">
        <v>79</v>
      </c>
      <c r="K232" s="4">
        <v>74</v>
      </c>
      <c r="L232" s="4">
        <v>77</v>
      </c>
      <c r="M232" s="4">
        <v>115</v>
      </c>
      <c r="N232" s="4">
        <v>107.4</v>
      </c>
      <c r="O232" s="4">
        <v>111.45099999999999</v>
      </c>
      <c r="P232" s="4">
        <v>82.6965</v>
      </c>
      <c r="Q232" s="4">
        <v>77.231300000000005</v>
      </c>
      <c r="R232" s="4">
        <v>80.144400000000005</v>
      </c>
      <c r="S232" s="4"/>
      <c r="T232" s="4"/>
      <c r="U232" s="4"/>
      <c r="V232" s="4" t="s">
        <v>73</v>
      </c>
      <c r="W232" s="4" t="s">
        <v>74</v>
      </c>
      <c r="X232" s="4"/>
      <c r="Y232" s="4">
        <v>1</v>
      </c>
      <c r="Z232" s="4" t="s">
        <v>63</v>
      </c>
      <c r="AA232" s="4" t="s">
        <v>63</v>
      </c>
      <c r="AB232" s="4" t="s">
        <v>73</v>
      </c>
      <c r="AC232" s="4" t="s">
        <v>75</v>
      </c>
      <c r="AD232" s="4"/>
      <c r="AE232" s="4"/>
      <c r="AF232" s="4">
        <v>285</v>
      </c>
      <c r="AG232" s="4" t="s">
        <v>96</v>
      </c>
      <c r="AH232" s="4" t="s">
        <v>97</v>
      </c>
      <c r="AI232" s="4" t="s">
        <v>64</v>
      </c>
      <c r="AJ232" s="4" t="s">
        <v>65</v>
      </c>
      <c r="AK232" s="4">
        <v>4</v>
      </c>
      <c r="AL232" s="4" t="s">
        <v>116</v>
      </c>
      <c r="AM232" s="4"/>
      <c r="AN232" s="4"/>
      <c r="AO232" s="4"/>
      <c r="AP232" s="4"/>
      <c r="AQ232" s="4"/>
      <c r="AR232" s="67"/>
      <c r="AS232" s="68">
        <v>900</v>
      </c>
      <c r="AT232" s="69">
        <v>900</v>
      </c>
      <c r="AU232" s="68"/>
      <c r="AV232" s="4"/>
      <c r="AW232" s="4"/>
      <c r="AX232" s="4"/>
      <c r="AY232" s="4"/>
      <c r="AZ232" s="4"/>
      <c r="BA232" s="4"/>
      <c r="BB232" s="4"/>
      <c r="BC232" s="4"/>
      <c r="BD232" s="4"/>
      <c r="BE232" s="4"/>
      <c r="BF232" s="4"/>
      <c r="BG232" s="4"/>
      <c r="BH232" s="4"/>
      <c r="BI232" s="4"/>
      <c r="BJ232" s="4"/>
      <c r="BK232" s="4"/>
      <c r="BL232" s="4"/>
      <c r="BM232" s="67"/>
      <c r="BN232" s="70"/>
      <c r="BO232" s="4"/>
      <c r="BP232" s="4"/>
      <c r="BQ232" s="4">
        <v>33</v>
      </c>
      <c r="BR232" s="4" t="s">
        <v>76</v>
      </c>
      <c r="BS232" s="4"/>
      <c r="BT232" s="4" t="s">
        <v>117</v>
      </c>
      <c r="BU232" s="89">
        <v>44806</v>
      </c>
      <c r="BV232" s="4">
        <v>32072</v>
      </c>
      <c r="BW232" s="90"/>
      <c r="BX232" s="4"/>
      <c r="BY232" s="4" t="s">
        <v>63</v>
      </c>
      <c r="BZ232" s="4"/>
      <c r="CA232" s="4"/>
      <c r="CB232" s="4" t="s">
        <v>63</v>
      </c>
      <c r="CC232" s="4" t="s">
        <v>63</v>
      </c>
      <c r="CD232" s="4"/>
      <c r="CE232" s="4"/>
      <c r="CF232" s="4"/>
      <c r="CG232" s="4"/>
      <c r="CH232" s="4"/>
      <c r="CI232" s="4"/>
      <c r="CJ232" s="4"/>
      <c r="CK232" s="4" t="s">
        <v>83</v>
      </c>
      <c r="CL232" s="4"/>
      <c r="CM232" s="4">
        <v>12</v>
      </c>
      <c r="CN232" s="4" t="s">
        <v>84</v>
      </c>
      <c r="CO232" s="4"/>
      <c r="CP232" s="4">
        <v>396</v>
      </c>
      <c r="CQ232" s="4">
        <v>282</v>
      </c>
      <c r="CR232" s="4">
        <v>161.4</v>
      </c>
      <c r="CS232" s="4" t="s">
        <v>85</v>
      </c>
      <c r="CT232" s="4"/>
      <c r="CU232" s="4"/>
      <c r="CV232" s="4" t="s">
        <v>86</v>
      </c>
      <c r="CW232" s="4"/>
      <c r="CX232" s="4" t="s">
        <v>87</v>
      </c>
      <c r="CY232" s="4" t="s">
        <v>62</v>
      </c>
      <c r="CZ232" s="4"/>
      <c r="DA232" s="4"/>
      <c r="DB232" s="4"/>
      <c r="DC232" s="4" t="s">
        <v>536</v>
      </c>
      <c r="DD232" s="4">
        <v>2</v>
      </c>
      <c r="DE232" s="4" t="s">
        <v>88</v>
      </c>
      <c r="DF232" s="4" t="s">
        <v>119</v>
      </c>
      <c r="DG232" s="4" t="s">
        <v>327</v>
      </c>
      <c r="DH232" s="4"/>
      <c r="DI232" s="4"/>
      <c r="DJ232" s="4"/>
      <c r="DK232" s="4"/>
      <c r="DL232" s="4" t="s">
        <v>63</v>
      </c>
      <c r="DM232" s="4" t="s">
        <v>62</v>
      </c>
      <c r="DN232" s="4"/>
      <c r="DO232" s="4"/>
      <c r="DP232" s="4" t="s">
        <v>62</v>
      </c>
      <c r="DQ232" s="4" t="s">
        <v>77</v>
      </c>
      <c r="DR232" s="4" t="s">
        <v>542</v>
      </c>
      <c r="DS232" s="4"/>
      <c r="DT232" s="4"/>
      <c r="DU232" s="4"/>
      <c r="DV232" s="4"/>
      <c r="DW232" s="4"/>
      <c r="DX232" s="4"/>
      <c r="DY232" s="4"/>
      <c r="DZ232" s="4"/>
      <c r="EA232" s="71"/>
      <c r="EB232" s="4">
        <v>10</v>
      </c>
      <c r="EC232" s="4">
        <v>10</v>
      </c>
      <c r="ED232" s="67"/>
      <c r="EE232" s="68" t="s">
        <v>537</v>
      </c>
      <c r="EF232" s="4">
        <v>10</v>
      </c>
      <c r="EG232" s="4"/>
      <c r="EH232" s="67"/>
      <c r="EI232" s="68"/>
      <c r="EJ232" s="4"/>
      <c r="EK232" s="4"/>
      <c r="EL232" s="67"/>
      <c r="EM232" s="68"/>
      <c r="EN232" s="4"/>
      <c r="EO232" s="4"/>
      <c r="EP232" s="67"/>
      <c r="EQ232" s="68"/>
      <c r="ER232" s="4"/>
      <c r="ES232" s="4"/>
      <c r="ET232" s="67"/>
      <c r="EU232" s="68">
        <v>3500</v>
      </c>
      <c r="EV232" s="67"/>
      <c r="EW232" s="68">
        <v>0</v>
      </c>
      <c r="EX232" s="4">
        <v>0</v>
      </c>
      <c r="EY232" s="67">
        <v>0</v>
      </c>
      <c r="EZ232" s="69"/>
      <c r="FA232" s="68">
        <v>12.75</v>
      </c>
      <c r="FB232" s="67"/>
      <c r="FC232" s="69"/>
      <c r="FD232" s="68"/>
      <c r="FE232" s="4"/>
      <c r="FF232" s="67"/>
      <c r="FG232" s="72"/>
      <c r="FH232" s="88"/>
      <c r="FI232" s="73"/>
    </row>
    <row r="233" spans="1:190" s="3" customFormat="1" ht="15.5" customHeight="1" thickBot="1" x14ac:dyDescent="0.4">
      <c r="A233" s="68">
        <v>2023</v>
      </c>
      <c r="B233" s="4" t="s">
        <v>106</v>
      </c>
      <c r="C233" s="4" t="s">
        <v>106</v>
      </c>
      <c r="D233" s="4" t="s">
        <v>542</v>
      </c>
      <c r="E233" s="4" t="s">
        <v>107</v>
      </c>
      <c r="F233" s="4">
        <v>918</v>
      </c>
      <c r="G233" s="88">
        <v>0</v>
      </c>
      <c r="H233" s="4"/>
      <c r="I233" s="67" t="s">
        <v>102</v>
      </c>
      <c r="J233" s="68">
        <v>41</v>
      </c>
      <c r="K233" s="4">
        <v>44</v>
      </c>
      <c r="L233" s="4">
        <v>42</v>
      </c>
      <c r="M233" s="4">
        <v>29.312100000000001</v>
      </c>
      <c r="N233" s="4">
        <v>31.372800000000002</v>
      </c>
      <c r="O233" s="4">
        <v>30.2394</v>
      </c>
      <c r="P233" s="4">
        <v>40.7575</v>
      </c>
      <c r="Q233" s="4">
        <v>43.641599999999997</v>
      </c>
      <c r="R233" s="4">
        <v>42.055300000000003</v>
      </c>
      <c r="S233" s="4"/>
      <c r="T233" s="4"/>
      <c r="U233" s="4"/>
      <c r="V233" s="4" t="s">
        <v>73</v>
      </c>
      <c r="W233" s="4" t="s">
        <v>74</v>
      </c>
      <c r="X233" s="4"/>
      <c r="Y233" s="4">
        <v>1</v>
      </c>
      <c r="Z233" s="4" t="s">
        <v>63</v>
      </c>
      <c r="AA233" s="4" t="s">
        <v>63</v>
      </c>
      <c r="AB233" s="4" t="s">
        <v>73</v>
      </c>
      <c r="AC233" s="4" t="s">
        <v>75</v>
      </c>
      <c r="AD233" s="4"/>
      <c r="AE233" s="4"/>
      <c r="AF233" s="4">
        <v>285</v>
      </c>
      <c r="AG233" s="4" t="s">
        <v>96</v>
      </c>
      <c r="AH233" s="4" t="s">
        <v>97</v>
      </c>
      <c r="AI233" s="4" t="s">
        <v>103</v>
      </c>
      <c r="AJ233" s="4" t="s">
        <v>104</v>
      </c>
      <c r="AK233" s="4">
        <v>4</v>
      </c>
      <c r="AL233" s="4" t="s">
        <v>116</v>
      </c>
      <c r="AM233" s="4"/>
      <c r="AN233" s="4"/>
      <c r="AO233" s="4"/>
      <c r="AP233" s="4"/>
      <c r="AQ233" s="4"/>
      <c r="AR233" s="67"/>
      <c r="AS233" s="68">
        <v>900</v>
      </c>
      <c r="AT233" s="69">
        <v>900</v>
      </c>
      <c r="AU233" s="68"/>
      <c r="AV233" s="4"/>
      <c r="AW233" s="4"/>
      <c r="AX233" s="4"/>
      <c r="AY233" s="4"/>
      <c r="AZ233" s="4"/>
      <c r="BA233" s="4"/>
      <c r="BB233" s="4"/>
      <c r="BC233" s="4"/>
      <c r="BD233" s="4"/>
      <c r="BE233" s="4"/>
      <c r="BF233" s="4"/>
      <c r="BG233" s="4"/>
      <c r="BH233" s="4"/>
      <c r="BI233" s="4"/>
      <c r="BJ233" s="4"/>
      <c r="BK233" s="4"/>
      <c r="BL233" s="4"/>
      <c r="BM233" s="67"/>
      <c r="BN233" s="70"/>
      <c r="BO233" s="4"/>
      <c r="BP233" s="4"/>
      <c r="BQ233" s="4">
        <v>33</v>
      </c>
      <c r="BR233" s="4" t="s">
        <v>76</v>
      </c>
      <c r="BS233" s="4"/>
      <c r="BT233" s="4" t="s">
        <v>117</v>
      </c>
      <c r="BU233" s="89">
        <v>44806</v>
      </c>
      <c r="BV233" s="4">
        <v>32072</v>
      </c>
      <c r="BW233" s="90"/>
      <c r="BX233" s="4"/>
      <c r="BY233" s="4" t="s">
        <v>63</v>
      </c>
      <c r="BZ233" s="4"/>
      <c r="CA233" s="4"/>
      <c r="CB233" s="4" t="s">
        <v>63</v>
      </c>
      <c r="CC233" s="4" t="s">
        <v>63</v>
      </c>
      <c r="CD233" s="4"/>
      <c r="CE233" s="4"/>
      <c r="CF233" s="4"/>
      <c r="CG233" s="4"/>
      <c r="CH233" s="4"/>
      <c r="CI233" s="4"/>
      <c r="CJ233" s="4"/>
      <c r="CK233" s="4" t="s">
        <v>83</v>
      </c>
      <c r="CL233" s="4"/>
      <c r="CM233" s="4">
        <v>12</v>
      </c>
      <c r="CN233" s="4" t="s">
        <v>84</v>
      </c>
      <c r="CO233" s="4"/>
      <c r="CP233" s="4">
        <v>396</v>
      </c>
      <c r="CQ233" s="4">
        <v>282</v>
      </c>
      <c r="CR233" s="4">
        <v>161.4</v>
      </c>
      <c r="CS233" s="4" t="s">
        <v>85</v>
      </c>
      <c r="CT233" s="4"/>
      <c r="CU233" s="4"/>
      <c r="CV233" s="4" t="s">
        <v>86</v>
      </c>
      <c r="CW233" s="4"/>
      <c r="CX233" s="4" t="s">
        <v>87</v>
      </c>
      <c r="CY233" s="4" t="s">
        <v>62</v>
      </c>
      <c r="CZ233" s="4"/>
      <c r="DA233" s="4"/>
      <c r="DB233" s="4"/>
      <c r="DC233" s="4" t="s">
        <v>536</v>
      </c>
      <c r="DD233" s="4">
        <v>2</v>
      </c>
      <c r="DE233" s="4" t="s">
        <v>88</v>
      </c>
      <c r="DF233" s="4" t="s">
        <v>119</v>
      </c>
      <c r="DG233" s="4" t="s">
        <v>327</v>
      </c>
      <c r="DH233" s="4"/>
      <c r="DI233" s="4"/>
      <c r="DJ233" s="4"/>
      <c r="DK233" s="4"/>
      <c r="DL233" s="4" t="s">
        <v>63</v>
      </c>
      <c r="DM233" s="4" t="s">
        <v>62</v>
      </c>
      <c r="DN233" s="4"/>
      <c r="DO233" s="4"/>
      <c r="DP233" s="4" t="s">
        <v>62</v>
      </c>
      <c r="DQ233" s="4" t="s">
        <v>77</v>
      </c>
      <c r="DR233" s="4" t="s">
        <v>542</v>
      </c>
      <c r="DS233" s="4"/>
      <c r="DT233" s="4"/>
      <c r="DU233" s="4"/>
      <c r="DV233" s="4"/>
      <c r="DW233" s="4"/>
      <c r="DX233" s="4"/>
      <c r="DY233" s="4"/>
      <c r="DZ233" s="4"/>
      <c r="EA233" s="71"/>
      <c r="EB233" s="4">
        <v>10</v>
      </c>
      <c r="EC233" s="4">
        <v>10</v>
      </c>
      <c r="ED233" s="67"/>
      <c r="EE233" s="68" t="s">
        <v>537</v>
      </c>
      <c r="EF233" s="4">
        <v>10</v>
      </c>
      <c r="EG233" s="4"/>
      <c r="EH233" s="67"/>
      <c r="EI233" s="68"/>
      <c r="EJ233" s="4"/>
      <c r="EK233" s="4"/>
      <c r="EL233" s="67"/>
      <c r="EM233" s="68"/>
      <c r="EN233" s="4"/>
      <c r="EO233" s="4"/>
      <c r="EP233" s="67"/>
      <c r="EQ233" s="68"/>
      <c r="ER233" s="4"/>
      <c r="ES233" s="4"/>
      <c r="ET233" s="67"/>
      <c r="EU233" s="68">
        <v>3500</v>
      </c>
      <c r="EV233" s="67"/>
      <c r="EW233" s="68">
        <v>0</v>
      </c>
      <c r="EX233" s="4">
        <v>0</v>
      </c>
      <c r="EY233" s="67">
        <v>0</v>
      </c>
      <c r="EZ233" s="69"/>
      <c r="FA233" s="68">
        <v>12.75</v>
      </c>
      <c r="FB233" s="67"/>
      <c r="FC233" s="69"/>
      <c r="FD233" s="68"/>
      <c r="FE233" s="4"/>
      <c r="FF233" s="67"/>
      <c r="FG233" s="109"/>
      <c r="FH233" s="110"/>
      <c r="FI233" s="111"/>
    </row>
    <row r="234" spans="1:190" s="3" customFormat="1" x14ac:dyDescent="0.35">
      <c r="A234" s="53"/>
      <c r="B234" s="82"/>
      <c r="C234" s="82"/>
      <c r="D234" s="82"/>
      <c r="E234" s="82"/>
      <c r="F234" s="83"/>
      <c r="G234" s="83"/>
      <c r="H234" s="83"/>
      <c r="I234" s="54"/>
      <c r="J234" s="53"/>
      <c r="K234" s="83"/>
      <c r="L234" s="83"/>
      <c r="M234" s="55" t="s">
        <v>543</v>
      </c>
      <c r="N234" s="83"/>
      <c r="O234" s="83"/>
      <c r="P234" s="83"/>
      <c r="Q234" s="83"/>
      <c r="R234" s="83"/>
      <c r="S234" s="83"/>
      <c r="T234" s="83"/>
      <c r="U234" s="83"/>
      <c r="V234" s="83"/>
      <c r="W234" s="83"/>
      <c r="X234" s="83"/>
      <c r="Y234" s="83"/>
      <c r="Z234" s="83"/>
      <c r="AA234" s="83"/>
      <c r="AB234" s="83"/>
      <c r="AC234" s="83"/>
      <c r="AD234" s="55" t="str">
        <f>$M234</f>
        <v>2023 Mini Cooper SE Hardtop 2 Door</v>
      </c>
      <c r="AE234" s="83"/>
      <c r="AF234" s="83"/>
      <c r="AG234" s="83"/>
      <c r="AH234" s="83"/>
      <c r="AI234" s="83"/>
      <c r="AJ234" s="83"/>
      <c r="AK234" s="83"/>
      <c r="AL234" s="83"/>
      <c r="AM234" s="83"/>
      <c r="AN234" s="83"/>
      <c r="AO234" s="83"/>
      <c r="AP234" s="83"/>
      <c r="AQ234" s="83"/>
      <c r="AR234" s="56"/>
      <c r="AS234" s="53"/>
      <c r="AT234" s="57" t="str">
        <f>$M234</f>
        <v>2023 Mini Cooper SE Hardtop 2 Door</v>
      </c>
      <c r="AU234" s="53"/>
      <c r="AV234" s="83"/>
      <c r="AW234" s="83"/>
      <c r="AX234" s="83"/>
      <c r="AY234" s="83"/>
      <c r="AZ234" s="83"/>
      <c r="BA234" s="83"/>
      <c r="BB234" s="83"/>
      <c r="BC234" s="83"/>
      <c r="BD234" s="83"/>
      <c r="BE234" s="83"/>
      <c r="BF234" s="83"/>
      <c r="BG234" s="83"/>
      <c r="BH234" s="83"/>
      <c r="BI234" s="55" t="str">
        <f>$M234</f>
        <v>2023 Mini Cooper SE Hardtop 2 Door</v>
      </c>
      <c r="BJ234" s="83"/>
      <c r="BK234" s="83"/>
      <c r="BL234" s="83"/>
      <c r="BM234" s="56"/>
      <c r="BN234" s="53"/>
      <c r="BO234" s="83"/>
      <c r="BP234" s="83"/>
      <c r="BQ234" s="83"/>
      <c r="BR234" s="83"/>
      <c r="BS234" s="83"/>
      <c r="BT234" s="84"/>
      <c r="BU234" s="1"/>
      <c r="BV234" s="83"/>
      <c r="BW234" s="85" t="s">
        <v>70</v>
      </c>
      <c r="BX234" s="83"/>
      <c r="BY234" s="55" t="str">
        <f>$M234</f>
        <v>2023 Mini Cooper SE Hardtop 2 Door</v>
      </c>
      <c r="BZ234" s="83"/>
      <c r="CA234" s="83"/>
      <c r="CB234" s="83"/>
      <c r="CC234" s="83"/>
      <c r="CD234" s="83"/>
      <c r="CE234" s="86" t="s">
        <v>70</v>
      </c>
      <c r="CF234" s="83"/>
      <c r="CG234" s="83"/>
      <c r="CH234" s="83"/>
      <c r="CI234" s="83"/>
      <c r="CJ234" s="83"/>
      <c r="CK234" s="83"/>
      <c r="CL234" s="83"/>
      <c r="CM234" s="83"/>
      <c r="CN234" s="83"/>
      <c r="CO234" s="55" t="str">
        <f>$M234</f>
        <v>2023 Mini Cooper SE Hardtop 2 Door</v>
      </c>
      <c r="CP234" s="83"/>
      <c r="CQ234" s="83"/>
      <c r="CR234" s="83"/>
      <c r="CS234" s="83"/>
      <c r="CT234" s="83"/>
      <c r="CU234" s="83"/>
      <c r="CV234" s="83"/>
      <c r="CW234" s="83"/>
      <c r="CX234" s="83"/>
      <c r="CY234" s="83"/>
      <c r="CZ234" s="83"/>
      <c r="DA234" s="83"/>
      <c r="DB234" s="83"/>
      <c r="DC234" s="83"/>
      <c r="DD234" s="83"/>
      <c r="DE234" s="83"/>
      <c r="DF234" s="55" t="str">
        <f>$M234</f>
        <v>2023 Mini Cooper SE Hardtop 2 Door</v>
      </c>
      <c r="DG234" s="83"/>
      <c r="DH234" s="83"/>
      <c r="DI234" s="83"/>
      <c r="DJ234" s="83"/>
      <c r="DK234" s="83"/>
      <c r="DL234" s="83"/>
      <c r="DM234" s="83"/>
      <c r="DN234" s="83"/>
      <c r="DO234" s="83"/>
      <c r="DP234" s="83"/>
      <c r="DQ234" s="83"/>
      <c r="DR234" s="55"/>
      <c r="DS234" s="55"/>
      <c r="DT234" s="55"/>
      <c r="DU234" s="55"/>
      <c r="DV234" s="55"/>
      <c r="DW234" s="55" t="str">
        <f>$M234</f>
        <v>2023 Mini Cooper SE Hardtop 2 Door</v>
      </c>
      <c r="DX234" s="55"/>
      <c r="DY234" s="55"/>
      <c r="DZ234" s="55"/>
      <c r="EA234" s="58"/>
      <c r="EB234" s="55"/>
      <c r="EC234" s="55"/>
      <c r="ED234" s="54"/>
      <c r="EE234" s="59"/>
      <c r="EF234" s="55"/>
      <c r="EG234" s="55"/>
      <c r="EH234" s="54"/>
      <c r="EI234" s="59"/>
      <c r="EK234" s="86" t="s">
        <v>70</v>
      </c>
      <c r="EL234" s="54" t="str">
        <f>$M234</f>
        <v>2023 Mini Cooper SE Hardtop 2 Door</v>
      </c>
      <c r="EM234" s="60"/>
      <c r="EN234" s="61"/>
      <c r="EO234" s="61"/>
      <c r="EP234" s="62"/>
      <c r="EQ234" s="63"/>
      <c r="ET234" s="64"/>
      <c r="EU234" s="63"/>
      <c r="EV234" s="64"/>
      <c r="EW234" s="63"/>
      <c r="EY234" s="64"/>
      <c r="EZ234" s="65"/>
      <c r="FA234" s="59" t="str">
        <f>$M234</f>
        <v>2023 Mini Cooper SE Hardtop 2 Door</v>
      </c>
      <c r="FB234" s="64"/>
      <c r="FC234" s="65"/>
      <c r="FD234" s="59"/>
      <c r="FE234" s="55"/>
      <c r="FF234" s="54"/>
      <c r="FG234" s="66"/>
      <c r="FH234" s="87"/>
      <c r="FI234" s="64"/>
      <c r="FJ234" s="55"/>
      <c r="FK234" s="55"/>
      <c r="FL234" s="55"/>
      <c r="FM234" s="55"/>
      <c r="FN234" s="55"/>
      <c r="FO234" s="55"/>
      <c r="FP234" s="55"/>
      <c r="FQ234" s="55"/>
      <c r="FR234" s="55"/>
      <c r="FS234" s="55"/>
      <c r="FT234" s="55"/>
      <c r="FU234" s="55"/>
      <c r="FV234" s="55"/>
      <c r="FW234" s="55"/>
      <c r="FX234" s="55"/>
      <c r="FY234" s="55"/>
      <c r="FZ234" s="55"/>
      <c r="GA234" s="55"/>
      <c r="GB234" s="55"/>
      <c r="GD234" s="55"/>
      <c r="GE234" s="55"/>
      <c r="GF234" s="55"/>
      <c r="GG234" s="55"/>
      <c r="GH234" s="55"/>
    </row>
    <row r="235" spans="1:190" s="3" customFormat="1" x14ac:dyDescent="0.35">
      <c r="A235" s="68">
        <v>2023</v>
      </c>
      <c r="B235" s="4" t="s">
        <v>79</v>
      </c>
      <c r="C235" s="4" t="s">
        <v>195</v>
      </c>
      <c r="D235" s="4" t="s">
        <v>196</v>
      </c>
      <c r="E235" s="4" t="s">
        <v>80</v>
      </c>
      <c r="F235" s="4">
        <v>92</v>
      </c>
      <c r="G235" s="88">
        <v>0</v>
      </c>
      <c r="H235" s="4"/>
      <c r="I235" s="67" t="s">
        <v>102</v>
      </c>
      <c r="J235" s="68">
        <v>119</v>
      </c>
      <c r="K235" s="4">
        <v>100</v>
      </c>
      <c r="L235" s="4">
        <v>110</v>
      </c>
      <c r="M235" s="4">
        <v>169.6</v>
      </c>
      <c r="N235" s="4">
        <v>143.5</v>
      </c>
      <c r="O235" s="4">
        <v>156.76900000000001</v>
      </c>
      <c r="P235" s="4">
        <v>118.72</v>
      </c>
      <c r="Q235" s="4">
        <v>100.45</v>
      </c>
      <c r="R235" s="4">
        <v>109.7383</v>
      </c>
      <c r="S235" s="4"/>
      <c r="T235" s="4"/>
      <c r="U235" s="4"/>
      <c r="V235" s="4" t="s">
        <v>73</v>
      </c>
      <c r="W235" s="4" t="s">
        <v>74</v>
      </c>
      <c r="X235" s="4"/>
      <c r="Y235" s="4">
        <v>1</v>
      </c>
      <c r="Z235" s="4" t="s">
        <v>63</v>
      </c>
      <c r="AA235" s="4" t="s">
        <v>63</v>
      </c>
      <c r="AB235" s="4" t="s">
        <v>93</v>
      </c>
      <c r="AC235" s="4" t="s">
        <v>94</v>
      </c>
      <c r="AD235" s="4"/>
      <c r="AE235" s="4"/>
      <c r="AF235" s="4">
        <v>114</v>
      </c>
      <c r="AG235" s="4" t="s">
        <v>96</v>
      </c>
      <c r="AH235" s="4" t="s">
        <v>97</v>
      </c>
      <c r="AI235" s="4" t="s">
        <v>64</v>
      </c>
      <c r="AJ235" s="4" t="s">
        <v>65</v>
      </c>
      <c r="AK235" s="4" t="s">
        <v>63</v>
      </c>
      <c r="AL235" s="4" t="s">
        <v>81</v>
      </c>
      <c r="AM235" s="4"/>
      <c r="AN235" s="4"/>
      <c r="AO235" s="4"/>
      <c r="AP235" s="4"/>
      <c r="AQ235" s="4">
        <v>80</v>
      </c>
      <c r="AR235" s="67">
        <v>9</v>
      </c>
      <c r="AS235" s="68">
        <v>650</v>
      </c>
      <c r="AT235" s="69">
        <v>650</v>
      </c>
      <c r="AU235" s="68"/>
      <c r="AV235" s="4"/>
      <c r="AW235" s="4"/>
      <c r="AX235" s="4"/>
      <c r="AY235" s="4"/>
      <c r="AZ235" s="4"/>
      <c r="BA235" s="4"/>
      <c r="BB235" s="4"/>
      <c r="BC235" s="4"/>
      <c r="BD235" s="4"/>
      <c r="BE235" s="4"/>
      <c r="BF235" s="4"/>
      <c r="BG235" s="4"/>
      <c r="BH235" s="4"/>
      <c r="BI235" s="4"/>
      <c r="BJ235" s="4"/>
      <c r="BK235" s="4"/>
      <c r="BL235" s="4"/>
      <c r="BM235" s="67"/>
      <c r="BN235" s="70"/>
      <c r="BO235" s="4"/>
      <c r="BP235" s="4"/>
      <c r="BQ235" s="4">
        <v>3</v>
      </c>
      <c r="BR235" s="4" t="s">
        <v>137</v>
      </c>
      <c r="BS235" s="4" t="s">
        <v>292</v>
      </c>
      <c r="BT235" s="4" t="s">
        <v>117</v>
      </c>
      <c r="BU235" s="89">
        <v>44652</v>
      </c>
      <c r="BV235" s="4">
        <v>31083</v>
      </c>
      <c r="BW235" s="90"/>
      <c r="BX235" s="4" t="s">
        <v>63</v>
      </c>
      <c r="BY235" s="4" t="s">
        <v>63</v>
      </c>
      <c r="BZ235" s="4"/>
      <c r="CA235" s="4"/>
      <c r="CB235" s="4" t="s">
        <v>63</v>
      </c>
      <c r="CC235" s="4" t="s">
        <v>63</v>
      </c>
      <c r="CD235" s="4"/>
      <c r="CE235" s="4"/>
      <c r="CF235" s="4"/>
      <c r="CG235" s="4"/>
      <c r="CH235" s="4"/>
      <c r="CI235" s="4"/>
      <c r="CJ235" s="4"/>
      <c r="CK235" s="4" t="s">
        <v>83</v>
      </c>
      <c r="CL235" s="4"/>
      <c r="CM235" s="4">
        <v>8</v>
      </c>
      <c r="CN235" s="4" t="s">
        <v>84</v>
      </c>
      <c r="CO235" s="4"/>
      <c r="CP235" s="4">
        <v>349</v>
      </c>
      <c r="CQ235" s="4">
        <v>93.2</v>
      </c>
      <c r="CR235" s="4">
        <v>159</v>
      </c>
      <c r="CS235" s="4" t="s">
        <v>85</v>
      </c>
      <c r="CT235" s="4"/>
      <c r="CU235" s="4"/>
      <c r="CV235" s="4" t="s">
        <v>86</v>
      </c>
      <c r="CW235" s="4"/>
      <c r="CX235" s="4" t="s">
        <v>135</v>
      </c>
      <c r="CY235" s="4" t="s">
        <v>63</v>
      </c>
      <c r="CZ235" s="4"/>
      <c r="DA235" s="4"/>
      <c r="DB235" s="4"/>
      <c r="DC235" s="4"/>
      <c r="DD235" s="4">
        <v>1</v>
      </c>
      <c r="DE235" s="4" t="s">
        <v>177</v>
      </c>
      <c r="DF235" s="4"/>
      <c r="DG235" s="4">
        <v>135</v>
      </c>
      <c r="DH235" s="4"/>
      <c r="DI235" s="4"/>
      <c r="DJ235" s="4"/>
      <c r="DK235" s="4"/>
      <c r="DL235" s="4" t="s">
        <v>63</v>
      </c>
      <c r="DM235" s="4" t="s">
        <v>62</v>
      </c>
      <c r="DN235" s="4"/>
      <c r="DO235" s="4"/>
      <c r="DP235" s="4" t="s">
        <v>63</v>
      </c>
      <c r="DQ235" s="4" t="s">
        <v>69</v>
      </c>
      <c r="DR235" s="4"/>
      <c r="DS235" s="4"/>
      <c r="DT235" s="4"/>
      <c r="DU235" s="4"/>
      <c r="DV235" s="4"/>
      <c r="DW235" s="4"/>
      <c r="DX235" s="4"/>
      <c r="DY235" s="4"/>
      <c r="DZ235" s="4"/>
      <c r="EA235" s="71"/>
      <c r="EB235" s="4">
        <v>10</v>
      </c>
      <c r="EC235" s="4">
        <v>10</v>
      </c>
      <c r="ED235" s="67"/>
      <c r="EE235" s="68" t="s">
        <v>544</v>
      </c>
      <c r="EF235" s="4">
        <v>10</v>
      </c>
      <c r="EG235" s="4"/>
      <c r="EH235" s="67"/>
      <c r="EI235" s="68"/>
      <c r="EJ235" s="4"/>
      <c r="EK235" s="4"/>
      <c r="EL235" s="67"/>
      <c r="EM235" s="68"/>
      <c r="EN235" s="4"/>
      <c r="EO235" s="4"/>
      <c r="EP235" s="67"/>
      <c r="EQ235" s="68"/>
      <c r="ER235" s="4"/>
      <c r="ES235" s="4"/>
      <c r="ET235" s="67"/>
      <c r="EU235" s="68">
        <v>4750</v>
      </c>
      <c r="EV235" s="67"/>
      <c r="EW235" s="68">
        <v>0</v>
      </c>
      <c r="EX235" s="4">
        <v>0</v>
      </c>
      <c r="EY235" s="67">
        <v>0</v>
      </c>
      <c r="EZ235" s="69"/>
      <c r="FA235" s="68">
        <v>4</v>
      </c>
      <c r="FB235" s="67"/>
      <c r="FC235" s="69"/>
      <c r="FD235" s="68"/>
      <c r="FE235" s="4"/>
      <c r="FF235" s="67"/>
      <c r="FG235" s="72">
        <v>122.4</v>
      </c>
      <c r="FH235" s="88">
        <v>103.6</v>
      </c>
      <c r="FI235" s="73">
        <f>AF235</f>
        <v>114</v>
      </c>
    </row>
    <row r="236" spans="1:190" s="3" customFormat="1" ht="15.5" customHeight="1" thickBot="1" x14ac:dyDescent="0.4">
      <c r="A236" s="68">
        <v>2023</v>
      </c>
      <c r="B236" s="4" t="s">
        <v>79</v>
      </c>
      <c r="C236" s="4" t="s">
        <v>195</v>
      </c>
      <c r="D236" s="4" t="s">
        <v>196</v>
      </c>
      <c r="E236" s="4" t="s">
        <v>80</v>
      </c>
      <c r="F236" s="4">
        <v>92</v>
      </c>
      <c r="G236" s="88">
        <v>0</v>
      </c>
      <c r="H236" s="4"/>
      <c r="I236" s="67" t="s">
        <v>102</v>
      </c>
      <c r="J236" s="68">
        <v>28</v>
      </c>
      <c r="K236" s="4">
        <v>34</v>
      </c>
      <c r="L236" s="4">
        <v>31</v>
      </c>
      <c r="M236" s="4">
        <v>19.868500000000001</v>
      </c>
      <c r="N236" s="4">
        <v>23.485399999999998</v>
      </c>
      <c r="O236" s="4">
        <v>21.496099999999998</v>
      </c>
      <c r="P236" s="4">
        <v>28.3903</v>
      </c>
      <c r="Q236" s="4">
        <v>33.554000000000002</v>
      </c>
      <c r="R236" s="4">
        <v>30.713999999999999</v>
      </c>
      <c r="S236" s="4"/>
      <c r="T236" s="4"/>
      <c r="U236" s="4"/>
      <c r="V236" s="4" t="s">
        <v>73</v>
      </c>
      <c r="W236" s="4" t="s">
        <v>74</v>
      </c>
      <c r="X236" s="4"/>
      <c r="Y236" s="4">
        <v>1</v>
      </c>
      <c r="Z236" s="4" t="s">
        <v>63</v>
      </c>
      <c r="AA236" s="4" t="s">
        <v>63</v>
      </c>
      <c r="AB236" s="4" t="s">
        <v>93</v>
      </c>
      <c r="AC236" s="4" t="s">
        <v>94</v>
      </c>
      <c r="AD236" s="4"/>
      <c r="AE236" s="4"/>
      <c r="AF236" s="4">
        <v>114</v>
      </c>
      <c r="AG236" s="4" t="s">
        <v>96</v>
      </c>
      <c r="AH236" s="4" t="s">
        <v>97</v>
      </c>
      <c r="AI236" s="4" t="s">
        <v>103</v>
      </c>
      <c r="AJ236" s="4" t="s">
        <v>104</v>
      </c>
      <c r="AK236" s="4" t="s">
        <v>63</v>
      </c>
      <c r="AL236" s="4" t="s">
        <v>81</v>
      </c>
      <c r="AM236" s="4"/>
      <c r="AN236" s="4"/>
      <c r="AO236" s="4"/>
      <c r="AP236" s="4"/>
      <c r="AQ236" s="4">
        <v>80</v>
      </c>
      <c r="AR236" s="67">
        <v>9</v>
      </c>
      <c r="AS236" s="68">
        <v>650</v>
      </c>
      <c r="AT236" s="69">
        <v>650</v>
      </c>
      <c r="AU236" s="68"/>
      <c r="AV236" s="4"/>
      <c r="AW236" s="4"/>
      <c r="AX236" s="4"/>
      <c r="AY236" s="4"/>
      <c r="AZ236" s="4"/>
      <c r="BA236" s="4"/>
      <c r="BB236" s="4"/>
      <c r="BC236" s="4"/>
      <c r="BD236" s="4"/>
      <c r="BE236" s="4"/>
      <c r="BF236" s="4"/>
      <c r="BG236" s="4"/>
      <c r="BH236" s="4"/>
      <c r="BI236" s="4"/>
      <c r="BJ236" s="4"/>
      <c r="BK236" s="4"/>
      <c r="BL236" s="4"/>
      <c r="BM236" s="67"/>
      <c r="BN236" s="70"/>
      <c r="BO236" s="4"/>
      <c r="BP236" s="4"/>
      <c r="BQ236" s="4">
        <v>3</v>
      </c>
      <c r="BR236" s="4" t="s">
        <v>137</v>
      </c>
      <c r="BS236" s="4" t="s">
        <v>292</v>
      </c>
      <c r="BT236" s="4" t="s">
        <v>117</v>
      </c>
      <c r="BU236" s="89">
        <v>44652</v>
      </c>
      <c r="BV236" s="4">
        <v>31083</v>
      </c>
      <c r="BW236" s="90"/>
      <c r="BX236" s="4" t="s">
        <v>63</v>
      </c>
      <c r="BY236" s="4" t="s">
        <v>63</v>
      </c>
      <c r="BZ236" s="4"/>
      <c r="CA236" s="4"/>
      <c r="CB236" s="4" t="s">
        <v>63</v>
      </c>
      <c r="CC236" s="4" t="s">
        <v>63</v>
      </c>
      <c r="CD236" s="4"/>
      <c r="CE236" s="4"/>
      <c r="CF236" s="4"/>
      <c r="CG236" s="4"/>
      <c r="CH236" s="4"/>
      <c r="CI236" s="4"/>
      <c r="CJ236" s="4"/>
      <c r="CK236" s="4" t="s">
        <v>83</v>
      </c>
      <c r="CL236" s="4"/>
      <c r="CM236" s="4">
        <v>8</v>
      </c>
      <c r="CN236" s="4" t="s">
        <v>84</v>
      </c>
      <c r="CO236" s="4"/>
      <c r="CP236" s="4">
        <v>349</v>
      </c>
      <c r="CQ236" s="4">
        <v>93.2</v>
      </c>
      <c r="CR236" s="4">
        <v>159</v>
      </c>
      <c r="CS236" s="4" t="s">
        <v>85</v>
      </c>
      <c r="CT236" s="4"/>
      <c r="CU236" s="4"/>
      <c r="CV236" s="4" t="s">
        <v>86</v>
      </c>
      <c r="CW236" s="4"/>
      <c r="CX236" s="4" t="s">
        <v>135</v>
      </c>
      <c r="CY236" s="4" t="s">
        <v>63</v>
      </c>
      <c r="CZ236" s="4"/>
      <c r="DA236" s="4"/>
      <c r="DB236" s="4"/>
      <c r="DC236" s="4"/>
      <c r="DD236" s="4">
        <v>1</v>
      </c>
      <c r="DE236" s="4" t="s">
        <v>177</v>
      </c>
      <c r="DF236" s="4"/>
      <c r="DG236" s="4">
        <v>135</v>
      </c>
      <c r="DH236" s="4"/>
      <c r="DI236" s="4"/>
      <c r="DJ236" s="4"/>
      <c r="DK236" s="4"/>
      <c r="DL236" s="4" t="s">
        <v>63</v>
      </c>
      <c r="DM236" s="4" t="s">
        <v>62</v>
      </c>
      <c r="DN236" s="4"/>
      <c r="DO236" s="4"/>
      <c r="DP236" s="4" t="s">
        <v>63</v>
      </c>
      <c r="DQ236" s="4" t="s">
        <v>69</v>
      </c>
      <c r="DR236" s="4"/>
      <c r="DS236" s="4"/>
      <c r="DT236" s="4"/>
      <c r="DU236" s="4"/>
      <c r="DV236" s="4"/>
      <c r="DW236" s="4"/>
      <c r="DX236" s="4"/>
      <c r="DY236" s="4"/>
      <c r="DZ236" s="4"/>
      <c r="EA236" s="71"/>
      <c r="EB236" s="4">
        <v>10</v>
      </c>
      <c r="EC236" s="4">
        <v>10</v>
      </c>
      <c r="ED236" s="67"/>
      <c r="EE236" s="68" t="s">
        <v>544</v>
      </c>
      <c r="EF236" s="4">
        <v>10</v>
      </c>
      <c r="EG236" s="4"/>
      <c r="EH236" s="67"/>
      <c r="EI236" s="68"/>
      <c r="EJ236" s="4"/>
      <c r="EK236" s="4"/>
      <c r="EL236" s="67"/>
      <c r="EM236" s="68"/>
      <c r="EN236" s="4"/>
      <c r="EO236" s="4"/>
      <c r="EP236" s="67"/>
      <c r="EQ236" s="68"/>
      <c r="ER236" s="4"/>
      <c r="ES236" s="4"/>
      <c r="ET236" s="67"/>
      <c r="EU236" s="68">
        <v>4750</v>
      </c>
      <c r="EV236" s="67"/>
      <c r="EW236" s="68">
        <v>0</v>
      </c>
      <c r="EX236" s="4">
        <v>0</v>
      </c>
      <c r="EY236" s="67">
        <v>0</v>
      </c>
      <c r="EZ236" s="69"/>
      <c r="FA236" s="68">
        <v>4</v>
      </c>
      <c r="FB236" s="67"/>
      <c r="FC236" s="69"/>
      <c r="FD236" s="68"/>
      <c r="FE236" s="4"/>
      <c r="FF236" s="67"/>
      <c r="FG236" s="72">
        <v>122.4</v>
      </c>
      <c r="FH236" s="88">
        <v>103.6</v>
      </c>
      <c r="FI236" s="67">
        <f>AF235</f>
        <v>114</v>
      </c>
    </row>
    <row r="237" spans="1:190" s="3" customFormat="1" x14ac:dyDescent="0.35">
      <c r="A237" s="53"/>
      <c r="B237" s="82"/>
      <c r="C237" s="82"/>
      <c r="D237" s="82"/>
      <c r="E237" s="82"/>
      <c r="F237" s="83"/>
      <c r="G237" s="83"/>
      <c r="H237" s="83"/>
      <c r="I237" s="54"/>
      <c r="J237" s="53"/>
      <c r="K237" s="83"/>
      <c r="L237" s="83"/>
      <c r="M237" s="55" t="s">
        <v>545</v>
      </c>
      <c r="N237" s="83"/>
      <c r="O237" s="83"/>
      <c r="P237" s="83"/>
      <c r="Q237" s="83"/>
      <c r="R237" s="83"/>
      <c r="S237" s="83"/>
      <c r="T237" s="83"/>
      <c r="U237" s="83"/>
      <c r="V237" s="83"/>
      <c r="W237" s="83"/>
      <c r="X237" s="83"/>
      <c r="Y237" s="83"/>
      <c r="Z237" s="83"/>
      <c r="AA237" s="83"/>
      <c r="AB237" s="83"/>
      <c r="AC237" s="83"/>
      <c r="AD237" s="55" t="str">
        <f>$M237</f>
        <v>2023 Nissan ARIYA ENGAGE FWD 63kWh</v>
      </c>
      <c r="AE237" s="83"/>
      <c r="AF237" s="83"/>
      <c r="AG237" s="83"/>
      <c r="AH237" s="83"/>
      <c r="AI237" s="83"/>
      <c r="AJ237" s="83"/>
      <c r="AK237" s="83"/>
      <c r="AL237" s="83"/>
      <c r="AM237" s="83"/>
      <c r="AN237" s="83"/>
      <c r="AO237" s="83"/>
      <c r="AP237" s="83"/>
      <c r="AQ237" s="83"/>
      <c r="AR237" s="56"/>
      <c r="AS237" s="53"/>
      <c r="AT237" s="57" t="str">
        <f>$M237</f>
        <v>2023 Nissan ARIYA ENGAGE FWD 63kWh</v>
      </c>
      <c r="AU237" s="53"/>
      <c r="AV237" s="83"/>
      <c r="AW237" s="83"/>
      <c r="AX237" s="83"/>
      <c r="AY237" s="83"/>
      <c r="AZ237" s="83"/>
      <c r="BA237" s="83"/>
      <c r="BB237" s="83"/>
      <c r="BC237" s="83"/>
      <c r="BD237" s="83"/>
      <c r="BE237" s="83"/>
      <c r="BF237" s="83"/>
      <c r="BG237" s="83"/>
      <c r="BH237" s="83"/>
      <c r="BI237" s="55" t="str">
        <f>$M237</f>
        <v>2023 Nissan ARIYA ENGAGE FWD 63kWh</v>
      </c>
      <c r="BJ237" s="83"/>
      <c r="BK237" s="83"/>
      <c r="BL237" s="83"/>
      <c r="BM237" s="56"/>
      <c r="BN237" s="53"/>
      <c r="BO237" s="83"/>
      <c r="BP237" s="83"/>
      <c r="BQ237" s="83"/>
      <c r="BR237" s="83"/>
      <c r="BS237" s="83"/>
      <c r="BT237" s="84"/>
      <c r="BU237" s="1"/>
      <c r="BV237" s="83"/>
      <c r="BW237" s="85" t="s">
        <v>70</v>
      </c>
      <c r="BX237" s="83"/>
      <c r="BY237" s="55" t="str">
        <f>$M237</f>
        <v>2023 Nissan ARIYA ENGAGE FWD 63kWh</v>
      </c>
      <c r="BZ237" s="83"/>
      <c r="CA237" s="83"/>
      <c r="CB237" s="83"/>
      <c r="CC237" s="83"/>
      <c r="CD237" s="83"/>
      <c r="CE237" s="86" t="s">
        <v>70</v>
      </c>
      <c r="CF237" s="83"/>
      <c r="CG237" s="83"/>
      <c r="CH237" s="83"/>
      <c r="CI237" s="83"/>
      <c r="CJ237" s="83"/>
      <c r="CK237" s="83"/>
      <c r="CL237" s="83"/>
      <c r="CM237" s="83"/>
      <c r="CN237" s="83"/>
      <c r="CO237" s="55" t="str">
        <f>$M237</f>
        <v>2023 Nissan ARIYA ENGAGE FWD 63kWh</v>
      </c>
      <c r="CP237" s="83"/>
      <c r="CQ237" s="83"/>
      <c r="CR237" s="83"/>
      <c r="CS237" s="83"/>
      <c r="CT237" s="83"/>
      <c r="CU237" s="83"/>
      <c r="CV237" s="83"/>
      <c r="CW237" s="83"/>
      <c r="CX237" s="83"/>
      <c r="CY237" s="83"/>
      <c r="CZ237" s="83"/>
      <c r="DA237" s="83"/>
      <c r="DB237" s="83"/>
      <c r="DC237" s="83"/>
      <c r="DD237" s="83"/>
      <c r="DE237" s="83"/>
      <c r="DF237" s="55" t="str">
        <f>$M237</f>
        <v>2023 Nissan ARIYA ENGAGE FWD 63kWh</v>
      </c>
      <c r="DG237" s="83"/>
      <c r="DH237" s="83"/>
      <c r="DI237" s="83"/>
      <c r="DJ237" s="83"/>
      <c r="DK237" s="83"/>
      <c r="DL237" s="83"/>
      <c r="DM237" s="83"/>
      <c r="DN237" s="83"/>
      <c r="DO237" s="83"/>
      <c r="DP237" s="83"/>
      <c r="DQ237" s="83"/>
      <c r="DR237" s="55"/>
      <c r="DS237" s="55"/>
      <c r="DT237" s="55"/>
      <c r="DU237" s="55"/>
      <c r="DV237" s="55"/>
      <c r="DW237" s="55" t="str">
        <f>$M237</f>
        <v>2023 Nissan ARIYA ENGAGE FWD 63kWh</v>
      </c>
      <c r="DX237" s="55"/>
      <c r="DY237" s="55"/>
      <c r="DZ237" s="55"/>
      <c r="EA237" s="58"/>
      <c r="EB237" s="55"/>
      <c r="EC237" s="55"/>
      <c r="ED237" s="54"/>
      <c r="EE237" s="59"/>
      <c r="EF237" s="55"/>
      <c r="EG237" s="55"/>
      <c r="EH237" s="54"/>
      <c r="EI237" s="59"/>
      <c r="EK237" s="86" t="s">
        <v>70</v>
      </c>
      <c r="EL237" s="54" t="str">
        <f>$M237</f>
        <v>2023 Nissan ARIYA ENGAGE FWD 63kWh</v>
      </c>
      <c r="EM237" s="60"/>
      <c r="EN237" s="61"/>
      <c r="EO237" s="61"/>
      <c r="EP237" s="62"/>
      <c r="EQ237" s="63"/>
      <c r="ET237" s="64"/>
      <c r="EU237" s="63"/>
      <c r="EV237" s="64"/>
      <c r="EW237" s="63"/>
      <c r="EY237" s="64"/>
      <c r="EZ237" s="65"/>
      <c r="FA237" s="59" t="str">
        <f>$M237</f>
        <v>2023 Nissan ARIYA ENGAGE FWD 63kWh</v>
      </c>
      <c r="FB237" s="64"/>
      <c r="FC237" s="65"/>
      <c r="FD237" s="59"/>
      <c r="FE237" s="55"/>
      <c r="FF237" s="54"/>
      <c r="FG237" s="66"/>
      <c r="FH237" s="87"/>
      <c r="FI237" s="67"/>
      <c r="FJ237" s="55"/>
      <c r="FK237" s="55"/>
      <c r="FL237" s="55"/>
      <c r="FM237" s="55"/>
      <c r="FN237" s="55"/>
      <c r="FO237" s="55"/>
      <c r="FP237" s="55"/>
      <c r="FQ237" s="55"/>
      <c r="FR237" s="55"/>
      <c r="FS237" s="55"/>
      <c r="FT237" s="55"/>
      <c r="FU237" s="55"/>
      <c r="FV237" s="55"/>
      <c r="FW237" s="55"/>
      <c r="FX237" s="55"/>
      <c r="FY237" s="55"/>
      <c r="FZ237" s="55"/>
      <c r="GA237" s="55"/>
      <c r="GB237" s="55"/>
      <c r="GD237" s="55"/>
      <c r="GE237" s="55"/>
      <c r="GF237" s="55"/>
      <c r="GG237" s="55"/>
      <c r="GH237" s="55"/>
    </row>
    <row r="238" spans="1:190" s="3" customFormat="1" x14ac:dyDescent="0.35">
      <c r="A238" s="68">
        <v>2023</v>
      </c>
      <c r="B238" s="4" t="s">
        <v>59</v>
      </c>
      <c r="C238" s="4" t="s">
        <v>60</v>
      </c>
      <c r="D238" s="4" t="s">
        <v>546</v>
      </c>
      <c r="E238" s="4" t="s">
        <v>61</v>
      </c>
      <c r="F238" s="4">
        <v>1</v>
      </c>
      <c r="G238" s="88">
        <v>0</v>
      </c>
      <c r="H238" s="4"/>
      <c r="I238" s="67" t="s">
        <v>102</v>
      </c>
      <c r="J238" s="68">
        <v>109</v>
      </c>
      <c r="K238" s="4">
        <v>94</v>
      </c>
      <c r="L238" s="4">
        <v>101</v>
      </c>
      <c r="M238" s="4">
        <v>155.19999999999999</v>
      </c>
      <c r="N238" s="4">
        <v>133.80000000000001</v>
      </c>
      <c r="O238" s="4">
        <v>144.77979999999999</v>
      </c>
      <c r="P238" s="4">
        <v>108.64</v>
      </c>
      <c r="Q238" s="4">
        <v>93.66</v>
      </c>
      <c r="R238" s="4">
        <v>101.3458</v>
      </c>
      <c r="S238" s="4"/>
      <c r="T238" s="4"/>
      <c r="U238" s="4"/>
      <c r="V238" s="4" t="s">
        <v>73</v>
      </c>
      <c r="W238" s="4" t="s">
        <v>74</v>
      </c>
      <c r="X238" s="4"/>
      <c r="Y238" s="4">
        <v>1</v>
      </c>
      <c r="Z238" s="4" t="s">
        <v>62</v>
      </c>
      <c r="AA238" s="4" t="s">
        <v>63</v>
      </c>
      <c r="AB238" s="4" t="s">
        <v>93</v>
      </c>
      <c r="AC238" s="4" t="s">
        <v>94</v>
      </c>
      <c r="AD238" s="4"/>
      <c r="AE238" s="4"/>
      <c r="AF238" s="4">
        <v>216</v>
      </c>
      <c r="AG238" s="4" t="s">
        <v>96</v>
      </c>
      <c r="AH238" s="4" t="s">
        <v>97</v>
      </c>
      <c r="AI238" s="4" t="s">
        <v>64</v>
      </c>
      <c r="AJ238" s="4" t="s">
        <v>65</v>
      </c>
      <c r="AK238" s="4" t="s">
        <v>63</v>
      </c>
      <c r="AL238" s="4" t="s">
        <v>81</v>
      </c>
      <c r="AM238" s="4"/>
      <c r="AN238" s="4"/>
      <c r="AO238" s="4">
        <v>101</v>
      </c>
      <c r="AP238" s="4">
        <v>23</v>
      </c>
      <c r="AQ238" s="4"/>
      <c r="AR238" s="67"/>
      <c r="AS238" s="68">
        <v>700</v>
      </c>
      <c r="AT238" s="69">
        <v>700</v>
      </c>
      <c r="AU238" s="68"/>
      <c r="AV238" s="4"/>
      <c r="AW238" s="4"/>
      <c r="AX238" s="4"/>
      <c r="AY238" s="4"/>
      <c r="AZ238" s="4"/>
      <c r="BA238" s="4"/>
      <c r="BB238" s="4"/>
      <c r="BC238" s="4"/>
      <c r="BD238" s="4"/>
      <c r="BE238" s="4"/>
      <c r="BF238" s="4"/>
      <c r="BG238" s="4"/>
      <c r="BH238" s="4"/>
      <c r="BI238" s="4"/>
      <c r="BJ238" s="4"/>
      <c r="BK238" s="4"/>
      <c r="BL238" s="4"/>
      <c r="BM238" s="67"/>
      <c r="BN238" s="70"/>
      <c r="BO238" s="4"/>
      <c r="BP238" s="4"/>
      <c r="BQ238" s="4">
        <v>7</v>
      </c>
      <c r="BR238" s="4" t="s">
        <v>156</v>
      </c>
      <c r="BS238" s="4" t="s">
        <v>292</v>
      </c>
      <c r="BT238" s="4" t="s">
        <v>117</v>
      </c>
      <c r="BU238" s="89">
        <v>44806</v>
      </c>
      <c r="BV238" s="4">
        <v>31389</v>
      </c>
      <c r="BW238" s="90"/>
      <c r="BX238" s="4" t="s">
        <v>63</v>
      </c>
      <c r="BY238" s="4"/>
      <c r="BZ238" s="4"/>
      <c r="CA238" s="4"/>
      <c r="CB238" s="4" t="s">
        <v>63</v>
      </c>
      <c r="CC238" s="4" t="s">
        <v>63</v>
      </c>
      <c r="CD238" s="4"/>
      <c r="CE238" s="4"/>
      <c r="CF238" s="4"/>
      <c r="CG238" s="4"/>
      <c r="CH238" s="4"/>
      <c r="CI238" s="4"/>
      <c r="CJ238" s="4"/>
      <c r="CK238" s="4" t="s">
        <v>83</v>
      </c>
      <c r="CL238" s="4"/>
      <c r="CM238" s="4">
        <v>1</v>
      </c>
      <c r="CN238" s="4" t="s">
        <v>84</v>
      </c>
      <c r="CO238" s="4"/>
      <c r="CP238" s="4">
        <v>352</v>
      </c>
      <c r="CQ238" s="4">
        <v>187</v>
      </c>
      <c r="CR238" s="4">
        <v>146.30000000000001</v>
      </c>
      <c r="CS238" s="4" t="s">
        <v>85</v>
      </c>
      <c r="CT238" s="4"/>
      <c r="CU238" s="4"/>
      <c r="CV238" s="4" t="s">
        <v>86</v>
      </c>
      <c r="CW238" s="4"/>
      <c r="CX238" s="4" t="s">
        <v>135</v>
      </c>
      <c r="CY238" s="4" t="s">
        <v>63</v>
      </c>
      <c r="CZ238" s="4"/>
      <c r="DA238" s="4"/>
      <c r="DB238" s="4"/>
      <c r="DC238" s="4"/>
      <c r="DD238" s="4">
        <v>1</v>
      </c>
      <c r="DE238" s="4" t="s">
        <v>88</v>
      </c>
      <c r="DF238" s="4" t="s">
        <v>547</v>
      </c>
      <c r="DG238" s="4" t="s">
        <v>327</v>
      </c>
      <c r="DH238" s="4"/>
      <c r="DI238" s="4"/>
      <c r="DJ238" s="4"/>
      <c r="DK238" s="4"/>
      <c r="DL238" s="4" t="s">
        <v>63</v>
      </c>
      <c r="DM238" s="4" t="s">
        <v>62</v>
      </c>
      <c r="DN238" s="4"/>
      <c r="DO238" s="4"/>
      <c r="DP238" s="4" t="s">
        <v>63</v>
      </c>
      <c r="DQ238" s="4" t="s">
        <v>69</v>
      </c>
      <c r="DR238" s="4"/>
      <c r="DS238" s="4"/>
      <c r="DT238" s="4"/>
      <c r="DU238" s="4"/>
      <c r="DV238" s="4"/>
      <c r="DW238" s="4"/>
      <c r="DX238" s="4"/>
      <c r="DY238" s="4"/>
      <c r="DZ238" s="4"/>
      <c r="EA238" s="71"/>
      <c r="EB238" s="4">
        <v>10</v>
      </c>
      <c r="EC238" s="4">
        <v>10</v>
      </c>
      <c r="ED238" s="67"/>
      <c r="EE238" s="68" t="s">
        <v>548</v>
      </c>
      <c r="EF238" s="4">
        <v>10</v>
      </c>
      <c r="EG238" s="4"/>
      <c r="EH238" s="67"/>
      <c r="EI238" s="68"/>
      <c r="EJ238" s="4"/>
      <c r="EK238" s="4"/>
      <c r="EL238" s="67"/>
      <c r="EM238" s="68"/>
      <c r="EN238" s="4"/>
      <c r="EO238" s="4"/>
      <c r="EP238" s="67"/>
      <c r="EQ238" s="68"/>
      <c r="ER238" s="4"/>
      <c r="ES238" s="4"/>
      <c r="ET238" s="67"/>
      <c r="EU238" s="68">
        <v>4500</v>
      </c>
      <c r="EV238" s="67"/>
      <c r="EW238" s="68">
        <v>0</v>
      </c>
      <c r="EX238" s="4">
        <v>0</v>
      </c>
      <c r="EY238" s="67">
        <v>0</v>
      </c>
      <c r="EZ238" s="69"/>
      <c r="FA238" s="68">
        <v>10</v>
      </c>
      <c r="FB238" s="67"/>
      <c r="FC238" s="69"/>
      <c r="FD238" s="68"/>
      <c r="FE238" s="4"/>
      <c r="FF238" s="67"/>
      <c r="FG238" s="72"/>
      <c r="FH238" s="88"/>
      <c r="FI238" s="73"/>
    </row>
    <row r="239" spans="1:190" s="3" customFormat="1" ht="15.5" customHeight="1" thickBot="1" x14ac:dyDescent="0.4">
      <c r="A239" s="68">
        <v>2023</v>
      </c>
      <c r="B239" s="4" t="s">
        <v>59</v>
      </c>
      <c r="C239" s="4" t="s">
        <v>60</v>
      </c>
      <c r="D239" s="4" t="s">
        <v>546</v>
      </c>
      <c r="E239" s="4" t="s">
        <v>61</v>
      </c>
      <c r="F239" s="4">
        <v>1</v>
      </c>
      <c r="G239" s="88">
        <v>0</v>
      </c>
      <c r="H239" s="4"/>
      <c r="I239" s="67" t="s">
        <v>102</v>
      </c>
      <c r="J239" s="68">
        <v>31</v>
      </c>
      <c r="K239" s="4">
        <v>36</v>
      </c>
      <c r="L239" s="4">
        <v>33</v>
      </c>
      <c r="M239" s="4">
        <v>21.718399999999999</v>
      </c>
      <c r="N239" s="4">
        <v>25.1965</v>
      </c>
      <c r="O239" s="4">
        <v>23.2835</v>
      </c>
      <c r="P239" s="4">
        <v>31.0245</v>
      </c>
      <c r="Q239" s="4">
        <v>35.986499999999999</v>
      </c>
      <c r="R239" s="4">
        <v>33.257399999999997</v>
      </c>
      <c r="S239" s="4"/>
      <c r="T239" s="4"/>
      <c r="U239" s="4"/>
      <c r="V239" s="4" t="s">
        <v>73</v>
      </c>
      <c r="W239" s="4" t="s">
        <v>74</v>
      </c>
      <c r="X239" s="4"/>
      <c r="Y239" s="4">
        <v>1</v>
      </c>
      <c r="Z239" s="4" t="s">
        <v>62</v>
      </c>
      <c r="AA239" s="4" t="s">
        <v>63</v>
      </c>
      <c r="AB239" s="4" t="s">
        <v>93</v>
      </c>
      <c r="AC239" s="4" t="s">
        <v>94</v>
      </c>
      <c r="AD239" s="4"/>
      <c r="AE239" s="4"/>
      <c r="AF239" s="4">
        <v>216</v>
      </c>
      <c r="AG239" s="4" t="s">
        <v>96</v>
      </c>
      <c r="AH239" s="4" t="s">
        <v>97</v>
      </c>
      <c r="AI239" s="4" t="s">
        <v>103</v>
      </c>
      <c r="AJ239" s="4" t="s">
        <v>104</v>
      </c>
      <c r="AK239" s="4" t="s">
        <v>63</v>
      </c>
      <c r="AL239" s="4" t="s">
        <v>81</v>
      </c>
      <c r="AM239" s="4"/>
      <c r="AN239" s="4"/>
      <c r="AO239" s="4">
        <v>101</v>
      </c>
      <c r="AP239" s="4">
        <v>23</v>
      </c>
      <c r="AQ239" s="4"/>
      <c r="AR239" s="67"/>
      <c r="AS239" s="68">
        <v>700</v>
      </c>
      <c r="AT239" s="69">
        <v>700</v>
      </c>
      <c r="AU239" s="68"/>
      <c r="AV239" s="4"/>
      <c r="AW239" s="4"/>
      <c r="AX239" s="4"/>
      <c r="AY239" s="4"/>
      <c r="AZ239" s="4"/>
      <c r="BA239" s="4"/>
      <c r="BB239" s="4"/>
      <c r="BC239" s="4"/>
      <c r="BD239" s="4"/>
      <c r="BE239" s="4"/>
      <c r="BF239" s="4"/>
      <c r="BG239" s="4"/>
      <c r="BH239" s="4"/>
      <c r="BI239" s="4"/>
      <c r="BJ239" s="4"/>
      <c r="BK239" s="4"/>
      <c r="BL239" s="4"/>
      <c r="BM239" s="67"/>
      <c r="BN239" s="70"/>
      <c r="BO239" s="4"/>
      <c r="BP239" s="4"/>
      <c r="BQ239" s="4">
        <v>7</v>
      </c>
      <c r="BR239" s="4" t="s">
        <v>156</v>
      </c>
      <c r="BS239" s="4" t="s">
        <v>292</v>
      </c>
      <c r="BT239" s="4" t="s">
        <v>117</v>
      </c>
      <c r="BU239" s="89">
        <v>44806</v>
      </c>
      <c r="BV239" s="4">
        <v>31389</v>
      </c>
      <c r="BW239" s="90"/>
      <c r="BX239" s="4" t="s">
        <v>63</v>
      </c>
      <c r="BY239" s="4"/>
      <c r="BZ239" s="4"/>
      <c r="CA239" s="4"/>
      <c r="CB239" s="4" t="s">
        <v>63</v>
      </c>
      <c r="CC239" s="4" t="s">
        <v>63</v>
      </c>
      <c r="CD239" s="4"/>
      <c r="CE239" s="4"/>
      <c r="CF239" s="4"/>
      <c r="CG239" s="4"/>
      <c r="CH239" s="4"/>
      <c r="CI239" s="4"/>
      <c r="CJ239" s="4"/>
      <c r="CK239" s="4" t="s">
        <v>83</v>
      </c>
      <c r="CL239" s="4"/>
      <c r="CM239" s="4">
        <v>1</v>
      </c>
      <c r="CN239" s="4" t="s">
        <v>84</v>
      </c>
      <c r="CO239" s="4"/>
      <c r="CP239" s="4">
        <v>352</v>
      </c>
      <c r="CQ239" s="4">
        <v>187</v>
      </c>
      <c r="CR239" s="4">
        <v>146.30000000000001</v>
      </c>
      <c r="CS239" s="4" t="s">
        <v>85</v>
      </c>
      <c r="CT239" s="4"/>
      <c r="CU239" s="4"/>
      <c r="CV239" s="4" t="s">
        <v>86</v>
      </c>
      <c r="CW239" s="4"/>
      <c r="CX239" s="4" t="s">
        <v>135</v>
      </c>
      <c r="CY239" s="4" t="s">
        <v>63</v>
      </c>
      <c r="CZ239" s="4"/>
      <c r="DA239" s="4"/>
      <c r="DB239" s="4"/>
      <c r="DC239" s="4"/>
      <c r="DD239" s="4">
        <v>1</v>
      </c>
      <c r="DE239" s="4" t="s">
        <v>88</v>
      </c>
      <c r="DF239" s="4" t="s">
        <v>547</v>
      </c>
      <c r="DG239" s="4" t="s">
        <v>327</v>
      </c>
      <c r="DH239" s="4"/>
      <c r="DI239" s="4"/>
      <c r="DJ239" s="4"/>
      <c r="DK239" s="4"/>
      <c r="DL239" s="4" t="s">
        <v>63</v>
      </c>
      <c r="DM239" s="4" t="s">
        <v>62</v>
      </c>
      <c r="DN239" s="4"/>
      <c r="DO239" s="4"/>
      <c r="DP239" s="4" t="s">
        <v>63</v>
      </c>
      <c r="DQ239" s="4" t="s">
        <v>69</v>
      </c>
      <c r="DR239" s="4"/>
      <c r="DS239" s="4"/>
      <c r="DT239" s="4"/>
      <c r="DU239" s="4"/>
      <c r="DV239" s="4"/>
      <c r="DW239" s="4"/>
      <c r="DX239" s="4"/>
      <c r="DY239" s="4"/>
      <c r="DZ239" s="4"/>
      <c r="EA239" s="71"/>
      <c r="EB239" s="4">
        <v>10</v>
      </c>
      <c r="EC239" s="4">
        <v>10</v>
      </c>
      <c r="ED239" s="67"/>
      <c r="EE239" s="68" t="s">
        <v>548</v>
      </c>
      <c r="EF239" s="4">
        <v>10</v>
      </c>
      <c r="EG239" s="4"/>
      <c r="EH239" s="67"/>
      <c r="EI239" s="68"/>
      <c r="EJ239" s="4"/>
      <c r="EK239" s="4"/>
      <c r="EL239" s="67"/>
      <c r="EM239" s="68"/>
      <c r="EN239" s="4"/>
      <c r="EO239" s="4"/>
      <c r="EP239" s="67"/>
      <c r="EQ239" s="68"/>
      <c r="ER239" s="4"/>
      <c r="ES239" s="4"/>
      <c r="ET239" s="67"/>
      <c r="EU239" s="68">
        <v>4500</v>
      </c>
      <c r="EV239" s="67"/>
      <c r="EW239" s="68">
        <v>0</v>
      </c>
      <c r="EX239" s="4">
        <v>0</v>
      </c>
      <c r="EY239" s="67">
        <v>0</v>
      </c>
      <c r="EZ239" s="69"/>
      <c r="FA239" s="68">
        <v>10</v>
      </c>
      <c r="FB239" s="67"/>
      <c r="FC239" s="69"/>
      <c r="FD239" s="68"/>
      <c r="FE239" s="4"/>
      <c r="FF239" s="67"/>
      <c r="FG239" s="109"/>
      <c r="FH239" s="110"/>
      <c r="FI239" s="111"/>
    </row>
    <row r="240" spans="1:190" s="3" customFormat="1" x14ac:dyDescent="0.35">
      <c r="A240" s="53"/>
      <c r="B240" s="82"/>
      <c r="C240" s="82"/>
      <c r="D240" s="82"/>
      <c r="E240" s="82"/>
      <c r="F240" s="83"/>
      <c r="G240" s="83"/>
      <c r="H240" s="83"/>
      <c r="I240" s="54"/>
      <c r="J240" s="53"/>
      <c r="K240" s="83"/>
      <c r="L240" s="83"/>
      <c r="M240" s="55" t="s">
        <v>549</v>
      </c>
      <c r="N240" s="83"/>
      <c r="O240" s="83"/>
      <c r="P240" s="83"/>
      <c r="Q240" s="83"/>
      <c r="R240" s="83"/>
      <c r="S240" s="83"/>
      <c r="T240" s="83"/>
      <c r="U240" s="83"/>
      <c r="V240" s="83"/>
      <c r="W240" s="83"/>
      <c r="X240" s="83"/>
      <c r="Y240" s="83"/>
      <c r="Z240" s="83"/>
      <c r="AA240" s="83"/>
      <c r="AB240" s="83"/>
      <c r="AC240" s="83"/>
      <c r="AD240" s="55" t="str">
        <f>$M240</f>
        <v>2023 Nissan ARIYA ENG+/EVO+ e-4ORCE 87kWh</v>
      </c>
      <c r="AE240" s="83"/>
      <c r="AF240" s="83"/>
      <c r="AG240" s="83"/>
      <c r="AH240" s="83"/>
      <c r="AI240" s="83"/>
      <c r="AJ240" s="83"/>
      <c r="AK240" s="83"/>
      <c r="AL240" s="83"/>
      <c r="AM240" s="83"/>
      <c r="AN240" s="83"/>
      <c r="AO240" s="83"/>
      <c r="AP240" s="83"/>
      <c r="AQ240" s="83"/>
      <c r="AR240" s="56"/>
      <c r="AS240" s="53"/>
      <c r="AT240" s="57" t="str">
        <f>$M240</f>
        <v>2023 Nissan ARIYA ENG+/EVO+ e-4ORCE 87kWh</v>
      </c>
      <c r="AU240" s="53"/>
      <c r="AV240" s="83"/>
      <c r="AW240" s="83"/>
      <c r="AX240" s="83"/>
      <c r="AY240" s="83"/>
      <c r="AZ240" s="83"/>
      <c r="BA240" s="83"/>
      <c r="BB240" s="83"/>
      <c r="BC240" s="83"/>
      <c r="BD240" s="83"/>
      <c r="BE240" s="83"/>
      <c r="BF240" s="83"/>
      <c r="BG240" s="83"/>
      <c r="BH240" s="83"/>
      <c r="BI240" s="55" t="str">
        <f>$M240</f>
        <v>2023 Nissan ARIYA ENG+/EVO+ e-4ORCE 87kWh</v>
      </c>
      <c r="BJ240" s="83"/>
      <c r="BK240" s="83"/>
      <c r="BL240" s="83"/>
      <c r="BM240" s="56"/>
      <c r="BN240" s="53"/>
      <c r="BO240" s="83"/>
      <c r="BP240" s="83"/>
      <c r="BQ240" s="83"/>
      <c r="BR240" s="83"/>
      <c r="BS240" s="83"/>
      <c r="BT240" s="84"/>
      <c r="BU240" s="1"/>
      <c r="BV240" s="83"/>
      <c r="BW240" s="85" t="s">
        <v>70</v>
      </c>
      <c r="BX240" s="83"/>
      <c r="BY240" s="55" t="str">
        <f>$M240</f>
        <v>2023 Nissan ARIYA ENG+/EVO+ e-4ORCE 87kWh</v>
      </c>
      <c r="BZ240" s="83"/>
      <c r="CA240" s="83"/>
      <c r="CB240" s="83"/>
      <c r="CC240" s="83"/>
      <c r="CD240" s="83"/>
      <c r="CE240" s="86" t="s">
        <v>70</v>
      </c>
      <c r="CF240" s="83"/>
      <c r="CG240" s="83"/>
      <c r="CH240" s="83"/>
      <c r="CI240" s="83"/>
      <c r="CJ240" s="83"/>
      <c r="CK240" s="83"/>
      <c r="CL240" s="83"/>
      <c r="CM240" s="83"/>
      <c r="CN240" s="83"/>
      <c r="CO240" s="55" t="str">
        <f>$M240</f>
        <v>2023 Nissan ARIYA ENG+/EVO+ e-4ORCE 87kWh</v>
      </c>
      <c r="CP240" s="83"/>
      <c r="CQ240" s="83"/>
      <c r="CR240" s="83"/>
      <c r="CS240" s="83"/>
      <c r="CT240" s="83"/>
      <c r="CU240" s="83"/>
      <c r="CV240" s="83"/>
      <c r="CW240" s="83"/>
      <c r="CX240" s="83"/>
      <c r="CY240" s="83"/>
      <c r="CZ240" s="83"/>
      <c r="DA240" s="83"/>
      <c r="DB240" s="83"/>
      <c r="DC240" s="83"/>
      <c r="DD240" s="83"/>
      <c r="DE240" s="83"/>
      <c r="DF240" s="55" t="str">
        <f>$M240</f>
        <v>2023 Nissan ARIYA ENG+/EVO+ e-4ORCE 87kWh</v>
      </c>
      <c r="DG240" s="83"/>
      <c r="DH240" s="83"/>
      <c r="DI240" s="83"/>
      <c r="DJ240" s="83"/>
      <c r="DK240" s="83"/>
      <c r="DL240" s="83"/>
      <c r="DM240" s="83"/>
      <c r="DN240" s="83"/>
      <c r="DO240" s="83"/>
      <c r="DP240" s="83"/>
      <c r="DQ240" s="83"/>
      <c r="DR240" s="55"/>
      <c r="DS240" s="55"/>
      <c r="DT240" s="55"/>
      <c r="DU240" s="55"/>
      <c r="DV240" s="55"/>
      <c r="DW240" s="55" t="str">
        <f>$M240</f>
        <v>2023 Nissan ARIYA ENG+/EVO+ e-4ORCE 87kWh</v>
      </c>
      <c r="DX240" s="55"/>
      <c r="DY240" s="55"/>
      <c r="DZ240" s="55"/>
      <c r="EA240" s="58"/>
      <c r="EB240" s="55"/>
      <c r="EC240" s="55"/>
      <c r="ED240" s="54"/>
      <c r="EE240" s="59"/>
      <c r="EF240" s="55"/>
      <c r="EG240" s="55"/>
      <c r="EH240" s="54"/>
      <c r="EI240" s="59"/>
      <c r="EK240" s="86" t="s">
        <v>70</v>
      </c>
      <c r="EL240" s="54" t="str">
        <f>$M240</f>
        <v>2023 Nissan ARIYA ENG+/EVO+ e-4ORCE 87kWh</v>
      </c>
      <c r="EM240" s="60"/>
      <c r="EN240" s="61"/>
      <c r="EO240" s="61"/>
      <c r="EP240" s="62"/>
      <c r="EQ240" s="63"/>
      <c r="ET240" s="64"/>
      <c r="EU240" s="63"/>
      <c r="EV240" s="64"/>
      <c r="EW240" s="63"/>
      <c r="EY240" s="64"/>
      <c r="EZ240" s="65"/>
      <c r="FA240" s="59" t="str">
        <f>$M240</f>
        <v>2023 Nissan ARIYA ENG+/EVO+ e-4ORCE 87kWh</v>
      </c>
      <c r="FB240" s="64"/>
      <c r="FC240" s="65"/>
      <c r="FD240" s="59"/>
      <c r="FE240" s="55"/>
      <c r="FF240" s="54"/>
      <c r="FG240" s="66"/>
      <c r="FH240" s="87"/>
      <c r="FI240" s="67"/>
      <c r="FJ240" s="55"/>
      <c r="FK240" s="55"/>
      <c r="FL240" s="55"/>
      <c r="FM240" s="55"/>
      <c r="FN240" s="55"/>
      <c r="FO240" s="55"/>
      <c r="FP240" s="55"/>
      <c r="FQ240" s="55"/>
      <c r="FR240" s="55"/>
      <c r="FS240" s="55"/>
      <c r="FT240" s="55"/>
      <c r="FU240" s="55"/>
      <c r="FV240" s="55"/>
      <c r="FW240" s="55"/>
      <c r="FX240" s="55"/>
      <c r="FY240" s="55"/>
      <c r="FZ240" s="55"/>
      <c r="GA240" s="55"/>
      <c r="GB240" s="55"/>
      <c r="GD240" s="55"/>
      <c r="GE240" s="55"/>
      <c r="GF240" s="55"/>
      <c r="GG240" s="55"/>
      <c r="GH240" s="55"/>
    </row>
    <row r="241" spans="1:190" s="3" customFormat="1" x14ac:dyDescent="0.35">
      <c r="A241" s="68">
        <v>2023</v>
      </c>
      <c r="B241" s="4" t="s">
        <v>59</v>
      </c>
      <c r="C241" s="4" t="s">
        <v>60</v>
      </c>
      <c r="D241" s="4" t="s">
        <v>550</v>
      </c>
      <c r="E241" s="4" t="s">
        <v>61</v>
      </c>
      <c r="F241" s="4">
        <v>5</v>
      </c>
      <c r="G241" s="88">
        <v>0</v>
      </c>
      <c r="H241" s="4"/>
      <c r="I241" s="67" t="s">
        <v>102</v>
      </c>
      <c r="J241" s="68">
        <v>97</v>
      </c>
      <c r="K241" s="4">
        <v>86</v>
      </c>
      <c r="L241" s="4">
        <v>92</v>
      </c>
      <c r="M241" s="4">
        <v>138.9</v>
      </c>
      <c r="N241" s="4">
        <v>123.3</v>
      </c>
      <c r="O241" s="4">
        <v>131.4178</v>
      </c>
      <c r="P241" s="4">
        <v>97.23</v>
      </c>
      <c r="Q241" s="4">
        <v>86.31</v>
      </c>
      <c r="R241" s="4">
        <v>91.992500000000007</v>
      </c>
      <c r="S241" s="4"/>
      <c r="T241" s="4"/>
      <c r="U241" s="4"/>
      <c r="V241" s="4" t="s">
        <v>73</v>
      </c>
      <c r="W241" s="4" t="s">
        <v>74</v>
      </c>
      <c r="X241" s="4"/>
      <c r="Y241" s="4">
        <v>1</v>
      </c>
      <c r="Z241" s="4" t="s">
        <v>62</v>
      </c>
      <c r="AA241" s="4" t="s">
        <v>63</v>
      </c>
      <c r="AB241" s="4" t="s">
        <v>73</v>
      </c>
      <c r="AC241" s="4" t="s">
        <v>75</v>
      </c>
      <c r="AD241" s="4"/>
      <c r="AE241" s="4"/>
      <c r="AF241" s="4">
        <v>272</v>
      </c>
      <c r="AG241" s="4" t="s">
        <v>96</v>
      </c>
      <c r="AH241" s="4" t="s">
        <v>97</v>
      </c>
      <c r="AI241" s="4" t="s">
        <v>64</v>
      </c>
      <c r="AJ241" s="4" t="s">
        <v>65</v>
      </c>
      <c r="AK241" s="4" t="s">
        <v>63</v>
      </c>
      <c r="AL241" s="4" t="s">
        <v>81</v>
      </c>
      <c r="AM241" s="4"/>
      <c r="AN241" s="4"/>
      <c r="AO241" s="4">
        <v>101</v>
      </c>
      <c r="AP241" s="4">
        <v>23</v>
      </c>
      <c r="AQ241" s="4"/>
      <c r="AR241" s="67"/>
      <c r="AS241" s="68">
        <v>750</v>
      </c>
      <c r="AT241" s="69">
        <v>750</v>
      </c>
      <c r="AU241" s="68"/>
      <c r="AV241" s="4"/>
      <c r="AW241" s="4"/>
      <c r="AX241" s="4"/>
      <c r="AY241" s="4"/>
      <c r="AZ241" s="4"/>
      <c r="BA241" s="4"/>
      <c r="BB241" s="4"/>
      <c r="BC241" s="4"/>
      <c r="BD241" s="4"/>
      <c r="BE241" s="4"/>
      <c r="BF241" s="4"/>
      <c r="BG241" s="4"/>
      <c r="BH241" s="4"/>
      <c r="BI241" s="4"/>
      <c r="BJ241" s="4"/>
      <c r="BK241" s="4"/>
      <c r="BL241" s="4"/>
      <c r="BM241" s="67"/>
      <c r="BN241" s="70"/>
      <c r="BO241" s="4"/>
      <c r="BP241" s="4"/>
      <c r="BQ241" s="4">
        <v>7</v>
      </c>
      <c r="BR241" s="4" t="s">
        <v>156</v>
      </c>
      <c r="BS241" s="4" t="s">
        <v>292</v>
      </c>
      <c r="BT241" s="4" t="s">
        <v>117</v>
      </c>
      <c r="BU241" s="89">
        <v>45017</v>
      </c>
      <c r="BV241" s="4">
        <v>32885</v>
      </c>
      <c r="BW241" s="90"/>
      <c r="BX241" s="4" t="s">
        <v>62</v>
      </c>
      <c r="BY241" s="4"/>
      <c r="BZ241" s="4"/>
      <c r="CA241" s="4"/>
      <c r="CB241" s="4" t="s">
        <v>63</v>
      </c>
      <c r="CC241" s="4" t="s">
        <v>63</v>
      </c>
      <c r="CD241" s="4"/>
      <c r="CE241" s="4"/>
      <c r="CF241" s="4"/>
      <c r="CG241" s="4"/>
      <c r="CH241" s="4"/>
      <c r="CI241" s="4"/>
      <c r="CJ241" s="4"/>
      <c r="CK241" s="4" t="s">
        <v>83</v>
      </c>
      <c r="CL241" s="4"/>
      <c r="CM241" s="4">
        <v>1</v>
      </c>
      <c r="CN241" s="4" t="s">
        <v>84</v>
      </c>
      <c r="CO241" s="4"/>
      <c r="CP241" s="4">
        <v>352</v>
      </c>
      <c r="CQ241" s="4">
        <v>258</v>
      </c>
      <c r="CR241" s="4">
        <v>156.4</v>
      </c>
      <c r="CS241" s="4" t="s">
        <v>85</v>
      </c>
      <c r="CT241" s="4"/>
      <c r="CU241" s="4"/>
      <c r="CV241" s="4" t="s">
        <v>86</v>
      </c>
      <c r="CW241" s="4"/>
      <c r="CX241" s="4" t="s">
        <v>87</v>
      </c>
      <c r="CY241" s="4" t="s">
        <v>63</v>
      </c>
      <c r="CZ241" s="4"/>
      <c r="DA241" s="4"/>
      <c r="DB241" s="4"/>
      <c r="DC241" s="4"/>
      <c r="DD241" s="4">
        <v>2</v>
      </c>
      <c r="DE241" s="4" t="s">
        <v>88</v>
      </c>
      <c r="DF241" s="4" t="s">
        <v>547</v>
      </c>
      <c r="DG241" s="4" t="s">
        <v>455</v>
      </c>
      <c r="DH241" s="4"/>
      <c r="DI241" s="4"/>
      <c r="DJ241" s="4"/>
      <c r="DK241" s="4"/>
      <c r="DL241" s="4" t="s">
        <v>63</v>
      </c>
      <c r="DM241" s="4" t="s">
        <v>62</v>
      </c>
      <c r="DN241" s="4"/>
      <c r="DO241" s="4"/>
      <c r="DP241" s="4" t="s">
        <v>63</v>
      </c>
      <c r="DQ241" s="4" t="s">
        <v>69</v>
      </c>
      <c r="DR241" s="4"/>
      <c r="DS241" s="4"/>
      <c r="DT241" s="4"/>
      <c r="DU241" s="4"/>
      <c r="DV241" s="4"/>
      <c r="DW241" s="4"/>
      <c r="DX241" s="4"/>
      <c r="DY241" s="4"/>
      <c r="DZ241" s="4"/>
      <c r="EA241" s="71"/>
      <c r="EB241" s="4">
        <v>10</v>
      </c>
      <c r="EC241" s="4">
        <v>10</v>
      </c>
      <c r="ED241" s="67"/>
      <c r="EE241" s="68" t="s">
        <v>551</v>
      </c>
      <c r="EF241" s="4">
        <v>10</v>
      </c>
      <c r="EG241" s="4"/>
      <c r="EH241" s="67"/>
      <c r="EI241" s="68"/>
      <c r="EJ241" s="4"/>
      <c r="EK241" s="4"/>
      <c r="EL241" s="67"/>
      <c r="EM241" s="68"/>
      <c r="EN241" s="4"/>
      <c r="EO241" s="4"/>
      <c r="EP241" s="67"/>
      <c r="EQ241" s="68"/>
      <c r="ER241" s="4"/>
      <c r="ES241" s="4"/>
      <c r="ET241" s="67"/>
      <c r="EU241" s="68">
        <v>4250</v>
      </c>
      <c r="EV241" s="67"/>
      <c r="EW241" s="68">
        <v>0</v>
      </c>
      <c r="EX241" s="4">
        <v>0</v>
      </c>
      <c r="EY241" s="67">
        <v>0</v>
      </c>
      <c r="EZ241" s="69"/>
      <c r="FA241" s="68">
        <v>13</v>
      </c>
      <c r="FB241" s="67"/>
      <c r="FC241" s="69"/>
      <c r="FD241" s="68"/>
      <c r="FE241" s="4"/>
      <c r="FF241" s="67"/>
      <c r="FG241" s="72"/>
      <c r="FH241" s="88"/>
      <c r="FI241" s="73"/>
    </row>
    <row r="242" spans="1:190" s="3" customFormat="1" ht="15.5" customHeight="1" thickBot="1" x14ac:dyDescent="0.4">
      <c r="A242" s="68">
        <v>2023</v>
      </c>
      <c r="B242" s="4" t="s">
        <v>59</v>
      </c>
      <c r="C242" s="4" t="s">
        <v>60</v>
      </c>
      <c r="D242" s="4" t="s">
        <v>550</v>
      </c>
      <c r="E242" s="4" t="s">
        <v>61</v>
      </c>
      <c r="F242" s="4">
        <v>5</v>
      </c>
      <c r="G242" s="88">
        <v>0</v>
      </c>
      <c r="H242" s="4"/>
      <c r="I242" s="67" t="s">
        <v>102</v>
      </c>
      <c r="J242" s="68">
        <v>35</v>
      </c>
      <c r="K242" s="4">
        <v>39</v>
      </c>
      <c r="L242" s="4">
        <v>37</v>
      </c>
      <c r="M242" s="4">
        <v>24.264299999999999</v>
      </c>
      <c r="N242" s="4">
        <v>27.3371</v>
      </c>
      <c r="O242" s="4">
        <v>25.646999999999998</v>
      </c>
      <c r="P242" s="4">
        <v>34.665199999999999</v>
      </c>
      <c r="Q242" s="4">
        <v>39.051099999999998</v>
      </c>
      <c r="R242" s="4">
        <v>36.6389</v>
      </c>
      <c r="S242" s="4"/>
      <c r="T242" s="4"/>
      <c r="U242" s="4"/>
      <c r="V242" s="4" t="s">
        <v>73</v>
      </c>
      <c r="W242" s="4" t="s">
        <v>74</v>
      </c>
      <c r="X242" s="4"/>
      <c r="Y242" s="4">
        <v>1</v>
      </c>
      <c r="Z242" s="4" t="s">
        <v>62</v>
      </c>
      <c r="AA242" s="4" t="s">
        <v>63</v>
      </c>
      <c r="AB242" s="4" t="s">
        <v>73</v>
      </c>
      <c r="AC242" s="4" t="s">
        <v>75</v>
      </c>
      <c r="AD242" s="4"/>
      <c r="AE242" s="4"/>
      <c r="AF242" s="4">
        <v>272</v>
      </c>
      <c r="AG242" s="4" t="s">
        <v>96</v>
      </c>
      <c r="AH242" s="4" t="s">
        <v>97</v>
      </c>
      <c r="AI242" s="4" t="s">
        <v>103</v>
      </c>
      <c r="AJ242" s="4" t="s">
        <v>104</v>
      </c>
      <c r="AK242" s="4" t="s">
        <v>63</v>
      </c>
      <c r="AL242" s="4" t="s">
        <v>81</v>
      </c>
      <c r="AM242" s="4"/>
      <c r="AN242" s="4"/>
      <c r="AO242" s="4">
        <v>101</v>
      </c>
      <c r="AP242" s="4">
        <v>23</v>
      </c>
      <c r="AQ242" s="4"/>
      <c r="AR242" s="67"/>
      <c r="AS242" s="68">
        <v>750</v>
      </c>
      <c r="AT242" s="69">
        <v>750</v>
      </c>
      <c r="AU242" s="68"/>
      <c r="AV242" s="4"/>
      <c r="AW242" s="4"/>
      <c r="AX242" s="4"/>
      <c r="AY242" s="4"/>
      <c r="AZ242" s="4"/>
      <c r="BA242" s="4"/>
      <c r="BB242" s="4"/>
      <c r="BC242" s="4"/>
      <c r="BD242" s="4"/>
      <c r="BE242" s="4"/>
      <c r="BF242" s="4"/>
      <c r="BG242" s="4"/>
      <c r="BH242" s="4"/>
      <c r="BI242" s="4"/>
      <c r="BJ242" s="4"/>
      <c r="BK242" s="4"/>
      <c r="BL242" s="4"/>
      <c r="BM242" s="67"/>
      <c r="BN242" s="70"/>
      <c r="BO242" s="4"/>
      <c r="BP242" s="4"/>
      <c r="BQ242" s="4">
        <v>7</v>
      </c>
      <c r="BR242" s="4" t="s">
        <v>156</v>
      </c>
      <c r="BS242" s="4" t="s">
        <v>292</v>
      </c>
      <c r="BT242" s="4" t="s">
        <v>117</v>
      </c>
      <c r="BU242" s="89">
        <v>45017</v>
      </c>
      <c r="BV242" s="4">
        <v>32885</v>
      </c>
      <c r="BW242" s="90"/>
      <c r="BX242" s="4" t="s">
        <v>62</v>
      </c>
      <c r="BY242" s="4"/>
      <c r="BZ242" s="4"/>
      <c r="CA242" s="4"/>
      <c r="CB242" s="4" t="s">
        <v>63</v>
      </c>
      <c r="CC242" s="4" t="s">
        <v>63</v>
      </c>
      <c r="CD242" s="4"/>
      <c r="CE242" s="4"/>
      <c r="CF242" s="4"/>
      <c r="CG242" s="4"/>
      <c r="CH242" s="4"/>
      <c r="CI242" s="4"/>
      <c r="CJ242" s="4"/>
      <c r="CK242" s="4" t="s">
        <v>83</v>
      </c>
      <c r="CL242" s="4"/>
      <c r="CM242" s="4">
        <v>1</v>
      </c>
      <c r="CN242" s="4" t="s">
        <v>84</v>
      </c>
      <c r="CO242" s="4"/>
      <c r="CP242" s="4">
        <v>352</v>
      </c>
      <c r="CQ242" s="4">
        <v>258</v>
      </c>
      <c r="CR242" s="4">
        <v>156.4</v>
      </c>
      <c r="CS242" s="4" t="s">
        <v>85</v>
      </c>
      <c r="CT242" s="4"/>
      <c r="CU242" s="4"/>
      <c r="CV242" s="4" t="s">
        <v>86</v>
      </c>
      <c r="CW242" s="4"/>
      <c r="CX242" s="4" t="s">
        <v>87</v>
      </c>
      <c r="CY242" s="4" t="s">
        <v>63</v>
      </c>
      <c r="CZ242" s="4"/>
      <c r="DA242" s="4"/>
      <c r="DB242" s="4"/>
      <c r="DC242" s="4"/>
      <c r="DD242" s="4">
        <v>2</v>
      </c>
      <c r="DE242" s="4" t="s">
        <v>88</v>
      </c>
      <c r="DF242" s="4" t="s">
        <v>547</v>
      </c>
      <c r="DG242" s="4" t="s">
        <v>455</v>
      </c>
      <c r="DH242" s="4"/>
      <c r="DI242" s="4"/>
      <c r="DJ242" s="4"/>
      <c r="DK242" s="4"/>
      <c r="DL242" s="4" t="s">
        <v>63</v>
      </c>
      <c r="DM242" s="4" t="s">
        <v>62</v>
      </c>
      <c r="DN242" s="4"/>
      <c r="DO242" s="4"/>
      <c r="DP242" s="4" t="s">
        <v>63</v>
      </c>
      <c r="DQ242" s="4" t="s">
        <v>69</v>
      </c>
      <c r="DR242" s="4"/>
      <c r="DS242" s="4"/>
      <c r="DT242" s="4"/>
      <c r="DU242" s="4"/>
      <c r="DV242" s="4"/>
      <c r="DW242" s="4"/>
      <c r="DX242" s="4"/>
      <c r="DY242" s="4"/>
      <c r="DZ242" s="4"/>
      <c r="EA242" s="71"/>
      <c r="EB242" s="4">
        <v>10</v>
      </c>
      <c r="EC242" s="4">
        <v>10</v>
      </c>
      <c r="ED242" s="67"/>
      <c r="EE242" s="68" t="s">
        <v>551</v>
      </c>
      <c r="EF242" s="4">
        <v>10</v>
      </c>
      <c r="EG242" s="4"/>
      <c r="EH242" s="67"/>
      <c r="EI242" s="68"/>
      <c r="EJ242" s="4"/>
      <c r="EK242" s="4"/>
      <c r="EL242" s="67"/>
      <c r="EM242" s="68"/>
      <c r="EN242" s="4"/>
      <c r="EO242" s="4"/>
      <c r="EP242" s="67"/>
      <c r="EQ242" s="68"/>
      <c r="ER242" s="4"/>
      <c r="ES242" s="4"/>
      <c r="ET242" s="67"/>
      <c r="EU242" s="68">
        <v>4250</v>
      </c>
      <c r="EV242" s="67"/>
      <c r="EW242" s="68">
        <v>0</v>
      </c>
      <c r="EX242" s="4">
        <v>0</v>
      </c>
      <c r="EY242" s="67">
        <v>0</v>
      </c>
      <c r="EZ242" s="69"/>
      <c r="FA242" s="68">
        <v>13</v>
      </c>
      <c r="FB242" s="67"/>
      <c r="FC242" s="69"/>
      <c r="FD242" s="68"/>
      <c r="FE242" s="4"/>
      <c r="FF242" s="67"/>
      <c r="FG242" s="109"/>
      <c r="FH242" s="110"/>
      <c r="FI242" s="111"/>
    </row>
    <row r="243" spans="1:190" s="3" customFormat="1" x14ac:dyDescent="0.35">
      <c r="A243" s="53"/>
      <c r="B243" s="82"/>
      <c r="C243" s="82"/>
      <c r="D243" s="82"/>
      <c r="E243" s="82"/>
      <c r="F243" s="83"/>
      <c r="G243" s="83"/>
      <c r="H243" s="83"/>
      <c r="I243" s="54"/>
      <c r="J243" s="53"/>
      <c r="K243" s="83"/>
      <c r="L243" s="83"/>
      <c r="M243" s="55" t="s">
        <v>552</v>
      </c>
      <c r="N243" s="83"/>
      <c r="O243" s="83"/>
      <c r="P243" s="83"/>
      <c r="Q243" s="83"/>
      <c r="R243" s="83"/>
      <c r="S243" s="83"/>
      <c r="T243" s="83"/>
      <c r="U243" s="83"/>
      <c r="V243" s="83"/>
      <c r="W243" s="83"/>
      <c r="X243" s="83"/>
      <c r="Y243" s="83"/>
      <c r="Z243" s="83"/>
      <c r="AA243" s="83"/>
      <c r="AB243" s="83"/>
      <c r="AC243" s="83"/>
      <c r="AD243" s="55" t="str">
        <f>$M243</f>
        <v>2023 Nissan ARIYA ENGAGE e-4ORCE 63kWh</v>
      </c>
      <c r="AE243" s="83"/>
      <c r="AF243" s="83"/>
      <c r="AG243" s="83"/>
      <c r="AH243" s="83"/>
      <c r="AI243" s="83"/>
      <c r="AJ243" s="83"/>
      <c r="AK243" s="83"/>
      <c r="AL243" s="83"/>
      <c r="AM243" s="83"/>
      <c r="AN243" s="83"/>
      <c r="AO243" s="83"/>
      <c r="AP243" s="83"/>
      <c r="AQ243" s="83"/>
      <c r="AR243" s="56"/>
      <c r="AS243" s="53"/>
      <c r="AT243" s="57" t="str">
        <f>$M243</f>
        <v>2023 Nissan ARIYA ENGAGE e-4ORCE 63kWh</v>
      </c>
      <c r="AU243" s="53"/>
      <c r="AV243" s="83"/>
      <c r="AW243" s="83"/>
      <c r="AX243" s="83"/>
      <c r="AY243" s="83"/>
      <c r="AZ243" s="83"/>
      <c r="BA243" s="83"/>
      <c r="BB243" s="83"/>
      <c r="BC243" s="83"/>
      <c r="BD243" s="83"/>
      <c r="BE243" s="83"/>
      <c r="BF243" s="83"/>
      <c r="BG243" s="83"/>
      <c r="BH243" s="83"/>
      <c r="BI243" s="55" t="str">
        <f>$M243</f>
        <v>2023 Nissan ARIYA ENGAGE e-4ORCE 63kWh</v>
      </c>
      <c r="BJ243" s="83"/>
      <c r="BK243" s="83"/>
      <c r="BL243" s="83"/>
      <c r="BM243" s="56"/>
      <c r="BN243" s="53"/>
      <c r="BO243" s="83"/>
      <c r="BP243" s="83"/>
      <c r="BQ243" s="83"/>
      <c r="BR243" s="83"/>
      <c r="BS243" s="83"/>
      <c r="BT243" s="84"/>
      <c r="BU243" s="1"/>
      <c r="BV243" s="83"/>
      <c r="BW243" s="85" t="s">
        <v>70</v>
      </c>
      <c r="BX243" s="83"/>
      <c r="BY243" s="55" t="str">
        <f>$M243</f>
        <v>2023 Nissan ARIYA ENGAGE e-4ORCE 63kWh</v>
      </c>
      <c r="BZ243" s="83"/>
      <c r="CA243" s="83"/>
      <c r="CB243" s="83"/>
      <c r="CC243" s="83"/>
      <c r="CD243" s="83"/>
      <c r="CE243" s="86" t="s">
        <v>70</v>
      </c>
      <c r="CF243" s="83"/>
      <c r="CG243" s="83"/>
      <c r="CH243" s="83"/>
      <c r="CI243" s="83"/>
      <c r="CJ243" s="83"/>
      <c r="CK243" s="83"/>
      <c r="CL243" s="83"/>
      <c r="CM243" s="83"/>
      <c r="CN243" s="83"/>
      <c r="CO243" s="55" t="str">
        <f>$M243</f>
        <v>2023 Nissan ARIYA ENGAGE e-4ORCE 63kWh</v>
      </c>
      <c r="CP243" s="83"/>
      <c r="CQ243" s="83"/>
      <c r="CR243" s="83"/>
      <c r="CS243" s="83"/>
      <c r="CT243" s="83"/>
      <c r="CU243" s="83"/>
      <c r="CV243" s="83"/>
      <c r="CW243" s="83"/>
      <c r="CX243" s="83"/>
      <c r="CY243" s="83"/>
      <c r="CZ243" s="83"/>
      <c r="DA243" s="83"/>
      <c r="DB243" s="83"/>
      <c r="DC243" s="83"/>
      <c r="DD243" s="83"/>
      <c r="DE243" s="83"/>
      <c r="DF243" s="55" t="str">
        <f>$M243</f>
        <v>2023 Nissan ARIYA ENGAGE e-4ORCE 63kWh</v>
      </c>
      <c r="DG243" s="83"/>
      <c r="DH243" s="83"/>
      <c r="DI243" s="83"/>
      <c r="DJ243" s="83"/>
      <c r="DK243" s="83"/>
      <c r="DL243" s="83"/>
      <c r="DM243" s="83"/>
      <c r="DN243" s="83"/>
      <c r="DO243" s="83"/>
      <c r="DP243" s="83"/>
      <c r="DQ243" s="83"/>
      <c r="DR243" s="55"/>
      <c r="DS243" s="55"/>
      <c r="DT243" s="55"/>
      <c r="DU243" s="55"/>
      <c r="DV243" s="55"/>
      <c r="DW243" s="55" t="str">
        <f>$M243</f>
        <v>2023 Nissan ARIYA ENGAGE e-4ORCE 63kWh</v>
      </c>
      <c r="DX243" s="55"/>
      <c r="DY243" s="55"/>
      <c r="DZ243" s="55"/>
      <c r="EA243" s="58"/>
      <c r="EB243" s="55"/>
      <c r="EC243" s="55"/>
      <c r="ED243" s="54"/>
      <c r="EE243" s="59"/>
      <c r="EF243" s="55"/>
      <c r="EG243" s="55"/>
      <c r="EH243" s="54"/>
      <c r="EI243" s="59"/>
      <c r="EK243" s="86" t="s">
        <v>70</v>
      </c>
      <c r="EL243" s="54" t="str">
        <f>$M243</f>
        <v>2023 Nissan ARIYA ENGAGE e-4ORCE 63kWh</v>
      </c>
      <c r="EM243" s="60"/>
      <c r="EN243" s="61"/>
      <c r="EO243" s="61"/>
      <c r="EP243" s="62"/>
      <c r="EQ243" s="63"/>
      <c r="ET243" s="64"/>
      <c r="EU243" s="63"/>
      <c r="EV243" s="64"/>
      <c r="EW243" s="63"/>
      <c r="EY243" s="64"/>
      <c r="EZ243" s="65"/>
      <c r="FA243" s="59" t="str">
        <f>$M243</f>
        <v>2023 Nissan ARIYA ENGAGE e-4ORCE 63kWh</v>
      </c>
      <c r="FB243" s="64"/>
      <c r="FC243" s="65"/>
      <c r="FD243" s="59"/>
      <c r="FE243" s="55"/>
      <c r="FF243" s="54"/>
      <c r="FG243" s="66"/>
      <c r="FH243" s="87"/>
      <c r="FI243" s="67"/>
      <c r="FJ243" s="55"/>
      <c r="FK243" s="55"/>
      <c r="FL243" s="55"/>
      <c r="FM243" s="55"/>
      <c r="FN243" s="55"/>
      <c r="FO243" s="55"/>
      <c r="FP243" s="55"/>
      <c r="FQ243" s="55"/>
      <c r="FR243" s="55"/>
      <c r="FS243" s="55"/>
      <c r="FT243" s="55"/>
      <c r="FU243" s="55"/>
      <c r="FV243" s="55"/>
      <c r="FW243" s="55"/>
      <c r="FX243" s="55"/>
      <c r="FY243" s="55"/>
      <c r="FZ243" s="55"/>
      <c r="GA243" s="55"/>
      <c r="GB243" s="55"/>
      <c r="GD243" s="55"/>
      <c r="GE243" s="55"/>
      <c r="GF243" s="55"/>
      <c r="GG243" s="55"/>
      <c r="GH243" s="55"/>
    </row>
    <row r="244" spans="1:190" s="3" customFormat="1" x14ac:dyDescent="0.35">
      <c r="A244" s="68">
        <v>2023</v>
      </c>
      <c r="B244" s="4" t="s">
        <v>59</v>
      </c>
      <c r="C244" s="4" t="s">
        <v>60</v>
      </c>
      <c r="D244" s="4" t="s">
        <v>553</v>
      </c>
      <c r="E244" s="4" t="s">
        <v>61</v>
      </c>
      <c r="F244" s="4">
        <v>2</v>
      </c>
      <c r="G244" s="88">
        <v>0</v>
      </c>
      <c r="H244" s="4"/>
      <c r="I244" s="67" t="s">
        <v>102</v>
      </c>
      <c r="J244" s="68">
        <v>101</v>
      </c>
      <c r="K244" s="4">
        <v>89</v>
      </c>
      <c r="L244" s="4">
        <v>95</v>
      </c>
      <c r="M244" s="4">
        <v>144.4</v>
      </c>
      <c r="N244" s="4">
        <v>127.8</v>
      </c>
      <c r="O244" s="4">
        <v>136.42580000000001</v>
      </c>
      <c r="P244" s="4">
        <v>101.08</v>
      </c>
      <c r="Q244" s="4">
        <v>89.46</v>
      </c>
      <c r="R244" s="4">
        <v>95.498099999999994</v>
      </c>
      <c r="S244" s="4"/>
      <c r="T244" s="4"/>
      <c r="U244" s="4"/>
      <c r="V244" s="4" t="s">
        <v>73</v>
      </c>
      <c r="W244" s="4" t="s">
        <v>74</v>
      </c>
      <c r="X244" s="4"/>
      <c r="Y244" s="4">
        <v>1</v>
      </c>
      <c r="Z244" s="4" t="s">
        <v>62</v>
      </c>
      <c r="AA244" s="4" t="s">
        <v>63</v>
      </c>
      <c r="AB244" s="4" t="s">
        <v>73</v>
      </c>
      <c r="AC244" s="4" t="s">
        <v>75</v>
      </c>
      <c r="AD244" s="4"/>
      <c r="AE244" s="4"/>
      <c r="AF244" s="4">
        <v>205</v>
      </c>
      <c r="AG244" s="4" t="s">
        <v>96</v>
      </c>
      <c r="AH244" s="4" t="s">
        <v>97</v>
      </c>
      <c r="AI244" s="4" t="s">
        <v>64</v>
      </c>
      <c r="AJ244" s="4" t="s">
        <v>65</v>
      </c>
      <c r="AK244" s="4" t="s">
        <v>63</v>
      </c>
      <c r="AL244" s="4" t="s">
        <v>81</v>
      </c>
      <c r="AM244" s="4"/>
      <c r="AN244" s="4"/>
      <c r="AO244" s="4">
        <v>101</v>
      </c>
      <c r="AP244" s="4">
        <v>23</v>
      </c>
      <c r="AQ244" s="4"/>
      <c r="AR244" s="67"/>
      <c r="AS244" s="68">
        <v>750</v>
      </c>
      <c r="AT244" s="69">
        <v>750</v>
      </c>
      <c r="AU244" s="68"/>
      <c r="AV244" s="4"/>
      <c r="AW244" s="4"/>
      <c r="AX244" s="4"/>
      <c r="AY244" s="4"/>
      <c r="AZ244" s="4"/>
      <c r="BA244" s="4"/>
      <c r="BB244" s="4"/>
      <c r="BC244" s="4"/>
      <c r="BD244" s="4"/>
      <c r="BE244" s="4"/>
      <c r="BF244" s="4"/>
      <c r="BG244" s="4"/>
      <c r="BH244" s="4"/>
      <c r="BI244" s="4"/>
      <c r="BJ244" s="4"/>
      <c r="BK244" s="4"/>
      <c r="BL244" s="4"/>
      <c r="BM244" s="67"/>
      <c r="BN244" s="70"/>
      <c r="BO244" s="4"/>
      <c r="BP244" s="4"/>
      <c r="BQ244" s="4">
        <v>7</v>
      </c>
      <c r="BR244" s="4" t="s">
        <v>156</v>
      </c>
      <c r="BS244" s="4" t="s">
        <v>292</v>
      </c>
      <c r="BT244" s="4" t="s">
        <v>117</v>
      </c>
      <c r="BU244" s="89">
        <v>45017</v>
      </c>
      <c r="BV244" s="4">
        <v>32884</v>
      </c>
      <c r="BW244" s="90"/>
      <c r="BX244" s="4" t="s">
        <v>63</v>
      </c>
      <c r="BY244" s="4"/>
      <c r="BZ244" s="4"/>
      <c r="CA244" s="4"/>
      <c r="CB244" s="4" t="s">
        <v>63</v>
      </c>
      <c r="CC244" s="4" t="s">
        <v>63</v>
      </c>
      <c r="CD244" s="4"/>
      <c r="CE244" s="4"/>
      <c r="CF244" s="4"/>
      <c r="CG244" s="4"/>
      <c r="CH244" s="4"/>
      <c r="CI244" s="4"/>
      <c r="CJ244" s="4"/>
      <c r="CK244" s="4" t="s">
        <v>83</v>
      </c>
      <c r="CL244" s="4"/>
      <c r="CM244" s="4">
        <v>1</v>
      </c>
      <c r="CN244" s="4" t="s">
        <v>84</v>
      </c>
      <c r="CO244" s="4"/>
      <c r="CP244" s="4">
        <v>352</v>
      </c>
      <c r="CQ244" s="4">
        <v>187</v>
      </c>
      <c r="CR244" s="4">
        <v>145.1</v>
      </c>
      <c r="CS244" s="4" t="s">
        <v>85</v>
      </c>
      <c r="CT244" s="4"/>
      <c r="CU244" s="4"/>
      <c r="CV244" s="4" t="s">
        <v>86</v>
      </c>
      <c r="CW244" s="4"/>
      <c r="CX244" s="4" t="s">
        <v>87</v>
      </c>
      <c r="CY244" s="4" t="s">
        <v>63</v>
      </c>
      <c r="CZ244" s="4"/>
      <c r="DA244" s="4"/>
      <c r="DB244" s="4"/>
      <c r="DC244" s="4"/>
      <c r="DD244" s="4">
        <v>2</v>
      </c>
      <c r="DE244" s="4" t="s">
        <v>88</v>
      </c>
      <c r="DF244" s="4" t="s">
        <v>547</v>
      </c>
      <c r="DG244" s="4" t="s">
        <v>455</v>
      </c>
      <c r="DH244" s="4"/>
      <c r="DI244" s="4"/>
      <c r="DJ244" s="4"/>
      <c r="DK244" s="4"/>
      <c r="DL244" s="4" t="s">
        <v>63</v>
      </c>
      <c r="DM244" s="4" t="s">
        <v>62</v>
      </c>
      <c r="DN244" s="4"/>
      <c r="DO244" s="4"/>
      <c r="DP244" s="4" t="s">
        <v>63</v>
      </c>
      <c r="DQ244" s="4" t="s">
        <v>69</v>
      </c>
      <c r="DR244" s="4"/>
      <c r="DS244" s="4"/>
      <c r="DT244" s="4"/>
      <c r="DU244" s="4"/>
      <c r="DV244" s="4"/>
      <c r="DW244" s="4"/>
      <c r="DX244" s="4"/>
      <c r="DY244" s="4"/>
      <c r="DZ244" s="4"/>
      <c r="EA244" s="71"/>
      <c r="EB244" s="4">
        <v>10</v>
      </c>
      <c r="EC244" s="4">
        <v>10</v>
      </c>
      <c r="ED244" s="67"/>
      <c r="EE244" s="68" t="s">
        <v>554</v>
      </c>
      <c r="EF244" s="4">
        <v>10</v>
      </c>
      <c r="EG244" s="4"/>
      <c r="EH244" s="67"/>
      <c r="EI244" s="68"/>
      <c r="EJ244" s="4"/>
      <c r="EK244" s="4"/>
      <c r="EL244" s="67"/>
      <c r="EM244" s="68"/>
      <c r="EN244" s="4"/>
      <c r="EO244" s="4"/>
      <c r="EP244" s="67"/>
      <c r="EQ244" s="68"/>
      <c r="ER244" s="4"/>
      <c r="ES244" s="4"/>
      <c r="ET244" s="67"/>
      <c r="EU244" s="68">
        <v>4250</v>
      </c>
      <c r="EV244" s="67"/>
      <c r="EW244" s="68">
        <v>0</v>
      </c>
      <c r="EX244" s="4">
        <v>0</v>
      </c>
      <c r="EY244" s="67">
        <v>0</v>
      </c>
      <c r="EZ244" s="69"/>
      <c r="FA244" s="68">
        <v>10</v>
      </c>
      <c r="FB244" s="67"/>
      <c r="FC244" s="69"/>
      <c r="FD244" s="68"/>
      <c r="FE244" s="4"/>
      <c r="FF244" s="67"/>
      <c r="FG244" s="72"/>
      <c r="FH244" s="88"/>
      <c r="FI244" s="73"/>
    </row>
    <row r="245" spans="1:190" s="3" customFormat="1" ht="15.5" customHeight="1" thickBot="1" x14ac:dyDescent="0.4">
      <c r="A245" s="68">
        <v>2023</v>
      </c>
      <c r="B245" s="4" t="s">
        <v>59</v>
      </c>
      <c r="C245" s="4" t="s">
        <v>60</v>
      </c>
      <c r="D245" s="4" t="s">
        <v>553</v>
      </c>
      <c r="E245" s="4" t="s">
        <v>61</v>
      </c>
      <c r="F245" s="4">
        <v>2</v>
      </c>
      <c r="G245" s="88">
        <v>0</v>
      </c>
      <c r="H245" s="4"/>
      <c r="I245" s="67" t="s">
        <v>102</v>
      </c>
      <c r="J245" s="68">
        <v>33</v>
      </c>
      <c r="K245" s="4">
        <v>38</v>
      </c>
      <c r="L245" s="4">
        <v>35</v>
      </c>
      <c r="M245" s="4">
        <v>23.345099999999999</v>
      </c>
      <c r="N245" s="4">
        <v>26.372900000000001</v>
      </c>
      <c r="O245" s="4">
        <v>24.707599999999999</v>
      </c>
      <c r="P245" s="4">
        <v>33.344900000000003</v>
      </c>
      <c r="Q245" s="4">
        <v>37.676099999999998</v>
      </c>
      <c r="R245" s="4">
        <v>35.293900000000001</v>
      </c>
      <c r="S245" s="4"/>
      <c r="T245" s="4"/>
      <c r="U245" s="4"/>
      <c r="V245" s="4" t="s">
        <v>73</v>
      </c>
      <c r="W245" s="4" t="s">
        <v>74</v>
      </c>
      <c r="X245" s="4"/>
      <c r="Y245" s="4">
        <v>1</v>
      </c>
      <c r="Z245" s="4" t="s">
        <v>62</v>
      </c>
      <c r="AA245" s="4" t="s">
        <v>63</v>
      </c>
      <c r="AB245" s="4" t="s">
        <v>73</v>
      </c>
      <c r="AC245" s="4" t="s">
        <v>75</v>
      </c>
      <c r="AD245" s="4"/>
      <c r="AE245" s="4"/>
      <c r="AF245" s="4">
        <v>205</v>
      </c>
      <c r="AG245" s="4" t="s">
        <v>96</v>
      </c>
      <c r="AH245" s="4" t="s">
        <v>97</v>
      </c>
      <c r="AI245" s="4" t="s">
        <v>103</v>
      </c>
      <c r="AJ245" s="4" t="s">
        <v>104</v>
      </c>
      <c r="AK245" s="4" t="s">
        <v>63</v>
      </c>
      <c r="AL245" s="4" t="s">
        <v>81</v>
      </c>
      <c r="AM245" s="4"/>
      <c r="AN245" s="4"/>
      <c r="AO245" s="4">
        <v>101</v>
      </c>
      <c r="AP245" s="4">
        <v>23</v>
      </c>
      <c r="AQ245" s="4"/>
      <c r="AR245" s="67"/>
      <c r="AS245" s="68">
        <v>750</v>
      </c>
      <c r="AT245" s="69">
        <v>750</v>
      </c>
      <c r="AU245" s="68"/>
      <c r="AV245" s="4"/>
      <c r="AW245" s="4"/>
      <c r="AX245" s="4"/>
      <c r="AY245" s="4"/>
      <c r="AZ245" s="4"/>
      <c r="BA245" s="4"/>
      <c r="BB245" s="4"/>
      <c r="BC245" s="4"/>
      <c r="BD245" s="4"/>
      <c r="BE245" s="4"/>
      <c r="BF245" s="4"/>
      <c r="BG245" s="4"/>
      <c r="BH245" s="4"/>
      <c r="BI245" s="4"/>
      <c r="BJ245" s="4"/>
      <c r="BK245" s="4"/>
      <c r="BL245" s="4"/>
      <c r="BM245" s="67"/>
      <c r="BN245" s="70"/>
      <c r="BO245" s="4"/>
      <c r="BP245" s="4"/>
      <c r="BQ245" s="4">
        <v>7</v>
      </c>
      <c r="BR245" s="4" t="s">
        <v>156</v>
      </c>
      <c r="BS245" s="4" t="s">
        <v>292</v>
      </c>
      <c r="BT245" s="4" t="s">
        <v>117</v>
      </c>
      <c r="BU245" s="89">
        <v>45017</v>
      </c>
      <c r="BV245" s="4">
        <v>32884</v>
      </c>
      <c r="BW245" s="90"/>
      <c r="BX245" s="4" t="s">
        <v>63</v>
      </c>
      <c r="BY245" s="4"/>
      <c r="BZ245" s="4"/>
      <c r="CA245" s="4"/>
      <c r="CB245" s="4" t="s">
        <v>63</v>
      </c>
      <c r="CC245" s="4" t="s">
        <v>63</v>
      </c>
      <c r="CD245" s="4"/>
      <c r="CE245" s="4"/>
      <c r="CF245" s="4"/>
      <c r="CG245" s="4"/>
      <c r="CH245" s="4"/>
      <c r="CI245" s="4"/>
      <c r="CJ245" s="4"/>
      <c r="CK245" s="4" t="s">
        <v>83</v>
      </c>
      <c r="CL245" s="4"/>
      <c r="CM245" s="4">
        <v>1</v>
      </c>
      <c r="CN245" s="4" t="s">
        <v>84</v>
      </c>
      <c r="CO245" s="4"/>
      <c r="CP245" s="4">
        <v>352</v>
      </c>
      <c r="CQ245" s="4">
        <v>187</v>
      </c>
      <c r="CR245" s="4">
        <v>145.1</v>
      </c>
      <c r="CS245" s="4" t="s">
        <v>85</v>
      </c>
      <c r="CT245" s="4"/>
      <c r="CU245" s="4"/>
      <c r="CV245" s="4" t="s">
        <v>86</v>
      </c>
      <c r="CW245" s="4"/>
      <c r="CX245" s="4" t="s">
        <v>87</v>
      </c>
      <c r="CY245" s="4" t="s">
        <v>63</v>
      </c>
      <c r="CZ245" s="4"/>
      <c r="DA245" s="4"/>
      <c r="DB245" s="4"/>
      <c r="DC245" s="4"/>
      <c r="DD245" s="4">
        <v>2</v>
      </c>
      <c r="DE245" s="4" t="s">
        <v>88</v>
      </c>
      <c r="DF245" s="4" t="s">
        <v>547</v>
      </c>
      <c r="DG245" s="4" t="s">
        <v>455</v>
      </c>
      <c r="DH245" s="4"/>
      <c r="DI245" s="4"/>
      <c r="DJ245" s="4"/>
      <c r="DK245" s="4"/>
      <c r="DL245" s="4" t="s">
        <v>63</v>
      </c>
      <c r="DM245" s="4" t="s">
        <v>62</v>
      </c>
      <c r="DN245" s="4"/>
      <c r="DO245" s="4"/>
      <c r="DP245" s="4" t="s">
        <v>63</v>
      </c>
      <c r="DQ245" s="4" t="s">
        <v>69</v>
      </c>
      <c r="DR245" s="4"/>
      <c r="DS245" s="4"/>
      <c r="DT245" s="4"/>
      <c r="DU245" s="4"/>
      <c r="DV245" s="4"/>
      <c r="DW245" s="4"/>
      <c r="DX245" s="4"/>
      <c r="DY245" s="4"/>
      <c r="DZ245" s="4"/>
      <c r="EA245" s="71"/>
      <c r="EB245" s="4">
        <v>10</v>
      </c>
      <c r="EC245" s="4">
        <v>10</v>
      </c>
      <c r="ED245" s="67"/>
      <c r="EE245" s="68" t="s">
        <v>554</v>
      </c>
      <c r="EF245" s="4">
        <v>10</v>
      </c>
      <c r="EG245" s="4"/>
      <c r="EH245" s="67"/>
      <c r="EI245" s="68"/>
      <c r="EJ245" s="4"/>
      <c r="EK245" s="4"/>
      <c r="EL245" s="67"/>
      <c r="EM245" s="68"/>
      <c r="EN245" s="4"/>
      <c r="EO245" s="4"/>
      <c r="EP245" s="67"/>
      <c r="EQ245" s="68"/>
      <c r="ER245" s="4"/>
      <c r="ES245" s="4"/>
      <c r="ET245" s="67"/>
      <c r="EU245" s="68">
        <v>4250</v>
      </c>
      <c r="EV245" s="67"/>
      <c r="EW245" s="68">
        <v>0</v>
      </c>
      <c r="EX245" s="4">
        <v>0</v>
      </c>
      <c r="EY245" s="67">
        <v>0</v>
      </c>
      <c r="EZ245" s="69"/>
      <c r="FA245" s="68">
        <v>10</v>
      </c>
      <c r="FB245" s="67"/>
      <c r="FC245" s="69"/>
      <c r="FD245" s="68"/>
      <c r="FE245" s="4"/>
      <c r="FF245" s="67"/>
      <c r="FG245" s="109"/>
      <c r="FH245" s="110"/>
      <c r="FI245" s="111"/>
    </row>
    <row r="246" spans="1:190" s="3" customFormat="1" x14ac:dyDescent="0.35">
      <c r="A246" s="53"/>
      <c r="B246" s="82"/>
      <c r="C246" s="82"/>
      <c r="D246" s="82"/>
      <c r="E246" s="82"/>
      <c r="F246" s="83"/>
      <c r="G246" s="83"/>
      <c r="H246" s="83"/>
      <c r="I246" s="54"/>
      <c r="J246" s="53"/>
      <c r="K246" s="83"/>
      <c r="L246" s="83"/>
      <c r="M246" s="55" t="s">
        <v>555</v>
      </c>
      <c r="N246" s="83"/>
      <c r="O246" s="83"/>
      <c r="P246" s="83"/>
      <c r="Q246" s="83"/>
      <c r="R246" s="83"/>
      <c r="S246" s="83"/>
      <c r="T246" s="83"/>
      <c r="U246" s="83"/>
      <c r="V246" s="83"/>
      <c r="W246" s="83"/>
      <c r="X246" s="83"/>
      <c r="Y246" s="83"/>
      <c r="Z246" s="83"/>
      <c r="AA246" s="83"/>
      <c r="AB246" s="83"/>
      <c r="AC246" s="83"/>
      <c r="AD246" s="55" t="str">
        <f>$M246</f>
        <v>2023 Nissan ARIYA EVO+/EMP+/PRM FWD 87kWh</v>
      </c>
      <c r="AE246" s="83"/>
      <c r="AF246" s="83"/>
      <c r="AG246" s="83"/>
      <c r="AH246" s="83"/>
      <c r="AI246" s="83"/>
      <c r="AJ246" s="83"/>
      <c r="AK246" s="83"/>
      <c r="AL246" s="83"/>
      <c r="AM246" s="83"/>
      <c r="AN246" s="83"/>
      <c r="AO246" s="83"/>
      <c r="AP246" s="83"/>
      <c r="AQ246" s="83"/>
      <c r="AR246" s="56"/>
      <c r="AS246" s="53"/>
      <c r="AT246" s="57" t="str">
        <f>$M246</f>
        <v>2023 Nissan ARIYA EVO+/EMP+/PRM FWD 87kWh</v>
      </c>
      <c r="AU246" s="53"/>
      <c r="AV246" s="83"/>
      <c r="AW246" s="83"/>
      <c r="AX246" s="83"/>
      <c r="AY246" s="83"/>
      <c r="AZ246" s="83"/>
      <c r="BA246" s="83"/>
      <c r="BB246" s="83"/>
      <c r="BC246" s="83"/>
      <c r="BD246" s="83"/>
      <c r="BE246" s="83"/>
      <c r="BF246" s="83"/>
      <c r="BG246" s="83"/>
      <c r="BH246" s="83"/>
      <c r="BI246" s="55" t="str">
        <f>$M246</f>
        <v>2023 Nissan ARIYA EVO+/EMP+/PRM FWD 87kWh</v>
      </c>
      <c r="BJ246" s="83"/>
      <c r="BK246" s="83"/>
      <c r="BL246" s="83"/>
      <c r="BM246" s="56"/>
      <c r="BN246" s="53"/>
      <c r="BO246" s="83"/>
      <c r="BP246" s="83"/>
      <c r="BQ246" s="83"/>
      <c r="BR246" s="83"/>
      <c r="BS246" s="83"/>
      <c r="BT246" s="84"/>
      <c r="BU246" s="1"/>
      <c r="BV246" s="83"/>
      <c r="BW246" s="85" t="s">
        <v>70</v>
      </c>
      <c r="BX246" s="83"/>
      <c r="BY246" s="55" t="str">
        <f>$M246</f>
        <v>2023 Nissan ARIYA EVO+/EMP+/PRM FWD 87kWh</v>
      </c>
      <c r="BZ246" s="83"/>
      <c r="CA246" s="83"/>
      <c r="CB246" s="83"/>
      <c r="CC246" s="83"/>
      <c r="CD246" s="83"/>
      <c r="CE246" s="86" t="s">
        <v>70</v>
      </c>
      <c r="CF246" s="83"/>
      <c r="CG246" s="83"/>
      <c r="CH246" s="83"/>
      <c r="CI246" s="83"/>
      <c r="CJ246" s="83"/>
      <c r="CK246" s="83"/>
      <c r="CL246" s="83"/>
      <c r="CM246" s="83"/>
      <c r="CN246" s="83"/>
      <c r="CO246" s="55" t="str">
        <f>$M246</f>
        <v>2023 Nissan ARIYA EVO+/EMP+/PRM FWD 87kWh</v>
      </c>
      <c r="CP246" s="83"/>
      <c r="CQ246" s="83"/>
      <c r="CR246" s="83"/>
      <c r="CS246" s="83"/>
      <c r="CT246" s="83"/>
      <c r="CU246" s="83"/>
      <c r="CV246" s="83"/>
      <c r="CW246" s="83"/>
      <c r="CX246" s="83"/>
      <c r="CY246" s="83"/>
      <c r="CZ246" s="83"/>
      <c r="DA246" s="83"/>
      <c r="DB246" s="83"/>
      <c r="DC246" s="83"/>
      <c r="DD246" s="83"/>
      <c r="DE246" s="83"/>
      <c r="DF246" s="55" t="str">
        <f>$M246</f>
        <v>2023 Nissan ARIYA EVO+/EMP+/PRM FWD 87kWh</v>
      </c>
      <c r="DG246" s="83"/>
      <c r="DH246" s="83"/>
      <c r="DI246" s="83"/>
      <c r="DJ246" s="83"/>
      <c r="DK246" s="83"/>
      <c r="DL246" s="83"/>
      <c r="DM246" s="83"/>
      <c r="DN246" s="83"/>
      <c r="DO246" s="83"/>
      <c r="DP246" s="83"/>
      <c r="DQ246" s="83"/>
      <c r="DR246" s="55"/>
      <c r="DS246" s="55"/>
      <c r="DT246" s="55"/>
      <c r="DU246" s="55"/>
      <c r="DV246" s="55"/>
      <c r="DW246" s="55" t="str">
        <f>$M246</f>
        <v>2023 Nissan ARIYA EVO+/EMP+/PRM FWD 87kWh</v>
      </c>
      <c r="DX246" s="55"/>
      <c r="DY246" s="55"/>
      <c r="DZ246" s="55"/>
      <c r="EA246" s="58"/>
      <c r="EB246" s="55"/>
      <c r="EC246" s="55"/>
      <c r="ED246" s="54"/>
      <c r="EE246" s="59"/>
      <c r="EF246" s="55"/>
      <c r="EG246" s="55"/>
      <c r="EH246" s="54"/>
      <c r="EI246" s="59"/>
      <c r="EK246" s="86" t="s">
        <v>70</v>
      </c>
      <c r="EL246" s="54" t="str">
        <f>$M246</f>
        <v>2023 Nissan ARIYA EVO+/EMP+/PRM FWD 87kWh</v>
      </c>
      <c r="EM246" s="60"/>
      <c r="EN246" s="61"/>
      <c r="EO246" s="61"/>
      <c r="EP246" s="62"/>
      <c r="EQ246" s="63"/>
      <c r="ET246" s="64"/>
      <c r="EU246" s="63"/>
      <c r="EV246" s="64"/>
      <c r="EW246" s="63"/>
      <c r="EY246" s="64"/>
      <c r="EZ246" s="65"/>
      <c r="FA246" s="59" t="str">
        <f>$M246</f>
        <v>2023 Nissan ARIYA EVO+/EMP+/PRM FWD 87kWh</v>
      </c>
      <c r="FB246" s="64"/>
      <c r="FC246" s="65"/>
      <c r="FD246" s="59"/>
      <c r="FE246" s="55"/>
      <c r="FF246" s="54"/>
      <c r="FG246" s="66"/>
      <c r="FH246" s="87"/>
      <c r="FI246" s="67"/>
      <c r="FJ246" s="55"/>
      <c r="FK246" s="55"/>
      <c r="FL246" s="55"/>
      <c r="FM246" s="55"/>
      <c r="FN246" s="55"/>
      <c r="FO246" s="55"/>
      <c r="FP246" s="55"/>
      <c r="FQ246" s="55"/>
      <c r="FR246" s="55"/>
      <c r="FS246" s="55"/>
      <c r="FT246" s="55"/>
      <c r="FU246" s="55"/>
      <c r="FV246" s="55"/>
      <c r="FW246" s="55"/>
      <c r="FX246" s="55"/>
      <c r="FY246" s="55"/>
      <c r="FZ246" s="55"/>
      <c r="GA246" s="55"/>
      <c r="GB246" s="55"/>
      <c r="GD246" s="55"/>
      <c r="GE246" s="55"/>
      <c r="GF246" s="55"/>
      <c r="GG246" s="55"/>
      <c r="GH246" s="55"/>
    </row>
    <row r="247" spans="1:190" s="3" customFormat="1" x14ac:dyDescent="0.35">
      <c r="A247" s="68">
        <v>2023</v>
      </c>
      <c r="B247" s="4" t="s">
        <v>59</v>
      </c>
      <c r="C247" s="4" t="s">
        <v>60</v>
      </c>
      <c r="D247" s="4" t="s">
        <v>556</v>
      </c>
      <c r="E247" s="4" t="s">
        <v>61</v>
      </c>
      <c r="F247" s="4">
        <v>4</v>
      </c>
      <c r="G247" s="88">
        <v>0</v>
      </c>
      <c r="H247" s="4"/>
      <c r="I247" s="67" t="s">
        <v>102</v>
      </c>
      <c r="J247" s="68">
        <v>105</v>
      </c>
      <c r="K247" s="4">
        <v>91</v>
      </c>
      <c r="L247" s="4">
        <v>98</v>
      </c>
      <c r="M247" s="4">
        <v>149.9</v>
      </c>
      <c r="N247" s="4">
        <v>129.69999999999999</v>
      </c>
      <c r="O247" s="4">
        <v>140.08240000000001</v>
      </c>
      <c r="P247" s="4">
        <v>104.93</v>
      </c>
      <c r="Q247" s="4">
        <v>90.79</v>
      </c>
      <c r="R247" s="4">
        <v>98.057599999999994</v>
      </c>
      <c r="S247" s="4"/>
      <c r="T247" s="4"/>
      <c r="U247" s="4"/>
      <c r="V247" s="4" t="s">
        <v>73</v>
      </c>
      <c r="W247" s="4" t="s">
        <v>74</v>
      </c>
      <c r="X247" s="4"/>
      <c r="Y247" s="4">
        <v>1</v>
      </c>
      <c r="Z247" s="4" t="s">
        <v>62</v>
      </c>
      <c r="AA247" s="4" t="s">
        <v>63</v>
      </c>
      <c r="AB247" s="4" t="s">
        <v>93</v>
      </c>
      <c r="AC247" s="4" t="s">
        <v>94</v>
      </c>
      <c r="AD247" s="4"/>
      <c r="AE247" s="4"/>
      <c r="AF247" s="4">
        <v>289</v>
      </c>
      <c r="AG247" s="4" t="s">
        <v>96</v>
      </c>
      <c r="AH247" s="4" t="s">
        <v>97</v>
      </c>
      <c r="AI247" s="4" t="s">
        <v>64</v>
      </c>
      <c r="AJ247" s="4" t="s">
        <v>65</v>
      </c>
      <c r="AK247" s="4" t="s">
        <v>63</v>
      </c>
      <c r="AL247" s="4" t="s">
        <v>81</v>
      </c>
      <c r="AM247" s="4"/>
      <c r="AN247" s="4"/>
      <c r="AO247" s="4">
        <v>101</v>
      </c>
      <c r="AP247" s="4">
        <v>23</v>
      </c>
      <c r="AQ247" s="4"/>
      <c r="AR247" s="67"/>
      <c r="AS247" s="68">
        <v>700</v>
      </c>
      <c r="AT247" s="69">
        <v>700</v>
      </c>
      <c r="AU247" s="68"/>
      <c r="AV247" s="4"/>
      <c r="AW247" s="4"/>
      <c r="AX247" s="4"/>
      <c r="AY247" s="4"/>
      <c r="AZ247" s="4"/>
      <c r="BA247" s="4"/>
      <c r="BB247" s="4"/>
      <c r="BC247" s="4"/>
      <c r="BD247" s="4"/>
      <c r="BE247" s="4"/>
      <c r="BF247" s="4"/>
      <c r="BG247" s="4"/>
      <c r="BH247" s="4"/>
      <c r="BI247" s="4"/>
      <c r="BJ247" s="4"/>
      <c r="BK247" s="4"/>
      <c r="BL247" s="4"/>
      <c r="BM247" s="67"/>
      <c r="BN247" s="70"/>
      <c r="BO247" s="4"/>
      <c r="BP247" s="4"/>
      <c r="BQ247" s="4">
        <v>7</v>
      </c>
      <c r="BR247" s="4" t="s">
        <v>156</v>
      </c>
      <c r="BS247" s="4" t="s">
        <v>292</v>
      </c>
      <c r="BT247" s="4" t="s">
        <v>117</v>
      </c>
      <c r="BU247" s="89">
        <v>44806</v>
      </c>
      <c r="BV247" s="4">
        <v>31391</v>
      </c>
      <c r="BW247" s="90"/>
      <c r="BX247" s="4" t="s">
        <v>62</v>
      </c>
      <c r="BY247" s="4"/>
      <c r="BZ247" s="4"/>
      <c r="CA247" s="4"/>
      <c r="CB247" s="4" t="s">
        <v>63</v>
      </c>
      <c r="CC247" s="4" t="s">
        <v>63</v>
      </c>
      <c r="CD247" s="4"/>
      <c r="CE247" s="4"/>
      <c r="CF247" s="4"/>
      <c r="CG247" s="4"/>
      <c r="CH247" s="4"/>
      <c r="CI247" s="4"/>
      <c r="CJ247" s="4"/>
      <c r="CK247" s="4" t="s">
        <v>83</v>
      </c>
      <c r="CL247" s="4"/>
      <c r="CM247" s="4">
        <v>1</v>
      </c>
      <c r="CN247" s="4" t="s">
        <v>84</v>
      </c>
      <c r="CO247" s="4"/>
      <c r="CP247" s="4">
        <v>352</v>
      </c>
      <c r="CQ247" s="4">
        <v>258</v>
      </c>
      <c r="CR247" s="4">
        <v>159.1</v>
      </c>
      <c r="CS247" s="4" t="s">
        <v>85</v>
      </c>
      <c r="CT247" s="4"/>
      <c r="CU247" s="4"/>
      <c r="CV247" s="4" t="s">
        <v>86</v>
      </c>
      <c r="CW247" s="4"/>
      <c r="CX247" s="4" t="s">
        <v>135</v>
      </c>
      <c r="CY247" s="4" t="s">
        <v>63</v>
      </c>
      <c r="CZ247" s="4"/>
      <c r="DA247" s="4"/>
      <c r="DB247" s="4"/>
      <c r="DC247" s="4"/>
      <c r="DD247" s="4">
        <v>1</v>
      </c>
      <c r="DE247" s="4" t="s">
        <v>88</v>
      </c>
      <c r="DF247" s="4" t="s">
        <v>547</v>
      </c>
      <c r="DG247" s="4" t="s">
        <v>327</v>
      </c>
      <c r="DH247" s="4"/>
      <c r="DI247" s="4"/>
      <c r="DJ247" s="4"/>
      <c r="DK247" s="4"/>
      <c r="DL247" s="4" t="s">
        <v>63</v>
      </c>
      <c r="DM247" s="4" t="s">
        <v>62</v>
      </c>
      <c r="DN247" s="4"/>
      <c r="DO247" s="4"/>
      <c r="DP247" s="4" t="s">
        <v>63</v>
      </c>
      <c r="DQ247" s="4" t="s">
        <v>69</v>
      </c>
      <c r="DR247" s="4"/>
      <c r="DS247" s="4"/>
      <c r="DT247" s="4"/>
      <c r="DU247" s="4"/>
      <c r="DV247" s="4"/>
      <c r="DW247" s="4"/>
      <c r="DX247" s="4"/>
      <c r="DY247" s="4"/>
      <c r="DZ247" s="4"/>
      <c r="EA247" s="71"/>
      <c r="EB247" s="4">
        <v>10</v>
      </c>
      <c r="EC247" s="4">
        <v>10</v>
      </c>
      <c r="ED247" s="67"/>
      <c r="EE247" s="68" t="s">
        <v>557</v>
      </c>
      <c r="EF247" s="4">
        <v>10</v>
      </c>
      <c r="EG247" s="4"/>
      <c r="EH247" s="67"/>
      <c r="EI247" s="68"/>
      <c r="EJ247" s="4"/>
      <c r="EK247" s="4"/>
      <c r="EL247" s="67"/>
      <c r="EM247" s="68"/>
      <c r="EN247" s="4"/>
      <c r="EO247" s="4"/>
      <c r="EP247" s="67"/>
      <c r="EQ247" s="68"/>
      <c r="ER247" s="4"/>
      <c r="ES247" s="4"/>
      <c r="ET247" s="67"/>
      <c r="EU247" s="68">
        <v>4500</v>
      </c>
      <c r="EV247" s="67"/>
      <c r="EW247" s="68">
        <v>0</v>
      </c>
      <c r="EX247" s="4">
        <v>0</v>
      </c>
      <c r="EY247" s="67">
        <v>0</v>
      </c>
      <c r="EZ247" s="69"/>
      <c r="FA247" s="68">
        <v>14</v>
      </c>
      <c r="FB247" s="67"/>
      <c r="FC247" s="69"/>
      <c r="FD247" s="68"/>
      <c r="FE247" s="4"/>
      <c r="FF247" s="67"/>
      <c r="FG247" s="72"/>
      <c r="FH247" s="88"/>
      <c r="FI247" s="73"/>
    </row>
    <row r="248" spans="1:190" s="3" customFormat="1" ht="15.5" customHeight="1" thickBot="1" x14ac:dyDescent="0.4">
      <c r="A248" s="68">
        <v>2023</v>
      </c>
      <c r="B248" s="4" t="s">
        <v>59</v>
      </c>
      <c r="C248" s="4" t="s">
        <v>60</v>
      </c>
      <c r="D248" s="4" t="s">
        <v>556</v>
      </c>
      <c r="E248" s="4" t="s">
        <v>61</v>
      </c>
      <c r="F248" s="4">
        <v>4</v>
      </c>
      <c r="G248" s="88">
        <v>0</v>
      </c>
      <c r="H248" s="4"/>
      <c r="I248" s="67" t="s">
        <v>102</v>
      </c>
      <c r="J248" s="68">
        <v>32</v>
      </c>
      <c r="K248" s="4">
        <v>37</v>
      </c>
      <c r="L248" s="4">
        <v>34</v>
      </c>
      <c r="M248" s="4">
        <v>22.4817</v>
      </c>
      <c r="N248" s="4">
        <v>25.986999999999998</v>
      </c>
      <c r="O248" s="4">
        <v>24.059100000000001</v>
      </c>
      <c r="P248" s="4">
        <v>32.121400000000001</v>
      </c>
      <c r="Q248" s="4">
        <v>37.124099999999999</v>
      </c>
      <c r="R248" s="4">
        <v>34.372599999999998</v>
      </c>
      <c r="S248" s="4"/>
      <c r="T248" s="4"/>
      <c r="U248" s="4"/>
      <c r="V248" s="4" t="s">
        <v>73</v>
      </c>
      <c r="W248" s="4" t="s">
        <v>74</v>
      </c>
      <c r="X248" s="4"/>
      <c r="Y248" s="4">
        <v>1</v>
      </c>
      <c r="Z248" s="4" t="s">
        <v>62</v>
      </c>
      <c r="AA248" s="4" t="s">
        <v>63</v>
      </c>
      <c r="AB248" s="4" t="s">
        <v>93</v>
      </c>
      <c r="AC248" s="4" t="s">
        <v>94</v>
      </c>
      <c r="AD248" s="4"/>
      <c r="AE248" s="4"/>
      <c r="AF248" s="4">
        <v>289</v>
      </c>
      <c r="AG248" s="4" t="s">
        <v>96</v>
      </c>
      <c r="AH248" s="4" t="s">
        <v>97</v>
      </c>
      <c r="AI248" s="4" t="s">
        <v>103</v>
      </c>
      <c r="AJ248" s="4" t="s">
        <v>104</v>
      </c>
      <c r="AK248" s="4" t="s">
        <v>63</v>
      </c>
      <c r="AL248" s="4" t="s">
        <v>81</v>
      </c>
      <c r="AM248" s="4"/>
      <c r="AN248" s="4"/>
      <c r="AO248" s="4">
        <v>101</v>
      </c>
      <c r="AP248" s="4">
        <v>23</v>
      </c>
      <c r="AQ248" s="4"/>
      <c r="AR248" s="67"/>
      <c r="AS248" s="68">
        <v>700</v>
      </c>
      <c r="AT248" s="69">
        <v>700</v>
      </c>
      <c r="AU248" s="68"/>
      <c r="AV248" s="4"/>
      <c r="AW248" s="4"/>
      <c r="AX248" s="4"/>
      <c r="AY248" s="4"/>
      <c r="AZ248" s="4"/>
      <c r="BA248" s="4"/>
      <c r="BB248" s="4"/>
      <c r="BC248" s="4"/>
      <c r="BD248" s="4"/>
      <c r="BE248" s="4"/>
      <c r="BF248" s="4"/>
      <c r="BG248" s="4"/>
      <c r="BH248" s="4"/>
      <c r="BI248" s="4"/>
      <c r="BJ248" s="4"/>
      <c r="BK248" s="4"/>
      <c r="BL248" s="4"/>
      <c r="BM248" s="67"/>
      <c r="BN248" s="70"/>
      <c r="BO248" s="4"/>
      <c r="BP248" s="4"/>
      <c r="BQ248" s="4">
        <v>7</v>
      </c>
      <c r="BR248" s="4" t="s">
        <v>156</v>
      </c>
      <c r="BS248" s="4" t="s">
        <v>292</v>
      </c>
      <c r="BT248" s="4" t="s">
        <v>117</v>
      </c>
      <c r="BU248" s="89">
        <v>44806</v>
      </c>
      <c r="BV248" s="4">
        <v>31391</v>
      </c>
      <c r="BW248" s="90"/>
      <c r="BX248" s="4" t="s">
        <v>62</v>
      </c>
      <c r="BY248" s="4"/>
      <c r="BZ248" s="4"/>
      <c r="CA248" s="4"/>
      <c r="CB248" s="4" t="s">
        <v>63</v>
      </c>
      <c r="CC248" s="4" t="s">
        <v>63</v>
      </c>
      <c r="CD248" s="4"/>
      <c r="CE248" s="4"/>
      <c r="CF248" s="4"/>
      <c r="CG248" s="4"/>
      <c r="CH248" s="4"/>
      <c r="CI248" s="4"/>
      <c r="CJ248" s="4"/>
      <c r="CK248" s="4" t="s">
        <v>83</v>
      </c>
      <c r="CL248" s="4"/>
      <c r="CM248" s="4">
        <v>1</v>
      </c>
      <c r="CN248" s="4" t="s">
        <v>84</v>
      </c>
      <c r="CO248" s="4"/>
      <c r="CP248" s="4">
        <v>352</v>
      </c>
      <c r="CQ248" s="4">
        <v>258</v>
      </c>
      <c r="CR248" s="4">
        <v>159.1</v>
      </c>
      <c r="CS248" s="4" t="s">
        <v>85</v>
      </c>
      <c r="CT248" s="4"/>
      <c r="CU248" s="4"/>
      <c r="CV248" s="4" t="s">
        <v>86</v>
      </c>
      <c r="CW248" s="4"/>
      <c r="CX248" s="4" t="s">
        <v>135</v>
      </c>
      <c r="CY248" s="4" t="s">
        <v>63</v>
      </c>
      <c r="CZ248" s="4"/>
      <c r="DA248" s="4"/>
      <c r="DB248" s="4"/>
      <c r="DC248" s="4"/>
      <c r="DD248" s="4">
        <v>1</v>
      </c>
      <c r="DE248" s="4" t="s">
        <v>88</v>
      </c>
      <c r="DF248" s="4" t="s">
        <v>547</v>
      </c>
      <c r="DG248" s="4" t="s">
        <v>327</v>
      </c>
      <c r="DH248" s="4"/>
      <c r="DI248" s="4"/>
      <c r="DJ248" s="4"/>
      <c r="DK248" s="4"/>
      <c r="DL248" s="4" t="s">
        <v>63</v>
      </c>
      <c r="DM248" s="4" t="s">
        <v>62</v>
      </c>
      <c r="DN248" s="4"/>
      <c r="DO248" s="4"/>
      <c r="DP248" s="4" t="s">
        <v>63</v>
      </c>
      <c r="DQ248" s="4" t="s">
        <v>69</v>
      </c>
      <c r="DR248" s="4"/>
      <c r="DS248" s="4"/>
      <c r="DT248" s="4"/>
      <c r="DU248" s="4"/>
      <c r="DV248" s="4"/>
      <c r="DW248" s="4"/>
      <c r="DX248" s="4"/>
      <c r="DY248" s="4"/>
      <c r="DZ248" s="4"/>
      <c r="EA248" s="71"/>
      <c r="EB248" s="4">
        <v>10</v>
      </c>
      <c r="EC248" s="4">
        <v>10</v>
      </c>
      <c r="ED248" s="67"/>
      <c r="EE248" s="68" t="s">
        <v>557</v>
      </c>
      <c r="EF248" s="4">
        <v>10</v>
      </c>
      <c r="EG248" s="4"/>
      <c r="EH248" s="67"/>
      <c r="EI248" s="68"/>
      <c r="EJ248" s="4"/>
      <c r="EK248" s="4"/>
      <c r="EL248" s="67"/>
      <c r="EM248" s="68"/>
      <c r="EN248" s="4"/>
      <c r="EO248" s="4"/>
      <c r="EP248" s="67"/>
      <c r="EQ248" s="68"/>
      <c r="ER248" s="4"/>
      <c r="ES248" s="4"/>
      <c r="ET248" s="67"/>
      <c r="EU248" s="68">
        <v>4500</v>
      </c>
      <c r="EV248" s="67"/>
      <c r="EW248" s="68">
        <v>0</v>
      </c>
      <c r="EX248" s="4">
        <v>0</v>
      </c>
      <c r="EY248" s="67">
        <v>0</v>
      </c>
      <c r="EZ248" s="69"/>
      <c r="FA248" s="68">
        <v>14</v>
      </c>
      <c r="FB248" s="67"/>
      <c r="FC248" s="69"/>
      <c r="FD248" s="68"/>
      <c r="FE248" s="4"/>
      <c r="FF248" s="67"/>
      <c r="FG248" s="109"/>
      <c r="FH248" s="110"/>
      <c r="FI248" s="111"/>
    </row>
    <row r="249" spans="1:190" s="3" customFormat="1" x14ac:dyDescent="0.35">
      <c r="A249" s="53"/>
      <c r="B249" s="82"/>
      <c r="C249" s="82"/>
      <c r="D249" s="82"/>
      <c r="E249" s="82"/>
      <c r="F249" s="83"/>
      <c r="G249" s="83"/>
      <c r="H249" s="83"/>
      <c r="I249" s="54"/>
      <c r="J249" s="53"/>
      <c r="K249" s="83"/>
      <c r="L249" s="83"/>
      <c r="M249" s="55" t="s">
        <v>558</v>
      </c>
      <c r="N249" s="83"/>
      <c r="O249" s="83"/>
      <c r="P249" s="83"/>
      <c r="Q249" s="83"/>
      <c r="R249" s="83"/>
      <c r="S249" s="83"/>
      <c r="T249" s="83"/>
      <c r="U249" s="83"/>
      <c r="V249" s="83"/>
      <c r="W249" s="83"/>
      <c r="X249" s="83"/>
      <c r="Y249" s="83"/>
      <c r="Z249" s="83"/>
      <c r="AA249" s="83"/>
      <c r="AB249" s="83"/>
      <c r="AC249" s="83"/>
      <c r="AD249" s="55" t="str">
        <f>$M249</f>
        <v>2023 Nissan ARIYA PLAT+ e-4ORCE 87kWh 19</v>
      </c>
      <c r="AE249" s="83"/>
      <c r="AF249" s="83"/>
      <c r="AG249" s="83"/>
      <c r="AH249" s="83"/>
      <c r="AI249" s="83"/>
      <c r="AJ249" s="83"/>
      <c r="AK249" s="83"/>
      <c r="AL249" s="83"/>
      <c r="AM249" s="83"/>
      <c r="AN249" s="83"/>
      <c r="AO249" s="83"/>
      <c r="AP249" s="83"/>
      <c r="AQ249" s="83"/>
      <c r="AR249" s="56"/>
      <c r="AS249" s="53"/>
      <c r="AT249" s="57" t="str">
        <f>$M249</f>
        <v>2023 Nissan ARIYA PLAT+ e-4ORCE 87kWh 19</v>
      </c>
      <c r="AU249" s="53"/>
      <c r="AV249" s="83"/>
      <c r="AW249" s="83"/>
      <c r="AX249" s="83"/>
      <c r="AY249" s="83"/>
      <c r="AZ249" s="83"/>
      <c r="BA249" s="83"/>
      <c r="BB249" s="83"/>
      <c r="BC249" s="83"/>
      <c r="BD249" s="83"/>
      <c r="BE249" s="83"/>
      <c r="BF249" s="83"/>
      <c r="BG249" s="83"/>
      <c r="BH249" s="83"/>
      <c r="BI249" s="55" t="str">
        <f>$M249</f>
        <v>2023 Nissan ARIYA PLAT+ e-4ORCE 87kWh 19</v>
      </c>
      <c r="BJ249" s="83"/>
      <c r="BK249" s="83"/>
      <c r="BL249" s="83"/>
      <c r="BM249" s="56"/>
      <c r="BN249" s="53"/>
      <c r="BO249" s="83"/>
      <c r="BP249" s="83"/>
      <c r="BQ249" s="83"/>
      <c r="BR249" s="83"/>
      <c r="BS249" s="83"/>
      <c r="BT249" s="84"/>
      <c r="BU249" s="1"/>
      <c r="BV249" s="83"/>
      <c r="BW249" s="85" t="s">
        <v>70</v>
      </c>
      <c r="BX249" s="83"/>
      <c r="BY249" s="55" t="str">
        <f>$M249</f>
        <v>2023 Nissan ARIYA PLAT+ e-4ORCE 87kWh 19</v>
      </c>
      <c r="BZ249" s="83"/>
      <c r="CA249" s="83"/>
      <c r="CB249" s="83"/>
      <c r="CC249" s="83"/>
      <c r="CD249" s="83"/>
      <c r="CE249" s="86" t="s">
        <v>70</v>
      </c>
      <c r="CF249" s="83"/>
      <c r="CG249" s="83"/>
      <c r="CH249" s="83"/>
      <c r="CI249" s="83"/>
      <c r="CJ249" s="83"/>
      <c r="CK249" s="83"/>
      <c r="CL249" s="83"/>
      <c r="CM249" s="83"/>
      <c r="CN249" s="83"/>
      <c r="CO249" s="55" t="str">
        <f>$M249</f>
        <v>2023 Nissan ARIYA PLAT+ e-4ORCE 87kWh 19</v>
      </c>
      <c r="CP249" s="83"/>
      <c r="CQ249" s="83"/>
      <c r="CR249" s="83"/>
      <c r="CS249" s="83"/>
      <c r="CT249" s="83"/>
      <c r="CU249" s="83"/>
      <c r="CV249" s="83"/>
      <c r="CW249" s="83"/>
      <c r="CX249" s="83"/>
      <c r="CY249" s="83"/>
      <c r="CZ249" s="83"/>
      <c r="DA249" s="83"/>
      <c r="DB249" s="83"/>
      <c r="DC249" s="83"/>
      <c r="DD249" s="83"/>
      <c r="DE249" s="83"/>
      <c r="DF249" s="55" t="str">
        <f>$M249</f>
        <v>2023 Nissan ARIYA PLAT+ e-4ORCE 87kWh 19</v>
      </c>
      <c r="DG249" s="83"/>
      <c r="DH249" s="83"/>
      <c r="DI249" s="83"/>
      <c r="DJ249" s="83"/>
      <c r="DK249" s="83"/>
      <c r="DL249" s="83"/>
      <c r="DM249" s="83"/>
      <c r="DN249" s="83"/>
      <c r="DO249" s="83"/>
      <c r="DP249" s="83"/>
      <c r="DQ249" s="83"/>
      <c r="DR249" s="55"/>
      <c r="DS249" s="55"/>
      <c r="DT249" s="55"/>
      <c r="DU249" s="55"/>
      <c r="DV249" s="55"/>
      <c r="DW249" s="55" t="str">
        <f>$M249</f>
        <v>2023 Nissan ARIYA PLAT+ e-4ORCE 87kWh 19</v>
      </c>
      <c r="DX249" s="55"/>
      <c r="DY249" s="55"/>
      <c r="DZ249" s="55"/>
      <c r="EA249" s="58"/>
      <c r="EB249" s="55"/>
      <c r="EC249" s="55"/>
      <c r="ED249" s="54"/>
      <c r="EE249" s="59"/>
      <c r="EF249" s="55"/>
      <c r="EG249" s="55"/>
      <c r="EH249" s="54"/>
      <c r="EI249" s="59"/>
      <c r="EK249" s="86" t="s">
        <v>70</v>
      </c>
      <c r="EL249" s="54" t="str">
        <f>$M249</f>
        <v>2023 Nissan ARIYA PLAT+ e-4ORCE 87kWh 19</v>
      </c>
      <c r="EM249" s="60"/>
      <c r="EN249" s="61"/>
      <c r="EO249" s="61"/>
      <c r="EP249" s="62"/>
      <c r="EQ249" s="63"/>
      <c r="ET249" s="64"/>
      <c r="EU249" s="63"/>
      <c r="EV249" s="64"/>
      <c r="EW249" s="63"/>
      <c r="EY249" s="64"/>
      <c r="EZ249" s="65"/>
      <c r="FA249" s="59" t="str">
        <f>$M249</f>
        <v>2023 Nissan ARIYA PLAT+ e-4ORCE 87kWh 19</v>
      </c>
      <c r="FB249" s="64"/>
      <c r="FC249" s="65"/>
      <c r="FD249" s="59"/>
      <c r="FE249" s="55"/>
      <c r="FF249" s="54"/>
      <c r="FG249" s="66"/>
      <c r="FH249" s="87"/>
      <c r="FI249" s="67"/>
      <c r="FJ249" s="55"/>
      <c r="FK249" s="55"/>
      <c r="FL249" s="55"/>
      <c r="FM249" s="55"/>
      <c r="FN249" s="55"/>
      <c r="FO249" s="55"/>
      <c r="FP249" s="55"/>
      <c r="FQ249" s="55"/>
      <c r="FR249" s="55"/>
      <c r="FS249" s="55"/>
      <c r="FT249" s="55"/>
      <c r="FU249" s="55"/>
      <c r="FV249" s="55"/>
      <c r="FW249" s="55"/>
      <c r="FX249" s="55"/>
      <c r="FY249" s="55"/>
      <c r="FZ249" s="55"/>
      <c r="GA249" s="55"/>
      <c r="GB249" s="55"/>
      <c r="GD249" s="55"/>
      <c r="GE249" s="55"/>
      <c r="GF249" s="55"/>
      <c r="GG249" s="55"/>
      <c r="GH249" s="55"/>
    </row>
    <row r="250" spans="1:190" s="3" customFormat="1" x14ac:dyDescent="0.35">
      <c r="A250" s="68">
        <v>2023</v>
      </c>
      <c r="B250" s="4" t="s">
        <v>59</v>
      </c>
      <c r="C250" s="4" t="s">
        <v>60</v>
      </c>
      <c r="D250" s="4" t="s">
        <v>559</v>
      </c>
      <c r="E250" s="4" t="s">
        <v>61</v>
      </c>
      <c r="F250" s="4">
        <v>6</v>
      </c>
      <c r="G250" s="88">
        <v>0</v>
      </c>
      <c r="H250" s="4"/>
      <c r="I250" s="67" t="s">
        <v>102</v>
      </c>
      <c r="J250" s="68">
        <v>93</v>
      </c>
      <c r="K250" s="4">
        <v>87</v>
      </c>
      <c r="L250" s="4">
        <v>90</v>
      </c>
      <c r="M250" s="4">
        <v>133.19999999999999</v>
      </c>
      <c r="N250" s="4">
        <v>123.7</v>
      </c>
      <c r="O250" s="4">
        <v>128.75049999999999</v>
      </c>
      <c r="P250" s="4">
        <v>93.24</v>
      </c>
      <c r="Q250" s="4">
        <v>86.59</v>
      </c>
      <c r="R250" s="4">
        <v>90.125399999999999</v>
      </c>
      <c r="S250" s="4"/>
      <c r="T250" s="4"/>
      <c r="U250" s="4"/>
      <c r="V250" s="4" t="s">
        <v>73</v>
      </c>
      <c r="W250" s="4" t="s">
        <v>74</v>
      </c>
      <c r="X250" s="4"/>
      <c r="Y250" s="4">
        <v>1</v>
      </c>
      <c r="Z250" s="4" t="s">
        <v>62</v>
      </c>
      <c r="AA250" s="4" t="s">
        <v>63</v>
      </c>
      <c r="AB250" s="4" t="s">
        <v>73</v>
      </c>
      <c r="AC250" s="4" t="s">
        <v>75</v>
      </c>
      <c r="AD250" s="4"/>
      <c r="AE250" s="4"/>
      <c r="AF250" s="4">
        <v>267</v>
      </c>
      <c r="AG250" s="4" t="s">
        <v>96</v>
      </c>
      <c r="AH250" s="4" t="s">
        <v>97</v>
      </c>
      <c r="AI250" s="4" t="s">
        <v>64</v>
      </c>
      <c r="AJ250" s="4" t="s">
        <v>65</v>
      </c>
      <c r="AK250" s="4" t="s">
        <v>63</v>
      </c>
      <c r="AL250" s="4" t="s">
        <v>81</v>
      </c>
      <c r="AM250" s="4"/>
      <c r="AN250" s="4"/>
      <c r="AO250" s="4">
        <v>97</v>
      </c>
      <c r="AP250" s="4">
        <v>23</v>
      </c>
      <c r="AQ250" s="4"/>
      <c r="AR250" s="67"/>
      <c r="AS250" s="68">
        <v>800</v>
      </c>
      <c r="AT250" s="69">
        <v>800</v>
      </c>
      <c r="AU250" s="68"/>
      <c r="AV250" s="4"/>
      <c r="AW250" s="4"/>
      <c r="AX250" s="4"/>
      <c r="AY250" s="4"/>
      <c r="AZ250" s="4"/>
      <c r="BA250" s="4"/>
      <c r="BB250" s="4"/>
      <c r="BC250" s="4"/>
      <c r="BD250" s="4"/>
      <c r="BE250" s="4"/>
      <c r="BF250" s="4"/>
      <c r="BG250" s="4"/>
      <c r="BH250" s="4"/>
      <c r="BI250" s="4"/>
      <c r="BJ250" s="4"/>
      <c r="BK250" s="4"/>
      <c r="BL250" s="4"/>
      <c r="BM250" s="67"/>
      <c r="BN250" s="70"/>
      <c r="BO250" s="4"/>
      <c r="BP250" s="4"/>
      <c r="BQ250" s="4">
        <v>7</v>
      </c>
      <c r="BR250" s="4" t="s">
        <v>156</v>
      </c>
      <c r="BS250" s="4" t="s">
        <v>292</v>
      </c>
      <c r="BT250" s="4" t="s">
        <v>117</v>
      </c>
      <c r="BU250" s="89">
        <v>45017</v>
      </c>
      <c r="BV250" s="4">
        <v>32886</v>
      </c>
      <c r="BW250" s="90"/>
      <c r="BX250" s="4" t="s">
        <v>62</v>
      </c>
      <c r="BY250" s="4"/>
      <c r="BZ250" s="4"/>
      <c r="CA250" s="4"/>
      <c r="CB250" s="4" t="s">
        <v>63</v>
      </c>
      <c r="CC250" s="4" t="s">
        <v>63</v>
      </c>
      <c r="CD250" s="4"/>
      <c r="CE250" s="4"/>
      <c r="CF250" s="4"/>
      <c r="CG250" s="4"/>
      <c r="CH250" s="4"/>
      <c r="CI250" s="4"/>
      <c r="CJ250" s="4"/>
      <c r="CK250" s="4" t="s">
        <v>83</v>
      </c>
      <c r="CL250" s="4"/>
      <c r="CM250" s="4">
        <v>1</v>
      </c>
      <c r="CN250" s="4" t="s">
        <v>84</v>
      </c>
      <c r="CO250" s="4"/>
      <c r="CP250" s="4">
        <v>352</v>
      </c>
      <c r="CQ250" s="4">
        <v>258</v>
      </c>
      <c r="CR250" s="4">
        <v>156.4</v>
      </c>
      <c r="CS250" s="4" t="s">
        <v>85</v>
      </c>
      <c r="CT250" s="4"/>
      <c r="CU250" s="4"/>
      <c r="CV250" s="4" t="s">
        <v>86</v>
      </c>
      <c r="CW250" s="4"/>
      <c r="CX250" s="4" t="s">
        <v>87</v>
      </c>
      <c r="CY250" s="4" t="s">
        <v>63</v>
      </c>
      <c r="CZ250" s="4"/>
      <c r="DA250" s="4"/>
      <c r="DB250" s="4"/>
      <c r="DC250" s="4"/>
      <c r="DD250" s="4">
        <v>2</v>
      </c>
      <c r="DE250" s="4" t="s">
        <v>88</v>
      </c>
      <c r="DF250" s="4" t="s">
        <v>547</v>
      </c>
      <c r="DG250" s="4" t="s">
        <v>455</v>
      </c>
      <c r="DH250" s="4"/>
      <c r="DI250" s="4"/>
      <c r="DJ250" s="4"/>
      <c r="DK250" s="4"/>
      <c r="DL250" s="4" t="s">
        <v>63</v>
      </c>
      <c r="DM250" s="4" t="s">
        <v>62</v>
      </c>
      <c r="DN250" s="4"/>
      <c r="DO250" s="4"/>
      <c r="DP250" s="4" t="s">
        <v>63</v>
      </c>
      <c r="DQ250" s="4" t="s">
        <v>69</v>
      </c>
      <c r="DR250" s="4"/>
      <c r="DS250" s="4"/>
      <c r="DT250" s="4"/>
      <c r="DU250" s="4"/>
      <c r="DV250" s="4"/>
      <c r="DW250" s="4"/>
      <c r="DX250" s="4"/>
      <c r="DY250" s="4"/>
      <c r="DZ250" s="4"/>
      <c r="EA250" s="71"/>
      <c r="EB250" s="4">
        <v>10</v>
      </c>
      <c r="EC250" s="4">
        <v>10</v>
      </c>
      <c r="ED250" s="67"/>
      <c r="EE250" s="68" t="s">
        <v>551</v>
      </c>
      <c r="EF250" s="4">
        <v>10</v>
      </c>
      <c r="EG250" s="4"/>
      <c r="EH250" s="67"/>
      <c r="EI250" s="68"/>
      <c r="EJ250" s="4"/>
      <c r="EK250" s="4"/>
      <c r="EL250" s="67"/>
      <c r="EM250" s="68"/>
      <c r="EN250" s="4"/>
      <c r="EO250" s="4"/>
      <c r="EP250" s="67"/>
      <c r="EQ250" s="68"/>
      <c r="ER250" s="4"/>
      <c r="ES250" s="4"/>
      <c r="ET250" s="67"/>
      <c r="EU250" s="68">
        <v>4000</v>
      </c>
      <c r="EV250" s="67"/>
      <c r="EW250" s="68">
        <v>0</v>
      </c>
      <c r="EX250" s="4">
        <v>0</v>
      </c>
      <c r="EY250" s="67">
        <v>0</v>
      </c>
      <c r="EZ250" s="69"/>
      <c r="FA250" s="68">
        <v>14</v>
      </c>
      <c r="FB250" s="67"/>
      <c r="FC250" s="69"/>
      <c r="FD250" s="68"/>
      <c r="FE250" s="4"/>
      <c r="FF250" s="67"/>
      <c r="FG250" s="72"/>
      <c r="FH250" s="88"/>
      <c r="FI250" s="73"/>
    </row>
    <row r="251" spans="1:190" s="3" customFormat="1" ht="15.5" customHeight="1" thickBot="1" x14ac:dyDescent="0.4">
      <c r="A251" s="68">
        <v>2023</v>
      </c>
      <c r="B251" s="4" t="s">
        <v>59</v>
      </c>
      <c r="C251" s="4" t="s">
        <v>60</v>
      </c>
      <c r="D251" s="4" t="s">
        <v>559</v>
      </c>
      <c r="E251" s="4" t="s">
        <v>61</v>
      </c>
      <c r="F251" s="4">
        <v>6</v>
      </c>
      <c r="G251" s="88">
        <v>0</v>
      </c>
      <c r="H251" s="4"/>
      <c r="I251" s="67" t="s">
        <v>102</v>
      </c>
      <c r="J251" s="68">
        <v>36</v>
      </c>
      <c r="K251" s="4">
        <v>39</v>
      </c>
      <c r="L251" s="4">
        <v>37</v>
      </c>
      <c r="M251" s="4">
        <v>25.307300000000001</v>
      </c>
      <c r="N251" s="4">
        <v>27.243500000000001</v>
      </c>
      <c r="O251" s="4">
        <v>26.178599999999999</v>
      </c>
      <c r="P251" s="4">
        <v>36.148600000000002</v>
      </c>
      <c r="Q251" s="4">
        <v>38.924799999999998</v>
      </c>
      <c r="R251" s="4">
        <v>37.3979</v>
      </c>
      <c r="S251" s="4"/>
      <c r="T251" s="4"/>
      <c r="U251" s="4"/>
      <c r="V251" s="4" t="s">
        <v>73</v>
      </c>
      <c r="W251" s="4" t="s">
        <v>74</v>
      </c>
      <c r="X251" s="4"/>
      <c r="Y251" s="4">
        <v>1</v>
      </c>
      <c r="Z251" s="4" t="s">
        <v>62</v>
      </c>
      <c r="AA251" s="4" t="s">
        <v>63</v>
      </c>
      <c r="AB251" s="4" t="s">
        <v>73</v>
      </c>
      <c r="AC251" s="4" t="s">
        <v>75</v>
      </c>
      <c r="AD251" s="4"/>
      <c r="AE251" s="4"/>
      <c r="AF251" s="4">
        <v>267</v>
      </c>
      <c r="AG251" s="4" t="s">
        <v>96</v>
      </c>
      <c r="AH251" s="4" t="s">
        <v>97</v>
      </c>
      <c r="AI251" s="4" t="s">
        <v>103</v>
      </c>
      <c r="AJ251" s="4" t="s">
        <v>104</v>
      </c>
      <c r="AK251" s="4" t="s">
        <v>63</v>
      </c>
      <c r="AL251" s="4" t="s">
        <v>81</v>
      </c>
      <c r="AM251" s="4"/>
      <c r="AN251" s="4"/>
      <c r="AO251" s="4">
        <v>97</v>
      </c>
      <c r="AP251" s="4">
        <v>23</v>
      </c>
      <c r="AQ251" s="4"/>
      <c r="AR251" s="67"/>
      <c r="AS251" s="68">
        <v>800</v>
      </c>
      <c r="AT251" s="69">
        <v>800</v>
      </c>
      <c r="AU251" s="68"/>
      <c r="AV251" s="4"/>
      <c r="AW251" s="4"/>
      <c r="AX251" s="4"/>
      <c r="AY251" s="4"/>
      <c r="AZ251" s="4"/>
      <c r="BA251" s="4"/>
      <c r="BB251" s="4"/>
      <c r="BC251" s="4"/>
      <c r="BD251" s="4"/>
      <c r="BE251" s="4"/>
      <c r="BF251" s="4"/>
      <c r="BG251" s="4"/>
      <c r="BH251" s="4"/>
      <c r="BI251" s="4"/>
      <c r="BJ251" s="4"/>
      <c r="BK251" s="4"/>
      <c r="BL251" s="4"/>
      <c r="BM251" s="67"/>
      <c r="BN251" s="70"/>
      <c r="BO251" s="4"/>
      <c r="BP251" s="4"/>
      <c r="BQ251" s="4">
        <v>7</v>
      </c>
      <c r="BR251" s="4" t="s">
        <v>156</v>
      </c>
      <c r="BS251" s="4" t="s">
        <v>292</v>
      </c>
      <c r="BT251" s="4" t="s">
        <v>117</v>
      </c>
      <c r="BU251" s="89">
        <v>45017</v>
      </c>
      <c r="BV251" s="4">
        <v>32886</v>
      </c>
      <c r="BW251" s="90"/>
      <c r="BX251" s="4" t="s">
        <v>62</v>
      </c>
      <c r="BY251" s="4"/>
      <c r="BZ251" s="4"/>
      <c r="CA251" s="4"/>
      <c r="CB251" s="4" t="s">
        <v>63</v>
      </c>
      <c r="CC251" s="4" t="s">
        <v>63</v>
      </c>
      <c r="CD251" s="4"/>
      <c r="CE251" s="4"/>
      <c r="CF251" s="4"/>
      <c r="CG251" s="4"/>
      <c r="CH251" s="4"/>
      <c r="CI251" s="4"/>
      <c r="CJ251" s="4"/>
      <c r="CK251" s="4" t="s">
        <v>83</v>
      </c>
      <c r="CL251" s="4"/>
      <c r="CM251" s="4">
        <v>1</v>
      </c>
      <c r="CN251" s="4" t="s">
        <v>84</v>
      </c>
      <c r="CO251" s="4"/>
      <c r="CP251" s="4">
        <v>352</v>
      </c>
      <c r="CQ251" s="4">
        <v>258</v>
      </c>
      <c r="CR251" s="4">
        <v>156.4</v>
      </c>
      <c r="CS251" s="4" t="s">
        <v>85</v>
      </c>
      <c r="CT251" s="4"/>
      <c r="CU251" s="4"/>
      <c r="CV251" s="4" t="s">
        <v>86</v>
      </c>
      <c r="CW251" s="4"/>
      <c r="CX251" s="4" t="s">
        <v>87</v>
      </c>
      <c r="CY251" s="4" t="s">
        <v>63</v>
      </c>
      <c r="CZ251" s="4"/>
      <c r="DA251" s="4"/>
      <c r="DB251" s="4"/>
      <c r="DC251" s="4"/>
      <c r="DD251" s="4">
        <v>2</v>
      </c>
      <c r="DE251" s="4" t="s">
        <v>88</v>
      </c>
      <c r="DF251" s="4" t="s">
        <v>547</v>
      </c>
      <c r="DG251" s="4" t="s">
        <v>455</v>
      </c>
      <c r="DH251" s="4"/>
      <c r="DI251" s="4"/>
      <c r="DJ251" s="4"/>
      <c r="DK251" s="4"/>
      <c r="DL251" s="4" t="s">
        <v>63</v>
      </c>
      <c r="DM251" s="4" t="s">
        <v>62</v>
      </c>
      <c r="DN251" s="4"/>
      <c r="DO251" s="4"/>
      <c r="DP251" s="4" t="s">
        <v>63</v>
      </c>
      <c r="DQ251" s="4" t="s">
        <v>69</v>
      </c>
      <c r="DR251" s="4"/>
      <c r="DS251" s="4"/>
      <c r="DT251" s="4"/>
      <c r="DU251" s="4"/>
      <c r="DV251" s="4"/>
      <c r="DW251" s="4"/>
      <c r="DX251" s="4"/>
      <c r="DY251" s="4"/>
      <c r="DZ251" s="4"/>
      <c r="EA251" s="71"/>
      <c r="EB251" s="4">
        <v>10</v>
      </c>
      <c r="EC251" s="4">
        <v>10</v>
      </c>
      <c r="ED251" s="67"/>
      <c r="EE251" s="68" t="s">
        <v>551</v>
      </c>
      <c r="EF251" s="4">
        <v>10</v>
      </c>
      <c r="EG251" s="4"/>
      <c r="EH251" s="67"/>
      <c r="EI251" s="68"/>
      <c r="EJ251" s="4"/>
      <c r="EK251" s="4"/>
      <c r="EL251" s="67"/>
      <c r="EM251" s="68"/>
      <c r="EN251" s="4"/>
      <c r="EO251" s="4"/>
      <c r="EP251" s="67"/>
      <c r="EQ251" s="68"/>
      <c r="ER251" s="4"/>
      <c r="ES251" s="4"/>
      <c r="ET251" s="67"/>
      <c r="EU251" s="68">
        <v>4000</v>
      </c>
      <c r="EV251" s="67"/>
      <c r="EW251" s="68">
        <v>0</v>
      </c>
      <c r="EX251" s="4">
        <v>0</v>
      </c>
      <c r="EY251" s="67">
        <v>0</v>
      </c>
      <c r="EZ251" s="69"/>
      <c r="FA251" s="68">
        <v>14</v>
      </c>
      <c r="FB251" s="67"/>
      <c r="FC251" s="69"/>
      <c r="FD251" s="68"/>
      <c r="FE251" s="4"/>
      <c r="FF251" s="67"/>
      <c r="FG251" s="109"/>
      <c r="FH251" s="110"/>
      <c r="FI251" s="111"/>
    </row>
    <row r="252" spans="1:190" s="3" customFormat="1" x14ac:dyDescent="0.35">
      <c r="A252" s="53"/>
      <c r="B252" s="82"/>
      <c r="C252" s="82"/>
      <c r="D252" s="82"/>
      <c r="E252" s="82"/>
      <c r="F252" s="83"/>
      <c r="G252" s="83"/>
      <c r="H252" s="83"/>
      <c r="I252" s="54"/>
      <c r="J252" s="53"/>
      <c r="K252" s="83"/>
      <c r="L252" s="83"/>
      <c r="M252" s="55" t="s">
        <v>560</v>
      </c>
      <c r="N252" s="83"/>
      <c r="O252" s="83"/>
      <c r="P252" s="83"/>
      <c r="Q252" s="83"/>
      <c r="R252" s="83"/>
      <c r="S252" s="83"/>
      <c r="T252" s="83"/>
      <c r="U252" s="83"/>
      <c r="V252" s="83"/>
      <c r="W252" s="83"/>
      <c r="X252" s="83"/>
      <c r="Y252" s="83"/>
      <c r="Z252" s="83"/>
      <c r="AA252" s="83"/>
      <c r="AB252" s="83"/>
      <c r="AC252" s="83"/>
      <c r="AD252" s="55" t="str">
        <f>$M252</f>
        <v>2023 Nissan ARIYA PLAT+ e-4ORCE 87kWh 20</v>
      </c>
      <c r="AE252" s="83"/>
      <c r="AF252" s="83"/>
      <c r="AG252" s="83"/>
      <c r="AH252" s="83"/>
      <c r="AI252" s="83"/>
      <c r="AJ252" s="83"/>
      <c r="AK252" s="83"/>
      <c r="AL252" s="83"/>
      <c r="AM252" s="83"/>
      <c r="AN252" s="83"/>
      <c r="AO252" s="83"/>
      <c r="AP252" s="83"/>
      <c r="AQ252" s="83"/>
      <c r="AR252" s="56"/>
      <c r="AS252" s="53"/>
      <c r="AT252" s="57" t="str">
        <f>$M252</f>
        <v>2023 Nissan ARIYA PLAT+ e-4ORCE 87kWh 20</v>
      </c>
      <c r="AU252" s="53"/>
      <c r="AV252" s="83"/>
      <c r="AW252" s="83"/>
      <c r="AX252" s="83"/>
      <c r="AY252" s="83"/>
      <c r="AZ252" s="83"/>
      <c r="BA252" s="83"/>
      <c r="BB252" s="83"/>
      <c r="BC252" s="83"/>
      <c r="BD252" s="83"/>
      <c r="BE252" s="83"/>
      <c r="BF252" s="83"/>
      <c r="BG252" s="83"/>
      <c r="BH252" s="83"/>
      <c r="BI252" s="55" t="str">
        <f>$M252</f>
        <v>2023 Nissan ARIYA PLAT+ e-4ORCE 87kWh 20</v>
      </c>
      <c r="BJ252" s="83"/>
      <c r="BK252" s="83"/>
      <c r="BL252" s="83"/>
      <c r="BM252" s="56"/>
      <c r="BN252" s="53"/>
      <c r="BO252" s="83"/>
      <c r="BP252" s="83"/>
      <c r="BQ252" s="83"/>
      <c r="BR252" s="83"/>
      <c r="BS252" s="83"/>
      <c r="BT252" s="84"/>
      <c r="BU252" s="1"/>
      <c r="BV252" s="83"/>
      <c r="BW252" s="85" t="s">
        <v>70</v>
      </c>
      <c r="BX252" s="83"/>
      <c r="BY252" s="55" t="str">
        <f>$M252</f>
        <v>2023 Nissan ARIYA PLAT+ e-4ORCE 87kWh 20</v>
      </c>
      <c r="BZ252" s="83"/>
      <c r="CA252" s="83"/>
      <c r="CB252" s="83"/>
      <c r="CC252" s="83"/>
      <c r="CD252" s="83"/>
      <c r="CE252" s="86" t="s">
        <v>70</v>
      </c>
      <c r="CF252" s="83"/>
      <c r="CG252" s="83"/>
      <c r="CH252" s="83"/>
      <c r="CI252" s="83"/>
      <c r="CJ252" s="83"/>
      <c r="CK252" s="83"/>
      <c r="CL252" s="83"/>
      <c r="CM252" s="83"/>
      <c r="CN252" s="83"/>
      <c r="CO252" s="55" t="str">
        <f>$M252</f>
        <v>2023 Nissan ARIYA PLAT+ e-4ORCE 87kWh 20</v>
      </c>
      <c r="CP252" s="83"/>
      <c r="CQ252" s="83"/>
      <c r="CR252" s="83"/>
      <c r="CS252" s="83"/>
      <c r="CT252" s="83"/>
      <c r="CU252" s="83"/>
      <c r="CV252" s="83"/>
      <c r="CW252" s="83"/>
      <c r="CX252" s="83"/>
      <c r="CY252" s="83"/>
      <c r="CZ252" s="83"/>
      <c r="DA252" s="83"/>
      <c r="DB252" s="83"/>
      <c r="DC252" s="83"/>
      <c r="DD252" s="83"/>
      <c r="DE252" s="83"/>
      <c r="DF252" s="55" t="str">
        <f>$M252</f>
        <v>2023 Nissan ARIYA PLAT+ e-4ORCE 87kWh 20</v>
      </c>
      <c r="DG252" s="83"/>
      <c r="DH252" s="83"/>
      <c r="DI252" s="83"/>
      <c r="DJ252" s="83"/>
      <c r="DK252" s="83"/>
      <c r="DL252" s="83"/>
      <c r="DM252" s="83"/>
      <c r="DN252" s="83"/>
      <c r="DO252" s="83"/>
      <c r="DP252" s="83"/>
      <c r="DQ252" s="83"/>
      <c r="DR252" s="55"/>
      <c r="DS252" s="55"/>
      <c r="DT252" s="55"/>
      <c r="DU252" s="55"/>
      <c r="DV252" s="55"/>
      <c r="DW252" s="55" t="str">
        <f>$M252</f>
        <v>2023 Nissan ARIYA PLAT+ e-4ORCE 87kWh 20</v>
      </c>
      <c r="DX252" s="55"/>
      <c r="DY252" s="55"/>
      <c r="DZ252" s="55"/>
      <c r="EA252" s="58"/>
      <c r="EB252" s="55"/>
      <c r="EC252" s="55"/>
      <c r="ED252" s="54"/>
      <c r="EE252" s="59"/>
      <c r="EF252" s="55"/>
      <c r="EG252" s="55"/>
      <c r="EH252" s="54"/>
      <c r="EI252" s="59"/>
      <c r="EK252" s="86" t="s">
        <v>70</v>
      </c>
      <c r="EL252" s="54" t="str">
        <f>$M252</f>
        <v>2023 Nissan ARIYA PLAT+ e-4ORCE 87kWh 20</v>
      </c>
      <c r="EM252" s="60"/>
      <c r="EN252" s="61"/>
      <c r="EO252" s="61"/>
      <c r="EP252" s="62"/>
      <c r="EQ252" s="63"/>
      <c r="ET252" s="64"/>
      <c r="EU252" s="63"/>
      <c r="EV252" s="64"/>
      <c r="EW252" s="63"/>
      <c r="EY252" s="64"/>
      <c r="EZ252" s="65"/>
      <c r="FA252" s="59" t="str">
        <f>$M252</f>
        <v>2023 Nissan ARIYA PLAT+ e-4ORCE 87kWh 20</v>
      </c>
      <c r="FB252" s="64"/>
      <c r="FC252" s="65"/>
      <c r="FD252" s="59"/>
      <c r="FE252" s="55"/>
      <c r="FF252" s="54"/>
      <c r="FG252" s="66"/>
      <c r="FH252" s="87"/>
      <c r="FI252" s="67"/>
      <c r="FJ252" s="55"/>
      <c r="FK252" s="55"/>
      <c r="FL252" s="55"/>
      <c r="FM252" s="55"/>
      <c r="FN252" s="55"/>
      <c r="FO252" s="55"/>
      <c r="FP252" s="55"/>
      <c r="FQ252" s="55"/>
      <c r="FR252" s="55"/>
      <c r="FS252" s="55"/>
      <c r="FT252" s="55"/>
      <c r="FU252" s="55"/>
      <c r="FV252" s="55"/>
      <c r="FW252" s="55"/>
      <c r="FX252" s="55"/>
      <c r="FY252" s="55"/>
      <c r="FZ252" s="55"/>
      <c r="GA252" s="55"/>
      <c r="GB252" s="55"/>
      <c r="GD252" s="55"/>
      <c r="GE252" s="55"/>
      <c r="GF252" s="55"/>
      <c r="GG252" s="55"/>
      <c r="GH252" s="55"/>
    </row>
    <row r="253" spans="1:190" s="3" customFormat="1" x14ac:dyDescent="0.35">
      <c r="A253" s="68">
        <v>2023</v>
      </c>
      <c r="B253" s="4" t="s">
        <v>59</v>
      </c>
      <c r="C253" s="4" t="s">
        <v>60</v>
      </c>
      <c r="D253" s="4" t="s">
        <v>561</v>
      </c>
      <c r="E253" s="4" t="s">
        <v>61</v>
      </c>
      <c r="F253" s="4">
        <v>7</v>
      </c>
      <c r="G253" s="88">
        <v>0</v>
      </c>
      <c r="H253" s="4"/>
      <c r="I253" s="67" t="s">
        <v>102</v>
      </c>
      <c r="J253" s="68">
        <v>89</v>
      </c>
      <c r="K253" s="4">
        <v>84</v>
      </c>
      <c r="L253" s="4">
        <v>87</v>
      </c>
      <c r="M253" s="4">
        <v>127.7</v>
      </c>
      <c r="N253" s="4">
        <v>119.7</v>
      </c>
      <c r="O253" s="4">
        <v>123.97150000000001</v>
      </c>
      <c r="P253" s="4">
        <v>89.39</v>
      </c>
      <c r="Q253" s="4">
        <v>83.79</v>
      </c>
      <c r="R253" s="4">
        <v>86.780100000000004</v>
      </c>
      <c r="S253" s="4"/>
      <c r="T253" s="4"/>
      <c r="U253" s="4"/>
      <c r="V253" s="4" t="s">
        <v>73</v>
      </c>
      <c r="W253" s="4" t="s">
        <v>74</v>
      </c>
      <c r="X253" s="4"/>
      <c r="Y253" s="4">
        <v>1</v>
      </c>
      <c r="Z253" s="4" t="s">
        <v>62</v>
      </c>
      <c r="AA253" s="4" t="s">
        <v>63</v>
      </c>
      <c r="AB253" s="4" t="s">
        <v>73</v>
      </c>
      <c r="AC253" s="4" t="s">
        <v>75</v>
      </c>
      <c r="AD253" s="4"/>
      <c r="AE253" s="4"/>
      <c r="AF253" s="4">
        <v>257</v>
      </c>
      <c r="AG253" s="4" t="s">
        <v>96</v>
      </c>
      <c r="AH253" s="4" t="s">
        <v>97</v>
      </c>
      <c r="AI253" s="4" t="s">
        <v>64</v>
      </c>
      <c r="AJ253" s="4" t="s">
        <v>65</v>
      </c>
      <c r="AK253" s="4" t="s">
        <v>63</v>
      </c>
      <c r="AL253" s="4" t="s">
        <v>81</v>
      </c>
      <c r="AM253" s="4"/>
      <c r="AN253" s="4"/>
      <c r="AO253" s="4">
        <v>97</v>
      </c>
      <c r="AP253" s="4">
        <v>23</v>
      </c>
      <c r="AQ253" s="4"/>
      <c r="AR253" s="67"/>
      <c r="AS253" s="68">
        <v>800</v>
      </c>
      <c r="AT253" s="69">
        <v>800</v>
      </c>
      <c r="AU253" s="68"/>
      <c r="AV253" s="4"/>
      <c r="AW253" s="4"/>
      <c r="AX253" s="4"/>
      <c r="AY253" s="4"/>
      <c r="AZ253" s="4"/>
      <c r="BA253" s="4"/>
      <c r="BB253" s="4"/>
      <c r="BC253" s="4"/>
      <c r="BD253" s="4"/>
      <c r="BE253" s="4"/>
      <c r="BF253" s="4"/>
      <c r="BG253" s="4"/>
      <c r="BH253" s="4"/>
      <c r="BI253" s="4"/>
      <c r="BJ253" s="4"/>
      <c r="BK253" s="4"/>
      <c r="BL253" s="4"/>
      <c r="BM253" s="67"/>
      <c r="BN253" s="70"/>
      <c r="BO253" s="4"/>
      <c r="BP253" s="4"/>
      <c r="BQ253" s="4">
        <v>7</v>
      </c>
      <c r="BR253" s="4" t="s">
        <v>156</v>
      </c>
      <c r="BS253" s="4" t="s">
        <v>292</v>
      </c>
      <c r="BT253" s="4" t="s">
        <v>117</v>
      </c>
      <c r="BU253" s="89">
        <v>45017</v>
      </c>
      <c r="BV253" s="4">
        <v>32887</v>
      </c>
      <c r="BW253" s="90"/>
      <c r="BX253" s="4" t="s">
        <v>62</v>
      </c>
      <c r="BY253" s="4"/>
      <c r="BZ253" s="4"/>
      <c r="CA253" s="4"/>
      <c r="CB253" s="4" t="s">
        <v>63</v>
      </c>
      <c r="CC253" s="4" t="s">
        <v>63</v>
      </c>
      <c r="CD253" s="4"/>
      <c r="CE253" s="4"/>
      <c r="CF253" s="4"/>
      <c r="CG253" s="4"/>
      <c r="CH253" s="4"/>
      <c r="CI253" s="4"/>
      <c r="CJ253" s="4"/>
      <c r="CK253" s="4" t="s">
        <v>83</v>
      </c>
      <c r="CL253" s="4"/>
      <c r="CM253" s="4">
        <v>1</v>
      </c>
      <c r="CN253" s="4" t="s">
        <v>84</v>
      </c>
      <c r="CO253" s="4"/>
      <c r="CP253" s="4">
        <v>352</v>
      </c>
      <c r="CQ253" s="4">
        <v>258</v>
      </c>
      <c r="CR253" s="4">
        <v>156.4</v>
      </c>
      <c r="CS253" s="4" t="s">
        <v>85</v>
      </c>
      <c r="CT253" s="4"/>
      <c r="CU253" s="4"/>
      <c r="CV253" s="4" t="s">
        <v>86</v>
      </c>
      <c r="CW253" s="4"/>
      <c r="CX253" s="4" t="s">
        <v>87</v>
      </c>
      <c r="CY253" s="4" t="s">
        <v>63</v>
      </c>
      <c r="CZ253" s="4"/>
      <c r="DA253" s="4"/>
      <c r="DB253" s="4"/>
      <c r="DC253" s="4"/>
      <c r="DD253" s="4">
        <v>2</v>
      </c>
      <c r="DE253" s="4" t="s">
        <v>88</v>
      </c>
      <c r="DF253" s="4" t="s">
        <v>547</v>
      </c>
      <c r="DG253" s="4" t="s">
        <v>455</v>
      </c>
      <c r="DH253" s="4"/>
      <c r="DI253" s="4"/>
      <c r="DJ253" s="4"/>
      <c r="DK253" s="4"/>
      <c r="DL253" s="4" t="s">
        <v>63</v>
      </c>
      <c r="DM253" s="4" t="s">
        <v>62</v>
      </c>
      <c r="DN253" s="4"/>
      <c r="DO253" s="4"/>
      <c r="DP253" s="4" t="s">
        <v>63</v>
      </c>
      <c r="DQ253" s="4" t="s">
        <v>69</v>
      </c>
      <c r="DR253" s="4"/>
      <c r="DS253" s="4"/>
      <c r="DT253" s="4"/>
      <c r="DU253" s="4"/>
      <c r="DV253" s="4"/>
      <c r="DW253" s="4"/>
      <c r="DX253" s="4"/>
      <c r="DY253" s="4"/>
      <c r="DZ253" s="4"/>
      <c r="EA253" s="71"/>
      <c r="EB253" s="4">
        <v>10</v>
      </c>
      <c r="EC253" s="4">
        <v>10</v>
      </c>
      <c r="ED253" s="67"/>
      <c r="EE253" s="68" t="s">
        <v>551</v>
      </c>
      <c r="EF253" s="4">
        <v>10</v>
      </c>
      <c r="EG253" s="4"/>
      <c r="EH253" s="67"/>
      <c r="EI253" s="68"/>
      <c r="EJ253" s="4"/>
      <c r="EK253" s="4"/>
      <c r="EL253" s="67"/>
      <c r="EM253" s="68"/>
      <c r="EN253" s="4"/>
      <c r="EO253" s="4"/>
      <c r="EP253" s="67"/>
      <c r="EQ253" s="68"/>
      <c r="ER253" s="4"/>
      <c r="ES253" s="4"/>
      <c r="ET253" s="67"/>
      <c r="EU253" s="68">
        <v>4000</v>
      </c>
      <c r="EV253" s="67"/>
      <c r="EW253" s="68">
        <v>0</v>
      </c>
      <c r="EX253" s="4">
        <v>0</v>
      </c>
      <c r="EY253" s="67">
        <v>0</v>
      </c>
      <c r="EZ253" s="69"/>
      <c r="FA253" s="68">
        <v>14</v>
      </c>
      <c r="FB253" s="67"/>
      <c r="FC253" s="69"/>
      <c r="FD253" s="68"/>
      <c r="FE253" s="4"/>
      <c r="FF253" s="67"/>
      <c r="FG253" s="72"/>
      <c r="FH253" s="88"/>
      <c r="FI253" s="73"/>
    </row>
    <row r="254" spans="1:190" s="3" customFormat="1" ht="15.5" customHeight="1" thickBot="1" x14ac:dyDescent="0.4">
      <c r="A254" s="68">
        <v>2023</v>
      </c>
      <c r="B254" s="4" t="s">
        <v>59</v>
      </c>
      <c r="C254" s="4" t="s">
        <v>60</v>
      </c>
      <c r="D254" s="4" t="s">
        <v>561</v>
      </c>
      <c r="E254" s="4" t="s">
        <v>61</v>
      </c>
      <c r="F254" s="4">
        <v>7</v>
      </c>
      <c r="G254" s="88">
        <v>0</v>
      </c>
      <c r="H254" s="4"/>
      <c r="I254" s="67" t="s">
        <v>102</v>
      </c>
      <c r="J254" s="68">
        <v>38</v>
      </c>
      <c r="K254" s="4">
        <v>40</v>
      </c>
      <c r="L254" s="4">
        <v>39</v>
      </c>
      <c r="M254" s="4">
        <v>26.388000000000002</v>
      </c>
      <c r="N254" s="4">
        <v>28.150099999999998</v>
      </c>
      <c r="O254" s="4">
        <v>27.180900000000001</v>
      </c>
      <c r="P254" s="4">
        <v>37.705599999999997</v>
      </c>
      <c r="Q254" s="4">
        <v>40.2256</v>
      </c>
      <c r="R254" s="4">
        <v>38.839599999999997</v>
      </c>
      <c r="S254" s="4"/>
      <c r="T254" s="4"/>
      <c r="U254" s="4"/>
      <c r="V254" s="4" t="s">
        <v>73</v>
      </c>
      <c r="W254" s="4" t="s">
        <v>74</v>
      </c>
      <c r="X254" s="4"/>
      <c r="Y254" s="4">
        <v>1</v>
      </c>
      <c r="Z254" s="4" t="s">
        <v>62</v>
      </c>
      <c r="AA254" s="4" t="s">
        <v>63</v>
      </c>
      <c r="AB254" s="4" t="s">
        <v>73</v>
      </c>
      <c r="AC254" s="4" t="s">
        <v>75</v>
      </c>
      <c r="AD254" s="4"/>
      <c r="AE254" s="4"/>
      <c r="AF254" s="4">
        <v>257</v>
      </c>
      <c r="AG254" s="4" t="s">
        <v>96</v>
      </c>
      <c r="AH254" s="4" t="s">
        <v>97</v>
      </c>
      <c r="AI254" s="4" t="s">
        <v>103</v>
      </c>
      <c r="AJ254" s="4" t="s">
        <v>104</v>
      </c>
      <c r="AK254" s="4" t="s">
        <v>63</v>
      </c>
      <c r="AL254" s="4" t="s">
        <v>81</v>
      </c>
      <c r="AM254" s="4"/>
      <c r="AN254" s="4"/>
      <c r="AO254" s="4">
        <v>97</v>
      </c>
      <c r="AP254" s="4">
        <v>23</v>
      </c>
      <c r="AQ254" s="4"/>
      <c r="AR254" s="67"/>
      <c r="AS254" s="68">
        <v>800</v>
      </c>
      <c r="AT254" s="69">
        <v>800</v>
      </c>
      <c r="AU254" s="68"/>
      <c r="AV254" s="4"/>
      <c r="AW254" s="4"/>
      <c r="AX254" s="4"/>
      <c r="AY254" s="4"/>
      <c r="AZ254" s="4"/>
      <c r="BA254" s="4"/>
      <c r="BB254" s="4"/>
      <c r="BC254" s="4"/>
      <c r="BD254" s="4"/>
      <c r="BE254" s="4"/>
      <c r="BF254" s="4"/>
      <c r="BG254" s="4"/>
      <c r="BH254" s="4"/>
      <c r="BI254" s="4"/>
      <c r="BJ254" s="4"/>
      <c r="BK254" s="4"/>
      <c r="BL254" s="4"/>
      <c r="BM254" s="67"/>
      <c r="BN254" s="70"/>
      <c r="BO254" s="4"/>
      <c r="BP254" s="4"/>
      <c r="BQ254" s="4">
        <v>7</v>
      </c>
      <c r="BR254" s="4" t="s">
        <v>156</v>
      </c>
      <c r="BS254" s="4" t="s">
        <v>292</v>
      </c>
      <c r="BT254" s="4" t="s">
        <v>117</v>
      </c>
      <c r="BU254" s="89">
        <v>45017</v>
      </c>
      <c r="BV254" s="4">
        <v>32887</v>
      </c>
      <c r="BW254" s="90"/>
      <c r="BX254" s="4" t="s">
        <v>62</v>
      </c>
      <c r="BY254" s="4"/>
      <c r="BZ254" s="4"/>
      <c r="CA254" s="4"/>
      <c r="CB254" s="4" t="s">
        <v>63</v>
      </c>
      <c r="CC254" s="4" t="s">
        <v>63</v>
      </c>
      <c r="CD254" s="4"/>
      <c r="CE254" s="4"/>
      <c r="CF254" s="4"/>
      <c r="CG254" s="4"/>
      <c r="CH254" s="4"/>
      <c r="CI254" s="4"/>
      <c r="CJ254" s="4"/>
      <c r="CK254" s="4" t="s">
        <v>83</v>
      </c>
      <c r="CL254" s="4"/>
      <c r="CM254" s="4">
        <v>1</v>
      </c>
      <c r="CN254" s="4" t="s">
        <v>84</v>
      </c>
      <c r="CO254" s="4"/>
      <c r="CP254" s="4">
        <v>352</v>
      </c>
      <c r="CQ254" s="4">
        <v>258</v>
      </c>
      <c r="CR254" s="4">
        <v>156.4</v>
      </c>
      <c r="CS254" s="4" t="s">
        <v>85</v>
      </c>
      <c r="CT254" s="4"/>
      <c r="CU254" s="4"/>
      <c r="CV254" s="4" t="s">
        <v>86</v>
      </c>
      <c r="CW254" s="4"/>
      <c r="CX254" s="4" t="s">
        <v>87</v>
      </c>
      <c r="CY254" s="4" t="s">
        <v>63</v>
      </c>
      <c r="CZ254" s="4"/>
      <c r="DA254" s="4"/>
      <c r="DB254" s="4"/>
      <c r="DC254" s="4"/>
      <c r="DD254" s="4">
        <v>2</v>
      </c>
      <c r="DE254" s="4" t="s">
        <v>88</v>
      </c>
      <c r="DF254" s="4" t="s">
        <v>547</v>
      </c>
      <c r="DG254" s="4" t="s">
        <v>455</v>
      </c>
      <c r="DH254" s="4"/>
      <c r="DI254" s="4"/>
      <c r="DJ254" s="4"/>
      <c r="DK254" s="4"/>
      <c r="DL254" s="4" t="s">
        <v>63</v>
      </c>
      <c r="DM254" s="4" t="s">
        <v>62</v>
      </c>
      <c r="DN254" s="4"/>
      <c r="DO254" s="4"/>
      <c r="DP254" s="4" t="s">
        <v>63</v>
      </c>
      <c r="DQ254" s="4" t="s">
        <v>69</v>
      </c>
      <c r="DR254" s="4"/>
      <c r="DS254" s="4"/>
      <c r="DT254" s="4"/>
      <c r="DU254" s="4"/>
      <c r="DV254" s="4"/>
      <c r="DW254" s="4"/>
      <c r="DX254" s="4"/>
      <c r="DY254" s="4"/>
      <c r="DZ254" s="4"/>
      <c r="EA254" s="71"/>
      <c r="EB254" s="4">
        <v>10</v>
      </c>
      <c r="EC254" s="4">
        <v>10</v>
      </c>
      <c r="ED254" s="67"/>
      <c r="EE254" s="68" t="s">
        <v>551</v>
      </c>
      <c r="EF254" s="4">
        <v>10</v>
      </c>
      <c r="EG254" s="4"/>
      <c r="EH254" s="67"/>
      <c r="EI254" s="68"/>
      <c r="EJ254" s="4"/>
      <c r="EK254" s="4"/>
      <c r="EL254" s="67"/>
      <c r="EM254" s="68"/>
      <c r="EN254" s="4"/>
      <c r="EO254" s="4"/>
      <c r="EP254" s="67"/>
      <c r="EQ254" s="68"/>
      <c r="ER254" s="4"/>
      <c r="ES254" s="4"/>
      <c r="ET254" s="67"/>
      <c r="EU254" s="68">
        <v>4000</v>
      </c>
      <c r="EV254" s="67"/>
      <c r="EW254" s="68">
        <v>0</v>
      </c>
      <c r="EX254" s="4">
        <v>0</v>
      </c>
      <c r="EY254" s="67">
        <v>0</v>
      </c>
      <c r="EZ254" s="69"/>
      <c r="FA254" s="68">
        <v>14</v>
      </c>
      <c r="FB254" s="67"/>
      <c r="FC254" s="69"/>
      <c r="FD254" s="68"/>
      <c r="FE254" s="4"/>
      <c r="FF254" s="67"/>
      <c r="FG254" s="109"/>
      <c r="FH254" s="110"/>
      <c r="FI254" s="111"/>
    </row>
    <row r="255" spans="1:190" s="3" customFormat="1" x14ac:dyDescent="0.35">
      <c r="A255" s="53"/>
      <c r="B255" s="82"/>
      <c r="C255" s="82"/>
      <c r="D255" s="82"/>
      <c r="E255" s="82"/>
      <c r="F255" s="83"/>
      <c r="G255" s="83"/>
      <c r="H255" s="83"/>
      <c r="I255" s="54"/>
      <c r="J255" s="53"/>
      <c r="K255" s="83"/>
      <c r="L255" s="83"/>
      <c r="M255" s="55" t="s">
        <v>562</v>
      </c>
      <c r="N255" s="83"/>
      <c r="O255" s="83"/>
      <c r="P255" s="83"/>
      <c r="Q255" s="83"/>
      <c r="R255" s="83"/>
      <c r="S255" s="83"/>
      <c r="T255" s="83"/>
      <c r="U255" s="83"/>
      <c r="V255" s="83"/>
      <c r="W255" s="83"/>
      <c r="X255" s="83"/>
      <c r="Y255" s="83"/>
      <c r="Z255" s="83"/>
      <c r="AA255" s="83"/>
      <c r="AB255" s="83"/>
      <c r="AC255" s="83"/>
      <c r="AD255" s="55" t="str">
        <f>$M255</f>
        <v>2023 Nissan ARIYA VENTURE+ FWD 87kWh</v>
      </c>
      <c r="AE255" s="83"/>
      <c r="AF255" s="83"/>
      <c r="AG255" s="83"/>
      <c r="AH255" s="83"/>
      <c r="AI255" s="83"/>
      <c r="AJ255" s="83"/>
      <c r="AK255" s="83"/>
      <c r="AL255" s="83"/>
      <c r="AM255" s="83"/>
      <c r="AN255" s="83"/>
      <c r="AO255" s="83"/>
      <c r="AP255" s="83"/>
      <c r="AQ255" s="83"/>
      <c r="AR255" s="56"/>
      <c r="AS255" s="53"/>
      <c r="AT255" s="57" t="str">
        <f>$M255</f>
        <v>2023 Nissan ARIYA VENTURE+ FWD 87kWh</v>
      </c>
      <c r="AU255" s="53"/>
      <c r="AV255" s="83"/>
      <c r="AW255" s="83"/>
      <c r="AX255" s="83"/>
      <c r="AY255" s="83"/>
      <c r="AZ255" s="83"/>
      <c r="BA255" s="83"/>
      <c r="BB255" s="83"/>
      <c r="BC255" s="83"/>
      <c r="BD255" s="83"/>
      <c r="BE255" s="83"/>
      <c r="BF255" s="83"/>
      <c r="BG255" s="83"/>
      <c r="BH255" s="83"/>
      <c r="BI255" s="55" t="str">
        <f>$M255</f>
        <v>2023 Nissan ARIYA VENTURE+ FWD 87kWh</v>
      </c>
      <c r="BJ255" s="83"/>
      <c r="BK255" s="83"/>
      <c r="BL255" s="83"/>
      <c r="BM255" s="56"/>
      <c r="BN255" s="53"/>
      <c r="BO255" s="83"/>
      <c r="BP255" s="83"/>
      <c r="BQ255" s="83"/>
      <c r="BR255" s="83"/>
      <c r="BS255" s="83"/>
      <c r="BT255" s="84"/>
      <c r="BU255" s="1"/>
      <c r="BV255" s="83"/>
      <c r="BW255" s="85" t="s">
        <v>70</v>
      </c>
      <c r="BX255" s="83"/>
      <c r="BY255" s="55" t="str">
        <f>$M255</f>
        <v>2023 Nissan ARIYA VENTURE+ FWD 87kWh</v>
      </c>
      <c r="BZ255" s="83"/>
      <c r="CA255" s="83"/>
      <c r="CB255" s="83"/>
      <c r="CC255" s="83"/>
      <c r="CD255" s="83"/>
      <c r="CE255" s="86" t="s">
        <v>70</v>
      </c>
      <c r="CF255" s="83"/>
      <c r="CG255" s="83"/>
      <c r="CH255" s="83"/>
      <c r="CI255" s="83"/>
      <c r="CJ255" s="83"/>
      <c r="CK255" s="83"/>
      <c r="CL255" s="83"/>
      <c r="CM255" s="83"/>
      <c r="CN255" s="83"/>
      <c r="CO255" s="55" t="str">
        <f>$M255</f>
        <v>2023 Nissan ARIYA VENTURE+ FWD 87kWh</v>
      </c>
      <c r="CP255" s="83"/>
      <c r="CQ255" s="83"/>
      <c r="CR255" s="83"/>
      <c r="CS255" s="83"/>
      <c r="CT255" s="83"/>
      <c r="CU255" s="83"/>
      <c r="CV255" s="83"/>
      <c r="CW255" s="83"/>
      <c r="CX255" s="83"/>
      <c r="CY255" s="83"/>
      <c r="CZ255" s="83"/>
      <c r="DA255" s="83"/>
      <c r="DB255" s="83"/>
      <c r="DC255" s="83"/>
      <c r="DD255" s="83"/>
      <c r="DE255" s="83"/>
      <c r="DF255" s="55" t="str">
        <f>$M255</f>
        <v>2023 Nissan ARIYA VENTURE+ FWD 87kWh</v>
      </c>
      <c r="DG255" s="83"/>
      <c r="DH255" s="83"/>
      <c r="DI255" s="83"/>
      <c r="DJ255" s="83"/>
      <c r="DK255" s="83"/>
      <c r="DL255" s="83"/>
      <c r="DM255" s="83"/>
      <c r="DN255" s="83"/>
      <c r="DO255" s="83"/>
      <c r="DP255" s="83"/>
      <c r="DQ255" s="83"/>
      <c r="DR255" s="55"/>
      <c r="DS255" s="55"/>
      <c r="DT255" s="55"/>
      <c r="DU255" s="55"/>
      <c r="DV255" s="55"/>
      <c r="DW255" s="55" t="str">
        <f>$M255</f>
        <v>2023 Nissan ARIYA VENTURE+ FWD 87kWh</v>
      </c>
      <c r="DX255" s="55"/>
      <c r="DY255" s="55"/>
      <c r="DZ255" s="55"/>
      <c r="EA255" s="58"/>
      <c r="EB255" s="55"/>
      <c r="EC255" s="55"/>
      <c r="ED255" s="54"/>
      <c r="EE255" s="59"/>
      <c r="EF255" s="55"/>
      <c r="EG255" s="55"/>
      <c r="EH255" s="54"/>
      <c r="EI255" s="59"/>
      <c r="EK255" s="86" t="s">
        <v>70</v>
      </c>
      <c r="EL255" s="54" t="str">
        <f>$M255</f>
        <v>2023 Nissan ARIYA VENTURE+ FWD 87kWh</v>
      </c>
      <c r="EM255" s="60"/>
      <c r="EN255" s="61"/>
      <c r="EO255" s="61"/>
      <c r="EP255" s="62"/>
      <c r="EQ255" s="63"/>
      <c r="ET255" s="64"/>
      <c r="EU255" s="63"/>
      <c r="EV255" s="64"/>
      <c r="EW255" s="63"/>
      <c r="EY255" s="64"/>
      <c r="EZ255" s="65"/>
      <c r="FA255" s="59" t="str">
        <f>$M255</f>
        <v>2023 Nissan ARIYA VENTURE+ FWD 87kWh</v>
      </c>
      <c r="FB255" s="64"/>
      <c r="FC255" s="65"/>
      <c r="FD255" s="59"/>
      <c r="FE255" s="55"/>
      <c r="FF255" s="54"/>
      <c r="FG255" s="66"/>
      <c r="FH255" s="87"/>
      <c r="FI255" s="67"/>
      <c r="FJ255" s="55"/>
      <c r="FK255" s="55"/>
      <c r="FL255" s="55"/>
      <c r="FM255" s="55"/>
      <c r="FN255" s="55"/>
      <c r="FO255" s="55"/>
      <c r="FP255" s="55"/>
      <c r="FQ255" s="55"/>
      <c r="FR255" s="55"/>
      <c r="FS255" s="55"/>
      <c r="FT255" s="55"/>
      <c r="FU255" s="55"/>
      <c r="FV255" s="55"/>
      <c r="FW255" s="55"/>
      <c r="FX255" s="55"/>
      <c r="FY255" s="55"/>
      <c r="FZ255" s="55"/>
      <c r="GA255" s="55"/>
      <c r="GB255" s="55"/>
      <c r="GD255" s="55"/>
      <c r="GE255" s="55"/>
      <c r="GF255" s="55"/>
      <c r="GG255" s="55"/>
      <c r="GH255" s="55"/>
    </row>
    <row r="256" spans="1:190" s="3" customFormat="1" x14ac:dyDescent="0.35">
      <c r="A256" s="68">
        <v>2023</v>
      </c>
      <c r="B256" s="4" t="s">
        <v>59</v>
      </c>
      <c r="C256" s="4" t="s">
        <v>60</v>
      </c>
      <c r="D256" s="4" t="s">
        <v>563</v>
      </c>
      <c r="E256" s="4" t="s">
        <v>61</v>
      </c>
      <c r="F256" s="4">
        <v>3</v>
      </c>
      <c r="G256" s="88">
        <v>0</v>
      </c>
      <c r="H256" s="4"/>
      <c r="I256" s="67" t="s">
        <v>102</v>
      </c>
      <c r="J256" s="68">
        <v>111</v>
      </c>
      <c r="K256" s="4">
        <v>95</v>
      </c>
      <c r="L256" s="4">
        <v>103</v>
      </c>
      <c r="M256" s="4">
        <v>158.5</v>
      </c>
      <c r="N256" s="4">
        <v>135.4</v>
      </c>
      <c r="O256" s="4">
        <v>147.19909999999999</v>
      </c>
      <c r="P256" s="4">
        <v>110.95</v>
      </c>
      <c r="Q256" s="4">
        <v>94.78</v>
      </c>
      <c r="R256" s="4">
        <v>103.0394</v>
      </c>
      <c r="S256" s="4"/>
      <c r="T256" s="4"/>
      <c r="U256" s="4"/>
      <c r="V256" s="4" t="s">
        <v>73</v>
      </c>
      <c r="W256" s="4" t="s">
        <v>74</v>
      </c>
      <c r="X256" s="4"/>
      <c r="Y256" s="4">
        <v>1</v>
      </c>
      <c r="Z256" s="4" t="s">
        <v>62</v>
      </c>
      <c r="AA256" s="4" t="s">
        <v>63</v>
      </c>
      <c r="AB256" s="4" t="s">
        <v>93</v>
      </c>
      <c r="AC256" s="4" t="s">
        <v>94</v>
      </c>
      <c r="AD256" s="4"/>
      <c r="AE256" s="4"/>
      <c r="AF256" s="4">
        <v>304</v>
      </c>
      <c r="AG256" s="4" t="s">
        <v>96</v>
      </c>
      <c r="AH256" s="4" t="s">
        <v>97</v>
      </c>
      <c r="AI256" s="4" t="s">
        <v>64</v>
      </c>
      <c r="AJ256" s="4" t="s">
        <v>65</v>
      </c>
      <c r="AK256" s="4" t="s">
        <v>63</v>
      </c>
      <c r="AL256" s="4" t="s">
        <v>81</v>
      </c>
      <c r="AM256" s="4"/>
      <c r="AN256" s="4"/>
      <c r="AO256" s="4">
        <v>101</v>
      </c>
      <c r="AP256" s="4">
        <v>27</v>
      </c>
      <c r="AQ256" s="4"/>
      <c r="AR256" s="67"/>
      <c r="AS256" s="68">
        <v>700</v>
      </c>
      <c r="AT256" s="69">
        <v>700</v>
      </c>
      <c r="AU256" s="68"/>
      <c r="AV256" s="4"/>
      <c r="AW256" s="4"/>
      <c r="AX256" s="4"/>
      <c r="AY256" s="4"/>
      <c r="AZ256" s="4"/>
      <c r="BA256" s="4"/>
      <c r="BB256" s="4"/>
      <c r="BC256" s="4"/>
      <c r="BD256" s="4"/>
      <c r="BE256" s="4"/>
      <c r="BF256" s="4"/>
      <c r="BG256" s="4"/>
      <c r="BH256" s="4"/>
      <c r="BI256" s="4"/>
      <c r="BJ256" s="4"/>
      <c r="BK256" s="4"/>
      <c r="BL256" s="4"/>
      <c r="BM256" s="67"/>
      <c r="BN256" s="70"/>
      <c r="BO256" s="4"/>
      <c r="BP256" s="4"/>
      <c r="BQ256" s="4">
        <v>7</v>
      </c>
      <c r="BR256" s="4" t="s">
        <v>156</v>
      </c>
      <c r="BS256" s="4" t="s">
        <v>292</v>
      </c>
      <c r="BT256" s="4" t="s">
        <v>117</v>
      </c>
      <c r="BU256" s="89">
        <v>44806</v>
      </c>
      <c r="BV256" s="4">
        <v>31390</v>
      </c>
      <c r="BW256" s="90"/>
      <c r="BX256" s="4" t="s">
        <v>62</v>
      </c>
      <c r="BY256" s="4"/>
      <c r="BZ256" s="4"/>
      <c r="CA256" s="4"/>
      <c r="CB256" s="4" t="s">
        <v>63</v>
      </c>
      <c r="CC256" s="4" t="s">
        <v>63</v>
      </c>
      <c r="CD256" s="4"/>
      <c r="CE256" s="4"/>
      <c r="CF256" s="4"/>
      <c r="CG256" s="4"/>
      <c r="CH256" s="4"/>
      <c r="CI256" s="4"/>
      <c r="CJ256" s="4"/>
      <c r="CK256" s="4" t="s">
        <v>83</v>
      </c>
      <c r="CL256" s="4"/>
      <c r="CM256" s="4">
        <v>1</v>
      </c>
      <c r="CN256" s="4" t="s">
        <v>84</v>
      </c>
      <c r="CO256" s="4"/>
      <c r="CP256" s="4">
        <v>352</v>
      </c>
      <c r="CQ256" s="4">
        <v>258</v>
      </c>
      <c r="CR256" s="4">
        <v>159.1</v>
      </c>
      <c r="CS256" s="4" t="s">
        <v>85</v>
      </c>
      <c r="CT256" s="4"/>
      <c r="CU256" s="4"/>
      <c r="CV256" s="4" t="s">
        <v>86</v>
      </c>
      <c r="CW256" s="4"/>
      <c r="CX256" s="4" t="s">
        <v>135</v>
      </c>
      <c r="CY256" s="4" t="s">
        <v>63</v>
      </c>
      <c r="CZ256" s="4"/>
      <c r="DA256" s="4"/>
      <c r="DB256" s="4"/>
      <c r="DC256" s="4"/>
      <c r="DD256" s="4">
        <v>1</v>
      </c>
      <c r="DE256" s="4" t="s">
        <v>88</v>
      </c>
      <c r="DF256" s="4" t="s">
        <v>547</v>
      </c>
      <c r="DG256" s="4" t="s">
        <v>327</v>
      </c>
      <c r="DH256" s="4"/>
      <c r="DI256" s="4"/>
      <c r="DJ256" s="4"/>
      <c r="DK256" s="4"/>
      <c r="DL256" s="4" t="s">
        <v>63</v>
      </c>
      <c r="DM256" s="4" t="s">
        <v>62</v>
      </c>
      <c r="DN256" s="4"/>
      <c r="DO256" s="4"/>
      <c r="DP256" s="4" t="s">
        <v>63</v>
      </c>
      <c r="DQ256" s="4" t="s">
        <v>69</v>
      </c>
      <c r="DR256" s="4"/>
      <c r="DS256" s="4"/>
      <c r="DT256" s="4"/>
      <c r="DU256" s="4"/>
      <c r="DV256" s="4"/>
      <c r="DW256" s="4"/>
      <c r="DX256" s="4"/>
      <c r="DY256" s="4"/>
      <c r="DZ256" s="4"/>
      <c r="EA256" s="71"/>
      <c r="EB256" s="4">
        <v>10</v>
      </c>
      <c r="EC256" s="4">
        <v>10</v>
      </c>
      <c r="ED256" s="67"/>
      <c r="EE256" s="68" t="s">
        <v>557</v>
      </c>
      <c r="EF256" s="4">
        <v>10</v>
      </c>
      <c r="EG256" s="4"/>
      <c r="EH256" s="67"/>
      <c r="EI256" s="68"/>
      <c r="EJ256" s="4"/>
      <c r="EK256" s="4"/>
      <c r="EL256" s="67"/>
      <c r="EM256" s="68"/>
      <c r="EN256" s="4"/>
      <c r="EO256" s="4"/>
      <c r="EP256" s="67"/>
      <c r="EQ256" s="68"/>
      <c r="ER256" s="4"/>
      <c r="ES256" s="4"/>
      <c r="ET256" s="67"/>
      <c r="EU256" s="68">
        <v>4500</v>
      </c>
      <c r="EV256" s="67"/>
      <c r="EW256" s="68">
        <v>0</v>
      </c>
      <c r="EX256" s="4">
        <v>0</v>
      </c>
      <c r="EY256" s="67">
        <v>0</v>
      </c>
      <c r="EZ256" s="69"/>
      <c r="FA256" s="68">
        <v>14</v>
      </c>
      <c r="FB256" s="67"/>
      <c r="FC256" s="69"/>
      <c r="FD256" s="68"/>
      <c r="FE256" s="4"/>
      <c r="FF256" s="67"/>
      <c r="FG256" s="72"/>
      <c r="FH256" s="88"/>
      <c r="FI256" s="73"/>
    </row>
    <row r="257" spans="1:190" s="3" customFormat="1" ht="15.5" customHeight="1" thickBot="1" x14ac:dyDescent="0.4">
      <c r="A257" s="68">
        <v>2023</v>
      </c>
      <c r="B257" s="4" t="s">
        <v>59</v>
      </c>
      <c r="C257" s="4" t="s">
        <v>60</v>
      </c>
      <c r="D257" s="4" t="s">
        <v>563</v>
      </c>
      <c r="E257" s="4" t="s">
        <v>61</v>
      </c>
      <c r="F257" s="4">
        <v>3</v>
      </c>
      <c r="G257" s="88">
        <v>0</v>
      </c>
      <c r="H257" s="4"/>
      <c r="I257" s="67" t="s">
        <v>102</v>
      </c>
      <c r="J257" s="68">
        <v>30</v>
      </c>
      <c r="K257" s="4">
        <v>36</v>
      </c>
      <c r="L257" s="4">
        <v>33</v>
      </c>
      <c r="M257" s="4">
        <v>21.264199999999999</v>
      </c>
      <c r="N257" s="4">
        <v>24.898800000000001</v>
      </c>
      <c r="O257" s="4">
        <v>22.899799999999999</v>
      </c>
      <c r="P257" s="4">
        <v>30.378499999999999</v>
      </c>
      <c r="Q257" s="4">
        <v>35.561300000000003</v>
      </c>
      <c r="R257" s="4">
        <v>32.710799999999999</v>
      </c>
      <c r="S257" s="4"/>
      <c r="T257" s="4"/>
      <c r="U257" s="4"/>
      <c r="V257" s="4" t="s">
        <v>73</v>
      </c>
      <c r="W257" s="4" t="s">
        <v>74</v>
      </c>
      <c r="X257" s="4"/>
      <c r="Y257" s="4">
        <v>1</v>
      </c>
      <c r="Z257" s="4" t="s">
        <v>62</v>
      </c>
      <c r="AA257" s="4" t="s">
        <v>63</v>
      </c>
      <c r="AB257" s="4" t="s">
        <v>93</v>
      </c>
      <c r="AC257" s="4" t="s">
        <v>94</v>
      </c>
      <c r="AD257" s="4"/>
      <c r="AE257" s="4"/>
      <c r="AF257" s="4">
        <v>304</v>
      </c>
      <c r="AG257" s="4" t="s">
        <v>96</v>
      </c>
      <c r="AH257" s="4" t="s">
        <v>97</v>
      </c>
      <c r="AI257" s="4" t="s">
        <v>103</v>
      </c>
      <c r="AJ257" s="4" t="s">
        <v>104</v>
      </c>
      <c r="AK257" s="4" t="s">
        <v>63</v>
      </c>
      <c r="AL257" s="4" t="s">
        <v>81</v>
      </c>
      <c r="AM257" s="4"/>
      <c r="AN257" s="4"/>
      <c r="AO257" s="4">
        <v>101</v>
      </c>
      <c r="AP257" s="4">
        <v>27</v>
      </c>
      <c r="AQ257" s="4"/>
      <c r="AR257" s="67"/>
      <c r="AS257" s="68">
        <v>700</v>
      </c>
      <c r="AT257" s="69">
        <v>700</v>
      </c>
      <c r="AU257" s="68"/>
      <c r="AV257" s="4"/>
      <c r="AW257" s="4"/>
      <c r="AX257" s="4"/>
      <c r="AY257" s="4"/>
      <c r="AZ257" s="4"/>
      <c r="BA257" s="4"/>
      <c r="BB257" s="4"/>
      <c r="BC257" s="4"/>
      <c r="BD257" s="4"/>
      <c r="BE257" s="4"/>
      <c r="BF257" s="4"/>
      <c r="BG257" s="4"/>
      <c r="BH257" s="4"/>
      <c r="BI257" s="4"/>
      <c r="BJ257" s="4"/>
      <c r="BK257" s="4"/>
      <c r="BL257" s="4"/>
      <c r="BM257" s="67"/>
      <c r="BN257" s="70"/>
      <c r="BO257" s="4"/>
      <c r="BP257" s="4"/>
      <c r="BQ257" s="4">
        <v>7</v>
      </c>
      <c r="BR257" s="4" t="s">
        <v>156</v>
      </c>
      <c r="BS257" s="4" t="s">
        <v>292</v>
      </c>
      <c r="BT257" s="4" t="s">
        <v>117</v>
      </c>
      <c r="BU257" s="89">
        <v>44806</v>
      </c>
      <c r="BV257" s="4">
        <v>31390</v>
      </c>
      <c r="BW257" s="90"/>
      <c r="BX257" s="4" t="s">
        <v>62</v>
      </c>
      <c r="BY257" s="4"/>
      <c r="BZ257" s="4"/>
      <c r="CA257" s="4"/>
      <c r="CB257" s="4" t="s">
        <v>63</v>
      </c>
      <c r="CC257" s="4" t="s">
        <v>63</v>
      </c>
      <c r="CD257" s="4"/>
      <c r="CE257" s="4"/>
      <c r="CF257" s="4"/>
      <c r="CG257" s="4"/>
      <c r="CH257" s="4"/>
      <c r="CI257" s="4"/>
      <c r="CJ257" s="4"/>
      <c r="CK257" s="4" t="s">
        <v>83</v>
      </c>
      <c r="CL257" s="4"/>
      <c r="CM257" s="4">
        <v>1</v>
      </c>
      <c r="CN257" s="4" t="s">
        <v>84</v>
      </c>
      <c r="CO257" s="4"/>
      <c r="CP257" s="4">
        <v>352</v>
      </c>
      <c r="CQ257" s="4">
        <v>258</v>
      </c>
      <c r="CR257" s="4">
        <v>159.1</v>
      </c>
      <c r="CS257" s="4" t="s">
        <v>85</v>
      </c>
      <c r="CT257" s="4"/>
      <c r="CU257" s="4"/>
      <c r="CV257" s="4" t="s">
        <v>86</v>
      </c>
      <c r="CW257" s="4"/>
      <c r="CX257" s="4" t="s">
        <v>135</v>
      </c>
      <c r="CY257" s="4" t="s">
        <v>63</v>
      </c>
      <c r="CZ257" s="4"/>
      <c r="DA257" s="4"/>
      <c r="DB257" s="4"/>
      <c r="DC257" s="4"/>
      <c r="DD257" s="4">
        <v>1</v>
      </c>
      <c r="DE257" s="4" t="s">
        <v>88</v>
      </c>
      <c r="DF257" s="4" t="s">
        <v>547</v>
      </c>
      <c r="DG257" s="4" t="s">
        <v>327</v>
      </c>
      <c r="DH257" s="4"/>
      <c r="DI257" s="4"/>
      <c r="DJ257" s="4"/>
      <c r="DK257" s="4"/>
      <c r="DL257" s="4" t="s">
        <v>63</v>
      </c>
      <c r="DM257" s="4" t="s">
        <v>62</v>
      </c>
      <c r="DN257" s="4"/>
      <c r="DO257" s="4"/>
      <c r="DP257" s="4" t="s">
        <v>63</v>
      </c>
      <c r="DQ257" s="4" t="s">
        <v>69</v>
      </c>
      <c r="DR257" s="4"/>
      <c r="DS257" s="4"/>
      <c r="DT257" s="4"/>
      <c r="DU257" s="4"/>
      <c r="DV257" s="4"/>
      <c r="DW257" s="4"/>
      <c r="DX257" s="4"/>
      <c r="DY257" s="4"/>
      <c r="DZ257" s="4"/>
      <c r="EA257" s="71"/>
      <c r="EB257" s="4">
        <v>10</v>
      </c>
      <c r="EC257" s="4">
        <v>10</v>
      </c>
      <c r="ED257" s="67"/>
      <c r="EE257" s="68" t="s">
        <v>557</v>
      </c>
      <c r="EF257" s="4">
        <v>10</v>
      </c>
      <c r="EG257" s="4"/>
      <c r="EH257" s="67"/>
      <c r="EI257" s="68"/>
      <c r="EJ257" s="4"/>
      <c r="EK257" s="4"/>
      <c r="EL257" s="67"/>
      <c r="EM257" s="68"/>
      <c r="EN257" s="4"/>
      <c r="EO257" s="4"/>
      <c r="EP257" s="67"/>
      <c r="EQ257" s="68"/>
      <c r="ER257" s="4"/>
      <c r="ES257" s="4"/>
      <c r="ET257" s="67"/>
      <c r="EU257" s="68">
        <v>4500</v>
      </c>
      <c r="EV257" s="67"/>
      <c r="EW257" s="68">
        <v>0</v>
      </c>
      <c r="EX257" s="4">
        <v>0</v>
      </c>
      <c r="EY257" s="67">
        <v>0</v>
      </c>
      <c r="EZ257" s="69"/>
      <c r="FA257" s="68">
        <v>14</v>
      </c>
      <c r="FB257" s="67"/>
      <c r="FC257" s="69"/>
      <c r="FD257" s="68"/>
      <c r="FE257" s="4"/>
      <c r="FF257" s="67"/>
      <c r="FG257" s="109"/>
      <c r="FH257" s="110"/>
      <c r="FI257" s="111"/>
    </row>
    <row r="258" spans="1:190" s="3" customFormat="1" x14ac:dyDescent="0.35">
      <c r="A258" s="53"/>
      <c r="B258" s="82"/>
      <c r="C258" s="82"/>
      <c r="D258" s="82"/>
      <c r="E258" s="82"/>
      <c r="F258" s="83"/>
      <c r="G258" s="83"/>
      <c r="H258" s="83"/>
      <c r="I258" s="54"/>
      <c r="J258" s="53"/>
      <c r="K258" s="83"/>
      <c r="L258" s="83"/>
      <c r="M258" s="55" t="s">
        <v>564</v>
      </c>
      <c r="N258" s="83"/>
      <c r="O258" s="83"/>
      <c r="P258" s="83"/>
      <c r="Q258" s="83"/>
      <c r="R258" s="83"/>
      <c r="S258" s="83"/>
      <c r="T258" s="83"/>
      <c r="U258" s="83"/>
      <c r="V258" s="83"/>
      <c r="W258" s="83"/>
      <c r="X258" s="83"/>
      <c r="Y258" s="83"/>
      <c r="Z258" s="83"/>
      <c r="AA258" s="83"/>
      <c r="AB258" s="83"/>
      <c r="AC258" s="83"/>
      <c r="AD258" s="55" t="str">
        <f>$M258</f>
        <v>2023 Nissan LEAF</v>
      </c>
      <c r="AE258" s="83"/>
      <c r="AF258" s="83"/>
      <c r="AG258" s="83"/>
      <c r="AH258" s="83"/>
      <c r="AI258" s="83"/>
      <c r="AJ258" s="83"/>
      <c r="AK258" s="83"/>
      <c r="AL258" s="83"/>
      <c r="AM258" s="83"/>
      <c r="AN258" s="83"/>
      <c r="AO258" s="83"/>
      <c r="AP258" s="83"/>
      <c r="AQ258" s="83"/>
      <c r="AR258" s="56"/>
      <c r="AS258" s="53"/>
      <c r="AT258" s="57" t="str">
        <f>$M258</f>
        <v>2023 Nissan LEAF</v>
      </c>
      <c r="AU258" s="53"/>
      <c r="AV258" s="83"/>
      <c r="AW258" s="83"/>
      <c r="AX258" s="83"/>
      <c r="AY258" s="83"/>
      <c r="AZ258" s="83"/>
      <c r="BA258" s="83"/>
      <c r="BB258" s="83"/>
      <c r="BC258" s="83"/>
      <c r="BD258" s="83"/>
      <c r="BE258" s="83"/>
      <c r="BF258" s="83"/>
      <c r="BG258" s="83"/>
      <c r="BH258" s="83"/>
      <c r="BI258" s="55" t="str">
        <f>$M258</f>
        <v>2023 Nissan LEAF</v>
      </c>
      <c r="BJ258" s="83"/>
      <c r="BK258" s="83"/>
      <c r="BL258" s="83"/>
      <c r="BM258" s="56"/>
      <c r="BN258" s="53"/>
      <c r="BO258" s="83"/>
      <c r="BP258" s="83"/>
      <c r="BQ258" s="83"/>
      <c r="BR258" s="83"/>
      <c r="BS258" s="83"/>
      <c r="BT258" s="84"/>
      <c r="BU258" s="1"/>
      <c r="BV258" s="83"/>
      <c r="BW258" s="85" t="s">
        <v>70</v>
      </c>
      <c r="BX258" s="83"/>
      <c r="BY258" s="55" t="str">
        <f>$M258</f>
        <v>2023 Nissan LEAF</v>
      </c>
      <c r="BZ258" s="83"/>
      <c r="CA258" s="83"/>
      <c r="CB258" s="83"/>
      <c r="CC258" s="83"/>
      <c r="CD258" s="83"/>
      <c r="CE258" s="86" t="s">
        <v>70</v>
      </c>
      <c r="CF258" s="83"/>
      <c r="CG258" s="83"/>
      <c r="CH258" s="83"/>
      <c r="CI258" s="83"/>
      <c r="CJ258" s="83"/>
      <c r="CK258" s="83"/>
      <c r="CL258" s="83"/>
      <c r="CM258" s="83"/>
      <c r="CN258" s="83"/>
      <c r="CO258" s="55" t="str">
        <f>$M258</f>
        <v>2023 Nissan LEAF</v>
      </c>
      <c r="CP258" s="83"/>
      <c r="CQ258" s="83"/>
      <c r="CR258" s="83"/>
      <c r="CS258" s="83"/>
      <c r="CT258" s="83"/>
      <c r="CU258" s="83"/>
      <c r="CV258" s="83"/>
      <c r="CW258" s="83"/>
      <c r="CX258" s="83"/>
      <c r="CY258" s="83"/>
      <c r="CZ258" s="83"/>
      <c r="DA258" s="83"/>
      <c r="DB258" s="83"/>
      <c r="DC258" s="83"/>
      <c r="DD258" s="83"/>
      <c r="DE258" s="83"/>
      <c r="DF258" s="55" t="str">
        <f>$M258</f>
        <v>2023 Nissan LEAF</v>
      </c>
      <c r="DG258" s="83"/>
      <c r="DH258" s="83"/>
      <c r="DI258" s="83"/>
      <c r="DJ258" s="83"/>
      <c r="DK258" s="83"/>
      <c r="DL258" s="83"/>
      <c r="DM258" s="83"/>
      <c r="DN258" s="83"/>
      <c r="DO258" s="83"/>
      <c r="DP258" s="83"/>
      <c r="DQ258" s="83"/>
      <c r="DR258" s="55"/>
      <c r="DS258" s="55"/>
      <c r="DT258" s="55"/>
      <c r="DU258" s="55"/>
      <c r="DV258" s="55"/>
      <c r="DW258" s="55" t="str">
        <f>$M258</f>
        <v>2023 Nissan LEAF</v>
      </c>
      <c r="DX258" s="55"/>
      <c r="DY258" s="55"/>
      <c r="DZ258" s="55"/>
      <c r="EA258" s="58"/>
      <c r="EB258" s="55"/>
      <c r="EC258" s="55"/>
      <c r="ED258" s="54"/>
      <c r="EE258" s="59"/>
      <c r="EF258" s="55"/>
      <c r="EG258" s="55"/>
      <c r="EH258" s="54"/>
      <c r="EI258" s="59"/>
      <c r="EK258" s="86" t="s">
        <v>70</v>
      </c>
      <c r="EL258" s="54" t="str">
        <f>$M258</f>
        <v>2023 Nissan LEAF</v>
      </c>
      <c r="EM258" s="60"/>
      <c r="EN258" s="61"/>
      <c r="EO258" s="61"/>
      <c r="EP258" s="62"/>
      <c r="EQ258" s="63"/>
      <c r="ET258" s="64"/>
      <c r="EU258" s="63"/>
      <c r="EV258" s="64"/>
      <c r="EW258" s="63"/>
      <c r="EY258" s="64"/>
      <c r="EZ258" s="65"/>
      <c r="FA258" s="59" t="str">
        <f>$M258</f>
        <v>2023 Nissan LEAF</v>
      </c>
      <c r="FB258" s="64"/>
      <c r="FC258" s="65"/>
      <c r="FD258" s="59"/>
      <c r="FE258" s="55"/>
      <c r="FF258" s="54"/>
      <c r="FG258" s="66"/>
      <c r="FH258" s="87"/>
      <c r="FI258" s="67"/>
      <c r="FJ258" s="55"/>
      <c r="FK258" s="55"/>
      <c r="FL258" s="55"/>
      <c r="FM258" s="55"/>
      <c r="FN258" s="55"/>
      <c r="FO258" s="55"/>
      <c r="FP258" s="55"/>
      <c r="FQ258" s="55"/>
      <c r="FR258" s="55"/>
      <c r="FS258" s="55"/>
      <c r="FT258" s="55"/>
      <c r="FU258" s="55"/>
      <c r="FV258" s="55"/>
      <c r="FW258" s="55"/>
      <c r="FX258" s="55"/>
      <c r="FY258" s="55"/>
      <c r="FZ258" s="55"/>
      <c r="GA258" s="55"/>
      <c r="GB258" s="55"/>
      <c r="GD258" s="55"/>
      <c r="GE258" s="55"/>
      <c r="GF258" s="55"/>
      <c r="GG258" s="55"/>
      <c r="GH258" s="55"/>
    </row>
    <row r="259" spans="1:190" s="3" customFormat="1" x14ac:dyDescent="0.35">
      <c r="A259" s="68">
        <v>2023</v>
      </c>
      <c r="B259" s="4" t="s">
        <v>59</v>
      </c>
      <c r="C259" s="4" t="s">
        <v>60</v>
      </c>
      <c r="D259" s="4" t="s">
        <v>178</v>
      </c>
      <c r="E259" s="4" t="s">
        <v>61</v>
      </c>
      <c r="F259" s="4">
        <v>902</v>
      </c>
      <c r="G259" s="88">
        <v>0</v>
      </c>
      <c r="H259" s="4"/>
      <c r="I259" s="67" t="s">
        <v>102</v>
      </c>
      <c r="J259" s="68">
        <v>123</v>
      </c>
      <c r="K259" s="4">
        <v>99</v>
      </c>
      <c r="L259" s="4">
        <v>111</v>
      </c>
      <c r="M259" s="4">
        <v>175.6</v>
      </c>
      <c r="N259" s="4">
        <v>141.19999999999999</v>
      </c>
      <c r="O259" s="4">
        <v>158.25069999999999</v>
      </c>
      <c r="P259" s="4">
        <v>122.92</v>
      </c>
      <c r="Q259" s="4">
        <v>98.84</v>
      </c>
      <c r="R259" s="4">
        <v>110.77549999999999</v>
      </c>
      <c r="S259" s="4"/>
      <c r="T259" s="4"/>
      <c r="U259" s="4"/>
      <c r="V259" s="4" t="s">
        <v>73</v>
      </c>
      <c r="W259" s="4" t="s">
        <v>74</v>
      </c>
      <c r="X259" s="4"/>
      <c r="Y259" s="4">
        <v>1</v>
      </c>
      <c r="Z259" s="4" t="s">
        <v>62</v>
      </c>
      <c r="AA259" s="4" t="s">
        <v>63</v>
      </c>
      <c r="AB259" s="4" t="s">
        <v>93</v>
      </c>
      <c r="AC259" s="4" t="s">
        <v>94</v>
      </c>
      <c r="AD259" s="4"/>
      <c r="AE259" s="4"/>
      <c r="AF259" s="4">
        <v>149</v>
      </c>
      <c r="AG259" s="4" t="s">
        <v>96</v>
      </c>
      <c r="AH259" s="4" t="s">
        <v>97</v>
      </c>
      <c r="AI259" s="4" t="s">
        <v>64</v>
      </c>
      <c r="AJ259" s="4" t="s">
        <v>65</v>
      </c>
      <c r="AK259" s="4" t="s">
        <v>63</v>
      </c>
      <c r="AL259" s="4" t="s">
        <v>81</v>
      </c>
      <c r="AM259" s="4"/>
      <c r="AN259" s="4"/>
      <c r="AO259" s="4"/>
      <c r="AP259" s="4"/>
      <c r="AQ259" s="4">
        <v>92</v>
      </c>
      <c r="AR259" s="67">
        <v>24</v>
      </c>
      <c r="AS259" s="68">
        <v>650</v>
      </c>
      <c r="AT259" s="69">
        <v>650</v>
      </c>
      <c r="AU259" s="68"/>
      <c r="AV259" s="4"/>
      <c r="AW259" s="4"/>
      <c r="AX259" s="4"/>
      <c r="AY259" s="4"/>
      <c r="AZ259" s="4"/>
      <c r="BA259" s="4"/>
      <c r="BB259" s="4"/>
      <c r="BC259" s="4"/>
      <c r="BD259" s="4"/>
      <c r="BE259" s="4"/>
      <c r="BF259" s="4"/>
      <c r="BG259" s="4"/>
      <c r="BH259" s="4"/>
      <c r="BI259" s="4"/>
      <c r="BJ259" s="4"/>
      <c r="BK259" s="4"/>
      <c r="BL259" s="4"/>
      <c r="BM259" s="67"/>
      <c r="BN259" s="70"/>
      <c r="BO259" s="4"/>
      <c r="BP259" s="4"/>
      <c r="BQ259" s="4">
        <v>5</v>
      </c>
      <c r="BR259" s="4" t="s">
        <v>105</v>
      </c>
      <c r="BS259" s="4" t="s">
        <v>292</v>
      </c>
      <c r="BT259" s="4" t="s">
        <v>117</v>
      </c>
      <c r="BU259" s="89">
        <v>44706</v>
      </c>
      <c r="BV259" s="4">
        <v>31265</v>
      </c>
      <c r="BW259" s="90"/>
      <c r="BX259" s="4" t="s">
        <v>63</v>
      </c>
      <c r="BY259" s="4" t="s">
        <v>63</v>
      </c>
      <c r="BZ259" s="4"/>
      <c r="CA259" s="4"/>
      <c r="CB259" s="4" t="s">
        <v>63</v>
      </c>
      <c r="CC259" s="4" t="s">
        <v>63</v>
      </c>
      <c r="CD259" s="4"/>
      <c r="CE259" s="4"/>
      <c r="CF259" s="4"/>
      <c r="CG259" s="4"/>
      <c r="CH259" s="4"/>
      <c r="CI259" s="4"/>
      <c r="CJ259" s="4"/>
      <c r="CK259" s="4" t="s">
        <v>83</v>
      </c>
      <c r="CL259" s="4"/>
      <c r="CM259" s="4">
        <v>1</v>
      </c>
      <c r="CN259" s="4" t="s">
        <v>84</v>
      </c>
      <c r="CO259" s="4"/>
      <c r="CP259" s="4">
        <v>350</v>
      </c>
      <c r="CQ259" s="4">
        <v>115</v>
      </c>
      <c r="CR259" s="4">
        <v>132</v>
      </c>
      <c r="CS259" s="4" t="s">
        <v>85</v>
      </c>
      <c r="CT259" s="4"/>
      <c r="CU259" s="4"/>
      <c r="CV259" s="4" t="s">
        <v>86</v>
      </c>
      <c r="CW259" s="4"/>
      <c r="CX259" s="4" t="s">
        <v>135</v>
      </c>
      <c r="CY259" s="4" t="s">
        <v>63</v>
      </c>
      <c r="CZ259" s="4"/>
      <c r="DA259" s="4"/>
      <c r="DB259" s="4"/>
      <c r="DC259" s="4"/>
      <c r="DD259" s="4">
        <v>1</v>
      </c>
      <c r="DE259" s="4" t="s">
        <v>177</v>
      </c>
      <c r="DF259" s="4"/>
      <c r="DG259" s="4" t="s">
        <v>327</v>
      </c>
      <c r="DH259" s="4"/>
      <c r="DI259" s="4"/>
      <c r="DJ259" s="4"/>
      <c r="DK259" s="4"/>
      <c r="DL259" s="4" t="s">
        <v>63</v>
      </c>
      <c r="DM259" s="4" t="s">
        <v>62</v>
      </c>
      <c r="DN259" s="4"/>
      <c r="DO259" s="4"/>
      <c r="DP259" s="4" t="s">
        <v>63</v>
      </c>
      <c r="DQ259" s="4" t="s">
        <v>69</v>
      </c>
      <c r="DR259" s="4"/>
      <c r="DS259" s="4"/>
      <c r="DT259" s="4"/>
      <c r="DU259" s="4"/>
      <c r="DV259" s="4"/>
      <c r="DW259" s="4"/>
      <c r="DX259" s="4"/>
      <c r="DY259" s="4"/>
      <c r="DZ259" s="4"/>
      <c r="EA259" s="71"/>
      <c r="EB259" s="4">
        <v>10</v>
      </c>
      <c r="EC259" s="4">
        <v>10</v>
      </c>
      <c r="ED259" s="67"/>
      <c r="EE259" s="68" t="s">
        <v>565</v>
      </c>
      <c r="EF259" s="4">
        <v>10</v>
      </c>
      <c r="EG259" s="4"/>
      <c r="EH259" s="67"/>
      <c r="EI259" s="68"/>
      <c r="EJ259" s="4"/>
      <c r="EK259" s="4"/>
      <c r="EL259" s="67"/>
      <c r="EM259" s="68"/>
      <c r="EN259" s="4"/>
      <c r="EO259" s="4"/>
      <c r="EP259" s="67"/>
      <c r="EQ259" s="68"/>
      <c r="ER259" s="4"/>
      <c r="ES259" s="4"/>
      <c r="ET259" s="67"/>
      <c r="EU259" s="68">
        <v>4750</v>
      </c>
      <c r="EV259" s="67"/>
      <c r="EW259" s="68">
        <v>0</v>
      </c>
      <c r="EX259" s="4">
        <v>0</v>
      </c>
      <c r="EY259" s="67">
        <v>0</v>
      </c>
      <c r="EZ259" s="69"/>
      <c r="FA259" s="68">
        <v>8</v>
      </c>
      <c r="FB259" s="67"/>
      <c r="FC259" s="69"/>
      <c r="FD259" s="68"/>
      <c r="FE259" s="4"/>
      <c r="FF259" s="67"/>
      <c r="FG259" s="72"/>
      <c r="FH259" s="88"/>
      <c r="FI259" s="73"/>
    </row>
    <row r="260" spans="1:190" s="3" customFormat="1" ht="15.5" customHeight="1" thickBot="1" x14ac:dyDescent="0.4">
      <c r="A260" s="68">
        <v>2023</v>
      </c>
      <c r="B260" s="4" t="s">
        <v>59</v>
      </c>
      <c r="C260" s="4" t="s">
        <v>60</v>
      </c>
      <c r="D260" s="4" t="s">
        <v>178</v>
      </c>
      <c r="E260" s="4" t="s">
        <v>61</v>
      </c>
      <c r="F260" s="4">
        <v>902</v>
      </c>
      <c r="G260" s="88">
        <v>0</v>
      </c>
      <c r="H260" s="4"/>
      <c r="I260" s="67" t="s">
        <v>102</v>
      </c>
      <c r="J260" s="68">
        <v>27</v>
      </c>
      <c r="K260" s="4">
        <v>34</v>
      </c>
      <c r="L260" s="4">
        <v>30</v>
      </c>
      <c r="M260" s="4">
        <v>19.198</v>
      </c>
      <c r="N260" s="4">
        <v>23.871300000000002</v>
      </c>
      <c r="O260" s="4">
        <v>21.300999999999998</v>
      </c>
      <c r="P260" s="4">
        <v>27.420300000000001</v>
      </c>
      <c r="Q260" s="4">
        <v>34.1006</v>
      </c>
      <c r="R260" s="4">
        <v>30.426400000000001</v>
      </c>
      <c r="S260" s="4"/>
      <c r="T260" s="4"/>
      <c r="U260" s="4"/>
      <c r="V260" s="4" t="s">
        <v>73</v>
      </c>
      <c r="W260" s="4" t="s">
        <v>74</v>
      </c>
      <c r="X260" s="4"/>
      <c r="Y260" s="4">
        <v>1</v>
      </c>
      <c r="Z260" s="4" t="s">
        <v>62</v>
      </c>
      <c r="AA260" s="4" t="s">
        <v>63</v>
      </c>
      <c r="AB260" s="4" t="s">
        <v>93</v>
      </c>
      <c r="AC260" s="4" t="s">
        <v>94</v>
      </c>
      <c r="AD260" s="4"/>
      <c r="AE260" s="4"/>
      <c r="AF260" s="4">
        <v>149</v>
      </c>
      <c r="AG260" s="4" t="s">
        <v>96</v>
      </c>
      <c r="AH260" s="4" t="s">
        <v>97</v>
      </c>
      <c r="AI260" s="4" t="s">
        <v>103</v>
      </c>
      <c r="AJ260" s="4" t="s">
        <v>104</v>
      </c>
      <c r="AK260" s="4" t="s">
        <v>63</v>
      </c>
      <c r="AL260" s="4" t="s">
        <v>81</v>
      </c>
      <c r="AM260" s="4"/>
      <c r="AN260" s="4"/>
      <c r="AO260" s="4"/>
      <c r="AP260" s="4"/>
      <c r="AQ260" s="4">
        <v>92</v>
      </c>
      <c r="AR260" s="67">
        <v>24</v>
      </c>
      <c r="AS260" s="68">
        <v>650</v>
      </c>
      <c r="AT260" s="69">
        <v>650</v>
      </c>
      <c r="AU260" s="68"/>
      <c r="AV260" s="4"/>
      <c r="AW260" s="4"/>
      <c r="AX260" s="4"/>
      <c r="AY260" s="4"/>
      <c r="AZ260" s="4"/>
      <c r="BA260" s="4"/>
      <c r="BB260" s="4"/>
      <c r="BC260" s="4"/>
      <c r="BD260" s="4"/>
      <c r="BE260" s="4"/>
      <c r="BF260" s="4"/>
      <c r="BG260" s="4"/>
      <c r="BH260" s="4"/>
      <c r="BI260" s="4"/>
      <c r="BJ260" s="4"/>
      <c r="BK260" s="4"/>
      <c r="BL260" s="4"/>
      <c r="BM260" s="67"/>
      <c r="BN260" s="70"/>
      <c r="BO260" s="4"/>
      <c r="BP260" s="4"/>
      <c r="BQ260" s="4">
        <v>5</v>
      </c>
      <c r="BR260" s="4" t="s">
        <v>105</v>
      </c>
      <c r="BS260" s="4" t="s">
        <v>292</v>
      </c>
      <c r="BT260" s="4" t="s">
        <v>117</v>
      </c>
      <c r="BU260" s="89">
        <v>44706</v>
      </c>
      <c r="BV260" s="4">
        <v>31265</v>
      </c>
      <c r="BW260" s="90"/>
      <c r="BX260" s="4" t="s">
        <v>63</v>
      </c>
      <c r="BY260" s="4" t="s">
        <v>63</v>
      </c>
      <c r="BZ260" s="4"/>
      <c r="CA260" s="4"/>
      <c r="CB260" s="4" t="s">
        <v>63</v>
      </c>
      <c r="CC260" s="4" t="s">
        <v>63</v>
      </c>
      <c r="CD260" s="4"/>
      <c r="CE260" s="4"/>
      <c r="CF260" s="4"/>
      <c r="CG260" s="4"/>
      <c r="CH260" s="4"/>
      <c r="CI260" s="4"/>
      <c r="CJ260" s="4"/>
      <c r="CK260" s="4" t="s">
        <v>83</v>
      </c>
      <c r="CL260" s="4"/>
      <c r="CM260" s="4">
        <v>1</v>
      </c>
      <c r="CN260" s="4" t="s">
        <v>84</v>
      </c>
      <c r="CO260" s="4"/>
      <c r="CP260" s="4">
        <v>350</v>
      </c>
      <c r="CQ260" s="4">
        <v>115</v>
      </c>
      <c r="CR260" s="4">
        <v>132</v>
      </c>
      <c r="CS260" s="4" t="s">
        <v>85</v>
      </c>
      <c r="CT260" s="4"/>
      <c r="CU260" s="4"/>
      <c r="CV260" s="4" t="s">
        <v>86</v>
      </c>
      <c r="CW260" s="4"/>
      <c r="CX260" s="4" t="s">
        <v>135</v>
      </c>
      <c r="CY260" s="4" t="s">
        <v>63</v>
      </c>
      <c r="CZ260" s="4"/>
      <c r="DA260" s="4"/>
      <c r="DB260" s="4"/>
      <c r="DC260" s="4"/>
      <c r="DD260" s="4">
        <v>1</v>
      </c>
      <c r="DE260" s="4" t="s">
        <v>177</v>
      </c>
      <c r="DF260" s="4"/>
      <c r="DG260" s="4" t="s">
        <v>327</v>
      </c>
      <c r="DH260" s="4"/>
      <c r="DI260" s="4"/>
      <c r="DJ260" s="4"/>
      <c r="DK260" s="4"/>
      <c r="DL260" s="4" t="s">
        <v>63</v>
      </c>
      <c r="DM260" s="4" t="s">
        <v>62</v>
      </c>
      <c r="DN260" s="4"/>
      <c r="DO260" s="4"/>
      <c r="DP260" s="4" t="s">
        <v>63</v>
      </c>
      <c r="DQ260" s="4" t="s">
        <v>69</v>
      </c>
      <c r="DR260" s="4"/>
      <c r="DS260" s="4"/>
      <c r="DT260" s="4"/>
      <c r="DU260" s="4"/>
      <c r="DV260" s="4"/>
      <c r="DW260" s="4"/>
      <c r="DX260" s="4"/>
      <c r="DY260" s="4"/>
      <c r="DZ260" s="4"/>
      <c r="EA260" s="71"/>
      <c r="EB260" s="4">
        <v>10</v>
      </c>
      <c r="EC260" s="4">
        <v>10</v>
      </c>
      <c r="ED260" s="67"/>
      <c r="EE260" s="68" t="s">
        <v>565</v>
      </c>
      <c r="EF260" s="4">
        <v>10</v>
      </c>
      <c r="EG260" s="4"/>
      <c r="EH260" s="67"/>
      <c r="EI260" s="68"/>
      <c r="EJ260" s="4"/>
      <c r="EK260" s="4"/>
      <c r="EL260" s="67"/>
      <c r="EM260" s="68"/>
      <c r="EN260" s="4"/>
      <c r="EO260" s="4"/>
      <c r="EP260" s="67"/>
      <c r="EQ260" s="68"/>
      <c r="ER260" s="4"/>
      <c r="ES260" s="4"/>
      <c r="ET260" s="67"/>
      <c r="EU260" s="68">
        <v>4750</v>
      </c>
      <c r="EV260" s="67"/>
      <c r="EW260" s="68">
        <v>0</v>
      </c>
      <c r="EX260" s="4">
        <v>0</v>
      </c>
      <c r="EY260" s="67">
        <v>0</v>
      </c>
      <c r="EZ260" s="69"/>
      <c r="FA260" s="68">
        <v>8</v>
      </c>
      <c r="FB260" s="67"/>
      <c r="FC260" s="69"/>
      <c r="FD260" s="68"/>
      <c r="FE260" s="4"/>
      <c r="FF260" s="67"/>
      <c r="FG260" s="109"/>
      <c r="FH260" s="110"/>
      <c r="FI260" s="111"/>
    </row>
    <row r="261" spans="1:190" s="3" customFormat="1" x14ac:dyDescent="0.35">
      <c r="A261" s="53"/>
      <c r="B261" s="82"/>
      <c r="C261" s="82"/>
      <c r="D261" s="82"/>
      <c r="E261" s="82"/>
      <c r="F261" s="83"/>
      <c r="G261" s="83"/>
      <c r="H261" s="83"/>
      <c r="I261" s="54"/>
      <c r="J261" s="53"/>
      <c r="K261" s="83"/>
      <c r="L261" s="83"/>
      <c r="M261" s="55" t="s">
        <v>566</v>
      </c>
      <c r="N261" s="83"/>
      <c r="O261" s="83"/>
      <c r="P261" s="83"/>
      <c r="Q261" s="83"/>
      <c r="R261" s="83"/>
      <c r="S261" s="83"/>
      <c r="T261" s="83"/>
      <c r="U261" s="83"/>
      <c r="V261" s="83"/>
      <c r="W261" s="83"/>
      <c r="X261" s="83"/>
      <c r="Y261" s="83"/>
      <c r="Z261" s="83"/>
      <c r="AA261" s="83"/>
      <c r="AB261" s="83"/>
      <c r="AC261" s="83"/>
      <c r="AD261" s="55" t="str">
        <f>$M261</f>
        <v>2023 Nissan LEAF SV</v>
      </c>
      <c r="AE261" s="83"/>
      <c r="AF261" s="83"/>
      <c r="AG261" s="83"/>
      <c r="AH261" s="83"/>
      <c r="AI261" s="83"/>
      <c r="AJ261" s="83"/>
      <c r="AK261" s="83"/>
      <c r="AL261" s="83"/>
      <c r="AM261" s="83"/>
      <c r="AN261" s="83"/>
      <c r="AO261" s="83"/>
      <c r="AP261" s="83"/>
      <c r="AQ261" s="83"/>
      <c r="AR261" s="56"/>
      <c r="AS261" s="53"/>
      <c r="AT261" s="57" t="str">
        <f>$M261</f>
        <v>2023 Nissan LEAF SV</v>
      </c>
      <c r="AU261" s="53"/>
      <c r="AV261" s="83"/>
      <c r="AW261" s="83"/>
      <c r="AX261" s="83"/>
      <c r="AY261" s="83"/>
      <c r="AZ261" s="83"/>
      <c r="BA261" s="83"/>
      <c r="BB261" s="83"/>
      <c r="BC261" s="83"/>
      <c r="BD261" s="83"/>
      <c r="BE261" s="83"/>
      <c r="BF261" s="83"/>
      <c r="BG261" s="83"/>
      <c r="BH261" s="83"/>
      <c r="BI261" s="55" t="str">
        <f>$M261</f>
        <v>2023 Nissan LEAF SV</v>
      </c>
      <c r="BJ261" s="83"/>
      <c r="BK261" s="83"/>
      <c r="BL261" s="83"/>
      <c r="BM261" s="56"/>
      <c r="BN261" s="53"/>
      <c r="BO261" s="83"/>
      <c r="BP261" s="83"/>
      <c r="BQ261" s="83"/>
      <c r="BR261" s="83"/>
      <c r="BS261" s="83"/>
      <c r="BT261" s="84"/>
      <c r="BU261" s="1"/>
      <c r="BV261" s="83"/>
      <c r="BW261" s="85" t="s">
        <v>70</v>
      </c>
      <c r="BX261" s="83"/>
      <c r="BY261" s="55" t="str">
        <f>$M261</f>
        <v>2023 Nissan LEAF SV</v>
      </c>
      <c r="BZ261" s="83"/>
      <c r="CA261" s="83"/>
      <c r="CB261" s="83"/>
      <c r="CC261" s="83"/>
      <c r="CD261" s="83"/>
      <c r="CE261" s="86" t="s">
        <v>70</v>
      </c>
      <c r="CF261" s="83"/>
      <c r="CG261" s="83"/>
      <c r="CH261" s="83"/>
      <c r="CI261" s="83"/>
      <c r="CJ261" s="83"/>
      <c r="CK261" s="83"/>
      <c r="CL261" s="83"/>
      <c r="CM261" s="83"/>
      <c r="CN261" s="83"/>
      <c r="CO261" s="55" t="str">
        <f>$M261</f>
        <v>2023 Nissan LEAF SV</v>
      </c>
      <c r="CP261" s="83"/>
      <c r="CQ261" s="83"/>
      <c r="CR261" s="83"/>
      <c r="CS261" s="83"/>
      <c r="CT261" s="83"/>
      <c r="CU261" s="83"/>
      <c r="CV261" s="83"/>
      <c r="CW261" s="83"/>
      <c r="CX261" s="83"/>
      <c r="CY261" s="83"/>
      <c r="CZ261" s="83"/>
      <c r="DA261" s="83"/>
      <c r="DB261" s="83"/>
      <c r="DC261" s="83"/>
      <c r="DD261" s="83"/>
      <c r="DE261" s="83"/>
      <c r="DF261" s="55" t="str">
        <f>$M261</f>
        <v>2023 Nissan LEAF SV</v>
      </c>
      <c r="DG261" s="83"/>
      <c r="DH261" s="83"/>
      <c r="DI261" s="83"/>
      <c r="DJ261" s="83"/>
      <c r="DK261" s="83"/>
      <c r="DL261" s="83"/>
      <c r="DM261" s="83"/>
      <c r="DN261" s="83"/>
      <c r="DO261" s="83"/>
      <c r="DP261" s="83"/>
      <c r="DQ261" s="83"/>
      <c r="DR261" s="55"/>
      <c r="DS261" s="55"/>
      <c r="DT261" s="55"/>
      <c r="DU261" s="55"/>
      <c r="DV261" s="55"/>
      <c r="DW261" s="55" t="str">
        <f>$M261</f>
        <v>2023 Nissan LEAF SV</v>
      </c>
      <c r="DX261" s="55"/>
      <c r="DY261" s="55"/>
      <c r="DZ261" s="55"/>
      <c r="EA261" s="58"/>
      <c r="EB261" s="55"/>
      <c r="EC261" s="55"/>
      <c r="ED261" s="54"/>
      <c r="EE261" s="59"/>
      <c r="EF261" s="55"/>
      <c r="EG261" s="55"/>
      <c r="EH261" s="54"/>
      <c r="EI261" s="59"/>
      <c r="EK261" s="86" t="s">
        <v>70</v>
      </c>
      <c r="EL261" s="54" t="str">
        <f>$M261</f>
        <v>2023 Nissan LEAF SV</v>
      </c>
      <c r="EM261" s="60"/>
      <c r="EN261" s="61"/>
      <c r="EO261" s="61"/>
      <c r="EP261" s="62"/>
      <c r="EQ261" s="63"/>
      <c r="ET261" s="64"/>
      <c r="EU261" s="63"/>
      <c r="EV261" s="64"/>
      <c r="EW261" s="63"/>
      <c r="EY261" s="64"/>
      <c r="EZ261" s="65"/>
      <c r="FA261" s="59" t="str">
        <f>$M261</f>
        <v>2023 Nissan LEAF SV</v>
      </c>
      <c r="FB261" s="64"/>
      <c r="FC261" s="65"/>
      <c r="FD261" s="59"/>
      <c r="FE261" s="55"/>
      <c r="FF261" s="54"/>
      <c r="FG261" s="66"/>
      <c r="FH261" s="87"/>
      <c r="FI261" s="67"/>
      <c r="FJ261" s="55"/>
      <c r="FK261" s="55"/>
      <c r="FL261" s="55"/>
      <c r="FM261" s="55"/>
      <c r="FN261" s="55"/>
      <c r="FO261" s="55"/>
      <c r="FP261" s="55"/>
      <c r="FQ261" s="55"/>
      <c r="FR261" s="55"/>
      <c r="FS261" s="55"/>
      <c r="FT261" s="55"/>
      <c r="FU261" s="55"/>
      <c r="FV261" s="55"/>
      <c r="FW261" s="55"/>
      <c r="FX261" s="55"/>
      <c r="FY261" s="55"/>
      <c r="FZ261" s="55"/>
      <c r="GA261" s="55"/>
      <c r="GB261" s="55"/>
      <c r="GD261" s="55"/>
      <c r="GE261" s="55"/>
      <c r="GF261" s="55"/>
      <c r="GG261" s="55"/>
      <c r="GH261" s="55"/>
    </row>
    <row r="262" spans="1:190" s="3" customFormat="1" x14ac:dyDescent="0.35">
      <c r="A262" s="68">
        <v>2023</v>
      </c>
      <c r="B262" s="4" t="s">
        <v>59</v>
      </c>
      <c r="C262" s="4" t="s">
        <v>60</v>
      </c>
      <c r="D262" s="4" t="s">
        <v>176</v>
      </c>
      <c r="E262" s="4" t="s">
        <v>61</v>
      </c>
      <c r="F262" s="4">
        <v>904</v>
      </c>
      <c r="G262" s="88">
        <v>0</v>
      </c>
      <c r="H262" s="4"/>
      <c r="I262" s="67" t="s">
        <v>102</v>
      </c>
      <c r="J262" s="68">
        <v>121</v>
      </c>
      <c r="K262" s="4">
        <v>98</v>
      </c>
      <c r="L262" s="4">
        <v>109</v>
      </c>
      <c r="M262" s="4">
        <v>172.9</v>
      </c>
      <c r="N262" s="4">
        <v>140.1</v>
      </c>
      <c r="O262" s="4">
        <v>156.42060000000001</v>
      </c>
      <c r="P262" s="4">
        <v>121.03</v>
      </c>
      <c r="Q262" s="4">
        <v>98.07</v>
      </c>
      <c r="R262" s="4">
        <v>109.4944</v>
      </c>
      <c r="S262" s="4"/>
      <c r="T262" s="4"/>
      <c r="U262" s="4"/>
      <c r="V262" s="4" t="s">
        <v>73</v>
      </c>
      <c r="W262" s="4" t="s">
        <v>74</v>
      </c>
      <c r="X262" s="4"/>
      <c r="Y262" s="4">
        <v>1</v>
      </c>
      <c r="Z262" s="4" t="s">
        <v>62</v>
      </c>
      <c r="AA262" s="4" t="s">
        <v>63</v>
      </c>
      <c r="AB262" s="4" t="s">
        <v>93</v>
      </c>
      <c r="AC262" s="4" t="s">
        <v>94</v>
      </c>
      <c r="AD262" s="4"/>
      <c r="AE262" s="4"/>
      <c r="AF262" s="4">
        <v>212</v>
      </c>
      <c r="AG262" s="4" t="s">
        <v>96</v>
      </c>
      <c r="AH262" s="4" t="s">
        <v>97</v>
      </c>
      <c r="AI262" s="4" t="s">
        <v>64</v>
      </c>
      <c r="AJ262" s="4" t="s">
        <v>65</v>
      </c>
      <c r="AK262" s="4" t="s">
        <v>63</v>
      </c>
      <c r="AL262" s="4" t="s">
        <v>81</v>
      </c>
      <c r="AM262" s="4"/>
      <c r="AN262" s="4"/>
      <c r="AO262" s="4"/>
      <c r="AP262" s="4"/>
      <c r="AQ262" s="4">
        <v>92</v>
      </c>
      <c r="AR262" s="67">
        <v>24</v>
      </c>
      <c r="AS262" s="68">
        <v>650</v>
      </c>
      <c r="AT262" s="69">
        <v>650</v>
      </c>
      <c r="AU262" s="68"/>
      <c r="AV262" s="4"/>
      <c r="AW262" s="4"/>
      <c r="AX262" s="4"/>
      <c r="AY262" s="4"/>
      <c r="AZ262" s="4"/>
      <c r="BA262" s="4"/>
      <c r="BB262" s="4"/>
      <c r="BC262" s="4"/>
      <c r="BD262" s="4"/>
      <c r="BE262" s="4"/>
      <c r="BF262" s="4"/>
      <c r="BG262" s="4"/>
      <c r="BH262" s="4"/>
      <c r="BI262" s="4"/>
      <c r="BJ262" s="4"/>
      <c r="BK262" s="4"/>
      <c r="BL262" s="4"/>
      <c r="BM262" s="67"/>
      <c r="BN262" s="70"/>
      <c r="BO262" s="4"/>
      <c r="BP262" s="4"/>
      <c r="BQ262" s="4">
        <v>5</v>
      </c>
      <c r="BR262" s="4" t="s">
        <v>105</v>
      </c>
      <c r="BS262" s="4" t="s">
        <v>292</v>
      </c>
      <c r="BT262" s="4" t="s">
        <v>117</v>
      </c>
      <c r="BU262" s="89">
        <v>44706</v>
      </c>
      <c r="BV262" s="4">
        <v>31266</v>
      </c>
      <c r="BW262" s="90"/>
      <c r="BX262" s="4" t="s">
        <v>63</v>
      </c>
      <c r="BY262" s="4" t="s">
        <v>63</v>
      </c>
      <c r="BZ262" s="4"/>
      <c r="CA262" s="4"/>
      <c r="CB262" s="4" t="s">
        <v>63</v>
      </c>
      <c r="CC262" s="4" t="s">
        <v>63</v>
      </c>
      <c r="CD262" s="4"/>
      <c r="CE262" s="4"/>
      <c r="CF262" s="4"/>
      <c r="CG262" s="4"/>
      <c r="CH262" s="4"/>
      <c r="CI262" s="4"/>
      <c r="CJ262" s="4"/>
      <c r="CK262" s="4" t="s">
        <v>83</v>
      </c>
      <c r="CL262" s="4"/>
      <c r="CM262" s="4">
        <v>1</v>
      </c>
      <c r="CN262" s="4" t="s">
        <v>84</v>
      </c>
      <c r="CO262" s="4"/>
      <c r="CP262" s="4">
        <v>350</v>
      </c>
      <c r="CQ262" s="4">
        <v>173</v>
      </c>
      <c r="CR262" s="4">
        <v>137.6</v>
      </c>
      <c r="CS262" s="4" t="s">
        <v>85</v>
      </c>
      <c r="CT262" s="4"/>
      <c r="CU262" s="4"/>
      <c r="CV262" s="4" t="s">
        <v>86</v>
      </c>
      <c r="CW262" s="4"/>
      <c r="CX262" s="4" t="s">
        <v>135</v>
      </c>
      <c r="CY262" s="4" t="s">
        <v>63</v>
      </c>
      <c r="CZ262" s="4"/>
      <c r="DA262" s="4"/>
      <c r="DB262" s="4"/>
      <c r="DC262" s="4"/>
      <c r="DD262" s="4">
        <v>1</v>
      </c>
      <c r="DE262" s="4" t="s">
        <v>177</v>
      </c>
      <c r="DF262" s="4"/>
      <c r="DG262" s="4" t="s">
        <v>327</v>
      </c>
      <c r="DH262" s="4"/>
      <c r="DI262" s="4"/>
      <c r="DJ262" s="4"/>
      <c r="DK262" s="4"/>
      <c r="DL262" s="4" t="s">
        <v>63</v>
      </c>
      <c r="DM262" s="4" t="s">
        <v>62</v>
      </c>
      <c r="DN262" s="4"/>
      <c r="DO262" s="4"/>
      <c r="DP262" s="4" t="s">
        <v>63</v>
      </c>
      <c r="DQ262" s="4" t="s">
        <v>69</v>
      </c>
      <c r="DR262" s="4"/>
      <c r="DS262" s="4"/>
      <c r="DT262" s="4"/>
      <c r="DU262" s="4"/>
      <c r="DV262" s="4"/>
      <c r="DW262" s="4"/>
      <c r="DX262" s="4"/>
      <c r="DY262" s="4"/>
      <c r="DZ262" s="4"/>
      <c r="EA262" s="71"/>
      <c r="EB262" s="4">
        <v>10</v>
      </c>
      <c r="EC262" s="4">
        <v>10</v>
      </c>
      <c r="ED262" s="67"/>
      <c r="EE262" s="68" t="s">
        <v>567</v>
      </c>
      <c r="EF262" s="4">
        <v>10</v>
      </c>
      <c r="EG262" s="4"/>
      <c r="EH262" s="67"/>
      <c r="EI262" s="68"/>
      <c r="EJ262" s="4"/>
      <c r="EK262" s="4"/>
      <c r="EL262" s="67"/>
      <c r="EM262" s="68"/>
      <c r="EN262" s="4"/>
      <c r="EO262" s="4"/>
      <c r="EP262" s="67"/>
      <c r="EQ262" s="68"/>
      <c r="ER262" s="4"/>
      <c r="ES262" s="4"/>
      <c r="ET262" s="67"/>
      <c r="EU262" s="68">
        <v>4750</v>
      </c>
      <c r="EV262" s="67"/>
      <c r="EW262" s="68">
        <v>0</v>
      </c>
      <c r="EX262" s="4">
        <v>0</v>
      </c>
      <c r="EY262" s="67">
        <v>0</v>
      </c>
      <c r="EZ262" s="69"/>
      <c r="FA262" s="68">
        <v>11</v>
      </c>
      <c r="FB262" s="67"/>
      <c r="FC262" s="69"/>
      <c r="FD262" s="68"/>
      <c r="FE262" s="4"/>
      <c r="FF262" s="67"/>
      <c r="FG262" s="72"/>
      <c r="FH262" s="88"/>
      <c r="FI262" s="73"/>
    </row>
    <row r="263" spans="1:190" s="3" customFormat="1" ht="15.5" customHeight="1" thickBot="1" x14ac:dyDescent="0.4">
      <c r="A263" s="68">
        <v>2023</v>
      </c>
      <c r="B263" s="4" t="s">
        <v>59</v>
      </c>
      <c r="C263" s="4" t="s">
        <v>60</v>
      </c>
      <c r="D263" s="4" t="s">
        <v>176</v>
      </c>
      <c r="E263" s="4" t="s">
        <v>61</v>
      </c>
      <c r="F263" s="4">
        <v>904</v>
      </c>
      <c r="G263" s="88">
        <v>0</v>
      </c>
      <c r="H263" s="4"/>
      <c r="I263" s="67" t="s">
        <v>102</v>
      </c>
      <c r="J263" s="68">
        <v>28</v>
      </c>
      <c r="K263" s="4">
        <v>34</v>
      </c>
      <c r="L263" s="4">
        <v>31</v>
      </c>
      <c r="M263" s="4">
        <v>19.489100000000001</v>
      </c>
      <c r="N263" s="4">
        <v>24.062999999999999</v>
      </c>
      <c r="O263" s="4">
        <v>21.5474</v>
      </c>
      <c r="P263" s="4">
        <v>27.848500000000001</v>
      </c>
      <c r="Q263" s="4">
        <v>34.368299999999998</v>
      </c>
      <c r="R263" s="4">
        <v>30.782399999999999</v>
      </c>
      <c r="S263" s="4"/>
      <c r="T263" s="4"/>
      <c r="U263" s="4"/>
      <c r="V263" s="4" t="s">
        <v>73</v>
      </c>
      <c r="W263" s="4" t="s">
        <v>74</v>
      </c>
      <c r="X263" s="4"/>
      <c r="Y263" s="4">
        <v>1</v>
      </c>
      <c r="Z263" s="4" t="s">
        <v>62</v>
      </c>
      <c r="AA263" s="4" t="s">
        <v>63</v>
      </c>
      <c r="AB263" s="4" t="s">
        <v>93</v>
      </c>
      <c r="AC263" s="4" t="s">
        <v>94</v>
      </c>
      <c r="AD263" s="4"/>
      <c r="AE263" s="4"/>
      <c r="AF263" s="4">
        <v>212</v>
      </c>
      <c r="AG263" s="4" t="s">
        <v>96</v>
      </c>
      <c r="AH263" s="4" t="s">
        <v>97</v>
      </c>
      <c r="AI263" s="4" t="s">
        <v>103</v>
      </c>
      <c r="AJ263" s="4" t="s">
        <v>104</v>
      </c>
      <c r="AK263" s="4" t="s">
        <v>63</v>
      </c>
      <c r="AL263" s="4" t="s">
        <v>81</v>
      </c>
      <c r="AM263" s="4"/>
      <c r="AN263" s="4"/>
      <c r="AO263" s="4"/>
      <c r="AP263" s="4"/>
      <c r="AQ263" s="4">
        <v>92</v>
      </c>
      <c r="AR263" s="67">
        <v>24</v>
      </c>
      <c r="AS263" s="68">
        <v>650</v>
      </c>
      <c r="AT263" s="69">
        <v>650</v>
      </c>
      <c r="AU263" s="68"/>
      <c r="AV263" s="4"/>
      <c r="AW263" s="4"/>
      <c r="AX263" s="4"/>
      <c r="AY263" s="4"/>
      <c r="AZ263" s="4"/>
      <c r="BA263" s="4"/>
      <c r="BB263" s="4"/>
      <c r="BC263" s="4"/>
      <c r="BD263" s="4"/>
      <c r="BE263" s="4"/>
      <c r="BF263" s="4"/>
      <c r="BG263" s="4"/>
      <c r="BH263" s="4"/>
      <c r="BI263" s="4"/>
      <c r="BJ263" s="4"/>
      <c r="BK263" s="4"/>
      <c r="BL263" s="4"/>
      <c r="BM263" s="67"/>
      <c r="BN263" s="70"/>
      <c r="BO263" s="4"/>
      <c r="BP263" s="4"/>
      <c r="BQ263" s="4">
        <v>5</v>
      </c>
      <c r="BR263" s="4" t="s">
        <v>105</v>
      </c>
      <c r="BS263" s="4" t="s">
        <v>292</v>
      </c>
      <c r="BT263" s="4" t="s">
        <v>117</v>
      </c>
      <c r="BU263" s="89">
        <v>44706</v>
      </c>
      <c r="BV263" s="4">
        <v>31266</v>
      </c>
      <c r="BW263" s="90"/>
      <c r="BX263" s="4" t="s">
        <v>63</v>
      </c>
      <c r="BY263" s="4" t="s">
        <v>63</v>
      </c>
      <c r="BZ263" s="4"/>
      <c r="CA263" s="4"/>
      <c r="CB263" s="4" t="s">
        <v>63</v>
      </c>
      <c r="CC263" s="4" t="s">
        <v>63</v>
      </c>
      <c r="CD263" s="4"/>
      <c r="CE263" s="4"/>
      <c r="CF263" s="4"/>
      <c r="CG263" s="4"/>
      <c r="CH263" s="4"/>
      <c r="CI263" s="4"/>
      <c r="CJ263" s="4"/>
      <c r="CK263" s="4" t="s">
        <v>83</v>
      </c>
      <c r="CL263" s="4"/>
      <c r="CM263" s="4">
        <v>1</v>
      </c>
      <c r="CN263" s="4" t="s">
        <v>84</v>
      </c>
      <c r="CO263" s="4"/>
      <c r="CP263" s="4">
        <v>350</v>
      </c>
      <c r="CQ263" s="4">
        <v>173</v>
      </c>
      <c r="CR263" s="4">
        <v>137.6</v>
      </c>
      <c r="CS263" s="4" t="s">
        <v>85</v>
      </c>
      <c r="CT263" s="4"/>
      <c r="CU263" s="4"/>
      <c r="CV263" s="4" t="s">
        <v>86</v>
      </c>
      <c r="CW263" s="4"/>
      <c r="CX263" s="4" t="s">
        <v>135</v>
      </c>
      <c r="CY263" s="4" t="s">
        <v>63</v>
      </c>
      <c r="CZ263" s="4"/>
      <c r="DA263" s="4"/>
      <c r="DB263" s="4"/>
      <c r="DC263" s="4"/>
      <c r="DD263" s="4">
        <v>1</v>
      </c>
      <c r="DE263" s="4" t="s">
        <v>177</v>
      </c>
      <c r="DF263" s="4"/>
      <c r="DG263" s="4" t="s">
        <v>327</v>
      </c>
      <c r="DH263" s="4"/>
      <c r="DI263" s="4"/>
      <c r="DJ263" s="4"/>
      <c r="DK263" s="4"/>
      <c r="DL263" s="4" t="s">
        <v>63</v>
      </c>
      <c r="DM263" s="4" t="s">
        <v>62</v>
      </c>
      <c r="DN263" s="4"/>
      <c r="DO263" s="4"/>
      <c r="DP263" s="4" t="s">
        <v>63</v>
      </c>
      <c r="DQ263" s="4" t="s">
        <v>69</v>
      </c>
      <c r="DR263" s="4"/>
      <c r="DS263" s="4"/>
      <c r="DT263" s="4"/>
      <c r="DU263" s="4"/>
      <c r="DV263" s="4"/>
      <c r="DW263" s="4"/>
      <c r="DX263" s="4"/>
      <c r="DY263" s="4"/>
      <c r="DZ263" s="4"/>
      <c r="EA263" s="71"/>
      <c r="EB263" s="4">
        <v>10</v>
      </c>
      <c r="EC263" s="4">
        <v>10</v>
      </c>
      <c r="ED263" s="67"/>
      <c r="EE263" s="68" t="s">
        <v>567</v>
      </c>
      <c r="EF263" s="4">
        <v>10</v>
      </c>
      <c r="EG263" s="4"/>
      <c r="EH263" s="67"/>
      <c r="EI263" s="68"/>
      <c r="EJ263" s="4"/>
      <c r="EK263" s="4"/>
      <c r="EL263" s="67"/>
      <c r="EM263" s="68"/>
      <c r="EN263" s="4"/>
      <c r="EO263" s="4"/>
      <c r="EP263" s="67"/>
      <c r="EQ263" s="68"/>
      <c r="ER263" s="4"/>
      <c r="ES263" s="4"/>
      <c r="ET263" s="67"/>
      <c r="EU263" s="68">
        <v>4750</v>
      </c>
      <c r="EV263" s="67"/>
      <c r="EW263" s="68">
        <v>0</v>
      </c>
      <c r="EX263" s="4">
        <v>0</v>
      </c>
      <c r="EY263" s="67">
        <v>0</v>
      </c>
      <c r="EZ263" s="69"/>
      <c r="FA263" s="68">
        <v>11</v>
      </c>
      <c r="FB263" s="67"/>
      <c r="FC263" s="69"/>
      <c r="FD263" s="68"/>
      <c r="FE263" s="4"/>
      <c r="FF263" s="67"/>
      <c r="FG263" s="109"/>
      <c r="FH263" s="110"/>
      <c r="FI263" s="111"/>
    </row>
    <row r="264" spans="1:190" s="3" customFormat="1" x14ac:dyDescent="0.35">
      <c r="A264" s="53"/>
      <c r="B264" s="82"/>
      <c r="C264" s="82"/>
      <c r="D264" s="82"/>
      <c r="E264" s="82"/>
      <c r="F264" s="83"/>
      <c r="G264" s="83"/>
      <c r="H264" s="83"/>
      <c r="I264" s="54"/>
      <c r="J264" s="53"/>
      <c r="K264" s="83"/>
      <c r="L264" s="83"/>
      <c r="M264" s="55" t="s">
        <v>568</v>
      </c>
      <c r="N264" s="83"/>
      <c r="O264" s="83"/>
      <c r="P264" s="83"/>
      <c r="Q264" s="83"/>
      <c r="R264" s="83"/>
      <c r="S264" s="83"/>
      <c r="T264" s="83"/>
      <c r="U264" s="83"/>
      <c r="V264" s="83"/>
      <c r="W264" s="83"/>
      <c r="X264" s="83"/>
      <c r="Y264" s="83"/>
      <c r="Z264" s="83"/>
      <c r="AA264" s="83"/>
      <c r="AB264" s="83"/>
      <c r="AC264" s="83"/>
      <c r="AD264" s="55" t="str">
        <f>$M264</f>
        <v>2023 Porsche Taycan 4 Cross Turismo</v>
      </c>
      <c r="AE264" s="83"/>
      <c r="AF264" s="83"/>
      <c r="AG264" s="83"/>
      <c r="AH264" s="83"/>
      <c r="AI264" s="83"/>
      <c r="AJ264" s="83"/>
      <c r="AK264" s="83"/>
      <c r="AL264" s="83"/>
      <c r="AM264" s="83"/>
      <c r="AN264" s="83"/>
      <c r="AO264" s="83"/>
      <c r="AP264" s="83"/>
      <c r="AQ264" s="83"/>
      <c r="AR264" s="56"/>
      <c r="AS264" s="53"/>
      <c r="AT264" s="57" t="str">
        <f>$M264</f>
        <v>2023 Porsche Taycan 4 Cross Turismo</v>
      </c>
      <c r="AU264" s="53"/>
      <c r="AV264" s="83"/>
      <c r="AW264" s="83"/>
      <c r="AX264" s="83"/>
      <c r="AY264" s="83"/>
      <c r="AZ264" s="83"/>
      <c r="BA264" s="83"/>
      <c r="BB264" s="83"/>
      <c r="BC264" s="83"/>
      <c r="BD264" s="83"/>
      <c r="BE264" s="83"/>
      <c r="BF264" s="83"/>
      <c r="BG264" s="83"/>
      <c r="BH264" s="83"/>
      <c r="BI264" s="55" t="str">
        <f>$M264</f>
        <v>2023 Porsche Taycan 4 Cross Turismo</v>
      </c>
      <c r="BJ264" s="83"/>
      <c r="BK264" s="83"/>
      <c r="BL264" s="83"/>
      <c r="BM264" s="56"/>
      <c r="BN264" s="53"/>
      <c r="BO264" s="83"/>
      <c r="BP264" s="83"/>
      <c r="BQ264" s="83"/>
      <c r="BR264" s="83"/>
      <c r="BS264" s="83"/>
      <c r="BT264" s="84"/>
      <c r="BU264" s="1"/>
      <c r="BV264" s="83"/>
      <c r="BW264" s="85" t="s">
        <v>70</v>
      </c>
      <c r="BX264" s="83"/>
      <c r="BY264" s="55" t="str">
        <f>$M264</f>
        <v>2023 Porsche Taycan 4 Cross Turismo</v>
      </c>
      <c r="BZ264" s="83"/>
      <c r="CA264" s="83"/>
      <c r="CB264" s="83"/>
      <c r="CC264" s="83"/>
      <c r="CD264" s="83"/>
      <c r="CE264" s="86" t="s">
        <v>70</v>
      </c>
      <c r="CF264" s="83"/>
      <c r="CG264" s="83"/>
      <c r="CH264" s="83"/>
      <c r="CI264" s="83"/>
      <c r="CJ264" s="83"/>
      <c r="CK264" s="83"/>
      <c r="CL264" s="83"/>
      <c r="CM264" s="83"/>
      <c r="CN264" s="83"/>
      <c r="CO264" s="55" t="str">
        <f>$M264</f>
        <v>2023 Porsche Taycan 4 Cross Turismo</v>
      </c>
      <c r="CP264" s="83"/>
      <c r="CQ264" s="83"/>
      <c r="CR264" s="83"/>
      <c r="CS264" s="83"/>
      <c r="CT264" s="83"/>
      <c r="CU264" s="83"/>
      <c r="CV264" s="83"/>
      <c r="CW264" s="83"/>
      <c r="CX264" s="83"/>
      <c r="CY264" s="83"/>
      <c r="CZ264" s="83"/>
      <c r="DA264" s="83"/>
      <c r="DB264" s="83"/>
      <c r="DC264" s="83"/>
      <c r="DD264" s="83"/>
      <c r="DE264" s="83"/>
      <c r="DF264" s="55" t="str">
        <f>$M264</f>
        <v>2023 Porsche Taycan 4 Cross Turismo</v>
      </c>
      <c r="DG264" s="83"/>
      <c r="DH264" s="83"/>
      <c r="DI264" s="83"/>
      <c r="DJ264" s="83"/>
      <c r="DK264" s="83"/>
      <c r="DL264" s="83"/>
      <c r="DM264" s="83"/>
      <c r="DN264" s="83"/>
      <c r="DO264" s="83"/>
      <c r="DP264" s="83"/>
      <c r="DQ264" s="83"/>
      <c r="DR264" s="55"/>
      <c r="DS264" s="55"/>
      <c r="DT264" s="55"/>
      <c r="DU264" s="55"/>
      <c r="DV264" s="55"/>
      <c r="DW264" s="55" t="str">
        <f>$M264</f>
        <v>2023 Porsche Taycan 4 Cross Turismo</v>
      </c>
      <c r="DX264" s="55"/>
      <c r="DY264" s="55"/>
      <c r="DZ264" s="55"/>
      <c r="EA264" s="58"/>
      <c r="EB264" s="55"/>
      <c r="EC264" s="55"/>
      <c r="ED264" s="54"/>
      <c r="EE264" s="59"/>
      <c r="EF264" s="55"/>
      <c r="EG264" s="55"/>
      <c r="EH264" s="54"/>
      <c r="EI264" s="59"/>
      <c r="EK264" s="86" t="s">
        <v>70</v>
      </c>
      <c r="EL264" s="54" t="str">
        <f>$M264</f>
        <v>2023 Porsche Taycan 4 Cross Turismo</v>
      </c>
      <c r="EM264" s="60"/>
      <c r="EN264" s="61"/>
      <c r="EO264" s="61"/>
      <c r="EP264" s="62"/>
      <c r="EQ264" s="63"/>
      <c r="ET264" s="64"/>
      <c r="EU264" s="63"/>
      <c r="EV264" s="64"/>
      <c r="EW264" s="63"/>
      <c r="EY264" s="64"/>
      <c r="EZ264" s="65"/>
      <c r="FA264" s="59" t="str">
        <f>$M264</f>
        <v>2023 Porsche Taycan 4 Cross Turismo</v>
      </c>
      <c r="FB264" s="64"/>
      <c r="FC264" s="65"/>
      <c r="FD264" s="59"/>
      <c r="FE264" s="55"/>
      <c r="FF264" s="54"/>
      <c r="FG264" s="66"/>
      <c r="FH264" s="87"/>
      <c r="FI264" s="67"/>
      <c r="FJ264" s="55"/>
      <c r="FK264" s="55"/>
      <c r="FL264" s="55"/>
      <c r="FM264" s="55"/>
      <c r="FN264" s="55"/>
      <c r="FO264" s="55"/>
      <c r="FP264" s="55"/>
      <c r="FQ264" s="55"/>
      <c r="FR264" s="55"/>
      <c r="FS264" s="55"/>
      <c r="FT264" s="55"/>
      <c r="FU264" s="55"/>
      <c r="FV264" s="55"/>
      <c r="FW264" s="55"/>
      <c r="FX264" s="55"/>
      <c r="FY264" s="55"/>
      <c r="FZ264" s="55"/>
      <c r="GA264" s="55"/>
      <c r="GB264" s="55"/>
      <c r="GD264" s="55"/>
      <c r="GE264" s="55"/>
      <c r="GF264" s="55"/>
      <c r="GG264" s="55"/>
      <c r="GH264" s="55"/>
    </row>
    <row r="265" spans="1:190" s="3" customFormat="1" x14ac:dyDescent="0.35">
      <c r="A265" s="68">
        <v>2023</v>
      </c>
      <c r="B265" s="4" t="s">
        <v>131</v>
      </c>
      <c r="C265" s="4" t="s">
        <v>131</v>
      </c>
      <c r="D265" s="4" t="s">
        <v>569</v>
      </c>
      <c r="E265" s="4" t="s">
        <v>132</v>
      </c>
      <c r="F265" s="4">
        <v>705</v>
      </c>
      <c r="G265" s="88">
        <v>0</v>
      </c>
      <c r="H265" s="4"/>
      <c r="I265" s="67" t="s">
        <v>134</v>
      </c>
      <c r="J265" s="68">
        <v>80</v>
      </c>
      <c r="K265" s="4">
        <v>80</v>
      </c>
      <c r="L265" s="4">
        <v>80</v>
      </c>
      <c r="M265" s="4">
        <v>114.3</v>
      </c>
      <c r="N265" s="4">
        <v>115</v>
      </c>
      <c r="O265" s="4">
        <v>114.6139</v>
      </c>
      <c r="P265" s="4">
        <v>80.010000000000005</v>
      </c>
      <c r="Q265" s="4">
        <v>80.5</v>
      </c>
      <c r="R265" s="4">
        <v>80.229699999999994</v>
      </c>
      <c r="S265" s="4"/>
      <c r="T265" s="4"/>
      <c r="U265" s="4"/>
      <c r="V265" s="4" t="s">
        <v>73</v>
      </c>
      <c r="W265" s="4" t="s">
        <v>74</v>
      </c>
      <c r="X265" s="4"/>
      <c r="Y265" s="4">
        <v>2</v>
      </c>
      <c r="Z265" s="4" t="s">
        <v>63</v>
      </c>
      <c r="AA265" s="4" t="s">
        <v>63</v>
      </c>
      <c r="AB265" s="4" t="s">
        <v>73</v>
      </c>
      <c r="AC265" s="4" t="s">
        <v>75</v>
      </c>
      <c r="AD265" s="4"/>
      <c r="AE265" s="4"/>
      <c r="AF265" s="4">
        <v>235</v>
      </c>
      <c r="AG265" s="4" t="s">
        <v>96</v>
      </c>
      <c r="AH265" s="4" t="s">
        <v>97</v>
      </c>
      <c r="AI265" s="4" t="s">
        <v>64</v>
      </c>
      <c r="AJ265" s="4" t="s">
        <v>65</v>
      </c>
      <c r="AK265" s="4" t="s">
        <v>63</v>
      </c>
      <c r="AL265" s="4" t="s">
        <v>81</v>
      </c>
      <c r="AM265" s="4"/>
      <c r="AN265" s="4"/>
      <c r="AO265" s="4"/>
      <c r="AP265" s="4"/>
      <c r="AQ265" s="4">
        <v>90</v>
      </c>
      <c r="AR265" s="67">
        <v>24</v>
      </c>
      <c r="AS265" s="68">
        <v>900</v>
      </c>
      <c r="AT265" s="69">
        <v>900</v>
      </c>
      <c r="AU265" s="68"/>
      <c r="AV265" s="4"/>
      <c r="AW265" s="4"/>
      <c r="AX265" s="4"/>
      <c r="AY265" s="4"/>
      <c r="AZ265" s="4"/>
      <c r="BA265" s="4"/>
      <c r="BB265" s="4"/>
      <c r="BC265" s="4"/>
      <c r="BD265" s="4"/>
      <c r="BE265" s="4"/>
      <c r="BF265" s="4"/>
      <c r="BG265" s="4"/>
      <c r="BH265" s="4"/>
      <c r="BI265" s="4"/>
      <c r="BJ265" s="4"/>
      <c r="BK265" s="4"/>
      <c r="BL265" s="4"/>
      <c r="BM265" s="67"/>
      <c r="BN265" s="70"/>
      <c r="BO265" s="4"/>
      <c r="BP265" s="4"/>
      <c r="BQ265" s="4">
        <v>5</v>
      </c>
      <c r="BR265" s="4" t="s">
        <v>105</v>
      </c>
      <c r="BS265" s="4" t="s">
        <v>292</v>
      </c>
      <c r="BT265" s="4" t="s">
        <v>117</v>
      </c>
      <c r="BU265" s="89">
        <v>44819</v>
      </c>
      <c r="BV265" s="4">
        <v>32053</v>
      </c>
      <c r="BW265" s="90"/>
      <c r="BX265" s="4" t="s">
        <v>62</v>
      </c>
      <c r="BY265" s="4" t="s">
        <v>63</v>
      </c>
      <c r="BZ265" s="4"/>
      <c r="CA265" s="4"/>
      <c r="CB265" s="4" t="s">
        <v>63</v>
      </c>
      <c r="CC265" s="4" t="s">
        <v>63</v>
      </c>
      <c r="CD265" s="4"/>
      <c r="CE265" s="4"/>
      <c r="CF265" s="4"/>
      <c r="CG265" s="4"/>
      <c r="CH265" s="4"/>
      <c r="CI265" s="4"/>
      <c r="CJ265" s="4"/>
      <c r="CK265" s="4" t="s">
        <v>83</v>
      </c>
      <c r="CL265" s="4"/>
      <c r="CM265" s="4">
        <v>1</v>
      </c>
      <c r="CN265" s="4" t="s">
        <v>84</v>
      </c>
      <c r="CO265" s="4"/>
      <c r="CP265" s="4">
        <v>850</v>
      </c>
      <c r="CQ265" s="4">
        <v>129</v>
      </c>
      <c r="CR265" s="4">
        <v>148</v>
      </c>
      <c r="CS265" s="4" t="s">
        <v>172</v>
      </c>
      <c r="CT265" s="4"/>
      <c r="CU265" s="4"/>
      <c r="CV265" s="4" t="s">
        <v>86</v>
      </c>
      <c r="CW265" s="4"/>
      <c r="CX265" s="4" t="s">
        <v>87</v>
      </c>
      <c r="CY265" s="4" t="s">
        <v>63</v>
      </c>
      <c r="CZ265" s="4"/>
      <c r="DA265" s="4"/>
      <c r="DB265" s="4"/>
      <c r="DC265" s="4" t="s">
        <v>570</v>
      </c>
      <c r="DD265" s="4">
        <v>2</v>
      </c>
      <c r="DE265" s="4" t="s">
        <v>88</v>
      </c>
      <c r="DF265" s="4" t="s">
        <v>571</v>
      </c>
      <c r="DG265" s="4" t="s">
        <v>572</v>
      </c>
      <c r="DH265" s="4"/>
      <c r="DI265" s="4"/>
      <c r="DJ265" s="4"/>
      <c r="DK265" s="4"/>
      <c r="DL265" s="4" t="s">
        <v>63</v>
      </c>
      <c r="DM265" s="4" t="s">
        <v>62</v>
      </c>
      <c r="DN265" s="4"/>
      <c r="DO265" s="4"/>
      <c r="DP265" s="4" t="s">
        <v>63</v>
      </c>
      <c r="DQ265" s="4" t="s">
        <v>69</v>
      </c>
      <c r="DR265" s="4" t="s">
        <v>573</v>
      </c>
      <c r="DS265" s="4"/>
      <c r="DT265" s="4"/>
      <c r="DU265" s="4"/>
      <c r="DV265" s="4"/>
      <c r="DW265" s="4"/>
      <c r="DX265" s="4"/>
      <c r="DY265" s="4"/>
      <c r="DZ265" s="4"/>
      <c r="EA265" s="71"/>
      <c r="EB265" s="4">
        <v>10</v>
      </c>
      <c r="EC265" s="4">
        <v>10</v>
      </c>
      <c r="ED265" s="67"/>
      <c r="EE265" s="68" t="s">
        <v>574</v>
      </c>
      <c r="EF265" s="4">
        <v>10</v>
      </c>
      <c r="EG265" s="4"/>
      <c r="EH265" s="67"/>
      <c r="EI265" s="68"/>
      <c r="EJ265" s="4"/>
      <c r="EK265" s="4"/>
      <c r="EL265" s="67"/>
      <c r="EM265" s="68"/>
      <c r="EN265" s="4"/>
      <c r="EO265" s="4"/>
      <c r="EP265" s="67"/>
      <c r="EQ265" s="68"/>
      <c r="ER265" s="4"/>
      <c r="ES265" s="4"/>
      <c r="ET265" s="67"/>
      <c r="EU265" s="68">
        <v>3500</v>
      </c>
      <c r="EV265" s="67"/>
      <c r="EW265" s="68">
        <v>0</v>
      </c>
      <c r="EX265" s="4">
        <v>0</v>
      </c>
      <c r="EY265" s="67">
        <v>0</v>
      </c>
      <c r="EZ265" s="69"/>
      <c r="FA265" s="68">
        <v>10.5</v>
      </c>
      <c r="FB265" s="67"/>
      <c r="FC265" s="69"/>
      <c r="FD265" s="68"/>
      <c r="FE265" s="4"/>
      <c r="FF265" s="67"/>
      <c r="FG265" s="72"/>
      <c r="FH265" s="88"/>
      <c r="FI265" s="73"/>
    </row>
    <row r="266" spans="1:190" s="3" customFormat="1" ht="15.5" customHeight="1" thickBot="1" x14ac:dyDescent="0.4">
      <c r="A266" s="68">
        <v>2023</v>
      </c>
      <c r="B266" s="4" t="s">
        <v>131</v>
      </c>
      <c r="C266" s="4" t="s">
        <v>131</v>
      </c>
      <c r="D266" s="4" t="s">
        <v>569</v>
      </c>
      <c r="E266" s="4" t="s">
        <v>132</v>
      </c>
      <c r="F266" s="4">
        <v>705</v>
      </c>
      <c r="G266" s="88">
        <v>0</v>
      </c>
      <c r="H266" s="4"/>
      <c r="I266" s="67" t="s">
        <v>134</v>
      </c>
      <c r="J266" s="68">
        <v>42</v>
      </c>
      <c r="K266" s="4">
        <v>42</v>
      </c>
      <c r="L266" s="4">
        <v>42</v>
      </c>
      <c r="M266" s="4">
        <v>29.4877</v>
      </c>
      <c r="N266" s="4">
        <v>29.301400000000001</v>
      </c>
      <c r="O266" s="4">
        <v>29.4038</v>
      </c>
      <c r="P266" s="4">
        <v>42.125999999999998</v>
      </c>
      <c r="Q266" s="4">
        <v>41.869599999999998</v>
      </c>
      <c r="R266" s="4">
        <v>42.010599999999997</v>
      </c>
      <c r="S266" s="4"/>
      <c r="T266" s="4"/>
      <c r="U266" s="4"/>
      <c r="V266" s="4" t="s">
        <v>73</v>
      </c>
      <c r="W266" s="4" t="s">
        <v>74</v>
      </c>
      <c r="X266" s="4"/>
      <c r="Y266" s="4">
        <v>2</v>
      </c>
      <c r="Z266" s="4" t="s">
        <v>63</v>
      </c>
      <c r="AA266" s="4" t="s">
        <v>63</v>
      </c>
      <c r="AB266" s="4" t="s">
        <v>73</v>
      </c>
      <c r="AC266" s="4" t="s">
        <v>75</v>
      </c>
      <c r="AD266" s="4"/>
      <c r="AE266" s="4"/>
      <c r="AF266" s="4">
        <v>235</v>
      </c>
      <c r="AG266" s="4" t="s">
        <v>96</v>
      </c>
      <c r="AH266" s="4" t="s">
        <v>97</v>
      </c>
      <c r="AI266" s="4" t="s">
        <v>103</v>
      </c>
      <c r="AJ266" s="4" t="s">
        <v>104</v>
      </c>
      <c r="AK266" s="4" t="s">
        <v>63</v>
      </c>
      <c r="AL266" s="4" t="s">
        <v>81</v>
      </c>
      <c r="AM266" s="4"/>
      <c r="AN266" s="4"/>
      <c r="AO266" s="4"/>
      <c r="AP266" s="4"/>
      <c r="AQ266" s="4">
        <v>90</v>
      </c>
      <c r="AR266" s="67">
        <v>24</v>
      </c>
      <c r="AS266" s="68">
        <v>900</v>
      </c>
      <c r="AT266" s="69">
        <v>900</v>
      </c>
      <c r="AU266" s="68"/>
      <c r="AV266" s="4"/>
      <c r="AW266" s="4"/>
      <c r="AX266" s="4"/>
      <c r="AY266" s="4"/>
      <c r="AZ266" s="4"/>
      <c r="BA266" s="4"/>
      <c r="BB266" s="4"/>
      <c r="BC266" s="4"/>
      <c r="BD266" s="4"/>
      <c r="BE266" s="4"/>
      <c r="BF266" s="4"/>
      <c r="BG266" s="4"/>
      <c r="BH266" s="4"/>
      <c r="BI266" s="4"/>
      <c r="BJ266" s="4"/>
      <c r="BK266" s="4"/>
      <c r="BL266" s="4"/>
      <c r="BM266" s="67"/>
      <c r="BN266" s="70"/>
      <c r="BO266" s="4"/>
      <c r="BP266" s="4"/>
      <c r="BQ266" s="4">
        <v>5</v>
      </c>
      <c r="BR266" s="4" t="s">
        <v>105</v>
      </c>
      <c r="BS266" s="4" t="s">
        <v>292</v>
      </c>
      <c r="BT266" s="4" t="s">
        <v>117</v>
      </c>
      <c r="BU266" s="89">
        <v>44819</v>
      </c>
      <c r="BV266" s="4">
        <v>32053</v>
      </c>
      <c r="BW266" s="90"/>
      <c r="BX266" s="4" t="s">
        <v>62</v>
      </c>
      <c r="BY266" s="4" t="s">
        <v>63</v>
      </c>
      <c r="BZ266" s="4"/>
      <c r="CA266" s="4"/>
      <c r="CB266" s="4" t="s">
        <v>63</v>
      </c>
      <c r="CC266" s="4" t="s">
        <v>63</v>
      </c>
      <c r="CD266" s="4"/>
      <c r="CE266" s="4"/>
      <c r="CF266" s="4"/>
      <c r="CG266" s="4"/>
      <c r="CH266" s="4"/>
      <c r="CI266" s="4"/>
      <c r="CJ266" s="4"/>
      <c r="CK266" s="4" t="s">
        <v>83</v>
      </c>
      <c r="CL266" s="4"/>
      <c r="CM266" s="4">
        <v>1</v>
      </c>
      <c r="CN266" s="4" t="s">
        <v>84</v>
      </c>
      <c r="CO266" s="4"/>
      <c r="CP266" s="4">
        <v>850</v>
      </c>
      <c r="CQ266" s="4">
        <v>129</v>
      </c>
      <c r="CR266" s="4">
        <v>148</v>
      </c>
      <c r="CS266" s="4" t="s">
        <v>172</v>
      </c>
      <c r="CT266" s="4"/>
      <c r="CU266" s="4"/>
      <c r="CV266" s="4" t="s">
        <v>86</v>
      </c>
      <c r="CW266" s="4"/>
      <c r="CX266" s="4" t="s">
        <v>87</v>
      </c>
      <c r="CY266" s="4" t="s">
        <v>63</v>
      </c>
      <c r="CZ266" s="4"/>
      <c r="DA266" s="4"/>
      <c r="DB266" s="4"/>
      <c r="DC266" s="4" t="s">
        <v>570</v>
      </c>
      <c r="DD266" s="4">
        <v>2</v>
      </c>
      <c r="DE266" s="4" t="s">
        <v>88</v>
      </c>
      <c r="DF266" s="4" t="s">
        <v>571</v>
      </c>
      <c r="DG266" s="4" t="s">
        <v>572</v>
      </c>
      <c r="DH266" s="4"/>
      <c r="DI266" s="4"/>
      <c r="DJ266" s="4"/>
      <c r="DK266" s="4"/>
      <c r="DL266" s="4" t="s">
        <v>63</v>
      </c>
      <c r="DM266" s="4" t="s">
        <v>62</v>
      </c>
      <c r="DN266" s="4"/>
      <c r="DO266" s="4"/>
      <c r="DP266" s="4" t="s">
        <v>63</v>
      </c>
      <c r="DQ266" s="4" t="s">
        <v>69</v>
      </c>
      <c r="DR266" s="4" t="s">
        <v>573</v>
      </c>
      <c r="DS266" s="4"/>
      <c r="DT266" s="4"/>
      <c r="DU266" s="4"/>
      <c r="DV266" s="4"/>
      <c r="DW266" s="4"/>
      <c r="DX266" s="4"/>
      <c r="DY266" s="4"/>
      <c r="DZ266" s="4"/>
      <c r="EA266" s="71"/>
      <c r="EB266" s="4">
        <v>10</v>
      </c>
      <c r="EC266" s="4">
        <v>10</v>
      </c>
      <c r="ED266" s="67"/>
      <c r="EE266" s="68" t="s">
        <v>574</v>
      </c>
      <c r="EF266" s="4">
        <v>10</v>
      </c>
      <c r="EG266" s="4"/>
      <c r="EH266" s="67"/>
      <c r="EI266" s="68"/>
      <c r="EJ266" s="4"/>
      <c r="EK266" s="4"/>
      <c r="EL266" s="67"/>
      <c r="EM266" s="68"/>
      <c r="EN266" s="4"/>
      <c r="EO266" s="4"/>
      <c r="EP266" s="67"/>
      <c r="EQ266" s="68"/>
      <c r="ER266" s="4"/>
      <c r="ES266" s="4"/>
      <c r="ET266" s="67"/>
      <c r="EU266" s="68">
        <v>3500</v>
      </c>
      <c r="EV266" s="67"/>
      <c r="EW266" s="68">
        <v>0</v>
      </c>
      <c r="EX266" s="4">
        <v>0</v>
      </c>
      <c r="EY266" s="67">
        <v>0</v>
      </c>
      <c r="EZ266" s="69"/>
      <c r="FA266" s="68">
        <v>10.5</v>
      </c>
      <c r="FB266" s="67"/>
      <c r="FC266" s="69"/>
      <c r="FD266" s="68"/>
      <c r="FE266" s="4"/>
      <c r="FF266" s="67"/>
      <c r="FG266" s="109"/>
      <c r="FH266" s="110"/>
      <c r="FI266" s="111"/>
    </row>
    <row r="267" spans="1:190" s="3" customFormat="1" x14ac:dyDescent="0.35">
      <c r="A267" s="53"/>
      <c r="B267" s="82"/>
      <c r="C267" s="82"/>
      <c r="D267" s="82"/>
      <c r="E267" s="82"/>
      <c r="F267" s="83"/>
      <c r="G267" s="83"/>
      <c r="H267" s="83"/>
      <c r="I267" s="54"/>
      <c r="J267" s="53"/>
      <c r="K267" s="83"/>
      <c r="L267" s="83"/>
      <c r="M267" s="55" t="s">
        <v>568</v>
      </c>
      <c r="N267" s="83"/>
      <c r="O267" s="83"/>
      <c r="P267" s="83"/>
      <c r="Q267" s="83"/>
      <c r="R267" s="83"/>
      <c r="S267" s="83"/>
      <c r="T267" s="83"/>
      <c r="U267" s="83"/>
      <c r="V267" s="83"/>
      <c r="W267" s="83"/>
      <c r="X267" s="83"/>
      <c r="Y267" s="83"/>
      <c r="Z267" s="83"/>
      <c r="AA267" s="83"/>
      <c r="AB267" s="83"/>
      <c r="AC267" s="83"/>
      <c r="AD267" s="55" t="str">
        <f>$M267</f>
        <v>2023 Porsche Taycan 4 Cross Turismo</v>
      </c>
      <c r="AE267" s="83"/>
      <c r="AF267" s="83"/>
      <c r="AG267" s="83"/>
      <c r="AH267" s="83"/>
      <c r="AI267" s="83"/>
      <c r="AJ267" s="83"/>
      <c r="AK267" s="83"/>
      <c r="AL267" s="83"/>
      <c r="AM267" s="83"/>
      <c r="AN267" s="83"/>
      <c r="AO267" s="83"/>
      <c r="AP267" s="83"/>
      <c r="AQ267" s="83"/>
      <c r="AR267" s="56"/>
      <c r="AS267" s="53"/>
      <c r="AT267" s="57" t="str">
        <f>$M267</f>
        <v>2023 Porsche Taycan 4 Cross Turismo</v>
      </c>
      <c r="AU267" s="53"/>
      <c r="AV267" s="83"/>
      <c r="AW267" s="83"/>
      <c r="AX267" s="83"/>
      <c r="AY267" s="83"/>
      <c r="AZ267" s="83"/>
      <c r="BA267" s="83"/>
      <c r="BB267" s="83"/>
      <c r="BC267" s="83"/>
      <c r="BD267" s="83"/>
      <c r="BE267" s="83"/>
      <c r="BF267" s="83"/>
      <c r="BG267" s="83"/>
      <c r="BH267" s="83"/>
      <c r="BI267" s="55" t="str">
        <f>$M267</f>
        <v>2023 Porsche Taycan 4 Cross Turismo</v>
      </c>
      <c r="BJ267" s="83"/>
      <c r="BK267" s="83"/>
      <c r="BL267" s="83"/>
      <c r="BM267" s="56"/>
      <c r="BN267" s="53"/>
      <c r="BO267" s="83"/>
      <c r="BP267" s="83"/>
      <c r="BQ267" s="83"/>
      <c r="BR267" s="83"/>
      <c r="BS267" s="83"/>
      <c r="BT267" s="84"/>
      <c r="BU267" s="1"/>
      <c r="BV267" s="83"/>
      <c r="BW267" s="85" t="s">
        <v>70</v>
      </c>
      <c r="BX267" s="83"/>
      <c r="BY267" s="55" t="str">
        <f>$M267</f>
        <v>2023 Porsche Taycan 4 Cross Turismo</v>
      </c>
      <c r="BZ267" s="83"/>
      <c r="CA267" s="83"/>
      <c r="CB267" s="83"/>
      <c r="CC267" s="83"/>
      <c r="CD267" s="83"/>
      <c r="CE267" s="86" t="s">
        <v>70</v>
      </c>
      <c r="CF267" s="83"/>
      <c r="CG267" s="83"/>
      <c r="CH267" s="83"/>
      <c r="CI267" s="83"/>
      <c r="CJ267" s="83"/>
      <c r="CK267" s="83"/>
      <c r="CL267" s="83"/>
      <c r="CM267" s="83"/>
      <c r="CN267" s="83"/>
      <c r="CO267" s="55" t="str">
        <f>$M267</f>
        <v>2023 Porsche Taycan 4 Cross Turismo</v>
      </c>
      <c r="CP267" s="83"/>
      <c r="CQ267" s="83"/>
      <c r="CR267" s="83"/>
      <c r="CS267" s="83"/>
      <c r="CT267" s="83"/>
      <c r="CU267" s="83"/>
      <c r="CV267" s="83"/>
      <c r="CW267" s="83"/>
      <c r="CX267" s="83"/>
      <c r="CY267" s="83"/>
      <c r="CZ267" s="83"/>
      <c r="DA267" s="83"/>
      <c r="DB267" s="83"/>
      <c r="DC267" s="83"/>
      <c r="DD267" s="83"/>
      <c r="DE267" s="83"/>
      <c r="DF267" s="55" t="str">
        <f>$M267</f>
        <v>2023 Porsche Taycan 4 Cross Turismo</v>
      </c>
      <c r="DG267" s="83"/>
      <c r="DH267" s="83"/>
      <c r="DI267" s="83"/>
      <c r="DJ267" s="83"/>
      <c r="DK267" s="83"/>
      <c r="DL267" s="83"/>
      <c r="DM267" s="83"/>
      <c r="DN267" s="83"/>
      <c r="DO267" s="83"/>
      <c r="DP267" s="83"/>
      <c r="DQ267" s="83"/>
      <c r="DR267" s="55"/>
      <c r="DS267" s="55"/>
      <c r="DT267" s="55"/>
      <c r="DU267" s="55"/>
      <c r="DV267" s="55"/>
      <c r="DW267" s="55" t="str">
        <f>$M267</f>
        <v>2023 Porsche Taycan 4 Cross Turismo</v>
      </c>
      <c r="DX267" s="55"/>
      <c r="DY267" s="55"/>
      <c r="DZ267" s="55"/>
      <c r="EA267" s="58"/>
      <c r="EB267" s="55"/>
      <c r="EC267" s="55"/>
      <c r="ED267" s="54"/>
      <c r="EE267" s="59"/>
      <c r="EF267" s="55"/>
      <c r="EG267" s="55"/>
      <c r="EH267" s="54"/>
      <c r="EI267" s="59"/>
      <c r="EK267" s="86" t="s">
        <v>70</v>
      </c>
      <c r="EL267" s="54" t="str">
        <f>$M267</f>
        <v>2023 Porsche Taycan 4 Cross Turismo</v>
      </c>
      <c r="EM267" s="60"/>
      <c r="EN267" s="61"/>
      <c r="EO267" s="61"/>
      <c r="EP267" s="62"/>
      <c r="EQ267" s="63"/>
      <c r="ET267" s="64"/>
      <c r="EU267" s="63"/>
      <c r="EV267" s="64"/>
      <c r="EW267" s="63"/>
      <c r="EY267" s="64"/>
      <c r="EZ267" s="65"/>
      <c r="FA267" s="59" t="str">
        <f>$M267</f>
        <v>2023 Porsche Taycan 4 Cross Turismo</v>
      </c>
      <c r="FB267" s="64"/>
      <c r="FC267" s="65"/>
      <c r="FD267" s="59"/>
      <c r="FE267" s="55"/>
      <c r="FF267" s="54"/>
      <c r="FG267" s="66"/>
      <c r="FH267" s="87"/>
      <c r="FI267" s="67"/>
      <c r="FJ267" s="55"/>
      <c r="FK267" s="55"/>
      <c r="FL267" s="55"/>
      <c r="FM267" s="55"/>
      <c r="FN267" s="55"/>
      <c r="FO267" s="55"/>
      <c r="FP267" s="55"/>
      <c r="FQ267" s="55"/>
      <c r="FR267" s="55"/>
      <c r="FS267" s="55"/>
      <c r="FT267" s="55"/>
      <c r="FU267" s="55"/>
      <c r="FV267" s="55"/>
      <c r="FW267" s="55"/>
      <c r="FX267" s="55"/>
      <c r="FY267" s="55"/>
      <c r="FZ267" s="55"/>
      <c r="GA267" s="55"/>
      <c r="GB267" s="55"/>
      <c r="GD267" s="55"/>
      <c r="GE267" s="55"/>
      <c r="GF267" s="55"/>
      <c r="GG267" s="55"/>
      <c r="GH267" s="55"/>
    </row>
    <row r="268" spans="1:190" s="3" customFormat="1" x14ac:dyDescent="0.35">
      <c r="A268" s="68">
        <v>2023</v>
      </c>
      <c r="B268" s="4" t="s">
        <v>131</v>
      </c>
      <c r="C268" s="4" t="s">
        <v>131</v>
      </c>
      <c r="D268" s="4" t="s">
        <v>575</v>
      </c>
      <c r="E268" s="4" t="s">
        <v>132</v>
      </c>
      <c r="F268" s="4">
        <v>725</v>
      </c>
      <c r="G268" s="88">
        <v>0</v>
      </c>
      <c r="H268" s="4"/>
      <c r="I268" s="67" t="s">
        <v>134</v>
      </c>
      <c r="J268" s="68">
        <v>78</v>
      </c>
      <c r="K268" s="4">
        <v>78</v>
      </c>
      <c r="L268" s="4">
        <v>78</v>
      </c>
      <c r="M268" s="4">
        <v>112.4</v>
      </c>
      <c r="N268" s="4">
        <v>112.7</v>
      </c>
      <c r="O268" s="4">
        <v>112.5348</v>
      </c>
      <c r="P268" s="4">
        <v>78.680000000000007</v>
      </c>
      <c r="Q268" s="4">
        <v>78.89</v>
      </c>
      <c r="R268" s="4">
        <v>78.7744</v>
      </c>
      <c r="S268" s="4"/>
      <c r="T268" s="4"/>
      <c r="U268" s="4"/>
      <c r="V268" s="4" t="s">
        <v>73</v>
      </c>
      <c r="W268" s="4" t="s">
        <v>74</v>
      </c>
      <c r="X268" s="4"/>
      <c r="Y268" s="4">
        <v>2</v>
      </c>
      <c r="Z268" s="4" t="s">
        <v>63</v>
      </c>
      <c r="AA268" s="4" t="s">
        <v>63</v>
      </c>
      <c r="AB268" s="4" t="s">
        <v>73</v>
      </c>
      <c r="AC268" s="4" t="s">
        <v>75</v>
      </c>
      <c r="AD268" s="4"/>
      <c r="AE268" s="4"/>
      <c r="AF268" s="4">
        <v>230</v>
      </c>
      <c r="AG268" s="4" t="s">
        <v>96</v>
      </c>
      <c r="AH268" s="4" t="s">
        <v>97</v>
      </c>
      <c r="AI268" s="4" t="s">
        <v>64</v>
      </c>
      <c r="AJ268" s="4" t="s">
        <v>65</v>
      </c>
      <c r="AK268" s="4" t="s">
        <v>63</v>
      </c>
      <c r="AL268" s="4" t="s">
        <v>81</v>
      </c>
      <c r="AM268" s="4"/>
      <c r="AN268" s="4"/>
      <c r="AO268" s="4"/>
      <c r="AP268" s="4"/>
      <c r="AQ268" s="4">
        <v>91</v>
      </c>
      <c r="AR268" s="67">
        <v>24</v>
      </c>
      <c r="AS268" s="68">
        <v>900</v>
      </c>
      <c r="AT268" s="69">
        <v>900</v>
      </c>
      <c r="AU268" s="68"/>
      <c r="AV268" s="4"/>
      <c r="AW268" s="4"/>
      <c r="AX268" s="4"/>
      <c r="AY268" s="4"/>
      <c r="AZ268" s="4"/>
      <c r="BA268" s="4"/>
      <c r="BB268" s="4"/>
      <c r="BC268" s="4"/>
      <c r="BD268" s="4"/>
      <c r="BE268" s="4"/>
      <c r="BF268" s="4"/>
      <c r="BG268" s="4"/>
      <c r="BH268" s="4"/>
      <c r="BI268" s="4"/>
      <c r="BJ268" s="4"/>
      <c r="BK268" s="4"/>
      <c r="BL268" s="4"/>
      <c r="BM268" s="67"/>
      <c r="BN268" s="70"/>
      <c r="BO268" s="4"/>
      <c r="BP268" s="4"/>
      <c r="BQ268" s="4">
        <v>5</v>
      </c>
      <c r="BR268" s="4" t="s">
        <v>105</v>
      </c>
      <c r="BS268" s="4" t="s">
        <v>292</v>
      </c>
      <c r="BT268" s="4" t="s">
        <v>117</v>
      </c>
      <c r="BU268" s="89">
        <v>44819</v>
      </c>
      <c r="BV268" s="4">
        <v>32058</v>
      </c>
      <c r="BW268" s="90"/>
      <c r="BX268" s="4" t="s">
        <v>62</v>
      </c>
      <c r="BY268" s="4" t="s">
        <v>63</v>
      </c>
      <c r="BZ268" s="4"/>
      <c r="CA268" s="4"/>
      <c r="CB268" s="4" t="s">
        <v>63</v>
      </c>
      <c r="CC268" s="4" t="s">
        <v>63</v>
      </c>
      <c r="CD268" s="4"/>
      <c r="CE268" s="4"/>
      <c r="CF268" s="4"/>
      <c r="CG268" s="4"/>
      <c r="CH268" s="4"/>
      <c r="CI268" s="4"/>
      <c r="CJ268" s="4"/>
      <c r="CK268" s="4" t="s">
        <v>83</v>
      </c>
      <c r="CL268" s="4"/>
      <c r="CM268" s="4">
        <v>1</v>
      </c>
      <c r="CN268" s="4" t="s">
        <v>84</v>
      </c>
      <c r="CO268" s="4"/>
      <c r="CP268" s="4">
        <v>850</v>
      </c>
      <c r="CQ268" s="4">
        <v>129</v>
      </c>
      <c r="CR268" s="4">
        <v>148</v>
      </c>
      <c r="CS268" s="4" t="s">
        <v>172</v>
      </c>
      <c r="CT268" s="4"/>
      <c r="CU268" s="4"/>
      <c r="CV268" s="4" t="s">
        <v>86</v>
      </c>
      <c r="CW268" s="4"/>
      <c r="CX268" s="4" t="s">
        <v>87</v>
      </c>
      <c r="CY268" s="4" t="s">
        <v>63</v>
      </c>
      <c r="CZ268" s="4"/>
      <c r="DA268" s="4"/>
      <c r="DB268" s="4"/>
      <c r="DC268" s="4" t="s">
        <v>570</v>
      </c>
      <c r="DD268" s="4">
        <v>2</v>
      </c>
      <c r="DE268" s="4" t="s">
        <v>88</v>
      </c>
      <c r="DF268" s="4" t="s">
        <v>571</v>
      </c>
      <c r="DG268" s="4" t="s">
        <v>572</v>
      </c>
      <c r="DH268" s="4"/>
      <c r="DI268" s="4"/>
      <c r="DJ268" s="4"/>
      <c r="DK268" s="4"/>
      <c r="DL268" s="4" t="s">
        <v>63</v>
      </c>
      <c r="DM268" s="4" t="s">
        <v>62</v>
      </c>
      <c r="DN268" s="4"/>
      <c r="DO268" s="4"/>
      <c r="DP268" s="4" t="s">
        <v>63</v>
      </c>
      <c r="DQ268" s="4" t="s">
        <v>69</v>
      </c>
      <c r="DR268" s="4" t="s">
        <v>573</v>
      </c>
      <c r="DS268" s="4"/>
      <c r="DT268" s="4"/>
      <c r="DU268" s="4"/>
      <c r="DV268" s="4"/>
      <c r="DW268" s="4"/>
      <c r="DX268" s="4"/>
      <c r="DY268" s="4"/>
      <c r="DZ268" s="4"/>
      <c r="EA268" s="71"/>
      <c r="EB268" s="4">
        <v>10</v>
      </c>
      <c r="EC268" s="4">
        <v>10</v>
      </c>
      <c r="ED268" s="67"/>
      <c r="EE268" s="68" t="s">
        <v>574</v>
      </c>
      <c r="EF268" s="4">
        <v>10</v>
      </c>
      <c r="EG268" s="4"/>
      <c r="EH268" s="67"/>
      <c r="EI268" s="68"/>
      <c r="EJ268" s="4"/>
      <c r="EK268" s="4"/>
      <c r="EL268" s="67"/>
      <c r="EM268" s="68"/>
      <c r="EN268" s="4"/>
      <c r="EO268" s="4"/>
      <c r="EP268" s="67"/>
      <c r="EQ268" s="68"/>
      <c r="ER268" s="4"/>
      <c r="ES268" s="4"/>
      <c r="ET268" s="67"/>
      <c r="EU268" s="68">
        <v>3500</v>
      </c>
      <c r="EV268" s="67"/>
      <c r="EW268" s="68">
        <v>0</v>
      </c>
      <c r="EX268" s="4">
        <v>0</v>
      </c>
      <c r="EY268" s="67">
        <v>0</v>
      </c>
      <c r="EZ268" s="69"/>
      <c r="FA268" s="68">
        <v>10.5</v>
      </c>
      <c r="FB268" s="67"/>
      <c r="FC268" s="69"/>
      <c r="FD268" s="68"/>
      <c r="FE268" s="4"/>
      <c r="FF268" s="67"/>
      <c r="FG268" s="72"/>
      <c r="FH268" s="88"/>
      <c r="FI268" s="73"/>
    </row>
    <row r="269" spans="1:190" s="3" customFormat="1" ht="15.5" customHeight="1" thickBot="1" x14ac:dyDescent="0.4">
      <c r="A269" s="68">
        <v>2023</v>
      </c>
      <c r="B269" s="4" t="s">
        <v>131</v>
      </c>
      <c r="C269" s="4" t="s">
        <v>131</v>
      </c>
      <c r="D269" s="4" t="s">
        <v>575</v>
      </c>
      <c r="E269" s="4" t="s">
        <v>132</v>
      </c>
      <c r="F269" s="4">
        <v>725</v>
      </c>
      <c r="G269" s="88">
        <v>0</v>
      </c>
      <c r="H269" s="4"/>
      <c r="I269" s="67" t="s">
        <v>134</v>
      </c>
      <c r="J269" s="68">
        <v>43</v>
      </c>
      <c r="K269" s="4">
        <v>43</v>
      </c>
      <c r="L269" s="4">
        <v>43</v>
      </c>
      <c r="M269" s="4">
        <v>29.988399999999999</v>
      </c>
      <c r="N269" s="4">
        <v>29.912600000000001</v>
      </c>
      <c r="O269" s="4">
        <v>29.9543</v>
      </c>
      <c r="P269" s="4">
        <v>42.838099999999997</v>
      </c>
      <c r="Q269" s="4">
        <v>42.723999999999997</v>
      </c>
      <c r="R269" s="4">
        <v>42.786799999999999</v>
      </c>
      <c r="S269" s="4"/>
      <c r="T269" s="4"/>
      <c r="U269" s="4"/>
      <c r="V269" s="4" t="s">
        <v>73</v>
      </c>
      <c r="W269" s="4" t="s">
        <v>74</v>
      </c>
      <c r="X269" s="4"/>
      <c r="Y269" s="4">
        <v>2</v>
      </c>
      <c r="Z269" s="4" t="s">
        <v>63</v>
      </c>
      <c r="AA269" s="4" t="s">
        <v>63</v>
      </c>
      <c r="AB269" s="4" t="s">
        <v>73</v>
      </c>
      <c r="AC269" s="4" t="s">
        <v>75</v>
      </c>
      <c r="AD269" s="4"/>
      <c r="AE269" s="4"/>
      <c r="AF269" s="4">
        <v>230</v>
      </c>
      <c r="AG269" s="4" t="s">
        <v>96</v>
      </c>
      <c r="AH269" s="4" t="s">
        <v>97</v>
      </c>
      <c r="AI269" s="4" t="s">
        <v>103</v>
      </c>
      <c r="AJ269" s="4" t="s">
        <v>104</v>
      </c>
      <c r="AK269" s="4" t="s">
        <v>63</v>
      </c>
      <c r="AL269" s="4" t="s">
        <v>81</v>
      </c>
      <c r="AM269" s="4"/>
      <c r="AN269" s="4"/>
      <c r="AO269" s="4"/>
      <c r="AP269" s="4"/>
      <c r="AQ269" s="4">
        <v>91</v>
      </c>
      <c r="AR269" s="67">
        <v>24</v>
      </c>
      <c r="AS269" s="68">
        <v>900</v>
      </c>
      <c r="AT269" s="69">
        <v>900</v>
      </c>
      <c r="AU269" s="68"/>
      <c r="AV269" s="4"/>
      <c r="AW269" s="4"/>
      <c r="AX269" s="4"/>
      <c r="AY269" s="4"/>
      <c r="AZ269" s="4"/>
      <c r="BA269" s="4"/>
      <c r="BB269" s="4"/>
      <c r="BC269" s="4"/>
      <c r="BD269" s="4"/>
      <c r="BE269" s="4"/>
      <c r="BF269" s="4"/>
      <c r="BG269" s="4"/>
      <c r="BH269" s="4"/>
      <c r="BI269" s="4"/>
      <c r="BJ269" s="4"/>
      <c r="BK269" s="4"/>
      <c r="BL269" s="4"/>
      <c r="BM269" s="67"/>
      <c r="BN269" s="70"/>
      <c r="BO269" s="4"/>
      <c r="BP269" s="4"/>
      <c r="BQ269" s="4">
        <v>5</v>
      </c>
      <c r="BR269" s="4" t="s">
        <v>105</v>
      </c>
      <c r="BS269" s="4" t="s">
        <v>292</v>
      </c>
      <c r="BT269" s="4" t="s">
        <v>117</v>
      </c>
      <c r="BU269" s="89">
        <v>44819</v>
      </c>
      <c r="BV269" s="4">
        <v>32058</v>
      </c>
      <c r="BW269" s="90"/>
      <c r="BX269" s="4" t="s">
        <v>62</v>
      </c>
      <c r="BY269" s="4" t="s">
        <v>63</v>
      </c>
      <c r="BZ269" s="4"/>
      <c r="CA269" s="4"/>
      <c r="CB269" s="4" t="s">
        <v>63</v>
      </c>
      <c r="CC269" s="4" t="s">
        <v>63</v>
      </c>
      <c r="CD269" s="4"/>
      <c r="CE269" s="4"/>
      <c r="CF269" s="4"/>
      <c r="CG269" s="4"/>
      <c r="CH269" s="4"/>
      <c r="CI269" s="4"/>
      <c r="CJ269" s="4"/>
      <c r="CK269" s="4" t="s">
        <v>83</v>
      </c>
      <c r="CL269" s="4"/>
      <c r="CM269" s="4">
        <v>1</v>
      </c>
      <c r="CN269" s="4" t="s">
        <v>84</v>
      </c>
      <c r="CO269" s="4"/>
      <c r="CP269" s="4">
        <v>850</v>
      </c>
      <c r="CQ269" s="4">
        <v>129</v>
      </c>
      <c r="CR269" s="4">
        <v>148</v>
      </c>
      <c r="CS269" s="4" t="s">
        <v>172</v>
      </c>
      <c r="CT269" s="4"/>
      <c r="CU269" s="4"/>
      <c r="CV269" s="4" t="s">
        <v>86</v>
      </c>
      <c r="CW269" s="4"/>
      <c r="CX269" s="4" t="s">
        <v>87</v>
      </c>
      <c r="CY269" s="4" t="s">
        <v>63</v>
      </c>
      <c r="CZ269" s="4"/>
      <c r="DA269" s="4"/>
      <c r="DB269" s="4"/>
      <c r="DC269" s="4" t="s">
        <v>570</v>
      </c>
      <c r="DD269" s="4">
        <v>2</v>
      </c>
      <c r="DE269" s="4" t="s">
        <v>88</v>
      </c>
      <c r="DF269" s="4" t="s">
        <v>571</v>
      </c>
      <c r="DG269" s="4" t="s">
        <v>572</v>
      </c>
      <c r="DH269" s="4"/>
      <c r="DI269" s="4"/>
      <c r="DJ269" s="4"/>
      <c r="DK269" s="4"/>
      <c r="DL269" s="4" t="s">
        <v>63</v>
      </c>
      <c r="DM269" s="4" t="s">
        <v>62</v>
      </c>
      <c r="DN269" s="4"/>
      <c r="DO269" s="4"/>
      <c r="DP269" s="4" t="s">
        <v>63</v>
      </c>
      <c r="DQ269" s="4" t="s">
        <v>69</v>
      </c>
      <c r="DR269" s="4" t="s">
        <v>573</v>
      </c>
      <c r="DS269" s="4"/>
      <c r="DT269" s="4"/>
      <c r="DU269" s="4"/>
      <c r="DV269" s="4"/>
      <c r="DW269" s="4"/>
      <c r="DX269" s="4"/>
      <c r="DY269" s="4"/>
      <c r="DZ269" s="4"/>
      <c r="EA269" s="71"/>
      <c r="EB269" s="4">
        <v>10</v>
      </c>
      <c r="EC269" s="4">
        <v>10</v>
      </c>
      <c r="ED269" s="67"/>
      <c r="EE269" s="68" t="s">
        <v>574</v>
      </c>
      <c r="EF269" s="4">
        <v>10</v>
      </c>
      <c r="EG269" s="4"/>
      <c r="EH269" s="67"/>
      <c r="EI269" s="68"/>
      <c r="EJ269" s="4"/>
      <c r="EK269" s="4"/>
      <c r="EL269" s="67"/>
      <c r="EM269" s="68"/>
      <c r="EN269" s="4"/>
      <c r="EO269" s="4"/>
      <c r="EP269" s="67"/>
      <c r="EQ269" s="68"/>
      <c r="ER269" s="4"/>
      <c r="ES269" s="4"/>
      <c r="ET269" s="67"/>
      <c r="EU269" s="68">
        <v>3500</v>
      </c>
      <c r="EV269" s="67"/>
      <c r="EW269" s="68">
        <v>0</v>
      </c>
      <c r="EX269" s="4">
        <v>0</v>
      </c>
      <c r="EY269" s="67">
        <v>0</v>
      </c>
      <c r="EZ269" s="69"/>
      <c r="FA269" s="68">
        <v>10.5</v>
      </c>
      <c r="FB269" s="67"/>
      <c r="FC269" s="69"/>
      <c r="FD269" s="68"/>
      <c r="FE269" s="4"/>
      <c r="FF269" s="67"/>
      <c r="FG269" s="109"/>
      <c r="FH269" s="110"/>
      <c r="FI269" s="111"/>
    </row>
    <row r="270" spans="1:190" s="3" customFormat="1" x14ac:dyDescent="0.35">
      <c r="A270" s="53"/>
      <c r="B270" s="82"/>
      <c r="C270" s="82"/>
      <c r="D270" s="82"/>
      <c r="E270" s="82"/>
      <c r="F270" s="83"/>
      <c r="G270" s="83"/>
      <c r="H270" s="83"/>
      <c r="I270" s="54"/>
      <c r="J270" s="53"/>
      <c r="K270" s="83"/>
      <c r="L270" s="83"/>
      <c r="M270" s="55" t="s">
        <v>576</v>
      </c>
      <c r="N270" s="83"/>
      <c r="O270" s="83"/>
      <c r="P270" s="83"/>
      <c r="Q270" s="83"/>
      <c r="R270" s="83"/>
      <c r="S270" s="83"/>
      <c r="T270" s="83"/>
      <c r="U270" s="83"/>
      <c r="V270" s="83"/>
      <c r="W270" s="83"/>
      <c r="X270" s="83"/>
      <c r="Y270" s="83"/>
      <c r="Z270" s="83"/>
      <c r="AA270" s="83"/>
      <c r="AB270" s="83"/>
      <c r="AC270" s="83"/>
      <c r="AD270" s="55" t="str">
        <f>$M270</f>
        <v>2023 Porsche Taycan 4S Perf Battery Plus</v>
      </c>
      <c r="AE270" s="83"/>
      <c r="AF270" s="83"/>
      <c r="AG270" s="83"/>
      <c r="AH270" s="83"/>
      <c r="AI270" s="83"/>
      <c r="AJ270" s="83"/>
      <c r="AK270" s="83"/>
      <c r="AL270" s="83"/>
      <c r="AM270" s="83"/>
      <c r="AN270" s="83"/>
      <c r="AO270" s="83"/>
      <c r="AP270" s="83"/>
      <c r="AQ270" s="83"/>
      <c r="AR270" s="56"/>
      <c r="AS270" s="53"/>
      <c r="AT270" s="57" t="str">
        <f>$M270</f>
        <v>2023 Porsche Taycan 4S Perf Battery Plus</v>
      </c>
      <c r="AU270" s="53"/>
      <c r="AV270" s="83"/>
      <c r="AW270" s="83"/>
      <c r="AX270" s="83"/>
      <c r="AY270" s="83"/>
      <c r="AZ270" s="83"/>
      <c r="BA270" s="83"/>
      <c r="BB270" s="83"/>
      <c r="BC270" s="83"/>
      <c r="BD270" s="83"/>
      <c r="BE270" s="83"/>
      <c r="BF270" s="83"/>
      <c r="BG270" s="83"/>
      <c r="BH270" s="83"/>
      <c r="BI270" s="55" t="str">
        <f>$M270</f>
        <v>2023 Porsche Taycan 4S Perf Battery Plus</v>
      </c>
      <c r="BJ270" s="83"/>
      <c r="BK270" s="83"/>
      <c r="BL270" s="83"/>
      <c r="BM270" s="56"/>
      <c r="BN270" s="53"/>
      <c r="BO270" s="83"/>
      <c r="BP270" s="83"/>
      <c r="BQ270" s="83"/>
      <c r="BR270" s="83"/>
      <c r="BS270" s="83"/>
      <c r="BT270" s="84"/>
      <c r="BU270" s="1"/>
      <c r="BV270" s="83"/>
      <c r="BW270" s="85" t="s">
        <v>70</v>
      </c>
      <c r="BX270" s="83"/>
      <c r="BY270" s="55" t="str">
        <f>$M270</f>
        <v>2023 Porsche Taycan 4S Perf Battery Plus</v>
      </c>
      <c r="BZ270" s="83"/>
      <c r="CA270" s="83"/>
      <c r="CB270" s="83"/>
      <c r="CC270" s="83"/>
      <c r="CD270" s="83"/>
      <c r="CE270" s="86" t="s">
        <v>70</v>
      </c>
      <c r="CF270" s="83"/>
      <c r="CG270" s="83"/>
      <c r="CH270" s="83"/>
      <c r="CI270" s="83"/>
      <c r="CJ270" s="83"/>
      <c r="CK270" s="83"/>
      <c r="CL270" s="83"/>
      <c r="CM270" s="83"/>
      <c r="CN270" s="83"/>
      <c r="CO270" s="55" t="str">
        <f>$M270</f>
        <v>2023 Porsche Taycan 4S Perf Battery Plus</v>
      </c>
      <c r="CP270" s="83"/>
      <c r="CQ270" s="83"/>
      <c r="CR270" s="83"/>
      <c r="CS270" s="83"/>
      <c r="CT270" s="83"/>
      <c r="CU270" s="83"/>
      <c r="CV270" s="83"/>
      <c r="CW270" s="83"/>
      <c r="CX270" s="83"/>
      <c r="CY270" s="83"/>
      <c r="CZ270" s="83"/>
      <c r="DA270" s="83"/>
      <c r="DB270" s="83"/>
      <c r="DC270" s="83"/>
      <c r="DD270" s="83"/>
      <c r="DE270" s="83"/>
      <c r="DF270" s="55" t="str">
        <f>$M270</f>
        <v>2023 Porsche Taycan 4S Perf Battery Plus</v>
      </c>
      <c r="DG270" s="83"/>
      <c r="DH270" s="83"/>
      <c r="DI270" s="83"/>
      <c r="DJ270" s="83"/>
      <c r="DK270" s="83"/>
      <c r="DL270" s="83"/>
      <c r="DM270" s="83"/>
      <c r="DN270" s="83"/>
      <c r="DO270" s="83"/>
      <c r="DP270" s="83"/>
      <c r="DQ270" s="83"/>
      <c r="DR270" s="55"/>
      <c r="DS270" s="55"/>
      <c r="DT270" s="55"/>
      <c r="DU270" s="55"/>
      <c r="DV270" s="55"/>
      <c r="DW270" s="55" t="str">
        <f>$M270</f>
        <v>2023 Porsche Taycan 4S Perf Battery Plus</v>
      </c>
      <c r="DX270" s="55"/>
      <c r="DY270" s="55"/>
      <c r="DZ270" s="55"/>
      <c r="EA270" s="58"/>
      <c r="EB270" s="55"/>
      <c r="EC270" s="55"/>
      <c r="ED270" s="54"/>
      <c r="EE270" s="59"/>
      <c r="EF270" s="55"/>
      <c r="EG270" s="55"/>
      <c r="EH270" s="54"/>
      <c r="EI270" s="59"/>
      <c r="EK270" s="86" t="s">
        <v>70</v>
      </c>
      <c r="EL270" s="54" t="str">
        <f>$M270</f>
        <v>2023 Porsche Taycan 4S Perf Battery Plus</v>
      </c>
      <c r="EM270" s="60"/>
      <c r="EN270" s="61"/>
      <c r="EO270" s="61"/>
      <c r="EP270" s="62"/>
      <c r="EQ270" s="63"/>
      <c r="ET270" s="64"/>
      <c r="EU270" s="63"/>
      <c r="EV270" s="64"/>
      <c r="EW270" s="63"/>
      <c r="EY270" s="64"/>
      <c r="EZ270" s="65"/>
      <c r="FA270" s="59" t="str">
        <f>$M270</f>
        <v>2023 Porsche Taycan 4S Perf Battery Plus</v>
      </c>
      <c r="FB270" s="64"/>
      <c r="FC270" s="65"/>
      <c r="FD270" s="59"/>
      <c r="FE270" s="55"/>
      <c r="FF270" s="54"/>
      <c r="FG270" s="66"/>
      <c r="FH270" s="87"/>
      <c r="FI270" s="67"/>
      <c r="FJ270" s="55"/>
      <c r="FK270" s="55"/>
      <c r="FL270" s="55"/>
      <c r="FM270" s="55"/>
      <c r="FN270" s="55"/>
      <c r="FO270" s="55"/>
      <c r="FP270" s="55"/>
      <c r="FQ270" s="55"/>
      <c r="FR270" s="55"/>
      <c r="FS270" s="55"/>
      <c r="FT270" s="55"/>
      <c r="FU270" s="55"/>
      <c r="FV270" s="55"/>
      <c r="FW270" s="55"/>
      <c r="FX270" s="55"/>
      <c r="FY270" s="55"/>
      <c r="FZ270" s="55"/>
      <c r="GA270" s="55"/>
      <c r="GB270" s="55"/>
      <c r="GD270" s="55"/>
      <c r="GE270" s="55"/>
      <c r="GF270" s="55"/>
      <c r="GG270" s="55"/>
      <c r="GH270" s="55"/>
    </row>
    <row r="271" spans="1:190" s="3" customFormat="1" x14ac:dyDescent="0.35">
      <c r="A271" s="68">
        <v>2023</v>
      </c>
      <c r="B271" s="4" t="s">
        <v>131</v>
      </c>
      <c r="C271" s="4" t="s">
        <v>131</v>
      </c>
      <c r="D271" s="4" t="s">
        <v>577</v>
      </c>
      <c r="E271" s="4" t="s">
        <v>132</v>
      </c>
      <c r="F271" s="4">
        <v>721</v>
      </c>
      <c r="G271" s="88">
        <v>0</v>
      </c>
      <c r="H271" s="4"/>
      <c r="I271" s="67" t="s">
        <v>134</v>
      </c>
      <c r="J271" s="68">
        <v>79</v>
      </c>
      <c r="K271" s="4">
        <v>81</v>
      </c>
      <c r="L271" s="4">
        <v>80</v>
      </c>
      <c r="M271" s="4">
        <v>112.9</v>
      </c>
      <c r="N271" s="4">
        <v>115.1</v>
      </c>
      <c r="O271" s="4">
        <v>113.87949999999999</v>
      </c>
      <c r="P271" s="4">
        <v>79.03</v>
      </c>
      <c r="Q271" s="4">
        <v>80.569999999999993</v>
      </c>
      <c r="R271" s="4">
        <v>79.715699999999998</v>
      </c>
      <c r="S271" s="4"/>
      <c r="T271" s="4"/>
      <c r="U271" s="4"/>
      <c r="V271" s="4" t="s">
        <v>73</v>
      </c>
      <c r="W271" s="4" t="s">
        <v>74</v>
      </c>
      <c r="X271" s="4"/>
      <c r="Y271" s="4">
        <v>2</v>
      </c>
      <c r="Z271" s="4" t="s">
        <v>63</v>
      </c>
      <c r="AA271" s="4" t="s">
        <v>63</v>
      </c>
      <c r="AB271" s="4" t="s">
        <v>73</v>
      </c>
      <c r="AC271" s="4" t="s">
        <v>75</v>
      </c>
      <c r="AD271" s="4"/>
      <c r="AE271" s="4"/>
      <c r="AF271" s="4">
        <v>235</v>
      </c>
      <c r="AG271" s="4" t="s">
        <v>96</v>
      </c>
      <c r="AH271" s="4" t="s">
        <v>97</v>
      </c>
      <c r="AI271" s="4" t="s">
        <v>64</v>
      </c>
      <c r="AJ271" s="4" t="s">
        <v>65</v>
      </c>
      <c r="AK271" s="4" t="s">
        <v>63</v>
      </c>
      <c r="AL271" s="4" t="s">
        <v>81</v>
      </c>
      <c r="AM271" s="4"/>
      <c r="AN271" s="4"/>
      <c r="AO271" s="4">
        <v>89</v>
      </c>
      <c r="AP271" s="4">
        <v>12</v>
      </c>
      <c r="AQ271" s="4"/>
      <c r="AR271" s="67"/>
      <c r="AS271" s="68">
        <v>900</v>
      </c>
      <c r="AT271" s="69">
        <v>900</v>
      </c>
      <c r="AU271" s="68"/>
      <c r="AV271" s="4"/>
      <c r="AW271" s="4"/>
      <c r="AX271" s="4"/>
      <c r="AY271" s="4"/>
      <c r="AZ271" s="4"/>
      <c r="BA271" s="4"/>
      <c r="BB271" s="4"/>
      <c r="BC271" s="4"/>
      <c r="BD271" s="4"/>
      <c r="BE271" s="4"/>
      <c r="BF271" s="4"/>
      <c r="BG271" s="4"/>
      <c r="BH271" s="4"/>
      <c r="BI271" s="4"/>
      <c r="BJ271" s="4"/>
      <c r="BK271" s="4"/>
      <c r="BL271" s="4"/>
      <c r="BM271" s="67"/>
      <c r="BN271" s="70"/>
      <c r="BO271" s="4"/>
      <c r="BP271" s="4"/>
      <c r="BQ271" s="4">
        <v>4</v>
      </c>
      <c r="BR271" s="4" t="s">
        <v>98</v>
      </c>
      <c r="BS271" s="4" t="s">
        <v>292</v>
      </c>
      <c r="BT271" s="4" t="s">
        <v>117</v>
      </c>
      <c r="BU271" s="89">
        <v>44819</v>
      </c>
      <c r="BV271" s="4">
        <v>32054</v>
      </c>
      <c r="BW271" s="90"/>
      <c r="BX271" s="4" t="s">
        <v>62</v>
      </c>
      <c r="BY271" s="4" t="s">
        <v>63</v>
      </c>
      <c r="BZ271" s="4"/>
      <c r="CA271" s="4"/>
      <c r="CB271" s="4" t="s">
        <v>63</v>
      </c>
      <c r="CC271" s="4" t="s">
        <v>63</v>
      </c>
      <c r="CD271" s="4"/>
      <c r="CE271" s="4"/>
      <c r="CF271" s="4"/>
      <c r="CG271" s="4"/>
      <c r="CH271" s="4"/>
      <c r="CI271" s="4"/>
      <c r="CJ271" s="4"/>
      <c r="CK271" s="4" t="s">
        <v>83</v>
      </c>
      <c r="CL271" s="4"/>
      <c r="CM271" s="4">
        <v>1</v>
      </c>
      <c r="CN271" s="4" t="s">
        <v>84</v>
      </c>
      <c r="CO271" s="4"/>
      <c r="CP271" s="4">
        <v>850</v>
      </c>
      <c r="CQ271" s="4">
        <v>129</v>
      </c>
      <c r="CR271" s="4">
        <v>148</v>
      </c>
      <c r="CS271" s="4" t="s">
        <v>172</v>
      </c>
      <c r="CT271" s="4"/>
      <c r="CU271" s="4"/>
      <c r="CV271" s="4" t="s">
        <v>86</v>
      </c>
      <c r="CW271" s="4"/>
      <c r="CX271" s="4" t="s">
        <v>87</v>
      </c>
      <c r="CY271" s="4" t="s">
        <v>63</v>
      </c>
      <c r="CZ271" s="4"/>
      <c r="DA271" s="4"/>
      <c r="DB271" s="4"/>
      <c r="DC271" s="4" t="s">
        <v>570</v>
      </c>
      <c r="DD271" s="4">
        <v>2</v>
      </c>
      <c r="DE271" s="4" t="s">
        <v>88</v>
      </c>
      <c r="DF271" s="4" t="s">
        <v>571</v>
      </c>
      <c r="DG271" s="4" t="s">
        <v>572</v>
      </c>
      <c r="DH271" s="4"/>
      <c r="DI271" s="4"/>
      <c r="DJ271" s="4"/>
      <c r="DK271" s="4"/>
      <c r="DL271" s="4" t="s">
        <v>63</v>
      </c>
      <c r="DM271" s="4" t="s">
        <v>62</v>
      </c>
      <c r="DN271" s="4"/>
      <c r="DO271" s="4"/>
      <c r="DP271" s="4" t="s">
        <v>63</v>
      </c>
      <c r="DQ271" s="4" t="s">
        <v>69</v>
      </c>
      <c r="DR271" s="4" t="s">
        <v>573</v>
      </c>
      <c r="DS271" s="4"/>
      <c r="DT271" s="4"/>
      <c r="DU271" s="4"/>
      <c r="DV271" s="4"/>
      <c r="DW271" s="4"/>
      <c r="DX271" s="4"/>
      <c r="DY271" s="4"/>
      <c r="DZ271" s="4"/>
      <c r="EA271" s="71"/>
      <c r="EB271" s="4">
        <v>10</v>
      </c>
      <c r="EC271" s="4">
        <v>10</v>
      </c>
      <c r="ED271" s="67"/>
      <c r="EE271" s="68" t="s">
        <v>574</v>
      </c>
      <c r="EF271" s="4">
        <v>10</v>
      </c>
      <c r="EG271" s="4"/>
      <c r="EH271" s="67"/>
      <c r="EI271" s="68"/>
      <c r="EJ271" s="4"/>
      <c r="EK271" s="4"/>
      <c r="EL271" s="67"/>
      <c r="EM271" s="68"/>
      <c r="EN271" s="4"/>
      <c r="EO271" s="4"/>
      <c r="EP271" s="67"/>
      <c r="EQ271" s="68"/>
      <c r="ER271" s="4"/>
      <c r="ES271" s="4"/>
      <c r="ET271" s="67"/>
      <c r="EU271" s="68">
        <v>3500</v>
      </c>
      <c r="EV271" s="67"/>
      <c r="EW271" s="68">
        <v>0</v>
      </c>
      <c r="EX271" s="4">
        <v>0</v>
      </c>
      <c r="EY271" s="67">
        <v>0</v>
      </c>
      <c r="EZ271" s="69"/>
      <c r="FA271" s="68">
        <v>10.5</v>
      </c>
      <c r="FB271" s="67"/>
      <c r="FC271" s="69"/>
      <c r="FD271" s="68"/>
      <c r="FE271" s="4"/>
      <c r="FF271" s="67"/>
      <c r="FG271" s="72"/>
      <c r="FH271" s="88"/>
      <c r="FI271" s="73"/>
    </row>
    <row r="272" spans="1:190" s="3" customFormat="1" ht="15.5" customHeight="1" thickBot="1" x14ac:dyDescent="0.4">
      <c r="A272" s="68">
        <v>2023</v>
      </c>
      <c r="B272" s="4" t="s">
        <v>131</v>
      </c>
      <c r="C272" s="4" t="s">
        <v>131</v>
      </c>
      <c r="D272" s="4" t="s">
        <v>577</v>
      </c>
      <c r="E272" s="4" t="s">
        <v>132</v>
      </c>
      <c r="F272" s="4">
        <v>721</v>
      </c>
      <c r="G272" s="88">
        <v>0</v>
      </c>
      <c r="H272" s="4"/>
      <c r="I272" s="67" t="s">
        <v>134</v>
      </c>
      <c r="J272" s="68">
        <v>43</v>
      </c>
      <c r="K272" s="4">
        <v>42</v>
      </c>
      <c r="L272" s="4">
        <v>42</v>
      </c>
      <c r="M272" s="4">
        <v>29.845700000000001</v>
      </c>
      <c r="N272" s="4">
        <v>29.2928</v>
      </c>
      <c r="O272" s="4">
        <v>29.596900000000002</v>
      </c>
      <c r="P272" s="4">
        <v>42.648400000000002</v>
      </c>
      <c r="Q272" s="4">
        <v>41.833199999999998</v>
      </c>
      <c r="R272" s="4">
        <v>42.281500000000001</v>
      </c>
      <c r="S272" s="4"/>
      <c r="T272" s="4"/>
      <c r="U272" s="4"/>
      <c r="V272" s="4" t="s">
        <v>73</v>
      </c>
      <c r="W272" s="4" t="s">
        <v>74</v>
      </c>
      <c r="X272" s="4"/>
      <c r="Y272" s="4">
        <v>2</v>
      </c>
      <c r="Z272" s="4" t="s">
        <v>63</v>
      </c>
      <c r="AA272" s="4" t="s">
        <v>63</v>
      </c>
      <c r="AB272" s="4" t="s">
        <v>73</v>
      </c>
      <c r="AC272" s="4" t="s">
        <v>75</v>
      </c>
      <c r="AD272" s="4"/>
      <c r="AE272" s="4"/>
      <c r="AF272" s="4">
        <v>235</v>
      </c>
      <c r="AG272" s="4" t="s">
        <v>96</v>
      </c>
      <c r="AH272" s="4" t="s">
        <v>97</v>
      </c>
      <c r="AI272" s="4" t="s">
        <v>103</v>
      </c>
      <c r="AJ272" s="4" t="s">
        <v>104</v>
      </c>
      <c r="AK272" s="4" t="s">
        <v>63</v>
      </c>
      <c r="AL272" s="4" t="s">
        <v>81</v>
      </c>
      <c r="AM272" s="4"/>
      <c r="AN272" s="4"/>
      <c r="AO272" s="4">
        <v>89</v>
      </c>
      <c r="AP272" s="4">
        <v>12</v>
      </c>
      <c r="AQ272" s="4"/>
      <c r="AR272" s="67"/>
      <c r="AS272" s="68">
        <v>900</v>
      </c>
      <c r="AT272" s="69">
        <v>900</v>
      </c>
      <c r="AU272" s="68"/>
      <c r="AV272" s="4"/>
      <c r="AW272" s="4"/>
      <c r="AX272" s="4"/>
      <c r="AY272" s="4"/>
      <c r="AZ272" s="4"/>
      <c r="BA272" s="4"/>
      <c r="BB272" s="4"/>
      <c r="BC272" s="4"/>
      <c r="BD272" s="4"/>
      <c r="BE272" s="4"/>
      <c r="BF272" s="4"/>
      <c r="BG272" s="4"/>
      <c r="BH272" s="4"/>
      <c r="BI272" s="4"/>
      <c r="BJ272" s="4"/>
      <c r="BK272" s="4"/>
      <c r="BL272" s="4"/>
      <c r="BM272" s="67"/>
      <c r="BN272" s="70"/>
      <c r="BO272" s="4"/>
      <c r="BP272" s="4"/>
      <c r="BQ272" s="4">
        <v>4</v>
      </c>
      <c r="BR272" s="4" t="s">
        <v>98</v>
      </c>
      <c r="BS272" s="4" t="s">
        <v>292</v>
      </c>
      <c r="BT272" s="4" t="s">
        <v>117</v>
      </c>
      <c r="BU272" s="89">
        <v>44819</v>
      </c>
      <c r="BV272" s="4">
        <v>32054</v>
      </c>
      <c r="BW272" s="90"/>
      <c r="BX272" s="4" t="s">
        <v>62</v>
      </c>
      <c r="BY272" s="4" t="s">
        <v>63</v>
      </c>
      <c r="BZ272" s="4"/>
      <c r="CA272" s="4"/>
      <c r="CB272" s="4" t="s">
        <v>63</v>
      </c>
      <c r="CC272" s="4" t="s">
        <v>63</v>
      </c>
      <c r="CD272" s="4"/>
      <c r="CE272" s="4"/>
      <c r="CF272" s="4"/>
      <c r="CG272" s="4"/>
      <c r="CH272" s="4"/>
      <c r="CI272" s="4"/>
      <c r="CJ272" s="4"/>
      <c r="CK272" s="4" t="s">
        <v>83</v>
      </c>
      <c r="CL272" s="4"/>
      <c r="CM272" s="4">
        <v>1</v>
      </c>
      <c r="CN272" s="4" t="s">
        <v>84</v>
      </c>
      <c r="CO272" s="4"/>
      <c r="CP272" s="4">
        <v>850</v>
      </c>
      <c r="CQ272" s="4">
        <v>129</v>
      </c>
      <c r="CR272" s="4">
        <v>148</v>
      </c>
      <c r="CS272" s="4" t="s">
        <v>172</v>
      </c>
      <c r="CT272" s="4"/>
      <c r="CU272" s="4"/>
      <c r="CV272" s="4" t="s">
        <v>86</v>
      </c>
      <c r="CW272" s="4"/>
      <c r="CX272" s="4" t="s">
        <v>87</v>
      </c>
      <c r="CY272" s="4" t="s">
        <v>63</v>
      </c>
      <c r="CZ272" s="4"/>
      <c r="DA272" s="4"/>
      <c r="DB272" s="4"/>
      <c r="DC272" s="4" t="s">
        <v>570</v>
      </c>
      <c r="DD272" s="4">
        <v>2</v>
      </c>
      <c r="DE272" s="4" t="s">
        <v>88</v>
      </c>
      <c r="DF272" s="4" t="s">
        <v>571</v>
      </c>
      <c r="DG272" s="4" t="s">
        <v>572</v>
      </c>
      <c r="DH272" s="4"/>
      <c r="DI272" s="4"/>
      <c r="DJ272" s="4"/>
      <c r="DK272" s="4"/>
      <c r="DL272" s="4" t="s">
        <v>63</v>
      </c>
      <c r="DM272" s="4" t="s">
        <v>62</v>
      </c>
      <c r="DN272" s="4"/>
      <c r="DO272" s="4"/>
      <c r="DP272" s="4" t="s">
        <v>63</v>
      </c>
      <c r="DQ272" s="4" t="s">
        <v>69</v>
      </c>
      <c r="DR272" s="4" t="s">
        <v>573</v>
      </c>
      <c r="DS272" s="4"/>
      <c r="DT272" s="4"/>
      <c r="DU272" s="4"/>
      <c r="DV272" s="4"/>
      <c r="DW272" s="4"/>
      <c r="DX272" s="4"/>
      <c r="DY272" s="4"/>
      <c r="DZ272" s="4"/>
      <c r="EA272" s="71"/>
      <c r="EB272" s="4">
        <v>10</v>
      </c>
      <c r="EC272" s="4">
        <v>10</v>
      </c>
      <c r="ED272" s="67"/>
      <c r="EE272" s="68" t="s">
        <v>574</v>
      </c>
      <c r="EF272" s="4">
        <v>10</v>
      </c>
      <c r="EG272" s="4"/>
      <c r="EH272" s="67"/>
      <c r="EI272" s="68"/>
      <c r="EJ272" s="4"/>
      <c r="EK272" s="4"/>
      <c r="EL272" s="67"/>
      <c r="EM272" s="68"/>
      <c r="EN272" s="4"/>
      <c r="EO272" s="4"/>
      <c r="EP272" s="67"/>
      <c r="EQ272" s="68"/>
      <c r="ER272" s="4"/>
      <c r="ES272" s="4"/>
      <c r="ET272" s="67"/>
      <c r="EU272" s="68">
        <v>3500</v>
      </c>
      <c r="EV272" s="67"/>
      <c r="EW272" s="68">
        <v>0</v>
      </c>
      <c r="EX272" s="4">
        <v>0</v>
      </c>
      <c r="EY272" s="67">
        <v>0</v>
      </c>
      <c r="EZ272" s="69"/>
      <c r="FA272" s="68">
        <v>10.5</v>
      </c>
      <c r="FB272" s="67"/>
      <c r="FC272" s="69"/>
      <c r="FD272" s="68"/>
      <c r="FE272" s="4"/>
      <c r="FF272" s="67"/>
      <c r="FG272" s="109"/>
      <c r="FH272" s="110"/>
      <c r="FI272" s="111"/>
    </row>
    <row r="273" spans="1:190" s="3" customFormat="1" x14ac:dyDescent="0.35">
      <c r="A273" s="53"/>
      <c r="B273" s="82"/>
      <c r="C273" s="82"/>
      <c r="D273" s="82"/>
      <c r="E273" s="82"/>
      <c r="F273" s="83"/>
      <c r="G273" s="83"/>
      <c r="H273" s="83"/>
      <c r="I273" s="54"/>
      <c r="J273" s="53"/>
      <c r="K273" s="83"/>
      <c r="L273" s="83"/>
      <c r="M273" s="55" t="s">
        <v>578</v>
      </c>
      <c r="N273" s="83"/>
      <c r="O273" s="83"/>
      <c r="P273" s="83"/>
      <c r="Q273" s="83"/>
      <c r="R273" s="83"/>
      <c r="S273" s="83"/>
      <c r="T273" s="83"/>
      <c r="U273" s="83"/>
      <c r="V273" s="83"/>
      <c r="W273" s="83"/>
      <c r="X273" s="83"/>
      <c r="Y273" s="83"/>
      <c r="Z273" s="83"/>
      <c r="AA273" s="83"/>
      <c r="AB273" s="83"/>
      <c r="AC273" s="83"/>
      <c r="AD273" s="55" t="str">
        <f>$M273</f>
        <v>2023 Porsche Taycan 4S Performance Battery</v>
      </c>
      <c r="AE273" s="83"/>
      <c r="AF273" s="83"/>
      <c r="AG273" s="83"/>
      <c r="AH273" s="83"/>
      <c r="AI273" s="83"/>
      <c r="AJ273" s="83"/>
      <c r="AK273" s="83"/>
      <c r="AL273" s="83"/>
      <c r="AM273" s="83"/>
      <c r="AN273" s="83"/>
      <c r="AO273" s="83"/>
      <c r="AP273" s="83"/>
      <c r="AQ273" s="83"/>
      <c r="AR273" s="56"/>
      <c r="AS273" s="53"/>
      <c r="AT273" s="57" t="str">
        <f>$M273</f>
        <v>2023 Porsche Taycan 4S Performance Battery</v>
      </c>
      <c r="AU273" s="53"/>
      <c r="AV273" s="83"/>
      <c r="AW273" s="83"/>
      <c r="AX273" s="83"/>
      <c r="AY273" s="83"/>
      <c r="AZ273" s="83"/>
      <c r="BA273" s="83"/>
      <c r="BB273" s="83"/>
      <c r="BC273" s="83"/>
      <c r="BD273" s="83"/>
      <c r="BE273" s="83"/>
      <c r="BF273" s="83"/>
      <c r="BG273" s="83"/>
      <c r="BH273" s="83"/>
      <c r="BI273" s="55" t="str">
        <f>$M273</f>
        <v>2023 Porsche Taycan 4S Performance Battery</v>
      </c>
      <c r="BJ273" s="83"/>
      <c r="BK273" s="83"/>
      <c r="BL273" s="83"/>
      <c r="BM273" s="56"/>
      <c r="BN273" s="53"/>
      <c r="BO273" s="83"/>
      <c r="BP273" s="83"/>
      <c r="BQ273" s="83"/>
      <c r="BR273" s="83"/>
      <c r="BS273" s="83"/>
      <c r="BT273" s="84"/>
      <c r="BU273" s="1"/>
      <c r="BV273" s="83"/>
      <c r="BW273" s="85" t="s">
        <v>70</v>
      </c>
      <c r="BX273" s="83"/>
      <c r="BY273" s="55" t="str">
        <f>$M273</f>
        <v>2023 Porsche Taycan 4S Performance Battery</v>
      </c>
      <c r="BZ273" s="83"/>
      <c r="CA273" s="83"/>
      <c r="CB273" s="83"/>
      <c r="CC273" s="83"/>
      <c r="CD273" s="83"/>
      <c r="CE273" s="86" t="s">
        <v>70</v>
      </c>
      <c r="CF273" s="83"/>
      <c r="CG273" s="83"/>
      <c r="CH273" s="83"/>
      <c r="CI273" s="83"/>
      <c r="CJ273" s="83"/>
      <c r="CK273" s="83"/>
      <c r="CL273" s="83"/>
      <c r="CM273" s="83"/>
      <c r="CN273" s="83"/>
      <c r="CO273" s="55" t="str">
        <f>$M273</f>
        <v>2023 Porsche Taycan 4S Performance Battery</v>
      </c>
      <c r="CP273" s="83"/>
      <c r="CQ273" s="83"/>
      <c r="CR273" s="83"/>
      <c r="CS273" s="83"/>
      <c r="CT273" s="83"/>
      <c r="CU273" s="83"/>
      <c r="CV273" s="83"/>
      <c r="CW273" s="83"/>
      <c r="CX273" s="83"/>
      <c r="CY273" s="83"/>
      <c r="CZ273" s="83"/>
      <c r="DA273" s="83"/>
      <c r="DB273" s="83"/>
      <c r="DC273" s="83"/>
      <c r="DD273" s="83"/>
      <c r="DE273" s="83"/>
      <c r="DF273" s="55" t="str">
        <f>$M273</f>
        <v>2023 Porsche Taycan 4S Performance Battery</v>
      </c>
      <c r="DG273" s="83"/>
      <c r="DH273" s="83"/>
      <c r="DI273" s="83"/>
      <c r="DJ273" s="83"/>
      <c r="DK273" s="83"/>
      <c r="DL273" s="83"/>
      <c r="DM273" s="83"/>
      <c r="DN273" s="83"/>
      <c r="DO273" s="83"/>
      <c r="DP273" s="83"/>
      <c r="DQ273" s="83"/>
      <c r="DR273" s="55"/>
      <c r="DS273" s="55"/>
      <c r="DT273" s="55"/>
      <c r="DU273" s="55"/>
      <c r="DV273" s="55"/>
      <c r="DW273" s="55" t="str">
        <f>$M273</f>
        <v>2023 Porsche Taycan 4S Performance Battery</v>
      </c>
      <c r="DX273" s="55"/>
      <c r="DY273" s="55"/>
      <c r="DZ273" s="55"/>
      <c r="EA273" s="58"/>
      <c r="EB273" s="55"/>
      <c r="EC273" s="55"/>
      <c r="ED273" s="54"/>
      <c r="EE273" s="59"/>
      <c r="EF273" s="55"/>
      <c r="EG273" s="55"/>
      <c r="EH273" s="54"/>
      <c r="EI273" s="59"/>
      <c r="EK273" s="86" t="s">
        <v>70</v>
      </c>
      <c r="EL273" s="54" t="str">
        <f>$M273</f>
        <v>2023 Porsche Taycan 4S Performance Battery</v>
      </c>
      <c r="EM273" s="60"/>
      <c r="EN273" s="61"/>
      <c r="EO273" s="61"/>
      <c r="EP273" s="62"/>
      <c r="EQ273" s="63"/>
      <c r="ET273" s="64"/>
      <c r="EU273" s="63"/>
      <c r="EV273" s="64"/>
      <c r="EW273" s="63"/>
      <c r="EY273" s="64"/>
      <c r="EZ273" s="65"/>
      <c r="FA273" s="59" t="str">
        <f>$M273</f>
        <v>2023 Porsche Taycan 4S Performance Battery</v>
      </c>
      <c r="FB273" s="64"/>
      <c r="FC273" s="65"/>
      <c r="FD273" s="59"/>
      <c r="FE273" s="55"/>
      <c r="FF273" s="54"/>
      <c r="FG273" s="66"/>
      <c r="FH273" s="87"/>
      <c r="FI273" s="67"/>
      <c r="FJ273" s="55"/>
      <c r="FK273" s="55"/>
      <c r="FL273" s="55"/>
      <c r="FM273" s="55"/>
      <c r="FN273" s="55"/>
      <c r="FO273" s="55"/>
      <c r="FP273" s="55"/>
      <c r="FQ273" s="55"/>
      <c r="FR273" s="55"/>
      <c r="FS273" s="55"/>
      <c r="FT273" s="55"/>
      <c r="FU273" s="55"/>
      <c r="FV273" s="55"/>
      <c r="FW273" s="55"/>
      <c r="FX273" s="55"/>
      <c r="FY273" s="55"/>
      <c r="FZ273" s="55"/>
      <c r="GA273" s="55"/>
      <c r="GB273" s="55"/>
      <c r="GD273" s="55"/>
      <c r="GE273" s="55"/>
      <c r="GF273" s="55"/>
      <c r="GG273" s="55"/>
      <c r="GH273" s="55"/>
    </row>
    <row r="274" spans="1:190" s="3" customFormat="1" x14ac:dyDescent="0.35">
      <c r="A274" s="68">
        <v>2023</v>
      </c>
      <c r="B274" s="4" t="s">
        <v>131</v>
      </c>
      <c r="C274" s="4" t="s">
        <v>131</v>
      </c>
      <c r="D274" s="4" t="s">
        <v>579</v>
      </c>
      <c r="E274" s="4" t="s">
        <v>132</v>
      </c>
      <c r="F274" s="4">
        <v>720</v>
      </c>
      <c r="G274" s="88">
        <v>0</v>
      </c>
      <c r="H274" s="4"/>
      <c r="I274" s="67" t="s">
        <v>134</v>
      </c>
      <c r="J274" s="68">
        <v>82</v>
      </c>
      <c r="K274" s="4">
        <v>82</v>
      </c>
      <c r="L274" s="4">
        <v>82</v>
      </c>
      <c r="M274" s="4">
        <v>118.9</v>
      </c>
      <c r="N274" s="4">
        <v>118.9</v>
      </c>
      <c r="O274" s="4">
        <v>118.9</v>
      </c>
      <c r="P274" s="4">
        <v>83.23</v>
      </c>
      <c r="Q274" s="4">
        <v>83.23</v>
      </c>
      <c r="R274" s="4">
        <v>83.23</v>
      </c>
      <c r="S274" s="4"/>
      <c r="T274" s="4"/>
      <c r="U274" s="4"/>
      <c r="V274" s="4" t="s">
        <v>73</v>
      </c>
      <c r="W274" s="4" t="s">
        <v>74</v>
      </c>
      <c r="X274" s="4"/>
      <c r="Y274" s="4">
        <v>2</v>
      </c>
      <c r="Z274" s="4" t="s">
        <v>63</v>
      </c>
      <c r="AA274" s="4" t="s">
        <v>63</v>
      </c>
      <c r="AB274" s="4" t="s">
        <v>73</v>
      </c>
      <c r="AC274" s="4" t="s">
        <v>75</v>
      </c>
      <c r="AD274" s="4"/>
      <c r="AE274" s="4"/>
      <c r="AF274" s="4">
        <v>206</v>
      </c>
      <c r="AG274" s="4" t="s">
        <v>96</v>
      </c>
      <c r="AH274" s="4" t="s">
        <v>97</v>
      </c>
      <c r="AI274" s="4" t="s">
        <v>64</v>
      </c>
      <c r="AJ274" s="4" t="s">
        <v>65</v>
      </c>
      <c r="AK274" s="4" t="s">
        <v>63</v>
      </c>
      <c r="AL274" s="4" t="s">
        <v>81</v>
      </c>
      <c r="AM274" s="4"/>
      <c r="AN274" s="4"/>
      <c r="AO274" s="4">
        <v>89</v>
      </c>
      <c r="AP274" s="4">
        <v>12</v>
      </c>
      <c r="AQ274" s="4"/>
      <c r="AR274" s="67"/>
      <c r="AS274" s="68">
        <v>850</v>
      </c>
      <c r="AT274" s="69">
        <v>850</v>
      </c>
      <c r="AU274" s="68"/>
      <c r="AV274" s="4"/>
      <c r="AW274" s="4"/>
      <c r="AX274" s="4"/>
      <c r="AY274" s="4"/>
      <c r="AZ274" s="4"/>
      <c r="BA274" s="4"/>
      <c r="BB274" s="4"/>
      <c r="BC274" s="4"/>
      <c r="BD274" s="4"/>
      <c r="BE274" s="4"/>
      <c r="BF274" s="4"/>
      <c r="BG274" s="4"/>
      <c r="BH274" s="4"/>
      <c r="BI274" s="4"/>
      <c r="BJ274" s="4"/>
      <c r="BK274" s="4"/>
      <c r="BL274" s="4"/>
      <c r="BM274" s="67"/>
      <c r="BN274" s="70"/>
      <c r="BO274" s="4"/>
      <c r="BP274" s="4"/>
      <c r="BQ274" s="4">
        <v>4</v>
      </c>
      <c r="BR274" s="4" t="s">
        <v>98</v>
      </c>
      <c r="BS274" s="4" t="s">
        <v>292</v>
      </c>
      <c r="BT274" s="4" t="s">
        <v>117</v>
      </c>
      <c r="BU274" s="89">
        <v>44819</v>
      </c>
      <c r="BV274" s="4">
        <v>32055</v>
      </c>
      <c r="BW274" s="90"/>
      <c r="BX274" s="4" t="s">
        <v>62</v>
      </c>
      <c r="BY274" s="4" t="s">
        <v>63</v>
      </c>
      <c r="BZ274" s="4"/>
      <c r="CA274" s="4"/>
      <c r="CB274" s="4" t="s">
        <v>63</v>
      </c>
      <c r="CC274" s="4" t="s">
        <v>63</v>
      </c>
      <c r="CD274" s="4"/>
      <c r="CE274" s="4"/>
      <c r="CF274" s="4"/>
      <c r="CG274" s="4"/>
      <c r="CH274" s="4"/>
      <c r="CI274" s="4"/>
      <c r="CJ274" s="4"/>
      <c r="CK274" s="4" t="s">
        <v>83</v>
      </c>
      <c r="CL274" s="4"/>
      <c r="CM274" s="4">
        <v>1</v>
      </c>
      <c r="CN274" s="4" t="s">
        <v>84</v>
      </c>
      <c r="CO274" s="4"/>
      <c r="CP274" s="4">
        <v>850</v>
      </c>
      <c r="CQ274" s="4">
        <v>129</v>
      </c>
      <c r="CR274" s="4">
        <v>148</v>
      </c>
      <c r="CS274" s="4" t="s">
        <v>172</v>
      </c>
      <c r="CT274" s="4"/>
      <c r="CU274" s="4"/>
      <c r="CV274" s="4" t="s">
        <v>86</v>
      </c>
      <c r="CW274" s="4"/>
      <c r="CX274" s="4" t="s">
        <v>87</v>
      </c>
      <c r="CY274" s="4" t="s">
        <v>63</v>
      </c>
      <c r="CZ274" s="4"/>
      <c r="DA274" s="4"/>
      <c r="DB274" s="4"/>
      <c r="DC274" s="4" t="s">
        <v>570</v>
      </c>
      <c r="DD274" s="4">
        <v>2</v>
      </c>
      <c r="DE274" s="4" t="s">
        <v>88</v>
      </c>
      <c r="DF274" s="4" t="s">
        <v>571</v>
      </c>
      <c r="DG274" s="4" t="s">
        <v>580</v>
      </c>
      <c r="DH274" s="4"/>
      <c r="DI274" s="4"/>
      <c r="DJ274" s="4"/>
      <c r="DK274" s="4"/>
      <c r="DL274" s="4" t="s">
        <v>63</v>
      </c>
      <c r="DM274" s="4" t="s">
        <v>62</v>
      </c>
      <c r="DN274" s="4"/>
      <c r="DO274" s="4"/>
      <c r="DP274" s="4" t="s">
        <v>63</v>
      </c>
      <c r="DQ274" s="4" t="s">
        <v>69</v>
      </c>
      <c r="DR274" s="4" t="s">
        <v>573</v>
      </c>
      <c r="DS274" s="4"/>
      <c r="DT274" s="4"/>
      <c r="DU274" s="4"/>
      <c r="DV274" s="4"/>
      <c r="DW274" s="4"/>
      <c r="DX274" s="4"/>
      <c r="DY274" s="4"/>
      <c r="DZ274" s="4"/>
      <c r="EA274" s="71"/>
      <c r="EB274" s="4">
        <v>10</v>
      </c>
      <c r="EC274" s="4">
        <v>10</v>
      </c>
      <c r="ED274" s="67"/>
      <c r="EE274" s="68" t="s">
        <v>574</v>
      </c>
      <c r="EF274" s="4">
        <v>10</v>
      </c>
      <c r="EG274" s="4"/>
      <c r="EH274" s="67"/>
      <c r="EI274" s="68"/>
      <c r="EJ274" s="4"/>
      <c r="EK274" s="4"/>
      <c r="EL274" s="67"/>
      <c r="EM274" s="68"/>
      <c r="EN274" s="4"/>
      <c r="EO274" s="4"/>
      <c r="EP274" s="67"/>
      <c r="EQ274" s="68"/>
      <c r="ER274" s="4"/>
      <c r="ES274" s="4"/>
      <c r="ET274" s="67"/>
      <c r="EU274" s="68">
        <v>3750</v>
      </c>
      <c r="EV274" s="67"/>
      <c r="EW274" s="68">
        <v>0</v>
      </c>
      <c r="EX274" s="4">
        <v>0</v>
      </c>
      <c r="EY274" s="67">
        <v>0</v>
      </c>
      <c r="EZ274" s="69"/>
      <c r="FA274" s="68">
        <v>9.5</v>
      </c>
      <c r="FB274" s="67"/>
      <c r="FC274" s="69"/>
      <c r="FD274" s="68"/>
      <c r="FE274" s="4"/>
      <c r="FF274" s="67"/>
      <c r="FG274" s="72"/>
      <c r="FH274" s="88"/>
      <c r="FI274" s="73"/>
    </row>
    <row r="275" spans="1:190" s="3" customFormat="1" ht="15.5" customHeight="1" thickBot="1" x14ac:dyDescent="0.4">
      <c r="A275" s="68">
        <v>2023</v>
      </c>
      <c r="B275" s="4" t="s">
        <v>131</v>
      </c>
      <c r="C275" s="4" t="s">
        <v>131</v>
      </c>
      <c r="D275" s="4" t="s">
        <v>579</v>
      </c>
      <c r="E275" s="4" t="s">
        <v>132</v>
      </c>
      <c r="F275" s="4">
        <v>720</v>
      </c>
      <c r="G275" s="88">
        <v>0</v>
      </c>
      <c r="H275" s="4"/>
      <c r="I275" s="67" t="s">
        <v>134</v>
      </c>
      <c r="J275" s="68">
        <v>40</v>
      </c>
      <c r="K275" s="4">
        <v>40</v>
      </c>
      <c r="L275" s="4">
        <v>40</v>
      </c>
      <c r="M275" s="4">
        <v>28.358899999999998</v>
      </c>
      <c r="N275" s="4">
        <v>28.348500000000001</v>
      </c>
      <c r="O275" s="4">
        <v>28.354199999999999</v>
      </c>
      <c r="P275" s="4">
        <v>40.496200000000002</v>
      </c>
      <c r="Q275" s="4">
        <v>40.496200000000002</v>
      </c>
      <c r="R275" s="4">
        <v>40.496200000000002</v>
      </c>
      <c r="S275" s="4"/>
      <c r="T275" s="4"/>
      <c r="U275" s="4"/>
      <c r="V275" s="4" t="s">
        <v>73</v>
      </c>
      <c r="W275" s="4" t="s">
        <v>74</v>
      </c>
      <c r="X275" s="4"/>
      <c r="Y275" s="4">
        <v>2</v>
      </c>
      <c r="Z275" s="4" t="s">
        <v>63</v>
      </c>
      <c r="AA275" s="4" t="s">
        <v>63</v>
      </c>
      <c r="AB275" s="4" t="s">
        <v>73</v>
      </c>
      <c r="AC275" s="4" t="s">
        <v>75</v>
      </c>
      <c r="AD275" s="4"/>
      <c r="AE275" s="4"/>
      <c r="AF275" s="4">
        <v>206</v>
      </c>
      <c r="AG275" s="4" t="s">
        <v>96</v>
      </c>
      <c r="AH275" s="4" t="s">
        <v>97</v>
      </c>
      <c r="AI275" s="4" t="s">
        <v>103</v>
      </c>
      <c r="AJ275" s="4" t="s">
        <v>104</v>
      </c>
      <c r="AK275" s="4" t="s">
        <v>63</v>
      </c>
      <c r="AL275" s="4" t="s">
        <v>81</v>
      </c>
      <c r="AM275" s="4"/>
      <c r="AN275" s="4"/>
      <c r="AO275" s="4">
        <v>89</v>
      </c>
      <c r="AP275" s="4">
        <v>12</v>
      </c>
      <c r="AQ275" s="4"/>
      <c r="AR275" s="67"/>
      <c r="AS275" s="68">
        <v>850</v>
      </c>
      <c r="AT275" s="69">
        <v>850</v>
      </c>
      <c r="AU275" s="68"/>
      <c r="AV275" s="4"/>
      <c r="AW275" s="4"/>
      <c r="AX275" s="4"/>
      <c r="AY275" s="4"/>
      <c r="AZ275" s="4"/>
      <c r="BA275" s="4"/>
      <c r="BB275" s="4"/>
      <c r="BC275" s="4"/>
      <c r="BD275" s="4"/>
      <c r="BE275" s="4"/>
      <c r="BF275" s="4"/>
      <c r="BG275" s="4"/>
      <c r="BH275" s="4"/>
      <c r="BI275" s="4"/>
      <c r="BJ275" s="4"/>
      <c r="BK275" s="4"/>
      <c r="BL275" s="4"/>
      <c r="BM275" s="67"/>
      <c r="BN275" s="70"/>
      <c r="BO275" s="4"/>
      <c r="BP275" s="4"/>
      <c r="BQ275" s="4">
        <v>4</v>
      </c>
      <c r="BR275" s="4" t="s">
        <v>98</v>
      </c>
      <c r="BS275" s="4" t="s">
        <v>292</v>
      </c>
      <c r="BT275" s="4" t="s">
        <v>117</v>
      </c>
      <c r="BU275" s="89">
        <v>44819</v>
      </c>
      <c r="BV275" s="4">
        <v>32055</v>
      </c>
      <c r="BW275" s="90"/>
      <c r="BX275" s="4" t="s">
        <v>62</v>
      </c>
      <c r="BY275" s="4" t="s">
        <v>63</v>
      </c>
      <c r="BZ275" s="4"/>
      <c r="CA275" s="4"/>
      <c r="CB275" s="4" t="s">
        <v>63</v>
      </c>
      <c r="CC275" s="4" t="s">
        <v>63</v>
      </c>
      <c r="CD275" s="4"/>
      <c r="CE275" s="4"/>
      <c r="CF275" s="4"/>
      <c r="CG275" s="4"/>
      <c r="CH275" s="4"/>
      <c r="CI275" s="4"/>
      <c r="CJ275" s="4"/>
      <c r="CK275" s="4" t="s">
        <v>83</v>
      </c>
      <c r="CL275" s="4"/>
      <c r="CM275" s="4">
        <v>1</v>
      </c>
      <c r="CN275" s="4" t="s">
        <v>84</v>
      </c>
      <c r="CO275" s="4"/>
      <c r="CP275" s="4">
        <v>850</v>
      </c>
      <c r="CQ275" s="4">
        <v>129</v>
      </c>
      <c r="CR275" s="4">
        <v>148</v>
      </c>
      <c r="CS275" s="4" t="s">
        <v>172</v>
      </c>
      <c r="CT275" s="4"/>
      <c r="CU275" s="4"/>
      <c r="CV275" s="4" t="s">
        <v>86</v>
      </c>
      <c r="CW275" s="4"/>
      <c r="CX275" s="4" t="s">
        <v>87</v>
      </c>
      <c r="CY275" s="4" t="s">
        <v>63</v>
      </c>
      <c r="CZ275" s="4"/>
      <c r="DA275" s="4"/>
      <c r="DB275" s="4"/>
      <c r="DC275" s="4" t="s">
        <v>570</v>
      </c>
      <c r="DD275" s="4">
        <v>2</v>
      </c>
      <c r="DE275" s="4" t="s">
        <v>88</v>
      </c>
      <c r="DF275" s="4" t="s">
        <v>571</v>
      </c>
      <c r="DG275" s="4" t="s">
        <v>580</v>
      </c>
      <c r="DH275" s="4"/>
      <c r="DI275" s="4"/>
      <c r="DJ275" s="4"/>
      <c r="DK275" s="4"/>
      <c r="DL275" s="4" t="s">
        <v>63</v>
      </c>
      <c r="DM275" s="4" t="s">
        <v>62</v>
      </c>
      <c r="DN275" s="4"/>
      <c r="DO275" s="4"/>
      <c r="DP275" s="4" t="s">
        <v>63</v>
      </c>
      <c r="DQ275" s="4" t="s">
        <v>69</v>
      </c>
      <c r="DR275" s="4" t="s">
        <v>573</v>
      </c>
      <c r="DS275" s="4"/>
      <c r="DT275" s="4"/>
      <c r="DU275" s="4"/>
      <c r="DV275" s="4"/>
      <c r="DW275" s="4"/>
      <c r="DX275" s="4"/>
      <c r="DY275" s="4"/>
      <c r="DZ275" s="4"/>
      <c r="EA275" s="71"/>
      <c r="EB275" s="4">
        <v>10</v>
      </c>
      <c r="EC275" s="4">
        <v>10</v>
      </c>
      <c r="ED275" s="67"/>
      <c r="EE275" s="68" t="s">
        <v>574</v>
      </c>
      <c r="EF275" s="4">
        <v>10</v>
      </c>
      <c r="EG275" s="4"/>
      <c r="EH275" s="67"/>
      <c r="EI275" s="68"/>
      <c r="EJ275" s="4"/>
      <c r="EK275" s="4"/>
      <c r="EL275" s="67"/>
      <c r="EM275" s="68"/>
      <c r="EN275" s="4"/>
      <c r="EO275" s="4"/>
      <c r="EP275" s="67"/>
      <c r="EQ275" s="68"/>
      <c r="ER275" s="4"/>
      <c r="ES275" s="4"/>
      <c r="ET275" s="67"/>
      <c r="EU275" s="68">
        <v>3750</v>
      </c>
      <c r="EV275" s="67"/>
      <c r="EW275" s="68">
        <v>0</v>
      </c>
      <c r="EX275" s="4">
        <v>0</v>
      </c>
      <c r="EY275" s="67">
        <v>0</v>
      </c>
      <c r="EZ275" s="69"/>
      <c r="FA275" s="68">
        <v>9.5</v>
      </c>
      <c r="FB275" s="67"/>
      <c r="FC275" s="69"/>
      <c r="FD275" s="68"/>
      <c r="FE275" s="4"/>
      <c r="FF275" s="67"/>
      <c r="FG275" s="109"/>
      <c r="FH275" s="110"/>
      <c r="FI275" s="111"/>
    </row>
    <row r="276" spans="1:190" s="3" customFormat="1" x14ac:dyDescent="0.35">
      <c r="A276" s="53"/>
      <c r="B276" s="82"/>
      <c r="C276" s="82"/>
      <c r="D276" s="82"/>
      <c r="E276" s="82"/>
      <c r="F276" s="83"/>
      <c r="G276" s="83"/>
      <c r="H276" s="83"/>
      <c r="I276" s="54"/>
      <c r="J276" s="53"/>
      <c r="K276" s="83"/>
      <c r="L276" s="83"/>
      <c r="M276" s="55" t="s">
        <v>581</v>
      </c>
      <c r="N276" s="83"/>
      <c r="O276" s="83"/>
      <c r="P276" s="83"/>
      <c r="Q276" s="83"/>
      <c r="R276" s="83"/>
      <c r="S276" s="83"/>
      <c r="T276" s="83"/>
      <c r="U276" s="83"/>
      <c r="V276" s="83"/>
      <c r="W276" s="83"/>
      <c r="X276" s="83"/>
      <c r="Y276" s="83"/>
      <c r="Z276" s="83"/>
      <c r="AA276" s="83"/>
      <c r="AB276" s="83"/>
      <c r="AC276" s="83"/>
      <c r="AD276" s="55" t="str">
        <f>$M276</f>
        <v>2023 Porsche Taycan GTS</v>
      </c>
      <c r="AE276" s="83"/>
      <c r="AF276" s="83"/>
      <c r="AG276" s="83"/>
      <c r="AH276" s="83"/>
      <c r="AI276" s="83"/>
      <c r="AJ276" s="83"/>
      <c r="AK276" s="83"/>
      <c r="AL276" s="83"/>
      <c r="AM276" s="83"/>
      <c r="AN276" s="83"/>
      <c r="AO276" s="83"/>
      <c r="AP276" s="83"/>
      <c r="AQ276" s="83"/>
      <c r="AR276" s="56"/>
      <c r="AS276" s="53"/>
      <c r="AT276" s="57" t="str">
        <f>$M276</f>
        <v>2023 Porsche Taycan GTS</v>
      </c>
      <c r="AU276" s="53"/>
      <c r="AV276" s="83"/>
      <c r="AW276" s="83"/>
      <c r="AX276" s="83"/>
      <c r="AY276" s="83"/>
      <c r="AZ276" s="83"/>
      <c r="BA276" s="83"/>
      <c r="BB276" s="83"/>
      <c r="BC276" s="83"/>
      <c r="BD276" s="83"/>
      <c r="BE276" s="83"/>
      <c r="BF276" s="83"/>
      <c r="BG276" s="83"/>
      <c r="BH276" s="83"/>
      <c r="BI276" s="55" t="str">
        <f>$M276</f>
        <v>2023 Porsche Taycan GTS</v>
      </c>
      <c r="BJ276" s="83"/>
      <c r="BK276" s="83"/>
      <c r="BL276" s="83"/>
      <c r="BM276" s="56"/>
      <c r="BN276" s="53"/>
      <c r="BO276" s="83"/>
      <c r="BP276" s="83"/>
      <c r="BQ276" s="83"/>
      <c r="BR276" s="83"/>
      <c r="BS276" s="83"/>
      <c r="BT276" s="84"/>
      <c r="BU276" s="1"/>
      <c r="BV276" s="83"/>
      <c r="BW276" s="85" t="s">
        <v>70</v>
      </c>
      <c r="BX276" s="83"/>
      <c r="BY276" s="55" t="str">
        <f>$M276</f>
        <v>2023 Porsche Taycan GTS</v>
      </c>
      <c r="BZ276" s="83"/>
      <c r="CA276" s="83"/>
      <c r="CB276" s="83"/>
      <c r="CC276" s="83"/>
      <c r="CD276" s="83"/>
      <c r="CE276" s="86" t="s">
        <v>70</v>
      </c>
      <c r="CF276" s="83"/>
      <c r="CG276" s="83"/>
      <c r="CH276" s="83"/>
      <c r="CI276" s="83"/>
      <c r="CJ276" s="83"/>
      <c r="CK276" s="83"/>
      <c r="CL276" s="83"/>
      <c r="CM276" s="83"/>
      <c r="CN276" s="83"/>
      <c r="CO276" s="55" t="str">
        <f>$M276</f>
        <v>2023 Porsche Taycan GTS</v>
      </c>
      <c r="CP276" s="83"/>
      <c r="CQ276" s="83"/>
      <c r="CR276" s="83"/>
      <c r="CS276" s="83"/>
      <c r="CT276" s="83"/>
      <c r="CU276" s="83"/>
      <c r="CV276" s="83"/>
      <c r="CW276" s="83"/>
      <c r="CX276" s="83"/>
      <c r="CY276" s="83"/>
      <c r="CZ276" s="83"/>
      <c r="DA276" s="83"/>
      <c r="DB276" s="83"/>
      <c r="DC276" s="83"/>
      <c r="DD276" s="83"/>
      <c r="DE276" s="83"/>
      <c r="DF276" s="55" t="str">
        <f>$M276</f>
        <v>2023 Porsche Taycan GTS</v>
      </c>
      <c r="DG276" s="83"/>
      <c r="DH276" s="83"/>
      <c r="DI276" s="83"/>
      <c r="DJ276" s="83"/>
      <c r="DK276" s="83"/>
      <c r="DL276" s="83"/>
      <c r="DM276" s="83"/>
      <c r="DN276" s="83"/>
      <c r="DO276" s="83"/>
      <c r="DP276" s="83"/>
      <c r="DQ276" s="83"/>
      <c r="DR276" s="55"/>
      <c r="DS276" s="55"/>
      <c r="DT276" s="55"/>
      <c r="DU276" s="55"/>
      <c r="DV276" s="55"/>
      <c r="DW276" s="55" t="str">
        <f>$M276</f>
        <v>2023 Porsche Taycan GTS</v>
      </c>
      <c r="DX276" s="55"/>
      <c r="DY276" s="55"/>
      <c r="DZ276" s="55"/>
      <c r="EA276" s="58"/>
      <c r="EB276" s="55"/>
      <c r="EC276" s="55"/>
      <c r="ED276" s="54"/>
      <c r="EE276" s="59"/>
      <c r="EF276" s="55"/>
      <c r="EG276" s="55"/>
      <c r="EH276" s="54"/>
      <c r="EI276" s="59"/>
      <c r="EK276" s="86" t="s">
        <v>70</v>
      </c>
      <c r="EL276" s="54" t="str">
        <f>$M276</f>
        <v>2023 Porsche Taycan GTS</v>
      </c>
      <c r="EM276" s="60"/>
      <c r="EN276" s="61"/>
      <c r="EO276" s="61"/>
      <c r="EP276" s="62"/>
      <c r="EQ276" s="63"/>
      <c r="ET276" s="64"/>
      <c r="EU276" s="63"/>
      <c r="EV276" s="64"/>
      <c r="EW276" s="63"/>
      <c r="EY276" s="64"/>
      <c r="EZ276" s="65"/>
      <c r="FA276" s="59" t="str">
        <f>$M276</f>
        <v>2023 Porsche Taycan GTS</v>
      </c>
      <c r="FB276" s="64"/>
      <c r="FC276" s="65"/>
      <c r="FD276" s="59"/>
      <c r="FE276" s="55"/>
      <c r="FF276" s="54"/>
      <c r="FG276" s="66"/>
      <c r="FH276" s="87"/>
      <c r="FI276" s="67"/>
      <c r="FJ276" s="55"/>
      <c r="FK276" s="55"/>
      <c r="FL276" s="55"/>
      <c r="FM276" s="55"/>
      <c r="FN276" s="55"/>
      <c r="FO276" s="55"/>
      <c r="FP276" s="55"/>
      <c r="FQ276" s="55"/>
      <c r="FR276" s="55"/>
      <c r="FS276" s="55"/>
      <c r="FT276" s="55"/>
      <c r="FU276" s="55"/>
      <c r="FV276" s="55"/>
      <c r="FW276" s="55"/>
      <c r="FX276" s="55"/>
      <c r="FY276" s="55"/>
      <c r="FZ276" s="55"/>
      <c r="GA276" s="55"/>
      <c r="GB276" s="55"/>
      <c r="GD276" s="55"/>
      <c r="GE276" s="55"/>
      <c r="GF276" s="55"/>
      <c r="GG276" s="55"/>
      <c r="GH276" s="55"/>
    </row>
    <row r="277" spans="1:190" s="3" customFormat="1" x14ac:dyDescent="0.35">
      <c r="A277" s="68">
        <v>2023</v>
      </c>
      <c r="B277" s="4" t="s">
        <v>131</v>
      </c>
      <c r="C277" s="4" t="s">
        <v>131</v>
      </c>
      <c r="D277" s="4" t="s">
        <v>582</v>
      </c>
      <c r="E277" s="4" t="s">
        <v>132</v>
      </c>
      <c r="F277" s="4">
        <v>770</v>
      </c>
      <c r="G277" s="88">
        <v>0</v>
      </c>
      <c r="H277" s="4"/>
      <c r="I277" s="67" t="s">
        <v>134</v>
      </c>
      <c r="J277" s="68">
        <v>83</v>
      </c>
      <c r="K277" s="4">
        <v>82</v>
      </c>
      <c r="L277" s="4">
        <v>83</v>
      </c>
      <c r="M277" s="4">
        <v>119</v>
      </c>
      <c r="N277" s="4">
        <v>117.5</v>
      </c>
      <c r="O277" s="4">
        <v>118.3203</v>
      </c>
      <c r="P277" s="4">
        <v>83.3</v>
      </c>
      <c r="Q277" s="4">
        <v>82.25</v>
      </c>
      <c r="R277" s="4">
        <v>82.824200000000005</v>
      </c>
      <c r="S277" s="4"/>
      <c r="T277" s="4"/>
      <c r="U277" s="4"/>
      <c r="V277" s="4" t="s">
        <v>73</v>
      </c>
      <c r="W277" s="4" t="s">
        <v>74</v>
      </c>
      <c r="X277" s="4"/>
      <c r="Y277" s="4">
        <v>2</v>
      </c>
      <c r="Z277" s="4" t="s">
        <v>63</v>
      </c>
      <c r="AA277" s="4" t="s">
        <v>63</v>
      </c>
      <c r="AB277" s="4" t="s">
        <v>73</v>
      </c>
      <c r="AC277" s="4" t="s">
        <v>75</v>
      </c>
      <c r="AD277" s="4"/>
      <c r="AE277" s="4"/>
      <c r="AF277" s="4">
        <v>246</v>
      </c>
      <c r="AG277" s="4" t="s">
        <v>96</v>
      </c>
      <c r="AH277" s="4" t="s">
        <v>97</v>
      </c>
      <c r="AI277" s="4" t="s">
        <v>64</v>
      </c>
      <c r="AJ277" s="4" t="s">
        <v>65</v>
      </c>
      <c r="AK277" s="4" t="s">
        <v>63</v>
      </c>
      <c r="AL277" s="4" t="s">
        <v>81</v>
      </c>
      <c r="AM277" s="4"/>
      <c r="AN277" s="4"/>
      <c r="AO277" s="4">
        <v>89</v>
      </c>
      <c r="AP277" s="4">
        <v>11</v>
      </c>
      <c r="AQ277" s="4"/>
      <c r="AR277" s="67"/>
      <c r="AS277" s="68">
        <v>850</v>
      </c>
      <c r="AT277" s="69">
        <v>850</v>
      </c>
      <c r="AU277" s="68"/>
      <c r="AV277" s="4"/>
      <c r="AW277" s="4"/>
      <c r="AX277" s="4"/>
      <c r="AY277" s="4"/>
      <c r="AZ277" s="4"/>
      <c r="BA277" s="4"/>
      <c r="BB277" s="4"/>
      <c r="BC277" s="4"/>
      <c r="BD277" s="4"/>
      <c r="BE277" s="4"/>
      <c r="BF277" s="4"/>
      <c r="BG277" s="4"/>
      <c r="BH277" s="4"/>
      <c r="BI277" s="4"/>
      <c r="BJ277" s="4"/>
      <c r="BK277" s="4"/>
      <c r="BL277" s="4"/>
      <c r="BM277" s="67"/>
      <c r="BN277" s="70"/>
      <c r="BO277" s="4"/>
      <c r="BP277" s="4"/>
      <c r="BQ277" s="4">
        <v>4</v>
      </c>
      <c r="BR277" s="4" t="s">
        <v>98</v>
      </c>
      <c r="BS277" s="4" t="s">
        <v>292</v>
      </c>
      <c r="BT277" s="4" t="s">
        <v>117</v>
      </c>
      <c r="BU277" s="89">
        <v>44819</v>
      </c>
      <c r="BV277" s="4">
        <v>32060</v>
      </c>
      <c r="BW277" s="90"/>
      <c r="BX277" s="4" t="s">
        <v>62</v>
      </c>
      <c r="BY277" s="4" t="s">
        <v>63</v>
      </c>
      <c r="BZ277" s="4"/>
      <c r="CA277" s="4"/>
      <c r="CB277" s="4" t="s">
        <v>63</v>
      </c>
      <c r="CC277" s="4" t="s">
        <v>63</v>
      </c>
      <c r="CD277" s="4"/>
      <c r="CE277" s="4"/>
      <c r="CF277" s="4"/>
      <c r="CG277" s="4"/>
      <c r="CH277" s="4"/>
      <c r="CI277" s="4"/>
      <c r="CJ277" s="4"/>
      <c r="CK277" s="4" t="s">
        <v>83</v>
      </c>
      <c r="CL277" s="4"/>
      <c r="CM277" s="4">
        <v>1</v>
      </c>
      <c r="CN277" s="4" t="s">
        <v>84</v>
      </c>
      <c r="CO277" s="4"/>
      <c r="CP277" s="4">
        <v>850</v>
      </c>
      <c r="CQ277" s="4">
        <v>129</v>
      </c>
      <c r="CR277" s="4">
        <v>148</v>
      </c>
      <c r="CS277" s="4" t="s">
        <v>172</v>
      </c>
      <c r="CT277" s="4"/>
      <c r="CU277" s="4"/>
      <c r="CV277" s="4" t="s">
        <v>86</v>
      </c>
      <c r="CW277" s="4"/>
      <c r="CX277" s="4" t="s">
        <v>87</v>
      </c>
      <c r="CY277" s="4" t="s">
        <v>63</v>
      </c>
      <c r="CZ277" s="4"/>
      <c r="DA277" s="4"/>
      <c r="DB277" s="4"/>
      <c r="DC277" s="4" t="s">
        <v>570</v>
      </c>
      <c r="DD277" s="4">
        <v>2</v>
      </c>
      <c r="DE277" s="4" t="s">
        <v>88</v>
      </c>
      <c r="DF277" s="4" t="s">
        <v>571</v>
      </c>
      <c r="DG277" s="4" t="s">
        <v>583</v>
      </c>
      <c r="DH277" s="4"/>
      <c r="DI277" s="4"/>
      <c r="DJ277" s="4"/>
      <c r="DK277" s="4"/>
      <c r="DL277" s="4" t="s">
        <v>63</v>
      </c>
      <c r="DM277" s="4" t="s">
        <v>62</v>
      </c>
      <c r="DN277" s="4"/>
      <c r="DO277" s="4"/>
      <c r="DP277" s="4" t="s">
        <v>63</v>
      </c>
      <c r="DQ277" s="4" t="s">
        <v>69</v>
      </c>
      <c r="DR277" s="4" t="s">
        <v>573</v>
      </c>
      <c r="DS277" s="4"/>
      <c r="DT277" s="4"/>
      <c r="DU277" s="4"/>
      <c r="DV277" s="4"/>
      <c r="DW277" s="4"/>
      <c r="DX277" s="4"/>
      <c r="DY277" s="4"/>
      <c r="DZ277" s="4"/>
      <c r="EA277" s="71"/>
      <c r="EB277" s="4">
        <v>10</v>
      </c>
      <c r="EC277" s="4">
        <v>10</v>
      </c>
      <c r="ED277" s="67"/>
      <c r="EE277" s="68" t="s">
        <v>574</v>
      </c>
      <c r="EF277" s="4">
        <v>10</v>
      </c>
      <c r="EG277" s="4"/>
      <c r="EH277" s="67"/>
      <c r="EI277" s="68"/>
      <c r="EJ277" s="4"/>
      <c r="EK277" s="4"/>
      <c r="EL277" s="67"/>
      <c r="EM277" s="68"/>
      <c r="EN277" s="4"/>
      <c r="EO277" s="4"/>
      <c r="EP277" s="67"/>
      <c r="EQ277" s="68"/>
      <c r="ER277" s="4"/>
      <c r="ES277" s="4"/>
      <c r="ET277" s="67"/>
      <c r="EU277" s="68">
        <v>3750</v>
      </c>
      <c r="EV277" s="67"/>
      <c r="EW277" s="68">
        <v>0</v>
      </c>
      <c r="EX277" s="4">
        <v>0</v>
      </c>
      <c r="EY277" s="67">
        <v>0</v>
      </c>
      <c r="EZ277" s="69"/>
      <c r="FA277" s="68">
        <v>10.5</v>
      </c>
      <c r="FB277" s="67"/>
      <c r="FC277" s="69"/>
      <c r="FD277" s="68"/>
      <c r="FE277" s="4"/>
      <c r="FF277" s="67"/>
      <c r="FG277" s="72"/>
      <c r="FH277" s="88"/>
      <c r="FI277" s="73"/>
    </row>
    <row r="278" spans="1:190" s="3" customFormat="1" ht="15.5" customHeight="1" thickBot="1" x14ac:dyDescent="0.4">
      <c r="A278" s="68">
        <v>2023</v>
      </c>
      <c r="B278" s="4" t="s">
        <v>131</v>
      </c>
      <c r="C278" s="4" t="s">
        <v>131</v>
      </c>
      <c r="D278" s="4" t="s">
        <v>582</v>
      </c>
      <c r="E278" s="4" t="s">
        <v>132</v>
      </c>
      <c r="F278" s="4">
        <v>770</v>
      </c>
      <c r="G278" s="88">
        <v>0</v>
      </c>
      <c r="H278" s="4"/>
      <c r="I278" s="67" t="s">
        <v>134</v>
      </c>
      <c r="J278" s="68">
        <v>40</v>
      </c>
      <c r="K278" s="4">
        <v>41</v>
      </c>
      <c r="L278" s="4">
        <v>41</v>
      </c>
      <c r="M278" s="4">
        <v>28.316800000000001</v>
      </c>
      <c r="N278" s="4">
        <v>28.689399999999999</v>
      </c>
      <c r="O278" s="4">
        <v>28.484500000000001</v>
      </c>
      <c r="P278" s="4">
        <v>40.462200000000003</v>
      </c>
      <c r="Q278" s="4">
        <v>40.978700000000003</v>
      </c>
      <c r="R278" s="4">
        <v>40.694600000000001</v>
      </c>
      <c r="S278" s="4"/>
      <c r="T278" s="4"/>
      <c r="U278" s="4"/>
      <c r="V278" s="4" t="s">
        <v>73</v>
      </c>
      <c r="W278" s="4" t="s">
        <v>74</v>
      </c>
      <c r="X278" s="4"/>
      <c r="Y278" s="4">
        <v>2</v>
      </c>
      <c r="Z278" s="4" t="s">
        <v>63</v>
      </c>
      <c r="AA278" s="4" t="s">
        <v>63</v>
      </c>
      <c r="AB278" s="4" t="s">
        <v>73</v>
      </c>
      <c r="AC278" s="4" t="s">
        <v>75</v>
      </c>
      <c r="AD278" s="4"/>
      <c r="AE278" s="4"/>
      <c r="AF278" s="4">
        <v>246</v>
      </c>
      <c r="AG278" s="4" t="s">
        <v>96</v>
      </c>
      <c r="AH278" s="4" t="s">
        <v>97</v>
      </c>
      <c r="AI278" s="4" t="s">
        <v>103</v>
      </c>
      <c r="AJ278" s="4" t="s">
        <v>104</v>
      </c>
      <c r="AK278" s="4" t="s">
        <v>63</v>
      </c>
      <c r="AL278" s="4" t="s">
        <v>81</v>
      </c>
      <c r="AM278" s="4"/>
      <c r="AN278" s="4"/>
      <c r="AO278" s="4">
        <v>89</v>
      </c>
      <c r="AP278" s="4">
        <v>11</v>
      </c>
      <c r="AQ278" s="4"/>
      <c r="AR278" s="67"/>
      <c r="AS278" s="68">
        <v>850</v>
      </c>
      <c r="AT278" s="69">
        <v>850</v>
      </c>
      <c r="AU278" s="68"/>
      <c r="AV278" s="4"/>
      <c r="AW278" s="4"/>
      <c r="AX278" s="4"/>
      <c r="AY278" s="4"/>
      <c r="AZ278" s="4"/>
      <c r="BA278" s="4"/>
      <c r="BB278" s="4"/>
      <c r="BC278" s="4"/>
      <c r="BD278" s="4"/>
      <c r="BE278" s="4"/>
      <c r="BF278" s="4"/>
      <c r="BG278" s="4"/>
      <c r="BH278" s="4"/>
      <c r="BI278" s="4"/>
      <c r="BJ278" s="4"/>
      <c r="BK278" s="4"/>
      <c r="BL278" s="4"/>
      <c r="BM278" s="67"/>
      <c r="BN278" s="70"/>
      <c r="BO278" s="4"/>
      <c r="BP278" s="4"/>
      <c r="BQ278" s="4">
        <v>4</v>
      </c>
      <c r="BR278" s="4" t="s">
        <v>98</v>
      </c>
      <c r="BS278" s="4" t="s">
        <v>292</v>
      </c>
      <c r="BT278" s="4" t="s">
        <v>117</v>
      </c>
      <c r="BU278" s="89">
        <v>44819</v>
      </c>
      <c r="BV278" s="4">
        <v>32060</v>
      </c>
      <c r="BW278" s="90"/>
      <c r="BX278" s="4" t="s">
        <v>62</v>
      </c>
      <c r="BY278" s="4" t="s">
        <v>63</v>
      </c>
      <c r="BZ278" s="4"/>
      <c r="CA278" s="4"/>
      <c r="CB278" s="4" t="s">
        <v>63</v>
      </c>
      <c r="CC278" s="4" t="s">
        <v>63</v>
      </c>
      <c r="CD278" s="4"/>
      <c r="CE278" s="4"/>
      <c r="CF278" s="4"/>
      <c r="CG278" s="4"/>
      <c r="CH278" s="4"/>
      <c r="CI278" s="4"/>
      <c r="CJ278" s="4"/>
      <c r="CK278" s="4" t="s">
        <v>83</v>
      </c>
      <c r="CL278" s="4"/>
      <c r="CM278" s="4">
        <v>1</v>
      </c>
      <c r="CN278" s="4" t="s">
        <v>84</v>
      </c>
      <c r="CO278" s="4"/>
      <c r="CP278" s="4">
        <v>850</v>
      </c>
      <c r="CQ278" s="4">
        <v>129</v>
      </c>
      <c r="CR278" s="4">
        <v>148</v>
      </c>
      <c r="CS278" s="4" t="s">
        <v>172</v>
      </c>
      <c r="CT278" s="4"/>
      <c r="CU278" s="4"/>
      <c r="CV278" s="4" t="s">
        <v>86</v>
      </c>
      <c r="CW278" s="4"/>
      <c r="CX278" s="4" t="s">
        <v>87</v>
      </c>
      <c r="CY278" s="4" t="s">
        <v>63</v>
      </c>
      <c r="CZ278" s="4"/>
      <c r="DA278" s="4"/>
      <c r="DB278" s="4"/>
      <c r="DC278" s="4" t="s">
        <v>570</v>
      </c>
      <c r="DD278" s="4">
        <v>2</v>
      </c>
      <c r="DE278" s="4" t="s">
        <v>88</v>
      </c>
      <c r="DF278" s="4" t="s">
        <v>571</v>
      </c>
      <c r="DG278" s="4" t="s">
        <v>583</v>
      </c>
      <c r="DH278" s="4"/>
      <c r="DI278" s="4"/>
      <c r="DJ278" s="4"/>
      <c r="DK278" s="4"/>
      <c r="DL278" s="4" t="s">
        <v>63</v>
      </c>
      <c r="DM278" s="4" t="s">
        <v>62</v>
      </c>
      <c r="DN278" s="4"/>
      <c r="DO278" s="4"/>
      <c r="DP278" s="4" t="s">
        <v>63</v>
      </c>
      <c r="DQ278" s="4" t="s">
        <v>69</v>
      </c>
      <c r="DR278" s="4" t="s">
        <v>573</v>
      </c>
      <c r="DS278" s="4"/>
      <c r="DT278" s="4"/>
      <c r="DU278" s="4"/>
      <c r="DV278" s="4"/>
      <c r="DW278" s="4"/>
      <c r="DX278" s="4"/>
      <c r="DY278" s="4"/>
      <c r="DZ278" s="4"/>
      <c r="EA278" s="71"/>
      <c r="EB278" s="4">
        <v>10</v>
      </c>
      <c r="EC278" s="4">
        <v>10</v>
      </c>
      <c r="ED278" s="67"/>
      <c r="EE278" s="68" t="s">
        <v>574</v>
      </c>
      <c r="EF278" s="4">
        <v>10</v>
      </c>
      <c r="EG278" s="4"/>
      <c r="EH278" s="67"/>
      <c r="EI278" s="68"/>
      <c r="EJ278" s="4"/>
      <c r="EK278" s="4"/>
      <c r="EL278" s="67"/>
      <c r="EM278" s="68"/>
      <c r="EN278" s="4"/>
      <c r="EO278" s="4"/>
      <c r="EP278" s="67"/>
      <c r="EQ278" s="68"/>
      <c r="ER278" s="4"/>
      <c r="ES278" s="4"/>
      <c r="ET278" s="67"/>
      <c r="EU278" s="68">
        <v>3750</v>
      </c>
      <c r="EV278" s="67"/>
      <c r="EW278" s="68">
        <v>0</v>
      </c>
      <c r="EX278" s="4">
        <v>0</v>
      </c>
      <c r="EY278" s="67">
        <v>0</v>
      </c>
      <c r="EZ278" s="69"/>
      <c r="FA278" s="68">
        <v>10.5</v>
      </c>
      <c r="FB278" s="67"/>
      <c r="FC278" s="69"/>
      <c r="FD278" s="68"/>
      <c r="FE278" s="4"/>
      <c r="FF278" s="67"/>
      <c r="FG278" s="109"/>
      <c r="FH278" s="110"/>
      <c r="FI278" s="111"/>
    </row>
    <row r="279" spans="1:190" s="3" customFormat="1" x14ac:dyDescent="0.35">
      <c r="A279" s="53"/>
      <c r="B279" s="82"/>
      <c r="C279" s="82"/>
      <c r="D279" s="82"/>
      <c r="E279" s="82"/>
      <c r="F279" s="83"/>
      <c r="G279" s="83"/>
      <c r="H279" s="83"/>
      <c r="I279" s="54"/>
      <c r="J279" s="53"/>
      <c r="K279" s="83"/>
      <c r="L279" s="83"/>
      <c r="M279" s="55" t="s">
        <v>584</v>
      </c>
      <c r="N279" s="83"/>
      <c r="O279" s="83"/>
      <c r="P279" s="83"/>
      <c r="Q279" s="83"/>
      <c r="R279" s="83"/>
      <c r="S279" s="83"/>
      <c r="T279" s="83"/>
      <c r="U279" s="83"/>
      <c r="V279" s="83"/>
      <c r="W279" s="83"/>
      <c r="X279" s="83"/>
      <c r="Y279" s="83"/>
      <c r="Z279" s="83"/>
      <c r="AA279" s="83"/>
      <c r="AB279" s="83"/>
      <c r="AC279" s="83"/>
      <c r="AD279" s="55" t="str">
        <f>$M279</f>
        <v>2023 Porsche Taycan GTS Sport Turismo</v>
      </c>
      <c r="AE279" s="83"/>
      <c r="AF279" s="83"/>
      <c r="AG279" s="83"/>
      <c r="AH279" s="83"/>
      <c r="AI279" s="83"/>
      <c r="AJ279" s="83"/>
      <c r="AK279" s="83"/>
      <c r="AL279" s="83"/>
      <c r="AM279" s="83"/>
      <c r="AN279" s="83"/>
      <c r="AO279" s="83"/>
      <c r="AP279" s="83"/>
      <c r="AQ279" s="83"/>
      <c r="AR279" s="56"/>
      <c r="AS279" s="53"/>
      <c r="AT279" s="57" t="str">
        <f>$M279</f>
        <v>2023 Porsche Taycan GTS Sport Turismo</v>
      </c>
      <c r="AU279" s="53"/>
      <c r="AV279" s="83"/>
      <c r="AW279" s="83"/>
      <c r="AX279" s="83"/>
      <c r="AY279" s="83"/>
      <c r="AZ279" s="83"/>
      <c r="BA279" s="83"/>
      <c r="BB279" s="83"/>
      <c r="BC279" s="83"/>
      <c r="BD279" s="83"/>
      <c r="BE279" s="83"/>
      <c r="BF279" s="83"/>
      <c r="BG279" s="83"/>
      <c r="BH279" s="83"/>
      <c r="BI279" s="55" t="str">
        <f>$M279</f>
        <v>2023 Porsche Taycan GTS Sport Turismo</v>
      </c>
      <c r="BJ279" s="83"/>
      <c r="BK279" s="83"/>
      <c r="BL279" s="83"/>
      <c r="BM279" s="56"/>
      <c r="BN279" s="53"/>
      <c r="BO279" s="83"/>
      <c r="BP279" s="83"/>
      <c r="BQ279" s="83"/>
      <c r="BR279" s="83"/>
      <c r="BS279" s="83"/>
      <c r="BT279" s="84"/>
      <c r="BU279" s="1"/>
      <c r="BV279" s="83"/>
      <c r="BW279" s="85" t="s">
        <v>70</v>
      </c>
      <c r="BX279" s="83"/>
      <c r="BY279" s="55" t="str">
        <f>$M279</f>
        <v>2023 Porsche Taycan GTS Sport Turismo</v>
      </c>
      <c r="BZ279" s="83"/>
      <c r="CA279" s="83"/>
      <c r="CB279" s="83"/>
      <c r="CC279" s="83"/>
      <c r="CD279" s="83"/>
      <c r="CE279" s="86" t="s">
        <v>70</v>
      </c>
      <c r="CF279" s="83"/>
      <c r="CG279" s="83"/>
      <c r="CH279" s="83"/>
      <c r="CI279" s="83"/>
      <c r="CJ279" s="83"/>
      <c r="CK279" s="83"/>
      <c r="CL279" s="83"/>
      <c r="CM279" s="83"/>
      <c r="CN279" s="83"/>
      <c r="CO279" s="55" t="str">
        <f>$M279</f>
        <v>2023 Porsche Taycan GTS Sport Turismo</v>
      </c>
      <c r="CP279" s="83"/>
      <c r="CQ279" s="83"/>
      <c r="CR279" s="83"/>
      <c r="CS279" s="83"/>
      <c r="CT279" s="83"/>
      <c r="CU279" s="83"/>
      <c r="CV279" s="83"/>
      <c r="CW279" s="83"/>
      <c r="CX279" s="83"/>
      <c r="CY279" s="83"/>
      <c r="CZ279" s="83"/>
      <c r="DA279" s="83"/>
      <c r="DB279" s="83"/>
      <c r="DC279" s="83"/>
      <c r="DD279" s="83"/>
      <c r="DE279" s="83"/>
      <c r="DF279" s="55" t="str">
        <f>$M279</f>
        <v>2023 Porsche Taycan GTS Sport Turismo</v>
      </c>
      <c r="DG279" s="83"/>
      <c r="DH279" s="83"/>
      <c r="DI279" s="83"/>
      <c r="DJ279" s="83"/>
      <c r="DK279" s="83"/>
      <c r="DL279" s="83"/>
      <c r="DM279" s="83"/>
      <c r="DN279" s="83"/>
      <c r="DO279" s="83"/>
      <c r="DP279" s="83"/>
      <c r="DQ279" s="83"/>
      <c r="DR279" s="55"/>
      <c r="DS279" s="55"/>
      <c r="DT279" s="55"/>
      <c r="DU279" s="55"/>
      <c r="DV279" s="55"/>
      <c r="DW279" s="55" t="str">
        <f>$M279</f>
        <v>2023 Porsche Taycan GTS Sport Turismo</v>
      </c>
      <c r="DX279" s="55"/>
      <c r="DY279" s="55"/>
      <c r="DZ279" s="55"/>
      <c r="EA279" s="58"/>
      <c r="EB279" s="55"/>
      <c r="EC279" s="55"/>
      <c r="ED279" s="54"/>
      <c r="EE279" s="59"/>
      <c r="EF279" s="55"/>
      <c r="EG279" s="55"/>
      <c r="EH279" s="54"/>
      <c r="EI279" s="59"/>
      <c r="EK279" s="86" t="s">
        <v>70</v>
      </c>
      <c r="EL279" s="54" t="str">
        <f>$M279</f>
        <v>2023 Porsche Taycan GTS Sport Turismo</v>
      </c>
      <c r="EM279" s="60"/>
      <c r="EN279" s="61"/>
      <c r="EO279" s="61"/>
      <c r="EP279" s="62"/>
      <c r="EQ279" s="63"/>
      <c r="ET279" s="64"/>
      <c r="EU279" s="63"/>
      <c r="EV279" s="64"/>
      <c r="EW279" s="63"/>
      <c r="EY279" s="64"/>
      <c r="EZ279" s="65"/>
      <c r="FA279" s="59" t="str">
        <f>$M279</f>
        <v>2023 Porsche Taycan GTS Sport Turismo</v>
      </c>
      <c r="FB279" s="64"/>
      <c r="FC279" s="65"/>
      <c r="FD279" s="59"/>
      <c r="FE279" s="55"/>
      <c r="FF279" s="54"/>
      <c r="FG279" s="66"/>
      <c r="FH279" s="87"/>
      <c r="FI279" s="67"/>
      <c r="FJ279" s="55"/>
      <c r="FK279" s="55"/>
      <c r="FL279" s="55"/>
      <c r="FM279" s="55"/>
      <c r="FN279" s="55"/>
      <c r="FO279" s="55"/>
      <c r="FP279" s="55"/>
      <c r="FQ279" s="55"/>
      <c r="FR279" s="55"/>
      <c r="FS279" s="55"/>
      <c r="FT279" s="55"/>
      <c r="FU279" s="55"/>
      <c r="FV279" s="55"/>
      <c r="FW279" s="55"/>
      <c r="FX279" s="55"/>
      <c r="FY279" s="55"/>
      <c r="FZ279" s="55"/>
      <c r="GA279" s="55"/>
      <c r="GB279" s="55"/>
      <c r="GD279" s="55"/>
      <c r="GE279" s="55"/>
      <c r="GF279" s="55"/>
      <c r="GG279" s="55"/>
      <c r="GH279" s="55"/>
    </row>
    <row r="280" spans="1:190" s="3" customFormat="1" x14ac:dyDescent="0.35">
      <c r="A280" s="68">
        <v>2023</v>
      </c>
      <c r="B280" s="4" t="s">
        <v>131</v>
      </c>
      <c r="C280" s="4" t="s">
        <v>131</v>
      </c>
      <c r="D280" s="4" t="s">
        <v>585</v>
      </c>
      <c r="E280" s="4" t="s">
        <v>132</v>
      </c>
      <c r="F280" s="4">
        <v>772</v>
      </c>
      <c r="G280" s="88">
        <v>0</v>
      </c>
      <c r="H280" s="4"/>
      <c r="I280" s="67" t="s">
        <v>134</v>
      </c>
      <c r="J280" s="68">
        <v>80</v>
      </c>
      <c r="K280" s="4">
        <v>80</v>
      </c>
      <c r="L280" s="4">
        <v>80</v>
      </c>
      <c r="M280" s="4">
        <v>114.7</v>
      </c>
      <c r="N280" s="4">
        <v>114</v>
      </c>
      <c r="O280" s="4">
        <v>114.3839</v>
      </c>
      <c r="P280" s="4">
        <v>80.290000000000006</v>
      </c>
      <c r="Q280" s="4">
        <v>79.8</v>
      </c>
      <c r="R280" s="4">
        <v>80.068700000000007</v>
      </c>
      <c r="S280" s="4"/>
      <c r="T280" s="4"/>
      <c r="U280" s="4"/>
      <c r="V280" s="4" t="s">
        <v>73</v>
      </c>
      <c r="W280" s="4" t="s">
        <v>74</v>
      </c>
      <c r="X280" s="4"/>
      <c r="Y280" s="4">
        <v>2</v>
      </c>
      <c r="Z280" s="4" t="s">
        <v>63</v>
      </c>
      <c r="AA280" s="4" t="s">
        <v>63</v>
      </c>
      <c r="AB280" s="4" t="s">
        <v>73</v>
      </c>
      <c r="AC280" s="4" t="s">
        <v>75</v>
      </c>
      <c r="AD280" s="4"/>
      <c r="AE280" s="4"/>
      <c r="AF280" s="4">
        <v>233</v>
      </c>
      <c r="AG280" s="4" t="s">
        <v>96</v>
      </c>
      <c r="AH280" s="4" t="s">
        <v>97</v>
      </c>
      <c r="AI280" s="4" t="s">
        <v>64</v>
      </c>
      <c r="AJ280" s="4" t="s">
        <v>65</v>
      </c>
      <c r="AK280" s="4" t="s">
        <v>63</v>
      </c>
      <c r="AL280" s="4" t="s">
        <v>81</v>
      </c>
      <c r="AM280" s="4"/>
      <c r="AN280" s="4"/>
      <c r="AO280" s="4"/>
      <c r="AP280" s="4"/>
      <c r="AQ280" s="4">
        <v>90</v>
      </c>
      <c r="AR280" s="67">
        <v>12</v>
      </c>
      <c r="AS280" s="68">
        <v>900</v>
      </c>
      <c r="AT280" s="69">
        <v>900</v>
      </c>
      <c r="AU280" s="68"/>
      <c r="AV280" s="4"/>
      <c r="AW280" s="4"/>
      <c r="AX280" s="4"/>
      <c r="AY280" s="4"/>
      <c r="AZ280" s="4"/>
      <c r="BA280" s="4"/>
      <c r="BB280" s="4"/>
      <c r="BC280" s="4"/>
      <c r="BD280" s="4"/>
      <c r="BE280" s="4"/>
      <c r="BF280" s="4"/>
      <c r="BG280" s="4"/>
      <c r="BH280" s="4"/>
      <c r="BI280" s="4"/>
      <c r="BJ280" s="4"/>
      <c r="BK280" s="4"/>
      <c r="BL280" s="4"/>
      <c r="BM280" s="67"/>
      <c r="BN280" s="70"/>
      <c r="BO280" s="4"/>
      <c r="BP280" s="4"/>
      <c r="BQ280" s="4">
        <v>4</v>
      </c>
      <c r="BR280" s="4" t="s">
        <v>98</v>
      </c>
      <c r="BS280" s="4" t="s">
        <v>292</v>
      </c>
      <c r="BT280" s="4" t="s">
        <v>117</v>
      </c>
      <c r="BU280" s="89">
        <v>44819</v>
      </c>
      <c r="BV280" s="4">
        <v>32059</v>
      </c>
      <c r="BW280" s="90"/>
      <c r="BX280" s="4" t="s">
        <v>62</v>
      </c>
      <c r="BY280" s="4" t="s">
        <v>63</v>
      </c>
      <c r="BZ280" s="4"/>
      <c r="CA280" s="4"/>
      <c r="CB280" s="4" t="s">
        <v>63</v>
      </c>
      <c r="CC280" s="4" t="s">
        <v>63</v>
      </c>
      <c r="CD280" s="4"/>
      <c r="CE280" s="4"/>
      <c r="CF280" s="4"/>
      <c r="CG280" s="4"/>
      <c r="CH280" s="4"/>
      <c r="CI280" s="4"/>
      <c r="CJ280" s="4"/>
      <c r="CK280" s="4" t="s">
        <v>83</v>
      </c>
      <c r="CL280" s="4"/>
      <c r="CM280" s="4">
        <v>1</v>
      </c>
      <c r="CN280" s="4" t="s">
        <v>84</v>
      </c>
      <c r="CO280" s="4"/>
      <c r="CP280" s="4">
        <v>850</v>
      </c>
      <c r="CQ280" s="4">
        <v>129</v>
      </c>
      <c r="CR280" s="4">
        <v>148</v>
      </c>
      <c r="CS280" s="4" t="s">
        <v>172</v>
      </c>
      <c r="CT280" s="4"/>
      <c r="CU280" s="4"/>
      <c r="CV280" s="4" t="s">
        <v>86</v>
      </c>
      <c r="CW280" s="4"/>
      <c r="CX280" s="4" t="s">
        <v>87</v>
      </c>
      <c r="CY280" s="4" t="s">
        <v>63</v>
      </c>
      <c r="CZ280" s="4"/>
      <c r="DA280" s="4"/>
      <c r="DB280" s="4"/>
      <c r="DC280" s="4" t="s">
        <v>570</v>
      </c>
      <c r="DD280" s="4">
        <v>2</v>
      </c>
      <c r="DE280" s="4" t="s">
        <v>88</v>
      </c>
      <c r="DF280" s="4" t="s">
        <v>571</v>
      </c>
      <c r="DG280" s="4" t="s">
        <v>583</v>
      </c>
      <c r="DH280" s="4"/>
      <c r="DI280" s="4"/>
      <c r="DJ280" s="4"/>
      <c r="DK280" s="4"/>
      <c r="DL280" s="4" t="s">
        <v>63</v>
      </c>
      <c r="DM280" s="4" t="s">
        <v>62</v>
      </c>
      <c r="DN280" s="4"/>
      <c r="DO280" s="4"/>
      <c r="DP280" s="4" t="s">
        <v>63</v>
      </c>
      <c r="DQ280" s="4" t="s">
        <v>69</v>
      </c>
      <c r="DR280" s="4" t="s">
        <v>573</v>
      </c>
      <c r="DS280" s="4"/>
      <c r="DT280" s="4"/>
      <c r="DU280" s="4"/>
      <c r="DV280" s="4"/>
      <c r="DW280" s="4"/>
      <c r="DX280" s="4"/>
      <c r="DY280" s="4"/>
      <c r="DZ280" s="4"/>
      <c r="EA280" s="71"/>
      <c r="EB280" s="4">
        <v>10</v>
      </c>
      <c r="EC280" s="4">
        <v>10</v>
      </c>
      <c r="ED280" s="67"/>
      <c r="EE280" s="68" t="s">
        <v>574</v>
      </c>
      <c r="EF280" s="4">
        <v>10</v>
      </c>
      <c r="EG280" s="4"/>
      <c r="EH280" s="67"/>
      <c r="EI280" s="68"/>
      <c r="EJ280" s="4"/>
      <c r="EK280" s="4"/>
      <c r="EL280" s="67"/>
      <c r="EM280" s="68"/>
      <c r="EN280" s="4"/>
      <c r="EO280" s="4"/>
      <c r="EP280" s="67"/>
      <c r="EQ280" s="68"/>
      <c r="ER280" s="4"/>
      <c r="ES280" s="4"/>
      <c r="ET280" s="67"/>
      <c r="EU280" s="68">
        <v>3500</v>
      </c>
      <c r="EV280" s="67"/>
      <c r="EW280" s="68">
        <v>0</v>
      </c>
      <c r="EX280" s="4">
        <v>0</v>
      </c>
      <c r="EY280" s="67">
        <v>0</v>
      </c>
      <c r="EZ280" s="69"/>
      <c r="FA280" s="68">
        <v>10.5</v>
      </c>
      <c r="FB280" s="67"/>
      <c r="FC280" s="69"/>
      <c r="FD280" s="68"/>
      <c r="FE280" s="4"/>
      <c r="FF280" s="67"/>
      <c r="FG280" s="72"/>
      <c r="FH280" s="88"/>
      <c r="FI280" s="73"/>
    </row>
    <row r="281" spans="1:190" s="3" customFormat="1" ht="15.5" customHeight="1" thickBot="1" x14ac:dyDescent="0.4">
      <c r="A281" s="68">
        <v>2023</v>
      </c>
      <c r="B281" s="4" t="s">
        <v>131</v>
      </c>
      <c r="C281" s="4" t="s">
        <v>131</v>
      </c>
      <c r="D281" s="4" t="s">
        <v>585</v>
      </c>
      <c r="E281" s="4" t="s">
        <v>132</v>
      </c>
      <c r="F281" s="4">
        <v>772</v>
      </c>
      <c r="G281" s="88">
        <v>0</v>
      </c>
      <c r="H281" s="4"/>
      <c r="I281" s="67" t="s">
        <v>134</v>
      </c>
      <c r="J281" s="68">
        <v>42</v>
      </c>
      <c r="K281" s="4">
        <v>42</v>
      </c>
      <c r="L281" s="4">
        <v>42</v>
      </c>
      <c r="M281" s="4">
        <v>29.392700000000001</v>
      </c>
      <c r="N281" s="4">
        <v>29.571300000000001</v>
      </c>
      <c r="O281" s="4">
        <v>29.473099999999999</v>
      </c>
      <c r="P281" s="4">
        <v>41.979100000000003</v>
      </c>
      <c r="Q281" s="4">
        <v>42.236800000000002</v>
      </c>
      <c r="R281" s="4">
        <v>42.095100000000002</v>
      </c>
      <c r="S281" s="4"/>
      <c r="T281" s="4"/>
      <c r="U281" s="4"/>
      <c r="V281" s="4" t="s">
        <v>73</v>
      </c>
      <c r="W281" s="4" t="s">
        <v>74</v>
      </c>
      <c r="X281" s="4"/>
      <c r="Y281" s="4">
        <v>2</v>
      </c>
      <c r="Z281" s="4" t="s">
        <v>63</v>
      </c>
      <c r="AA281" s="4" t="s">
        <v>63</v>
      </c>
      <c r="AB281" s="4" t="s">
        <v>73</v>
      </c>
      <c r="AC281" s="4" t="s">
        <v>75</v>
      </c>
      <c r="AD281" s="4"/>
      <c r="AE281" s="4"/>
      <c r="AF281" s="4">
        <v>233</v>
      </c>
      <c r="AG281" s="4" t="s">
        <v>96</v>
      </c>
      <c r="AH281" s="4" t="s">
        <v>97</v>
      </c>
      <c r="AI281" s="4" t="s">
        <v>103</v>
      </c>
      <c r="AJ281" s="4" t="s">
        <v>104</v>
      </c>
      <c r="AK281" s="4" t="s">
        <v>63</v>
      </c>
      <c r="AL281" s="4" t="s">
        <v>81</v>
      </c>
      <c r="AM281" s="4"/>
      <c r="AN281" s="4"/>
      <c r="AO281" s="4"/>
      <c r="AP281" s="4"/>
      <c r="AQ281" s="4">
        <v>90</v>
      </c>
      <c r="AR281" s="67">
        <v>12</v>
      </c>
      <c r="AS281" s="68">
        <v>900</v>
      </c>
      <c r="AT281" s="69">
        <v>900</v>
      </c>
      <c r="AU281" s="68"/>
      <c r="AV281" s="4"/>
      <c r="AW281" s="4"/>
      <c r="AX281" s="4"/>
      <c r="AY281" s="4"/>
      <c r="AZ281" s="4"/>
      <c r="BA281" s="4"/>
      <c r="BB281" s="4"/>
      <c r="BC281" s="4"/>
      <c r="BD281" s="4"/>
      <c r="BE281" s="4"/>
      <c r="BF281" s="4"/>
      <c r="BG281" s="4"/>
      <c r="BH281" s="4"/>
      <c r="BI281" s="4"/>
      <c r="BJ281" s="4"/>
      <c r="BK281" s="4"/>
      <c r="BL281" s="4"/>
      <c r="BM281" s="67"/>
      <c r="BN281" s="70"/>
      <c r="BO281" s="4"/>
      <c r="BP281" s="4"/>
      <c r="BQ281" s="4">
        <v>4</v>
      </c>
      <c r="BR281" s="4" t="s">
        <v>98</v>
      </c>
      <c r="BS281" s="4" t="s">
        <v>292</v>
      </c>
      <c r="BT281" s="4" t="s">
        <v>117</v>
      </c>
      <c r="BU281" s="89">
        <v>44819</v>
      </c>
      <c r="BV281" s="4">
        <v>32059</v>
      </c>
      <c r="BW281" s="90"/>
      <c r="BX281" s="4" t="s">
        <v>62</v>
      </c>
      <c r="BY281" s="4" t="s">
        <v>63</v>
      </c>
      <c r="BZ281" s="4"/>
      <c r="CA281" s="4"/>
      <c r="CB281" s="4" t="s">
        <v>63</v>
      </c>
      <c r="CC281" s="4" t="s">
        <v>63</v>
      </c>
      <c r="CD281" s="4"/>
      <c r="CE281" s="4"/>
      <c r="CF281" s="4"/>
      <c r="CG281" s="4"/>
      <c r="CH281" s="4"/>
      <c r="CI281" s="4"/>
      <c r="CJ281" s="4"/>
      <c r="CK281" s="4" t="s">
        <v>83</v>
      </c>
      <c r="CL281" s="4"/>
      <c r="CM281" s="4">
        <v>1</v>
      </c>
      <c r="CN281" s="4" t="s">
        <v>84</v>
      </c>
      <c r="CO281" s="4"/>
      <c r="CP281" s="4">
        <v>850</v>
      </c>
      <c r="CQ281" s="4">
        <v>129</v>
      </c>
      <c r="CR281" s="4">
        <v>148</v>
      </c>
      <c r="CS281" s="4" t="s">
        <v>172</v>
      </c>
      <c r="CT281" s="4"/>
      <c r="CU281" s="4"/>
      <c r="CV281" s="4" t="s">
        <v>86</v>
      </c>
      <c r="CW281" s="4"/>
      <c r="CX281" s="4" t="s">
        <v>87</v>
      </c>
      <c r="CY281" s="4" t="s">
        <v>63</v>
      </c>
      <c r="CZ281" s="4"/>
      <c r="DA281" s="4"/>
      <c r="DB281" s="4"/>
      <c r="DC281" s="4" t="s">
        <v>570</v>
      </c>
      <c r="DD281" s="4">
        <v>2</v>
      </c>
      <c r="DE281" s="4" t="s">
        <v>88</v>
      </c>
      <c r="DF281" s="4" t="s">
        <v>571</v>
      </c>
      <c r="DG281" s="4" t="s">
        <v>583</v>
      </c>
      <c r="DH281" s="4"/>
      <c r="DI281" s="4"/>
      <c r="DJ281" s="4"/>
      <c r="DK281" s="4"/>
      <c r="DL281" s="4" t="s">
        <v>63</v>
      </c>
      <c r="DM281" s="4" t="s">
        <v>62</v>
      </c>
      <c r="DN281" s="4"/>
      <c r="DO281" s="4"/>
      <c r="DP281" s="4" t="s">
        <v>63</v>
      </c>
      <c r="DQ281" s="4" t="s">
        <v>69</v>
      </c>
      <c r="DR281" s="4" t="s">
        <v>573</v>
      </c>
      <c r="DS281" s="4"/>
      <c r="DT281" s="4"/>
      <c r="DU281" s="4"/>
      <c r="DV281" s="4"/>
      <c r="DW281" s="4"/>
      <c r="DX281" s="4"/>
      <c r="DY281" s="4"/>
      <c r="DZ281" s="4"/>
      <c r="EA281" s="71"/>
      <c r="EB281" s="4">
        <v>10</v>
      </c>
      <c r="EC281" s="4">
        <v>10</v>
      </c>
      <c r="ED281" s="67"/>
      <c r="EE281" s="68" t="s">
        <v>574</v>
      </c>
      <c r="EF281" s="4">
        <v>10</v>
      </c>
      <c r="EG281" s="4"/>
      <c r="EH281" s="67"/>
      <c r="EI281" s="68"/>
      <c r="EJ281" s="4"/>
      <c r="EK281" s="4"/>
      <c r="EL281" s="67"/>
      <c r="EM281" s="68"/>
      <c r="EN281" s="4"/>
      <c r="EO281" s="4"/>
      <c r="EP281" s="67"/>
      <c r="EQ281" s="68"/>
      <c r="ER281" s="4"/>
      <c r="ES281" s="4"/>
      <c r="ET281" s="67"/>
      <c r="EU281" s="68">
        <v>3500</v>
      </c>
      <c r="EV281" s="67"/>
      <c r="EW281" s="68">
        <v>0</v>
      </c>
      <c r="EX281" s="4">
        <v>0</v>
      </c>
      <c r="EY281" s="67">
        <v>0</v>
      </c>
      <c r="EZ281" s="69"/>
      <c r="FA281" s="68">
        <v>10.5</v>
      </c>
      <c r="FB281" s="67"/>
      <c r="FC281" s="69"/>
      <c r="FD281" s="68"/>
      <c r="FE281" s="4"/>
      <c r="FF281" s="67"/>
      <c r="FG281" s="109"/>
      <c r="FH281" s="110"/>
      <c r="FI281" s="111"/>
    </row>
    <row r="282" spans="1:190" s="3" customFormat="1" x14ac:dyDescent="0.35">
      <c r="A282" s="53"/>
      <c r="B282" s="82"/>
      <c r="C282" s="82"/>
      <c r="D282" s="82"/>
      <c r="E282" s="82"/>
      <c r="F282" s="83"/>
      <c r="G282" s="83"/>
      <c r="H282" s="83"/>
      <c r="I282" s="54"/>
      <c r="J282" s="53"/>
      <c r="K282" s="83"/>
      <c r="L282" s="83"/>
      <c r="M282" s="55" t="s">
        <v>586</v>
      </c>
      <c r="N282" s="83"/>
      <c r="O282" s="83"/>
      <c r="P282" s="83"/>
      <c r="Q282" s="83"/>
      <c r="R282" s="83"/>
      <c r="S282" s="83"/>
      <c r="T282" s="83"/>
      <c r="U282" s="83"/>
      <c r="V282" s="83"/>
      <c r="W282" s="83"/>
      <c r="X282" s="83"/>
      <c r="Y282" s="83"/>
      <c r="Z282" s="83"/>
      <c r="AA282" s="83"/>
      <c r="AB282" s="83"/>
      <c r="AC282" s="83"/>
      <c r="AD282" s="55" t="str">
        <f>$M282</f>
        <v>2023 Porsche Taycan Perf Battery Plus</v>
      </c>
      <c r="AE282" s="83"/>
      <c r="AF282" s="83"/>
      <c r="AG282" s="83"/>
      <c r="AH282" s="83"/>
      <c r="AI282" s="83"/>
      <c r="AJ282" s="83"/>
      <c r="AK282" s="83"/>
      <c r="AL282" s="83"/>
      <c r="AM282" s="83"/>
      <c r="AN282" s="83"/>
      <c r="AO282" s="83"/>
      <c r="AP282" s="83"/>
      <c r="AQ282" s="83"/>
      <c r="AR282" s="56"/>
      <c r="AS282" s="53"/>
      <c r="AT282" s="57" t="str">
        <f>$M282</f>
        <v>2023 Porsche Taycan Perf Battery Plus</v>
      </c>
      <c r="AU282" s="53"/>
      <c r="AV282" s="83"/>
      <c r="AW282" s="83"/>
      <c r="AX282" s="83"/>
      <c r="AY282" s="83"/>
      <c r="AZ282" s="83"/>
      <c r="BA282" s="83"/>
      <c r="BB282" s="83"/>
      <c r="BC282" s="83"/>
      <c r="BD282" s="83"/>
      <c r="BE282" s="83"/>
      <c r="BF282" s="83"/>
      <c r="BG282" s="83"/>
      <c r="BH282" s="83"/>
      <c r="BI282" s="55" t="str">
        <f>$M282</f>
        <v>2023 Porsche Taycan Perf Battery Plus</v>
      </c>
      <c r="BJ282" s="83"/>
      <c r="BK282" s="83"/>
      <c r="BL282" s="83"/>
      <c r="BM282" s="56"/>
      <c r="BN282" s="53"/>
      <c r="BO282" s="83"/>
      <c r="BP282" s="83"/>
      <c r="BQ282" s="83"/>
      <c r="BR282" s="83"/>
      <c r="BS282" s="83"/>
      <c r="BT282" s="84"/>
      <c r="BU282" s="1"/>
      <c r="BV282" s="83"/>
      <c r="BW282" s="85" t="s">
        <v>70</v>
      </c>
      <c r="BX282" s="83"/>
      <c r="BY282" s="55" t="str">
        <f>$M282</f>
        <v>2023 Porsche Taycan Perf Battery Plus</v>
      </c>
      <c r="BZ282" s="83"/>
      <c r="CA282" s="83"/>
      <c r="CB282" s="83"/>
      <c r="CC282" s="83"/>
      <c r="CD282" s="83"/>
      <c r="CE282" s="86" t="s">
        <v>70</v>
      </c>
      <c r="CF282" s="83"/>
      <c r="CG282" s="83"/>
      <c r="CH282" s="83"/>
      <c r="CI282" s="83"/>
      <c r="CJ282" s="83"/>
      <c r="CK282" s="83"/>
      <c r="CL282" s="83"/>
      <c r="CM282" s="83"/>
      <c r="CN282" s="83"/>
      <c r="CO282" s="55" t="str">
        <f>$M282</f>
        <v>2023 Porsche Taycan Perf Battery Plus</v>
      </c>
      <c r="CP282" s="83"/>
      <c r="CQ282" s="83"/>
      <c r="CR282" s="83"/>
      <c r="CS282" s="83"/>
      <c r="CT282" s="83"/>
      <c r="CU282" s="83"/>
      <c r="CV282" s="83"/>
      <c r="CW282" s="83"/>
      <c r="CX282" s="83"/>
      <c r="CY282" s="83"/>
      <c r="CZ282" s="83"/>
      <c r="DA282" s="83"/>
      <c r="DB282" s="83"/>
      <c r="DC282" s="83"/>
      <c r="DD282" s="83"/>
      <c r="DE282" s="83"/>
      <c r="DF282" s="55" t="str">
        <f>$M282</f>
        <v>2023 Porsche Taycan Perf Battery Plus</v>
      </c>
      <c r="DG282" s="83"/>
      <c r="DH282" s="83"/>
      <c r="DI282" s="83"/>
      <c r="DJ282" s="83"/>
      <c r="DK282" s="83"/>
      <c r="DL282" s="83"/>
      <c r="DM282" s="83"/>
      <c r="DN282" s="83"/>
      <c r="DO282" s="83"/>
      <c r="DP282" s="83"/>
      <c r="DQ282" s="83"/>
      <c r="DR282" s="55"/>
      <c r="DS282" s="55"/>
      <c r="DT282" s="55"/>
      <c r="DU282" s="55"/>
      <c r="DV282" s="55"/>
      <c r="DW282" s="55" t="str">
        <f>$M282</f>
        <v>2023 Porsche Taycan Perf Battery Plus</v>
      </c>
      <c r="DX282" s="55"/>
      <c r="DY282" s="55"/>
      <c r="DZ282" s="55"/>
      <c r="EA282" s="58"/>
      <c r="EB282" s="55"/>
      <c r="EC282" s="55"/>
      <c r="ED282" s="54"/>
      <c r="EE282" s="59"/>
      <c r="EF282" s="55"/>
      <c r="EG282" s="55"/>
      <c r="EH282" s="54"/>
      <c r="EI282" s="59"/>
      <c r="EK282" s="86" t="s">
        <v>70</v>
      </c>
      <c r="EL282" s="54" t="str">
        <f>$M282</f>
        <v>2023 Porsche Taycan Perf Battery Plus</v>
      </c>
      <c r="EM282" s="60"/>
      <c r="EN282" s="61"/>
      <c r="EO282" s="61"/>
      <c r="EP282" s="62"/>
      <c r="EQ282" s="63"/>
      <c r="ET282" s="64"/>
      <c r="EU282" s="63"/>
      <c r="EV282" s="64"/>
      <c r="EW282" s="63"/>
      <c r="EY282" s="64"/>
      <c r="EZ282" s="65"/>
      <c r="FA282" s="59" t="str">
        <f>$M282</f>
        <v>2023 Porsche Taycan Perf Battery Plus</v>
      </c>
      <c r="FB282" s="64"/>
      <c r="FC282" s="65"/>
      <c r="FD282" s="59"/>
      <c r="FE282" s="55"/>
      <c r="FF282" s="54"/>
      <c r="FG282" s="66"/>
      <c r="FH282" s="87"/>
      <c r="FI282" s="67"/>
      <c r="FJ282" s="55"/>
      <c r="FK282" s="55"/>
      <c r="FL282" s="55"/>
      <c r="FM282" s="55"/>
      <c r="FN282" s="55"/>
      <c r="FO282" s="55"/>
      <c r="FP282" s="55"/>
      <c r="FQ282" s="55"/>
      <c r="FR282" s="55"/>
      <c r="FS282" s="55"/>
      <c r="FT282" s="55"/>
      <c r="FU282" s="55"/>
      <c r="FV282" s="55"/>
      <c r="FW282" s="55"/>
      <c r="FX282" s="55"/>
      <c r="FY282" s="55"/>
      <c r="FZ282" s="55"/>
      <c r="GA282" s="55"/>
      <c r="GB282" s="55"/>
      <c r="GD282" s="55"/>
      <c r="GE282" s="55"/>
      <c r="GF282" s="55"/>
      <c r="GG282" s="55"/>
      <c r="GH282" s="55"/>
    </row>
    <row r="283" spans="1:190" s="3" customFormat="1" x14ac:dyDescent="0.35">
      <c r="A283" s="68">
        <v>2023</v>
      </c>
      <c r="B283" s="4" t="s">
        <v>131</v>
      </c>
      <c r="C283" s="4" t="s">
        <v>131</v>
      </c>
      <c r="D283" s="4" t="s">
        <v>587</v>
      </c>
      <c r="E283" s="4" t="s">
        <v>132</v>
      </c>
      <c r="F283" s="4">
        <v>702</v>
      </c>
      <c r="G283" s="88">
        <v>0</v>
      </c>
      <c r="H283" s="4"/>
      <c r="I283" s="67" t="s">
        <v>134</v>
      </c>
      <c r="J283" s="68">
        <v>78</v>
      </c>
      <c r="K283" s="4">
        <v>88</v>
      </c>
      <c r="L283" s="4">
        <v>82</v>
      </c>
      <c r="M283" s="4">
        <v>110.9</v>
      </c>
      <c r="N283" s="4">
        <v>125.2</v>
      </c>
      <c r="O283" s="4">
        <v>116.9089</v>
      </c>
      <c r="P283" s="4">
        <v>77.63</v>
      </c>
      <c r="Q283" s="4">
        <v>87.64</v>
      </c>
      <c r="R283" s="4">
        <v>81.836200000000005</v>
      </c>
      <c r="S283" s="4"/>
      <c r="T283" s="4"/>
      <c r="U283" s="4"/>
      <c r="V283" s="4" t="s">
        <v>73</v>
      </c>
      <c r="W283" s="4" t="s">
        <v>74</v>
      </c>
      <c r="X283" s="4"/>
      <c r="Y283" s="4">
        <v>2</v>
      </c>
      <c r="Z283" s="4" t="s">
        <v>63</v>
      </c>
      <c r="AA283" s="4" t="s">
        <v>63</v>
      </c>
      <c r="AB283" s="4" t="s">
        <v>71</v>
      </c>
      <c r="AC283" s="4" t="s">
        <v>72</v>
      </c>
      <c r="AD283" s="4"/>
      <c r="AE283" s="4"/>
      <c r="AF283" s="4">
        <v>242</v>
      </c>
      <c r="AG283" s="4" t="s">
        <v>96</v>
      </c>
      <c r="AH283" s="4" t="s">
        <v>97</v>
      </c>
      <c r="AI283" s="4" t="s">
        <v>64</v>
      </c>
      <c r="AJ283" s="4" t="s">
        <v>65</v>
      </c>
      <c r="AK283" s="4" t="s">
        <v>63</v>
      </c>
      <c r="AL283" s="4" t="s">
        <v>81</v>
      </c>
      <c r="AM283" s="4"/>
      <c r="AN283" s="4"/>
      <c r="AO283" s="4">
        <v>90</v>
      </c>
      <c r="AP283" s="4">
        <v>12</v>
      </c>
      <c r="AQ283" s="4"/>
      <c r="AR283" s="67"/>
      <c r="AS283" s="68">
        <v>850</v>
      </c>
      <c r="AT283" s="69">
        <v>850</v>
      </c>
      <c r="AU283" s="68"/>
      <c r="AV283" s="4"/>
      <c r="AW283" s="4"/>
      <c r="AX283" s="4"/>
      <c r="AY283" s="4"/>
      <c r="AZ283" s="4"/>
      <c r="BA283" s="4"/>
      <c r="BB283" s="4"/>
      <c r="BC283" s="4"/>
      <c r="BD283" s="4"/>
      <c r="BE283" s="4"/>
      <c r="BF283" s="4"/>
      <c r="BG283" s="4"/>
      <c r="BH283" s="4"/>
      <c r="BI283" s="4"/>
      <c r="BJ283" s="4"/>
      <c r="BK283" s="4"/>
      <c r="BL283" s="4"/>
      <c r="BM283" s="67"/>
      <c r="BN283" s="70"/>
      <c r="BO283" s="4"/>
      <c r="BP283" s="4"/>
      <c r="BQ283" s="4">
        <v>4</v>
      </c>
      <c r="BR283" s="4" t="s">
        <v>98</v>
      </c>
      <c r="BS283" s="4" t="s">
        <v>292</v>
      </c>
      <c r="BT283" s="4" t="s">
        <v>117</v>
      </c>
      <c r="BU283" s="89">
        <v>44819</v>
      </c>
      <c r="BV283" s="4">
        <v>32063</v>
      </c>
      <c r="BW283" s="90"/>
      <c r="BX283" s="4" t="s">
        <v>62</v>
      </c>
      <c r="BY283" s="4" t="s">
        <v>63</v>
      </c>
      <c r="BZ283" s="4"/>
      <c r="CA283" s="4"/>
      <c r="CB283" s="4" t="s">
        <v>63</v>
      </c>
      <c r="CC283" s="4" t="s">
        <v>63</v>
      </c>
      <c r="CD283" s="4"/>
      <c r="CE283" s="4"/>
      <c r="CF283" s="4"/>
      <c r="CG283" s="4"/>
      <c r="CH283" s="4"/>
      <c r="CI283" s="4"/>
      <c r="CJ283" s="4"/>
      <c r="CK283" s="4" t="s">
        <v>83</v>
      </c>
      <c r="CL283" s="4"/>
      <c r="CM283" s="4">
        <v>1</v>
      </c>
      <c r="CN283" s="4" t="s">
        <v>84</v>
      </c>
      <c r="CO283" s="4"/>
      <c r="CP283" s="4">
        <v>800</v>
      </c>
      <c r="CQ283" s="4">
        <v>129</v>
      </c>
      <c r="CR283" s="4">
        <v>148</v>
      </c>
      <c r="CS283" s="4" t="s">
        <v>294</v>
      </c>
      <c r="CT283" s="4"/>
      <c r="CU283" s="4"/>
      <c r="CV283" s="4" t="s">
        <v>86</v>
      </c>
      <c r="CW283" s="4"/>
      <c r="CX283" s="4" t="s">
        <v>87</v>
      </c>
      <c r="CY283" s="4" t="s">
        <v>63</v>
      </c>
      <c r="CZ283" s="4"/>
      <c r="DA283" s="4"/>
      <c r="DB283" s="4"/>
      <c r="DC283" s="4" t="s">
        <v>588</v>
      </c>
      <c r="DD283" s="4">
        <v>1</v>
      </c>
      <c r="DE283" s="4" t="s">
        <v>88</v>
      </c>
      <c r="DF283" s="4" t="s">
        <v>571</v>
      </c>
      <c r="DG283" s="4">
        <v>280</v>
      </c>
      <c r="DH283" s="4"/>
      <c r="DI283" s="4"/>
      <c r="DJ283" s="4"/>
      <c r="DK283" s="4"/>
      <c r="DL283" s="4" t="s">
        <v>63</v>
      </c>
      <c r="DM283" s="4" t="s">
        <v>62</v>
      </c>
      <c r="DN283" s="4"/>
      <c r="DO283" s="4"/>
      <c r="DP283" s="4" t="s">
        <v>63</v>
      </c>
      <c r="DQ283" s="4" t="s">
        <v>69</v>
      </c>
      <c r="DR283" s="4" t="s">
        <v>573</v>
      </c>
      <c r="DS283" s="4"/>
      <c r="DT283" s="4"/>
      <c r="DU283" s="4"/>
      <c r="DV283" s="4"/>
      <c r="DW283" s="4"/>
      <c r="DX283" s="4"/>
      <c r="DY283" s="4"/>
      <c r="DZ283" s="4"/>
      <c r="EA283" s="71"/>
      <c r="EB283" s="4">
        <v>10</v>
      </c>
      <c r="EC283" s="4">
        <v>10</v>
      </c>
      <c r="ED283" s="67"/>
      <c r="EE283" s="68" t="s">
        <v>589</v>
      </c>
      <c r="EF283" s="4">
        <v>10</v>
      </c>
      <c r="EG283" s="4"/>
      <c r="EH283" s="67"/>
      <c r="EI283" s="68"/>
      <c r="EJ283" s="4"/>
      <c r="EK283" s="4"/>
      <c r="EL283" s="67"/>
      <c r="EM283" s="68"/>
      <c r="EN283" s="4"/>
      <c r="EO283" s="4"/>
      <c r="EP283" s="67"/>
      <c r="EQ283" s="68"/>
      <c r="ER283" s="4"/>
      <c r="ES283" s="4"/>
      <c r="ET283" s="67"/>
      <c r="EU283" s="68">
        <v>3750</v>
      </c>
      <c r="EV283" s="67"/>
      <c r="EW283" s="68">
        <v>0</v>
      </c>
      <c r="EX283" s="4">
        <v>0</v>
      </c>
      <c r="EY283" s="67">
        <v>0</v>
      </c>
      <c r="EZ283" s="69"/>
      <c r="FA283" s="68">
        <v>10.5</v>
      </c>
      <c r="FB283" s="67"/>
      <c r="FC283" s="69"/>
      <c r="FD283" s="68"/>
      <c r="FE283" s="4"/>
      <c r="FF283" s="67"/>
      <c r="FG283" s="72"/>
      <c r="FH283" s="88"/>
      <c r="FI283" s="73"/>
    </row>
    <row r="284" spans="1:190" s="3" customFormat="1" ht="15.5" customHeight="1" thickBot="1" x14ac:dyDescent="0.4">
      <c r="A284" s="68">
        <v>2023</v>
      </c>
      <c r="B284" s="4" t="s">
        <v>131</v>
      </c>
      <c r="C284" s="4" t="s">
        <v>131</v>
      </c>
      <c r="D284" s="4" t="s">
        <v>587</v>
      </c>
      <c r="E284" s="4" t="s">
        <v>132</v>
      </c>
      <c r="F284" s="4">
        <v>702</v>
      </c>
      <c r="G284" s="88">
        <v>0</v>
      </c>
      <c r="H284" s="4"/>
      <c r="I284" s="67" t="s">
        <v>134</v>
      </c>
      <c r="J284" s="68">
        <v>43</v>
      </c>
      <c r="K284" s="4">
        <v>38</v>
      </c>
      <c r="L284" s="4">
        <v>41</v>
      </c>
      <c r="M284" s="4">
        <v>30.3888</v>
      </c>
      <c r="N284" s="4">
        <v>26.922799999999999</v>
      </c>
      <c r="O284" s="4">
        <v>28.8291</v>
      </c>
      <c r="P284" s="4">
        <v>43.417499999999997</v>
      </c>
      <c r="Q284" s="4">
        <v>38.458500000000001</v>
      </c>
      <c r="R284" s="4">
        <v>41.185899999999997</v>
      </c>
      <c r="S284" s="4"/>
      <c r="T284" s="4"/>
      <c r="U284" s="4"/>
      <c r="V284" s="4" t="s">
        <v>73</v>
      </c>
      <c r="W284" s="4" t="s">
        <v>74</v>
      </c>
      <c r="X284" s="4"/>
      <c r="Y284" s="4">
        <v>2</v>
      </c>
      <c r="Z284" s="4" t="s">
        <v>63</v>
      </c>
      <c r="AA284" s="4" t="s">
        <v>63</v>
      </c>
      <c r="AB284" s="4" t="s">
        <v>71</v>
      </c>
      <c r="AC284" s="4" t="s">
        <v>72</v>
      </c>
      <c r="AD284" s="4"/>
      <c r="AE284" s="4"/>
      <c r="AF284" s="4">
        <v>242</v>
      </c>
      <c r="AG284" s="4" t="s">
        <v>96</v>
      </c>
      <c r="AH284" s="4" t="s">
        <v>97</v>
      </c>
      <c r="AI284" s="4" t="s">
        <v>103</v>
      </c>
      <c r="AJ284" s="4" t="s">
        <v>104</v>
      </c>
      <c r="AK284" s="4" t="s">
        <v>63</v>
      </c>
      <c r="AL284" s="4" t="s">
        <v>81</v>
      </c>
      <c r="AM284" s="4"/>
      <c r="AN284" s="4"/>
      <c r="AO284" s="4">
        <v>90</v>
      </c>
      <c r="AP284" s="4">
        <v>12</v>
      </c>
      <c r="AQ284" s="4"/>
      <c r="AR284" s="67"/>
      <c r="AS284" s="68">
        <v>850</v>
      </c>
      <c r="AT284" s="69">
        <v>850</v>
      </c>
      <c r="AU284" s="68"/>
      <c r="AV284" s="4"/>
      <c r="AW284" s="4"/>
      <c r="AX284" s="4"/>
      <c r="AY284" s="4"/>
      <c r="AZ284" s="4"/>
      <c r="BA284" s="4"/>
      <c r="BB284" s="4"/>
      <c r="BC284" s="4"/>
      <c r="BD284" s="4"/>
      <c r="BE284" s="4"/>
      <c r="BF284" s="4"/>
      <c r="BG284" s="4"/>
      <c r="BH284" s="4"/>
      <c r="BI284" s="4"/>
      <c r="BJ284" s="4"/>
      <c r="BK284" s="4"/>
      <c r="BL284" s="4"/>
      <c r="BM284" s="67"/>
      <c r="BN284" s="70"/>
      <c r="BO284" s="4"/>
      <c r="BP284" s="4"/>
      <c r="BQ284" s="4">
        <v>4</v>
      </c>
      <c r="BR284" s="4" t="s">
        <v>98</v>
      </c>
      <c r="BS284" s="4" t="s">
        <v>292</v>
      </c>
      <c r="BT284" s="4" t="s">
        <v>117</v>
      </c>
      <c r="BU284" s="89">
        <v>44819</v>
      </c>
      <c r="BV284" s="4">
        <v>32063</v>
      </c>
      <c r="BW284" s="90"/>
      <c r="BX284" s="4" t="s">
        <v>62</v>
      </c>
      <c r="BY284" s="4" t="s">
        <v>63</v>
      </c>
      <c r="BZ284" s="4"/>
      <c r="CA284" s="4"/>
      <c r="CB284" s="4" t="s">
        <v>63</v>
      </c>
      <c r="CC284" s="4" t="s">
        <v>63</v>
      </c>
      <c r="CD284" s="4"/>
      <c r="CE284" s="4"/>
      <c r="CF284" s="4"/>
      <c r="CG284" s="4"/>
      <c r="CH284" s="4"/>
      <c r="CI284" s="4"/>
      <c r="CJ284" s="4"/>
      <c r="CK284" s="4" t="s">
        <v>83</v>
      </c>
      <c r="CL284" s="4"/>
      <c r="CM284" s="4">
        <v>1</v>
      </c>
      <c r="CN284" s="4" t="s">
        <v>84</v>
      </c>
      <c r="CO284" s="4"/>
      <c r="CP284" s="4">
        <v>800</v>
      </c>
      <c r="CQ284" s="4">
        <v>129</v>
      </c>
      <c r="CR284" s="4">
        <v>148</v>
      </c>
      <c r="CS284" s="4" t="s">
        <v>294</v>
      </c>
      <c r="CT284" s="4"/>
      <c r="CU284" s="4"/>
      <c r="CV284" s="4" t="s">
        <v>86</v>
      </c>
      <c r="CW284" s="4"/>
      <c r="CX284" s="4" t="s">
        <v>87</v>
      </c>
      <c r="CY284" s="4" t="s">
        <v>63</v>
      </c>
      <c r="CZ284" s="4"/>
      <c r="DA284" s="4"/>
      <c r="DB284" s="4"/>
      <c r="DC284" s="4" t="s">
        <v>588</v>
      </c>
      <c r="DD284" s="4">
        <v>1</v>
      </c>
      <c r="DE284" s="4" t="s">
        <v>88</v>
      </c>
      <c r="DF284" s="4" t="s">
        <v>571</v>
      </c>
      <c r="DG284" s="4">
        <v>280</v>
      </c>
      <c r="DH284" s="4"/>
      <c r="DI284" s="4"/>
      <c r="DJ284" s="4"/>
      <c r="DK284" s="4"/>
      <c r="DL284" s="4" t="s">
        <v>63</v>
      </c>
      <c r="DM284" s="4" t="s">
        <v>62</v>
      </c>
      <c r="DN284" s="4"/>
      <c r="DO284" s="4"/>
      <c r="DP284" s="4" t="s">
        <v>63</v>
      </c>
      <c r="DQ284" s="4" t="s">
        <v>69</v>
      </c>
      <c r="DR284" s="4" t="s">
        <v>573</v>
      </c>
      <c r="DS284" s="4"/>
      <c r="DT284" s="4"/>
      <c r="DU284" s="4"/>
      <c r="DV284" s="4"/>
      <c r="DW284" s="4"/>
      <c r="DX284" s="4"/>
      <c r="DY284" s="4"/>
      <c r="DZ284" s="4"/>
      <c r="EA284" s="71"/>
      <c r="EB284" s="4">
        <v>10</v>
      </c>
      <c r="EC284" s="4">
        <v>10</v>
      </c>
      <c r="ED284" s="67"/>
      <c r="EE284" s="68" t="s">
        <v>589</v>
      </c>
      <c r="EF284" s="4">
        <v>10</v>
      </c>
      <c r="EG284" s="4"/>
      <c r="EH284" s="67"/>
      <c r="EI284" s="68"/>
      <c r="EJ284" s="4"/>
      <c r="EK284" s="4"/>
      <c r="EL284" s="67"/>
      <c r="EM284" s="68"/>
      <c r="EN284" s="4"/>
      <c r="EO284" s="4"/>
      <c r="EP284" s="67"/>
      <c r="EQ284" s="68"/>
      <c r="ER284" s="4"/>
      <c r="ES284" s="4"/>
      <c r="ET284" s="67"/>
      <c r="EU284" s="68">
        <v>3750</v>
      </c>
      <c r="EV284" s="67"/>
      <c r="EW284" s="68">
        <v>0</v>
      </c>
      <c r="EX284" s="4">
        <v>0</v>
      </c>
      <c r="EY284" s="67">
        <v>0</v>
      </c>
      <c r="EZ284" s="69"/>
      <c r="FA284" s="68">
        <v>10.5</v>
      </c>
      <c r="FB284" s="67"/>
      <c r="FC284" s="69"/>
      <c r="FD284" s="68"/>
      <c r="FE284" s="4"/>
      <c r="FF284" s="67"/>
      <c r="FG284" s="109"/>
      <c r="FH284" s="110"/>
      <c r="FI284" s="111"/>
    </row>
    <row r="285" spans="1:190" s="3" customFormat="1" x14ac:dyDescent="0.35">
      <c r="A285" s="53"/>
      <c r="B285" s="82"/>
      <c r="C285" s="82"/>
      <c r="D285" s="82"/>
      <c r="E285" s="82"/>
      <c r="F285" s="83"/>
      <c r="G285" s="83"/>
      <c r="H285" s="83"/>
      <c r="I285" s="54"/>
      <c r="J285" s="53"/>
      <c r="K285" s="83"/>
      <c r="L285" s="83"/>
      <c r="M285" s="55" t="s">
        <v>590</v>
      </c>
      <c r="N285" s="83"/>
      <c r="O285" s="83"/>
      <c r="P285" s="83"/>
      <c r="Q285" s="83"/>
      <c r="R285" s="83"/>
      <c r="S285" s="83"/>
      <c r="T285" s="83"/>
      <c r="U285" s="83"/>
      <c r="V285" s="83"/>
      <c r="W285" s="83"/>
      <c r="X285" s="83"/>
      <c r="Y285" s="83"/>
      <c r="Z285" s="83"/>
      <c r="AA285" s="83"/>
      <c r="AB285" s="83"/>
      <c r="AC285" s="83"/>
      <c r="AD285" s="55" t="str">
        <f>$M285</f>
        <v>2023 Porsche Taycan Performance Battery</v>
      </c>
      <c r="AE285" s="83"/>
      <c r="AF285" s="83"/>
      <c r="AG285" s="83"/>
      <c r="AH285" s="83"/>
      <c r="AI285" s="83"/>
      <c r="AJ285" s="83"/>
      <c r="AK285" s="83"/>
      <c r="AL285" s="83"/>
      <c r="AM285" s="83"/>
      <c r="AN285" s="83"/>
      <c r="AO285" s="83"/>
      <c r="AP285" s="83"/>
      <c r="AQ285" s="83"/>
      <c r="AR285" s="56"/>
      <c r="AS285" s="53"/>
      <c r="AT285" s="57" t="str">
        <f>$M285</f>
        <v>2023 Porsche Taycan Performance Battery</v>
      </c>
      <c r="AU285" s="53"/>
      <c r="AV285" s="83"/>
      <c r="AW285" s="83"/>
      <c r="AX285" s="83"/>
      <c r="AY285" s="83"/>
      <c r="AZ285" s="83"/>
      <c r="BA285" s="83"/>
      <c r="BB285" s="83"/>
      <c r="BC285" s="83"/>
      <c r="BD285" s="83"/>
      <c r="BE285" s="83"/>
      <c r="BF285" s="83"/>
      <c r="BG285" s="83"/>
      <c r="BH285" s="83"/>
      <c r="BI285" s="55" t="str">
        <f>$M285</f>
        <v>2023 Porsche Taycan Performance Battery</v>
      </c>
      <c r="BJ285" s="83"/>
      <c r="BK285" s="83"/>
      <c r="BL285" s="83"/>
      <c r="BM285" s="56"/>
      <c r="BN285" s="53"/>
      <c r="BO285" s="83"/>
      <c r="BP285" s="83"/>
      <c r="BQ285" s="83"/>
      <c r="BR285" s="83"/>
      <c r="BS285" s="83"/>
      <c r="BT285" s="84"/>
      <c r="BU285" s="1"/>
      <c r="BV285" s="83"/>
      <c r="BW285" s="85" t="s">
        <v>70</v>
      </c>
      <c r="BX285" s="83"/>
      <c r="BY285" s="55" t="str">
        <f>$M285</f>
        <v>2023 Porsche Taycan Performance Battery</v>
      </c>
      <c r="BZ285" s="83"/>
      <c r="CA285" s="83"/>
      <c r="CB285" s="83"/>
      <c r="CC285" s="83"/>
      <c r="CD285" s="83"/>
      <c r="CE285" s="86" t="s">
        <v>70</v>
      </c>
      <c r="CF285" s="83"/>
      <c r="CG285" s="83"/>
      <c r="CH285" s="83"/>
      <c r="CI285" s="83"/>
      <c r="CJ285" s="83"/>
      <c r="CK285" s="83"/>
      <c r="CL285" s="83"/>
      <c r="CM285" s="83"/>
      <c r="CN285" s="83"/>
      <c r="CO285" s="55" t="str">
        <f>$M285</f>
        <v>2023 Porsche Taycan Performance Battery</v>
      </c>
      <c r="CP285" s="83"/>
      <c r="CQ285" s="83"/>
      <c r="CR285" s="83"/>
      <c r="CS285" s="83"/>
      <c r="CT285" s="83"/>
      <c r="CU285" s="83"/>
      <c r="CV285" s="83"/>
      <c r="CW285" s="83"/>
      <c r="CX285" s="83"/>
      <c r="CY285" s="83"/>
      <c r="CZ285" s="83"/>
      <c r="DA285" s="83"/>
      <c r="DB285" s="83"/>
      <c r="DC285" s="83"/>
      <c r="DD285" s="83"/>
      <c r="DE285" s="83"/>
      <c r="DF285" s="55" t="str">
        <f>$M285</f>
        <v>2023 Porsche Taycan Performance Battery</v>
      </c>
      <c r="DG285" s="83"/>
      <c r="DH285" s="83"/>
      <c r="DI285" s="83"/>
      <c r="DJ285" s="83"/>
      <c r="DK285" s="83"/>
      <c r="DL285" s="83"/>
      <c r="DM285" s="83"/>
      <c r="DN285" s="83"/>
      <c r="DO285" s="83"/>
      <c r="DP285" s="83"/>
      <c r="DQ285" s="83"/>
      <c r="DR285" s="55"/>
      <c r="DS285" s="55"/>
      <c r="DT285" s="55"/>
      <c r="DU285" s="55"/>
      <c r="DV285" s="55"/>
      <c r="DW285" s="55" t="str">
        <f>$M285</f>
        <v>2023 Porsche Taycan Performance Battery</v>
      </c>
      <c r="DX285" s="55"/>
      <c r="DY285" s="55"/>
      <c r="DZ285" s="55"/>
      <c r="EA285" s="58"/>
      <c r="EB285" s="55"/>
      <c r="EC285" s="55"/>
      <c r="ED285" s="54"/>
      <c r="EE285" s="59"/>
      <c r="EF285" s="55"/>
      <c r="EG285" s="55"/>
      <c r="EH285" s="54"/>
      <c r="EI285" s="59"/>
      <c r="EK285" s="86" t="s">
        <v>70</v>
      </c>
      <c r="EL285" s="54" t="str">
        <f>$M285</f>
        <v>2023 Porsche Taycan Performance Battery</v>
      </c>
      <c r="EM285" s="60"/>
      <c r="EN285" s="61"/>
      <c r="EO285" s="61"/>
      <c r="EP285" s="62"/>
      <c r="EQ285" s="63"/>
      <c r="ET285" s="64"/>
      <c r="EU285" s="63"/>
      <c r="EV285" s="64"/>
      <c r="EW285" s="63"/>
      <c r="EY285" s="64"/>
      <c r="EZ285" s="65"/>
      <c r="FA285" s="59" t="str">
        <f>$M285</f>
        <v>2023 Porsche Taycan Performance Battery</v>
      </c>
      <c r="FB285" s="64"/>
      <c r="FC285" s="65"/>
      <c r="FD285" s="59"/>
      <c r="FE285" s="55"/>
      <c r="FF285" s="54"/>
      <c r="FG285" s="66"/>
      <c r="FH285" s="87"/>
      <c r="FI285" s="67"/>
      <c r="FJ285" s="55"/>
      <c r="FK285" s="55"/>
      <c r="FL285" s="55"/>
      <c r="FM285" s="55"/>
      <c r="FN285" s="55"/>
      <c r="FO285" s="55"/>
      <c r="FP285" s="55"/>
      <c r="FQ285" s="55"/>
      <c r="FR285" s="55"/>
      <c r="FS285" s="55"/>
      <c r="FT285" s="55"/>
      <c r="FU285" s="55"/>
      <c r="FV285" s="55"/>
      <c r="FW285" s="55"/>
      <c r="FX285" s="55"/>
      <c r="FY285" s="55"/>
      <c r="FZ285" s="55"/>
      <c r="GA285" s="55"/>
      <c r="GB285" s="55"/>
      <c r="GD285" s="55"/>
      <c r="GE285" s="55"/>
      <c r="GF285" s="55"/>
      <c r="GG285" s="55"/>
      <c r="GH285" s="55"/>
    </row>
    <row r="286" spans="1:190" s="3" customFormat="1" x14ac:dyDescent="0.35">
      <c r="A286" s="68">
        <v>2023</v>
      </c>
      <c r="B286" s="4" t="s">
        <v>131</v>
      </c>
      <c r="C286" s="4" t="s">
        <v>131</v>
      </c>
      <c r="D286" s="4" t="s">
        <v>591</v>
      </c>
      <c r="E286" s="4" t="s">
        <v>132</v>
      </c>
      <c r="F286" s="4">
        <v>701</v>
      </c>
      <c r="G286" s="88">
        <v>0</v>
      </c>
      <c r="H286" s="4"/>
      <c r="I286" s="67" t="s">
        <v>134</v>
      </c>
      <c r="J286" s="68">
        <v>79</v>
      </c>
      <c r="K286" s="4">
        <v>88</v>
      </c>
      <c r="L286" s="4">
        <v>83</v>
      </c>
      <c r="M286" s="4">
        <v>113.2</v>
      </c>
      <c r="N286" s="4">
        <v>125.4</v>
      </c>
      <c r="O286" s="4">
        <v>118.3828</v>
      </c>
      <c r="P286" s="4">
        <v>79.239999999999995</v>
      </c>
      <c r="Q286" s="4">
        <v>87.78</v>
      </c>
      <c r="R286" s="4">
        <v>82.867999999999995</v>
      </c>
      <c r="S286" s="4"/>
      <c r="T286" s="4"/>
      <c r="U286" s="4"/>
      <c r="V286" s="4" t="s">
        <v>73</v>
      </c>
      <c r="W286" s="4" t="s">
        <v>74</v>
      </c>
      <c r="X286" s="4"/>
      <c r="Y286" s="4">
        <v>2</v>
      </c>
      <c r="Z286" s="4" t="s">
        <v>63</v>
      </c>
      <c r="AA286" s="4" t="s">
        <v>63</v>
      </c>
      <c r="AB286" s="4" t="s">
        <v>71</v>
      </c>
      <c r="AC286" s="4" t="s">
        <v>72</v>
      </c>
      <c r="AD286" s="4"/>
      <c r="AE286" s="4"/>
      <c r="AF286" s="4">
        <v>208</v>
      </c>
      <c r="AG286" s="4" t="s">
        <v>96</v>
      </c>
      <c r="AH286" s="4" t="s">
        <v>97</v>
      </c>
      <c r="AI286" s="4" t="s">
        <v>64</v>
      </c>
      <c r="AJ286" s="4" t="s">
        <v>65</v>
      </c>
      <c r="AK286" s="4" t="s">
        <v>63</v>
      </c>
      <c r="AL286" s="4" t="s">
        <v>81</v>
      </c>
      <c r="AM286" s="4"/>
      <c r="AN286" s="4"/>
      <c r="AO286" s="4">
        <v>90</v>
      </c>
      <c r="AP286" s="4">
        <v>12</v>
      </c>
      <c r="AQ286" s="4"/>
      <c r="AR286" s="67"/>
      <c r="AS286" s="68">
        <v>850</v>
      </c>
      <c r="AT286" s="69">
        <v>850</v>
      </c>
      <c r="AU286" s="68"/>
      <c r="AV286" s="4"/>
      <c r="AW286" s="4"/>
      <c r="AX286" s="4"/>
      <c r="AY286" s="4"/>
      <c r="AZ286" s="4"/>
      <c r="BA286" s="4"/>
      <c r="BB286" s="4"/>
      <c r="BC286" s="4"/>
      <c r="BD286" s="4"/>
      <c r="BE286" s="4"/>
      <c r="BF286" s="4"/>
      <c r="BG286" s="4"/>
      <c r="BH286" s="4"/>
      <c r="BI286" s="4"/>
      <c r="BJ286" s="4"/>
      <c r="BK286" s="4"/>
      <c r="BL286" s="4"/>
      <c r="BM286" s="67"/>
      <c r="BN286" s="70"/>
      <c r="BO286" s="4"/>
      <c r="BP286" s="4"/>
      <c r="BQ286" s="4">
        <v>4</v>
      </c>
      <c r="BR286" s="4" t="s">
        <v>98</v>
      </c>
      <c r="BS286" s="4" t="s">
        <v>292</v>
      </c>
      <c r="BT286" s="4" t="s">
        <v>117</v>
      </c>
      <c r="BU286" s="89">
        <v>44819</v>
      </c>
      <c r="BV286" s="4">
        <v>32064</v>
      </c>
      <c r="BW286" s="90"/>
      <c r="BX286" s="4" t="s">
        <v>62</v>
      </c>
      <c r="BY286" s="4" t="s">
        <v>63</v>
      </c>
      <c r="BZ286" s="4"/>
      <c r="CA286" s="4"/>
      <c r="CB286" s="4" t="s">
        <v>63</v>
      </c>
      <c r="CC286" s="4" t="s">
        <v>63</v>
      </c>
      <c r="CD286" s="4"/>
      <c r="CE286" s="4"/>
      <c r="CF286" s="4"/>
      <c r="CG286" s="4"/>
      <c r="CH286" s="4"/>
      <c r="CI286" s="4"/>
      <c r="CJ286" s="4"/>
      <c r="CK286" s="4" t="s">
        <v>83</v>
      </c>
      <c r="CL286" s="4"/>
      <c r="CM286" s="4">
        <v>1</v>
      </c>
      <c r="CN286" s="4" t="s">
        <v>84</v>
      </c>
      <c r="CO286" s="4"/>
      <c r="CP286" s="4">
        <v>800</v>
      </c>
      <c r="CQ286" s="4">
        <v>129</v>
      </c>
      <c r="CR286" s="4">
        <v>148</v>
      </c>
      <c r="CS286" s="4" t="s">
        <v>294</v>
      </c>
      <c r="CT286" s="4"/>
      <c r="CU286" s="4"/>
      <c r="CV286" s="4" t="s">
        <v>86</v>
      </c>
      <c r="CW286" s="4"/>
      <c r="CX286" s="4" t="s">
        <v>87</v>
      </c>
      <c r="CY286" s="4" t="s">
        <v>63</v>
      </c>
      <c r="CZ286" s="4"/>
      <c r="DA286" s="4"/>
      <c r="DB286" s="4"/>
      <c r="DC286" s="4" t="s">
        <v>588</v>
      </c>
      <c r="DD286" s="4">
        <v>1</v>
      </c>
      <c r="DE286" s="4" t="s">
        <v>88</v>
      </c>
      <c r="DF286" s="4" t="s">
        <v>571</v>
      </c>
      <c r="DG286" s="4">
        <v>240</v>
      </c>
      <c r="DH286" s="4"/>
      <c r="DI286" s="4"/>
      <c r="DJ286" s="4"/>
      <c r="DK286" s="4"/>
      <c r="DL286" s="4" t="s">
        <v>63</v>
      </c>
      <c r="DM286" s="4" t="s">
        <v>62</v>
      </c>
      <c r="DN286" s="4"/>
      <c r="DO286" s="4"/>
      <c r="DP286" s="4" t="s">
        <v>63</v>
      </c>
      <c r="DQ286" s="4" t="s">
        <v>69</v>
      </c>
      <c r="DR286" s="4" t="s">
        <v>573</v>
      </c>
      <c r="DS286" s="4"/>
      <c r="DT286" s="4"/>
      <c r="DU286" s="4"/>
      <c r="DV286" s="4"/>
      <c r="DW286" s="4"/>
      <c r="DX286" s="4"/>
      <c r="DY286" s="4"/>
      <c r="DZ286" s="4"/>
      <c r="EA286" s="71"/>
      <c r="EB286" s="4">
        <v>10</v>
      </c>
      <c r="EC286" s="4">
        <v>10</v>
      </c>
      <c r="ED286" s="67"/>
      <c r="EE286" s="68" t="s">
        <v>589</v>
      </c>
      <c r="EF286" s="4">
        <v>10</v>
      </c>
      <c r="EG286" s="4"/>
      <c r="EH286" s="67"/>
      <c r="EI286" s="68"/>
      <c r="EJ286" s="4"/>
      <c r="EK286" s="4"/>
      <c r="EL286" s="67"/>
      <c r="EM286" s="68"/>
      <c r="EN286" s="4"/>
      <c r="EO286" s="4"/>
      <c r="EP286" s="67"/>
      <c r="EQ286" s="68"/>
      <c r="ER286" s="4"/>
      <c r="ES286" s="4"/>
      <c r="ET286" s="67"/>
      <c r="EU286" s="68">
        <v>3750</v>
      </c>
      <c r="EV286" s="67"/>
      <c r="EW286" s="68">
        <v>0</v>
      </c>
      <c r="EX286" s="4">
        <v>0</v>
      </c>
      <c r="EY286" s="67">
        <v>0</v>
      </c>
      <c r="EZ286" s="69"/>
      <c r="FA286" s="68">
        <v>9.5</v>
      </c>
      <c r="FB286" s="67"/>
      <c r="FC286" s="69"/>
      <c r="FD286" s="68"/>
      <c r="FE286" s="4"/>
      <c r="FF286" s="67"/>
      <c r="FG286" s="72"/>
      <c r="FH286" s="88"/>
      <c r="FI286" s="73"/>
    </row>
    <row r="287" spans="1:190" s="3" customFormat="1" ht="15.5" customHeight="1" thickBot="1" x14ac:dyDescent="0.4">
      <c r="A287" s="68">
        <v>2023</v>
      </c>
      <c r="B287" s="4" t="s">
        <v>131</v>
      </c>
      <c r="C287" s="4" t="s">
        <v>131</v>
      </c>
      <c r="D287" s="4" t="s">
        <v>591</v>
      </c>
      <c r="E287" s="4" t="s">
        <v>132</v>
      </c>
      <c r="F287" s="4">
        <v>701</v>
      </c>
      <c r="G287" s="88">
        <v>0</v>
      </c>
      <c r="H287" s="4"/>
      <c r="I287" s="67" t="s">
        <v>134</v>
      </c>
      <c r="J287" s="68">
        <v>43</v>
      </c>
      <c r="K287" s="4">
        <v>39</v>
      </c>
      <c r="L287" s="4">
        <v>41</v>
      </c>
      <c r="M287" s="4">
        <v>29.7834</v>
      </c>
      <c r="N287" s="4">
        <v>26.8687</v>
      </c>
      <c r="O287" s="4">
        <v>28.471800000000002</v>
      </c>
      <c r="P287" s="4">
        <v>42.535299999999999</v>
      </c>
      <c r="Q287" s="4">
        <v>38.397100000000002</v>
      </c>
      <c r="R287" s="4">
        <v>40.673099999999998</v>
      </c>
      <c r="S287" s="4"/>
      <c r="T287" s="4"/>
      <c r="U287" s="4"/>
      <c r="V287" s="4" t="s">
        <v>73</v>
      </c>
      <c r="W287" s="4" t="s">
        <v>74</v>
      </c>
      <c r="X287" s="4"/>
      <c r="Y287" s="4">
        <v>2</v>
      </c>
      <c r="Z287" s="4" t="s">
        <v>63</v>
      </c>
      <c r="AA287" s="4" t="s">
        <v>63</v>
      </c>
      <c r="AB287" s="4" t="s">
        <v>71</v>
      </c>
      <c r="AC287" s="4" t="s">
        <v>72</v>
      </c>
      <c r="AD287" s="4"/>
      <c r="AE287" s="4"/>
      <c r="AF287" s="4">
        <v>208</v>
      </c>
      <c r="AG287" s="4" t="s">
        <v>96</v>
      </c>
      <c r="AH287" s="4" t="s">
        <v>97</v>
      </c>
      <c r="AI287" s="4" t="s">
        <v>103</v>
      </c>
      <c r="AJ287" s="4" t="s">
        <v>104</v>
      </c>
      <c r="AK287" s="4" t="s">
        <v>63</v>
      </c>
      <c r="AL287" s="4" t="s">
        <v>81</v>
      </c>
      <c r="AM287" s="4"/>
      <c r="AN287" s="4"/>
      <c r="AO287" s="4">
        <v>90</v>
      </c>
      <c r="AP287" s="4">
        <v>12</v>
      </c>
      <c r="AQ287" s="4"/>
      <c r="AR287" s="67"/>
      <c r="AS287" s="68">
        <v>850</v>
      </c>
      <c r="AT287" s="69">
        <v>850</v>
      </c>
      <c r="AU287" s="68"/>
      <c r="AV287" s="4"/>
      <c r="AW287" s="4"/>
      <c r="AX287" s="4"/>
      <c r="AY287" s="4"/>
      <c r="AZ287" s="4"/>
      <c r="BA287" s="4"/>
      <c r="BB287" s="4"/>
      <c r="BC287" s="4"/>
      <c r="BD287" s="4"/>
      <c r="BE287" s="4"/>
      <c r="BF287" s="4"/>
      <c r="BG287" s="4"/>
      <c r="BH287" s="4"/>
      <c r="BI287" s="4"/>
      <c r="BJ287" s="4"/>
      <c r="BK287" s="4"/>
      <c r="BL287" s="4"/>
      <c r="BM287" s="67"/>
      <c r="BN287" s="70"/>
      <c r="BO287" s="4"/>
      <c r="BP287" s="4"/>
      <c r="BQ287" s="4">
        <v>4</v>
      </c>
      <c r="BR287" s="4" t="s">
        <v>98</v>
      </c>
      <c r="BS287" s="4" t="s">
        <v>292</v>
      </c>
      <c r="BT287" s="4" t="s">
        <v>117</v>
      </c>
      <c r="BU287" s="89">
        <v>44819</v>
      </c>
      <c r="BV287" s="4">
        <v>32064</v>
      </c>
      <c r="BW287" s="90"/>
      <c r="BX287" s="4" t="s">
        <v>62</v>
      </c>
      <c r="BY287" s="4" t="s">
        <v>63</v>
      </c>
      <c r="BZ287" s="4"/>
      <c r="CA287" s="4"/>
      <c r="CB287" s="4" t="s">
        <v>63</v>
      </c>
      <c r="CC287" s="4" t="s">
        <v>63</v>
      </c>
      <c r="CD287" s="4"/>
      <c r="CE287" s="4"/>
      <c r="CF287" s="4"/>
      <c r="CG287" s="4"/>
      <c r="CH287" s="4"/>
      <c r="CI287" s="4"/>
      <c r="CJ287" s="4"/>
      <c r="CK287" s="4" t="s">
        <v>83</v>
      </c>
      <c r="CL287" s="4"/>
      <c r="CM287" s="4">
        <v>1</v>
      </c>
      <c r="CN287" s="4" t="s">
        <v>84</v>
      </c>
      <c r="CO287" s="4"/>
      <c r="CP287" s="4">
        <v>800</v>
      </c>
      <c r="CQ287" s="4">
        <v>129</v>
      </c>
      <c r="CR287" s="4">
        <v>148</v>
      </c>
      <c r="CS287" s="4" t="s">
        <v>294</v>
      </c>
      <c r="CT287" s="4"/>
      <c r="CU287" s="4"/>
      <c r="CV287" s="4" t="s">
        <v>86</v>
      </c>
      <c r="CW287" s="4"/>
      <c r="CX287" s="4" t="s">
        <v>87</v>
      </c>
      <c r="CY287" s="4" t="s">
        <v>63</v>
      </c>
      <c r="CZ287" s="4"/>
      <c r="DA287" s="4"/>
      <c r="DB287" s="4"/>
      <c r="DC287" s="4" t="s">
        <v>588</v>
      </c>
      <c r="DD287" s="4">
        <v>1</v>
      </c>
      <c r="DE287" s="4" t="s">
        <v>88</v>
      </c>
      <c r="DF287" s="4" t="s">
        <v>571</v>
      </c>
      <c r="DG287" s="4">
        <v>240</v>
      </c>
      <c r="DH287" s="4"/>
      <c r="DI287" s="4"/>
      <c r="DJ287" s="4"/>
      <c r="DK287" s="4"/>
      <c r="DL287" s="4" t="s">
        <v>63</v>
      </c>
      <c r="DM287" s="4" t="s">
        <v>62</v>
      </c>
      <c r="DN287" s="4"/>
      <c r="DO287" s="4"/>
      <c r="DP287" s="4" t="s">
        <v>63</v>
      </c>
      <c r="DQ287" s="4" t="s">
        <v>69</v>
      </c>
      <c r="DR287" s="4" t="s">
        <v>573</v>
      </c>
      <c r="DS287" s="4"/>
      <c r="DT287" s="4"/>
      <c r="DU287" s="4"/>
      <c r="DV287" s="4"/>
      <c r="DW287" s="4"/>
      <c r="DX287" s="4"/>
      <c r="DY287" s="4"/>
      <c r="DZ287" s="4"/>
      <c r="EA287" s="71"/>
      <c r="EB287" s="4">
        <v>10</v>
      </c>
      <c r="EC287" s="4">
        <v>10</v>
      </c>
      <c r="ED287" s="67"/>
      <c r="EE287" s="68" t="s">
        <v>589</v>
      </c>
      <c r="EF287" s="4">
        <v>10</v>
      </c>
      <c r="EG287" s="4"/>
      <c r="EH287" s="67"/>
      <c r="EI287" s="68"/>
      <c r="EJ287" s="4"/>
      <c r="EK287" s="4"/>
      <c r="EL287" s="67"/>
      <c r="EM287" s="68"/>
      <c r="EN287" s="4"/>
      <c r="EO287" s="4"/>
      <c r="EP287" s="67"/>
      <c r="EQ287" s="68"/>
      <c r="ER287" s="4"/>
      <c r="ES287" s="4"/>
      <c r="ET287" s="67"/>
      <c r="EU287" s="68">
        <v>3750</v>
      </c>
      <c r="EV287" s="67"/>
      <c r="EW287" s="68">
        <v>0</v>
      </c>
      <c r="EX287" s="4">
        <v>0</v>
      </c>
      <c r="EY287" s="67">
        <v>0</v>
      </c>
      <c r="EZ287" s="69"/>
      <c r="FA287" s="68">
        <v>9.5</v>
      </c>
      <c r="FB287" s="67"/>
      <c r="FC287" s="69"/>
      <c r="FD287" s="68"/>
      <c r="FE287" s="4"/>
      <c r="FF287" s="67"/>
      <c r="FG287" s="109"/>
      <c r="FH287" s="110"/>
      <c r="FI287" s="111"/>
    </row>
    <row r="288" spans="1:190" s="3" customFormat="1" x14ac:dyDescent="0.35">
      <c r="A288" s="53"/>
      <c r="B288" s="82"/>
      <c r="C288" s="82"/>
      <c r="D288" s="82"/>
      <c r="E288" s="82"/>
      <c r="F288" s="83"/>
      <c r="G288" s="83"/>
      <c r="H288" s="83"/>
      <c r="I288" s="54"/>
      <c r="J288" s="53"/>
      <c r="K288" s="83"/>
      <c r="L288" s="83"/>
      <c r="M288" s="55" t="s">
        <v>592</v>
      </c>
      <c r="N288" s="83"/>
      <c r="O288" s="83"/>
      <c r="P288" s="83"/>
      <c r="Q288" s="83"/>
      <c r="R288" s="83"/>
      <c r="S288" s="83"/>
      <c r="T288" s="83"/>
      <c r="U288" s="83"/>
      <c r="V288" s="83"/>
      <c r="W288" s="83"/>
      <c r="X288" s="83"/>
      <c r="Y288" s="83"/>
      <c r="Z288" s="83"/>
      <c r="AA288" s="83"/>
      <c r="AB288" s="83"/>
      <c r="AC288" s="83"/>
      <c r="AD288" s="55" t="str">
        <f>$M288</f>
        <v>2023 Porsche Taycan Turbo</v>
      </c>
      <c r="AE288" s="83"/>
      <c r="AF288" s="83"/>
      <c r="AG288" s="83"/>
      <c r="AH288" s="83"/>
      <c r="AI288" s="83"/>
      <c r="AJ288" s="83"/>
      <c r="AK288" s="83"/>
      <c r="AL288" s="83"/>
      <c r="AM288" s="83"/>
      <c r="AN288" s="83"/>
      <c r="AO288" s="83"/>
      <c r="AP288" s="83"/>
      <c r="AQ288" s="83"/>
      <c r="AR288" s="56"/>
      <c r="AS288" s="53"/>
      <c r="AT288" s="57" t="str">
        <f>$M288</f>
        <v>2023 Porsche Taycan Turbo</v>
      </c>
      <c r="AU288" s="53"/>
      <c r="AV288" s="83"/>
      <c r="AW288" s="83"/>
      <c r="AX288" s="83"/>
      <c r="AY288" s="83"/>
      <c r="AZ288" s="83"/>
      <c r="BA288" s="83"/>
      <c r="BB288" s="83"/>
      <c r="BC288" s="83"/>
      <c r="BD288" s="83"/>
      <c r="BE288" s="83"/>
      <c r="BF288" s="83"/>
      <c r="BG288" s="83"/>
      <c r="BH288" s="83"/>
      <c r="BI288" s="55" t="str">
        <f>$M288</f>
        <v>2023 Porsche Taycan Turbo</v>
      </c>
      <c r="BJ288" s="83"/>
      <c r="BK288" s="83"/>
      <c r="BL288" s="83"/>
      <c r="BM288" s="56"/>
      <c r="BN288" s="53"/>
      <c r="BO288" s="83"/>
      <c r="BP288" s="83"/>
      <c r="BQ288" s="83"/>
      <c r="BR288" s="83"/>
      <c r="BS288" s="83"/>
      <c r="BT288" s="84"/>
      <c r="BU288" s="1"/>
      <c r="BV288" s="83"/>
      <c r="BW288" s="85" t="s">
        <v>70</v>
      </c>
      <c r="BX288" s="83"/>
      <c r="BY288" s="55" t="str">
        <f>$M288</f>
        <v>2023 Porsche Taycan Turbo</v>
      </c>
      <c r="BZ288" s="83"/>
      <c r="CA288" s="83"/>
      <c r="CB288" s="83"/>
      <c r="CC288" s="83"/>
      <c r="CD288" s="83"/>
      <c r="CE288" s="86" t="s">
        <v>70</v>
      </c>
      <c r="CF288" s="83"/>
      <c r="CG288" s="83"/>
      <c r="CH288" s="83"/>
      <c r="CI288" s="83"/>
      <c r="CJ288" s="83"/>
      <c r="CK288" s="83"/>
      <c r="CL288" s="83"/>
      <c r="CM288" s="83"/>
      <c r="CN288" s="83"/>
      <c r="CO288" s="55" t="str">
        <f>$M288</f>
        <v>2023 Porsche Taycan Turbo</v>
      </c>
      <c r="CP288" s="83"/>
      <c r="CQ288" s="83"/>
      <c r="CR288" s="83"/>
      <c r="CS288" s="83"/>
      <c r="CT288" s="83"/>
      <c r="CU288" s="83"/>
      <c r="CV288" s="83"/>
      <c r="CW288" s="83"/>
      <c r="CX288" s="83"/>
      <c r="CY288" s="83"/>
      <c r="CZ288" s="83"/>
      <c r="DA288" s="83"/>
      <c r="DB288" s="83"/>
      <c r="DC288" s="83"/>
      <c r="DD288" s="83"/>
      <c r="DE288" s="83"/>
      <c r="DF288" s="55" t="str">
        <f>$M288</f>
        <v>2023 Porsche Taycan Turbo</v>
      </c>
      <c r="DG288" s="83"/>
      <c r="DH288" s="83"/>
      <c r="DI288" s="83"/>
      <c r="DJ288" s="83"/>
      <c r="DK288" s="83"/>
      <c r="DL288" s="83"/>
      <c r="DM288" s="83"/>
      <c r="DN288" s="83"/>
      <c r="DO288" s="83"/>
      <c r="DP288" s="83"/>
      <c r="DQ288" s="83"/>
      <c r="DR288" s="55"/>
      <c r="DS288" s="55"/>
      <c r="DT288" s="55"/>
      <c r="DU288" s="55"/>
      <c r="DV288" s="55"/>
      <c r="DW288" s="55" t="str">
        <f>$M288</f>
        <v>2023 Porsche Taycan Turbo</v>
      </c>
      <c r="DX288" s="55"/>
      <c r="DY288" s="55"/>
      <c r="DZ288" s="55"/>
      <c r="EA288" s="58"/>
      <c r="EB288" s="55"/>
      <c r="EC288" s="55"/>
      <c r="ED288" s="54"/>
      <c r="EE288" s="59"/>
      <c r="EF288" s="55"/>
      <c r="EG288" s="55"/>
      <c r="EH288" s="54"/>
      <c r="EI288" s="59"/>
      <c r="EK288" s="86" t="s">
        <v>70</v>
      </c>
      <c r="EL288" s="54" t="str">
        <f>$M288</f>
        <v>2023 Porsche Taycan Turbo</v>
      </c>
      <c r="EM288" s="60"/>
      <c r="EN288" s="61"/>
      <c r="EO288" s="61"/>
      <c r="EP288" s="62"/>
      <c r="EQ288" s="63"/>
      <c r="ET288" s="64"/>
      <c r="EU288" s="63"/>
      <c r="EV288" s="64"/>
      <c r="EW288" s="63"/>
      <c r="EY288" s="64"/>
      <c r="EZ288" s="65"/>
      <c r="FA288" s="59" t="str">
        <f>$M288</f>
        <v>2023 Porsche Taycan Turbo</v>
      </c>
      <c r="FB288" s="64"/>
      <c r="FC288" s="65"/>
      <c r="FD288" s="59"/>
      <c r="FE288" s="55"/>
      <c r="FF288" s="54"/>
      <c r="FG288" s="66"/>
      <c r="FH288" s="87"/>
      <c r="FI288" s="67"/>
      <c r="FJ288" s="55"/>
      <c r="FK288" s="55"/>
      <c r="FL288" s="55"/>
      <c r="FM288" s="55"/>
      <c r="FN288" s="55"/>
      <c r="FO288" s="55"/>
      <c r="FP288" s="55"/>
      <c r="FQ288" s="55"/>
      <c r="FR288" s="55"/>
      <c r="FS288" s="55"/>
      <c r="FT288" s="55"/>
      <c r="FU288" s="55"/>
      <c r="FV288" s="55"/>
      <c r="FW288" s="55"/>
      <c r="FX288" s="55"/>
      <c r="FY288" s="55"/>
      <c r="FZ288" s="55"/>
      <c r="GA288" s="55"/>
      <c r="GB288" s="55"/>
      <c r="GD288" s="55"/>
      <c r="GE288" s="55"/>
      <c r="GF288" s="55"/>
      <c r="GG288" s="55"/>
      <c r="GH288" s="55"/>
    </row>
    <row r="289" spans="1:190" s="3" customFormat="1" x14ac:dyDescent="0.35">
      <c r="A289" s="68">
        <v>2023</v>
      </c>
      <c r="B289" s="4" t="s">
        <v>131</v>
      </c>
      <c r="C289" s="4" t="s">
        <v>131</v>
      </c>
      <c r="D289" s="4" t="s">
        <v>593</v>
      </c>
      <c r="E289" s="4" t="s">
        <v>132</v>
      </c>
      <c r="F289" s="4">
        <v>740</v>
      </c>
      <c r="G289" s="88">
        <v>0</v>
      </c>
      <c r="H289" s="4"/>
      <c r="I289" s="67" t="s">
        <v>134</v>
      </c>
      <c r="J289" s="68">
        <v>81</v>
      </c>
      <c r="K289" s="4">
        <v>80</v>
      </c>
      <c r="L289" s="4">
        <v>81</v>
      </c>
      <c r="M289" s="4">
        <v>116.2</v>
      </c>
      <c r="N289" s="4">
        <v>113.9</v>
      </c>
      <c r="O289" s="4">
        <v>115.1536</v>
      </c>
      <c r="P289" s="4">
        <v>81.34</v>
      </c>
      <c r="Q289" s="4">
        <v>79.73</v>
      </c>
      <c r="R289" s="4">
        <v>80.607500000000002</v>
      </c>
      <c r="S289" s="4"/>
      <c r="T289" s="4"/>
      <c r="U289" s="4"/>
      <c r="V289" s="4" t="s">
        <v>73</v>
      </c>
      <c r="W289" s="4" t="s">
        <v>74</v>
      </c>
      <c r="X289" s="4"/>
      <c r="Y289" s="4">
        <v>2</v>
      </c>
      <c r="Z289" s="4" t="s">
        <v>63</v>
      </c>
      <c r="AA289" s="4" t="s">
        <v>63</v>
      </c>
      <c r="AB289" s="4" t="s">
        <v>73</v>
      </c>
      <c r="AC289" s="4" t="s">
        <v>75</v>
      </c>
      <c r="AD289" s="4"/>
      <c r="AE289" s="4"/>
      <c r="AF289" s="4">
        <v>238</v>
      </c>
      <c r="AG289" s="4" t="s">
        <v>96</v>
      </c>
      <c r="AH289" s="4" t="s">
        <v>97</v>
      </c>
      <c r="AI289" s="4" t="s">
        <v>64</v>
      </c>
      <c r="AJ289" s="4" t="s">
        <v>65</v>
      </c>
      <c r="AK289" s="4" t="s">
        <v>63</v>
      </c>
      <c r="AL289" s="4" t="s">
        <v>81</v>
      </c>
      <c r="AM289" s="4"/>
      <c r="AN289" s="4"/>
      <c r="AO289" s="4">
        <v>89</v>
      </c>
      <c r="AP289" s="4">
        <v>11</v>
      </c>
      <c r="AQ289" s="4"/>
      <c r="AR289" s="67"/>
      <c r="AS289" s="68">
        <v>900</v>
      </c>
      <c r="AT289" s="69">
        <v>900</v>
      </c>
      <c r="AU289" s="68"/>
      <c r="AV289" s="4"/>
      <c r="AW289" s="4"/>
      <c r="AX289" s="4"/>
      <c r="AY289" s="4"/>
      <c r="AZ289" s="4"/>
      <c r="BA289" s="4"/>
      <c r="BB289" s="4"/>
      <c r="BC289" s="4"/>
      <c r="BD289" s="4"/>
      <c r="BE289" s="4"/>
      <c r="BF289" s="4"/>
      <c r="BG289" s="4"/>
      <c r="BH289" s="4"/>
      <c r="BI289" s="4"/>
      <c r="BJ289" s="4"/>
      <c r="BK289" s="4"/>
      <c r="BL289" s="4"/>
      <c r="BM289" s="67"/>
      <c r="BN289" s="70"/>
      <c r="BO289" s="4"/>
      <c r="BP289" s="4"/>
      <c r="BQ289" s="4">
        <v>4</v>
      </c>
      <c r="BR289" s="4" t="s">
        <v>98</v>
      </c>
      <c r="BS289" s="4" t="s">
        <v>292</v>
      </c>
      <c r="BT289" s="4" t="s">
        <v>117</v>
      </c>
      <c r="BU289" s="89">
        <v>44819</v>
      </c>
      <c r="BV289" s="4">
        <v>32057</v>
      </c>
      <c r="BW289" s="90"/>
      <c r="BX289" s="4" t="s">
        <v>62</v>
      </c>
      <c r="BY289" s="4" t="s">
        <v>63</v>
      </c>
      <c r="BZ289" s="4"/>
      <c r="CA289" s="4"/>
      <c r="CB289" s="4" t="s">
        <v>63</v>
      </c>
      <c r="CC289" s="4" t="s">
        <v>63</v>
      </c>
      <c r="CD289" s="4"/>
      <c r="CE289" s="4"/>
      <c r="CF289" s="4"/>
      <c r="CG289" s="4"/>
      <c r="CH289" s="4"/>
      <c r="CI289" s="4"/>
      <c r="CJ289" s="4"/>
      <c r="CK289" s="4" t="s">
        <v>83</v>
      </c>
      <c r="CL289" s="4"/>
      <c r="CM289" s="4">
        <v>1</v>
      </c>
      <c r="CN289" s="4" t="s">
        <v>84</v>
      </c>
      <c r="CO289" s="4"/>
      <c r="CP289" s="4">
        <v>850</v>
      </c>
      <c r="CQ289" s="4">
        <v>129</v>
      </c>
      <c r="CR289" s="4">
        <v>148</v>
      </c>
      <c r="CS289" s="4" t="s">
        <v>172</v>
      </c>
      <c r="CT289" s="4"/>
      <c r="CU289" s="4"/>
      <c r="CV289" s="4" t="s">
        <v>86</v>
      </c>
      <c r="CW289" s="4"/>
      <c r="CX289" s="4" t="s">
        <v>87</v>
      </c>
      <c r="CY289" s="4" t="s">
        <v>63</v>
      </c>
      <c r="CZ289" s="4"/>
      <c r="DA289" s="4"/>
      <c r="DB289" s="4"/>
      <c r="DC289" s="4" t="s">
        <v>570</v>
      </c>
      <c r="DD289" s="4">
        <v>2</v>
      </c>
      <c r="DE289" s="4" t="s">
        <v>88</v>
      </c>
      <c r="DF289" s="4" t="s">
        <v>571</v>
      </c>
      <c r="DG289" s="4" t="s">
        <v>583</v>
      </c>
      <c r="DH289" s="4"/>
      <c r="DI289" s="4"/>
      <c r="DJ289" s="4"/>
      <c r="DK289" s="4"/>
      <c r="DL289" s="4" t="s">
        <v>63</v>
      </c>
      <c r="DM289" s="4" t="s">
        <v>62</v>
      </c>
      <c r="DN289" s="4"/>
      <c r="DO289" s="4"/>
      <c r="DP289" s="4" t="s">
        <v>63</v>
      </c>
      <c r="DQ289" s="4" t="s">
        <v>69</v>
      </c>
      <c r="DR289" s="4" t="s">
        <v>573</v>
      </c>
      <c r="DS289" s="4"/>
      <c r="DT289" s="4"/>
      <c r="DU289" s="4"/>
      <c r="DV289" s="4"/>
      <c r="DW289" s="4"/>
      <c r="DX289" s="4"/>
      <c r="DY289" s="4"/>
      <c r="DZ289" s="4"/>
      <c r="EA289" s="71"/>
      <c r="EB289" s="4">
        <v>10</v>
      </c>
      <c r="EC289" s="4">
        <v>10</v>
      </c>
      <c r="ED289" s="67"/>
      <c r="EE289" s="68" t="s">
        <v>574</v>
      </c>
      <c r="EF289" s="4">
        <v>10</v>
      </c>
      <c r="EG289" s="4"/>
      <c r="EH289" s="67"/>
      <c r="EI289" s="68"/>
      <c r="EJ289" s="4"/>
      <c r="EK289" s="4"/>
      <c r="EL289" s="67"/>
      <c r="EM289" s="68"/>
      <c r="EN289" s="4"/>
      <c r="EO289" s="4"/>
      <c r="EP289" s="67"/>
      <c r="EQ289" s="68"/>
      <c r="ER289" s="4"/>
      <c r="ES289" s="4"/>
      <c r="ET289" s="67"/>
      <c r="EU289" s="68">
        <v>3500</v>
      </c>
      <c r="EV289" s="67"/>
      <c r="EW289" s="68">
        <v>0</v>
      </c>
      <c r="EX289" s="4">
        <v>0</v>
      </c>
      <c r="EY289" s="67">
        <v>0</v>
      </c>
      <c r="EZ289" s="69"/>
      <c r="FA289" s="68">
        <v>10.5</v>
      </c>
      <c r="FB289" s="67"/>
      <c r="FC289" s="69"/>
      <c r="FD289" s="68"/>
      <c r="FE289" s="4"/>
      <c r="FF289" s="67"/>
      <c r="FG289" s="72"/>
      <c r="FH289" s="88"/>
      <c r="FI289" s="73"/>
    </row>
    <row r="290" spans="1:190" s="3" customFormat="1" ht="15.5" customHeight="1" thickBot="1" x14ac:dyDescent="0.4">
      <c r="A290" s="68">
        <v>2023</v>
      </c>
      <c r="B290" s="4" t="s">
        <v>131</v>
      </c>
      <c r="C290" s="4" t="s">
        <v>131</v>
      </c>
      <c r="D290" s="4" t="s">
        <v>593</v>
      </c>
      <c r="E290" s="4" t="s">
        <v>132</v>
      </c>
      <c r="F290" s="4">
        <v>740</v>
      </c>
      <c r="G290" s="88">
        <v>0</v>
      </c>
      <c r="H290" s="4"/>
      <c r="I290" s="67" t="s">
        <v>134</v>
      </c>
      <c r="J290" s="68">
        <v>41</v>
      </c>
      <c r="K290" s="4">
        <v>42</v>
      </c>
      <c r="L290" s="4">
        <v>42</v>
      </c>
      <c r="M290" s="4">
        <v>29.005500000000001</v>
      </c>
      <c r="N290" s="4">
        <v>29.596900000000002</v>
      </c>
      <c r="O290" s="4">
        <v>29.271599999999999</v>
      </c>
      <c r="P290" s="4">
        <v>41.437199999999997</v>
      </c>
      <c r="Q290" s="4">
        <v>42.273899999999998</v>
      </c>
      <c r="R290" s="4">
        <v>41.813699999999997</v>
      </c>
      <c r="S290" s="4"/>
      <c r="T290" s="4"/>
      <c r="U290" s="4"/>
      <c r="V290" s="4" t="s">
        <v>73</v>
      </c>
      <c r="W290" s="4" t="s">
        <v>74</v>
      </c>
      <c r="X290" s="4"/>
      <c r="Y290" s="4">
        <v>2</v>
      </c>
      <c r="Z290" s="4" t="s">
        <v>63</v>
      </c>
      <c r="AA290" s="4" t="s">
        <v>63</v>
      </c>
      <c r="AB290" s="4" t="s">
        <v>73</v>
      </c>
      <c r="AC290" s="4" t="s">
        <v>75</v>
      </c>
      <c r="AD290" s="4"/>
      <c r="AE290" s="4"/>
      <c r="AF290" s="4">
        <v>238</v>
      </c>
      <c r="AG290" s="4" t="s">
        <v>96</v>
      </c>
      <c r="AH290" s="4" t="s">
        <v>97</v>
      </c>
      <c r="AI290" s="4" t="s">
        <v>103</v>
      </c>
      <c r="AJ290" s="4" t="s">
        <v>104</v>
      </c>
      <c r="AK290" s="4" t="s">
        <v>63</v>
      </c>
      <c r="AL290" s="4" t="s">
        <v>81</v>
      </c>
      <c r="AM290" s="4"/>
      <c r="AN290" s="4"/>
      <c r="AO290" s="4">
        <v>89</v>
      </c>
      <c r="AP290" s="4">
        <v>11</v>
      </c>
      <c r="AQ290" s="4"/>
      <c r="AR290" s="67"/>
      <c r="AS290" s="68">
        <v>900</v>
      </c>
      <c r="AT290" s="69">
        <v>900</v>
      </c>
      <c r="AU290" s="68"/>
      <c r="AV290" s="4"/>
      <c r="AW290" s="4"/>
      <c r="AX290" s="4"/>
      <c r="AY290" s="4"/>
      <c r="AZ290" s="4"/>
      <c r="BA290" s="4"/>
      <c r="BB290" s="4"/>
      <c r="BC290" s="4"/>
      <c r="BD290" s="4"/>
      <c r="BE290" s="4"/>
      <c r="BF290" s="4"/>
      <c r="BG290" s="4"/>
      <c r="BH290" s="4"/>
      <c r="BI290" s="4"/>
      <c r="BJ290" s="4"/>
      <c r="BK290" s="4"/>
      <c r="BL290" s="4"/>
      <c r="BM290" s="67"/>
      <c r="BN290" s="70"/>
      <c r="BO290" s="4"/>
      <c r="BP290" s="4"/>
      <c r="BQ290" s="4">
        <v>4</v>
      </c>
      <c r="BR290" s="4" t="s">
        <v>98</v>
      </c>
      <c r="BS290" s="4" t="s">
        <v>292</v>
      </c>
      <c r="BT290" s="4" t="s">
        <v>117</v>
      </c>
      <c r="BU290" s="89">
        <v>44819</v>
      </c>
      <c r="BV290" s="4">
        <v>32057</v>
      </c>
      <c r="BW290" s="90"/>
      <c r="BX290" s="4" t="s">
        <v>62</v>
      </c>
      <c r="BY290" s="4" t="s">
        <v>63</v>
      </c>
      <c r="BZ290" s="4"/>
      <c r="CA290" s="4"/>
      <c r="CB290" s="4" t="s">
        <v>63</v>
      </c>
      <c r="CC290" s="4" t="s">
        <v>63</v>
      </c>
      <c r="CD290" s="4"/>
      <c r="CE290" s="4"/>
      <c r="CF290" s="4"/>
      <c r="CG290" s="4"/>
      <c r="CH290" s="4"/>
      <c r="CI290" s="4"/>
      <c r="CJ290" s="4"/>
      <c r="CK290" s="4" t="s">
        <v>83</v>
      </c>
      <c r="CL290" s="4"/>
      <c r="CM290" s="4">
        <v>1</v>
      </c>
      <c r="CN290" s="4" t="s">
        <v>84</v>
      </c>
      <c r="CO290" s="4"/>
      <c r="CP290" s="4">
        <v>850</v>
      </c>
      <c r="CQ290" s="4">
        <v>129</v>
      </c>
      <c r="CR290" s="4">
        <v>148</v>
      </c>
      <c r="CS290" s="4" t="s">
        <v>172</v>
      </c>
      <c r="CT290" s="4"/>
      <c r="CU290" s="4"/>
      <c r="CV290" s="4" t="s">
        <v>86</v>
      </c>
      <c r="CW290" s="4"/>
      <c r="CX290" s="4" t="s">
        <v>87</v>
      </c>
      <c r="CY290" s="4" t="s">
        <v>63</v>
      </c>
      <c r="CZ290" s="4"/>
      <c r="DA290" s="4"/>
      <c r="DB290" s="4"/>
      <c r="DC290" s="4" t="s">
        <v>570</v>
      </c>
      <c r="DD290" s="4">
        <v>2</v>
      </c>
      <c r="DE290" s="4" t="s">
        <v>88</v>
      </c>
      <c r="DF290" s="4" t="s">
        <v>571</v>
      </c>
      <c r="DG290" s="4" t="s">
        <v>583</v>
      </c>
      <c r="DH290" s="4"/>
      <c r="DI290" s="4"/>
      <c r="DJ290" s="4"/>
      <c r="DK290" s="4"/>
      <c r="DL290" s="4" t="s">
        <v>63</v>
      </c>
      <c r="DM290" s="4" t="s">
        <v>62</v>
      </c>
      <c r="DN290" s="4"/>
      <c r="DO290" s="4"/>
      <c r="DP290" s="4" t="s">
        <v>63</v>
      </c>
      <c r="DQ290" s="4" t="s">
        <v>69</v>
      </c>
      <c r="DR290" s="4" t="s">
        <v>573</v>
      </c>
      <c r="DS290" s="4"/>
      <c r="DT290" s="4"/>
      <c r="DU290" s="4"/>
      <c r="DV290" s="4"/>
      <c r="DW290" s="4"/>
      <c r="DX290" s="4"/>
      <c r="DY290" s="4"/>
      <c r="DZ290" s="4"/>
      <c r="EA290" s="71"/>
      <c r="EB290" s="4">
        <v>10</v>
      </c>
      <c r="EC290" s="4">
        <v>10</v>
      </c>
      <c r="ED290" s="67"/>
      <c r="EE290" s="68" t="s">
        <v>574</v>
      </c>
      <c r="EF290" s="4">
        <v>10</v>
      </c>
      <c r="EG290" s="4"/>
      <c r="EH290" s="67"/>
      <c r="EI290" s="68"/>
      <c r="EJ290" s="4"/>
      <c r="EK290" s="4"/>
      <c r="EL290" s="67"/>
      <c r="EM290" s="68"/>
      <c r="EN290" s="4"/>
      <c r="EO290" s="4"/>
      <c r="EP290" s="67"/>
      <c r="EQ290" s="68"/>
      <c r="ER290" s="4"/>
      <c r="ES290" s="4"/>
      <c r="ET290" s="67"/>
      <c r="EU290" s="68">
        <v>3500</v>
      </c>
      <c r="EV290" s="67"/>
      <c r="EW290" s="68">
        <v>0</v>
      </c>
      <c r="EX290" s="4">
        <v>0</v>
      </c>
      <c r="EY290" s="67">
        <v>0</v>
      </c>
      <c r="EZ290" s="69"/>
      <c r="FA290" s="68">
        <v>10.5</v>
      </c>
      <c r="FB290" s="67"/>
      <c r="FC290" s="69"/>
      <c r="FD290" s="68"/>
      <c r="FE290" s="4"/>
      <c r="FF290" s="67"/>
      <c r="FG290" s="109"/>
      <c r="FH290" s="110"/>
      <c r="FI290" s="111"/>
    </row>
    <row r="291" spans="1:190" s="3" customFormat="1" x14ac:dyDescent="0.35">
      <c r="A291" s="53"/>
      <c r="B291" s="82"/>
      <c r="C291" s="82"/>
      <c r="D291" s="82"/>
      <c r="E291" s="82"/>
      <c r="F291" s="83"/>
      <c r="G291" s="83"/>
      <c r="H291" s="83"/>
      <c r="I291" s="54"/>
      <c r="J291" s="53"/>
      <c r="K291" s="83"/>
      <c r="L291" s="83"/>
      <c r="M291" s="55" t="s">
        <v>594</v>
      </c>
      <c r="N291" s="83"/>
      <c r="O291" s="83"/>
      <c r="P291" s="83"/>
      <c r="Q291" s="83"/>
      <c r="R291" s="83"/>
      <c r="S291" s="83"/>
      <c r="T291" s="83"/>
      <c r="U291" s="83"/>
      <c r="V291" s="83"/>
      <c r="W291" s="83"/>
      <c r="X291" s="83"/>
      <c r="Y291" s="83"/>
      <c r="Z291" s="83"/>
      <c r="AA291" s="83"/>
      <c r="AB291" s="83"/>
      <c r="AC291" s="83"/>
      <c r="AD291" s="55" t="str">
        <f>$M291</f>
        <v>2023 Porsche Taycan Turbo Cross Turismo</v>
      </c>
      <c r="AE291" s="83"/>
      <c r="AF291" s="83"/>
      <c r="AG291" s="83"/>
      <c r="AH291" s="83"/>
      <c r="AI291" s="83"/>
      <c r="AJ291" s="83"/>
      <c r="AK291" s="83"/>
      <c r="AL291" s="83"/>
      <c r="AM291" s="83"/>
      <c r="AN291" s="83"/>
      <c r="AO291" s="83"/>
      <c r="AP291" s="83"/>
      <c r="AQ291" s="83"/>
      <c r="AR291" s="56"/>
      <c r="AS291" s="53"/>
      <c r="AT291" s="57" t="str">
        <f>$M291</f>
        <v>2023 Porsche Taycan Turbo Cross Turismo</v>
      </c>
      <c r="AU291" s="53"/>
      <c r="AV291" s="83"/>
      <c r="AW291" s="83"/>
      <c r="AX291" s="83"/>
      <c r="AY291" s="83"/>
      <c r="AZ291" s="83"/>
      <c r="BA291" s="83"/>
      <c r="BB291" s="83"/>
      <c r="BC291" s="83"/>
      <c r="BD291" s="83"/>
      <c r="BE291" s="83"/>
      <c r="BF291" s="83"/>
      <c r="BG291" s="83"/>
      <c r="BH291" s="83"/>
      <c r="BI291" s="55" t="str">
        <f>$M291</f>
        <v>2023 Porsche Taycan Turbo Cross Turismo</v>
      </c>
      <c r="BJ291" s="83"/>
      <c r="BK291" s="83"/>
      <c r="BL291" s="83"/>
      <c r="BM291" s="56"/>
      <c r="BN291" s="53"/>
      <c r="BO291" s="83"/>
      <c r="BP291" s="83"/>
      <c r="BQ291" s="83"/>
      <c r="BR291" s="83"/>
      <c r="BS291" s="83"/>
      <c r="BT291" s="84"/>
      <c r="BU291" s="1"/>
      <c r="BV291" s="83"/>
      <c r="BW291" s="85" t="s">
        <v>70</v>
      </c>
      <c r="BX291" s="83"/>
      <c r="BY291" s="55" t="str">
        <f>$M291</f>
        <v>2023 Porsche Taycan Turbo Cross Turismo</v>
      </c>
      <c r="BZ291" s="83"/>
      <c r="CA291" s="83"/>
      <c r="CB291" s="83"/>
      <c r="CC291" s="83"/>
      <c r="CD291" s="83"/>
      <c r="CE291" s="86" t="s">
        <v>70</v>
      </c>
      <c r="CF291" s="83"/>
      <c r="CG291" s="83"/>
      <c r="CH291" s="83"/>
      <c r="CI291" s="83"/>
      <c r="CJ291" s="83"/>
      <c r="CK291" s="83"/>
      <c r="CL291" s="83"/>
      <c r="CM291" s="83"/>
      <c r="CN291" s="83"/>
      <c r="CO291" s="55" t="str">
        <f>$M291</f>
        <v>2023 Porsche Taycan Turbo Cross Turismo</v>
      </c>
      <c r="CP291" s="83"/>
      <c r="CQ291" s="83"/>
      <c r="CR291" s="83"/>
      <c r="CS291" s="83"/>
      <c r="CT291" s="83"/>
      <c r="CU291" s="83"/>
      <c r="CV291" s="83"/>
      <c r="CW291" s="83"/>
      <c r="CX291" s="83"/>
      <c r="CY291" s="83"/>
      <c r="CZ291" s="83"/>
      <c r="DA291" s="83"/>
      <c r="DB291" s="83"/>
      <c r="DC291" s="83"/>
      <c r="DD291" s="83"/>
      <c r="DE291" s="83"/>
      <c r="DF291" s="55" t="str">
        <f>$M291</f>
        <v>2023 Porsche Taycan Turbo Cross Turismo</v>
      </c>
      <c r="DG291" s="83"/>
      <c r="DH291" s="83"/>
      <c r="DI291" s="83"/>
      <c r="DJ291" s="83"/>
      <c r="DK291" s="83"/>
      <c r="DL291" s="83"/>
      <c r="DM291" s="83"/>
      <c r="DN291" s="83"/>
      <c r="DO291" s="83"/>
      <c r="DP291" s="83"/>
      <c r="DQ291" s="83"/>
      <c r="DR291" s="55"/>
      <c r="DS291" s="55"/>
      <c r="DT291" s="55"/>
      <c r="DU291" s="55"/>
      <c r="DV291" s="55"/>
      <c r="DW291" s="55" t="str">
        <f>$M291</f>
        <v>2023 Porsche Taycan Turbo Cross Turismo</v>
      </c>
      <c r="DX291" s="55"/>
      <c r="DY291" s="55"/>
      <c r="DZ291" s="55"/>
      <c r="EA291" s="58"/>
      <c r="EB291" s="55"/>
      <c r="EC291" s="55"/>
      <c r="ED291" s="54"/>
      <c r="EE291" s="59"/>
      <c r="EF291" s="55"/>
      <c r="EG291" s="55"/>
      <c r="EH291" s="54"/>
      <c r="EI291" s="59"/>
      <c r="EK291" s="86" t="s">
        <v>70</v>
      </c>
      <c r="EL291" s="54" t="str">
        <f>$M291</f>
        <v>2023 Porsche Taycan Turbo Cross Turismo</v>
      </c>
      <c r="EM291" s="60"/>
      <c r="EN291" s="61"/>
      <c r="EO291" s="61"/>
      <c r="EP291" s="62"/>
      <c r="EQ291" s="63"/>
      <c r="ET291" s="64"/>
      <c r="EU291" s="63"/>
      <c r="EV291" s="64"/>
      <c r="EW291" s="63"/>
      <c r="EY291" s="64"/>
      <c r="EZ291" s="65"/>
      <c r="FA291" s="59" t="str">
        <f>$M291</f>
        <v>2023 Porsche Taycan Turbo Cross Turismo</v>
      </c>
      <c r="FB291" s="64"/>
      <c r="FC291" s="65"/>
      <c r="FD291" s="59"/>
      <c r="FE291" s="55"/>
      <c r="FF291" s="54"/>
      <c r="FG291" s="66"/>
      <c r="FH291" s="87"/>
      <c r="FI291" s="67"/>
      <c r="FJ291" s="55"/>
      <c r="FK291" s="55"/>
      <c r="FL291" s="55"/>
      <c r="FM291" s="55"/>
      <c r="FN291" s="55"/>
      <c r="FO291" s="55"/>
      <c r="FP291" s="55"/>
      <c r="FQ291" s="55"/>
      <c r="FR291" s="55"/>
      <c r="FS291" s="55"/>
      <c r="FT291" s="55"/>
      <c r="FU291" s="55"/>
      <c r="FV291" s="55"/>
      <c r="FW291" s="55"/>
      <c r="FX291" s="55"/>
      <c r="FY291" s="55"/>
      <c r="FZ291" s="55"/>
      <c r="GA291" s="55"/>
      <c r="GB291" s="55"/>
      <c r="GD291" s="55"/>
      <c r="GE291" s="55"/>
      <c r="GF291" s="55"/>
      <c r="GG291" s="55"/>
      <c r="GH291" s="55"/>
    </row>
    <row r="292" spans="1:190" s="3" customFormat="1" x14ac:dyDescent="0.35">
      <c r="A292" s="68">
        <v>2023</v>
      </c>
      <c r="B292" s="4" t="s">
        <v>131</v>
      </c>
      <c r="C292" s="4" t="s">
        <v>131</v>
      </c>
      <c r="D292" s="4" t="s">
        <v>595</v>
      </c>
      <c r="E292" s="4" t="s">
        <v>132</v>
      </c>
      <c r="F292" s="4">
        <v>745</v>
      </c>
      <c r="G292" s="88">
        <v>0</v>
      </c>
      <c r="H292" s="4"/>
      <c r="I292" s="67" t="s">
        <v>134</v>
      </c>
      <c r="J292" s="68">
        <v>80</v>
      </c>
      <c r="K292" s="4">
        <v>78</v>
      </c>
      <c r="L292" s="4">
        <v>79</v>
      </c>
      <c r="M292" s="4">
        <v>117.4</v>
      </c>
      <c r="N292" s="4">
        <v>113.6</v>
      </c>
      <c r="O292" s="4">
        <v>115.65900000000001</v>
      </c>
      <c r="P292" s="4">
        <v>82.18</v>
      </c>
      <c r="Q292" s="4">
        <v>79.52</v>
      </c>
      <c r="R292" s="4">
        <v>80.961299999999994</v>
      </c>
      <c r="S292" s="4"/>
      <c r="T292" s="4"/>
      <c r="U292" s="4"/>
      <c r="V292" s="4" t="s">
        <v>73</v>
      </c>
      <c r="W292" s="4" t="s">
        <v>74</v>
      </c>
      <c r="X292" s="4"/>
      <c r="Y292" s="4">
        <v>2</v>
      </c>
      <c r="Z292" s="4" t="s">
        <v>63</v>
      </c>
      <c r="AA292" s="4" t="s">
        <v>63</v>
      </c>
      <c r="AB292" s="4" t="s">
        <v>73</v>
      </c>
      <c r="AC292" s="4" t="s">
        <v>75</v>
      </c>
      <c r="AD292" s="4"/>
      <c r="AE292" s="4"/>
      <c r="AF292" s="4">
        <v>233</v>
      </c>
      <c r="AG292" s="4" t="s">
        <v>96</v>
      </c>
      <c r="AH292" s="4" t="s">
        <v>97</v>
      </c>
      <c r="AI292" s="4" t="s">
        <v>64</v>
      </c>
      <c r="AJ292" s="4" t="s">
        <v>65</v>
      </c>
      <c r="AK292" s="4" t="s">
        <v>63</v>
      </c>
      <c r="AL292" s="4" t="s">
        <v>81</v>
      </c>
      <c r="AM292" s="4"/>
      <c r="AN292" s="4"/>
      <c r="AO292" s="4"/>
      <c r="AP292" s="4"/>
      <c r="AQ292" s="4">
        <v>92</v>
      </c>
      <c r="AR292" s="67">
        <v>24</v>
      </c>
      <c r="AS292" s="68">
        <v>900</v>
      </c>
      <c r="AT292" s="69">
        <v>900</v>
      </c>
      <c r="AU292" s="68"/>
      <c r="AV292" s="4"/>
      <c r="AW292" s="4"/>
      <c r="AX292" s="4"/>
      <c r="AY292" s="4"/>
      <c r="AZ292" s="4"/>
      <c r="BA292" s="4"/>
      <c r="BB292" s="4"/>
      <c r="BC292" s="4"/>
      <c r="BD292" s="4"/>
      <c r="BE292" s="4"/>
      <c r="BF292" s="4"/>
      <c r="BG292" s="4"/>
      <c r="BH292" s="4"/>
      <c r="BI292" s="4"/>
      <c r="BJ292" s="4"/>
      <c r="BK292" s="4"/>
      <c r="BL292" s="4"/>
      <c r="BM292" s="67"/>
      <c r="BN292" s="70"/>
      <c r="BO292" s="4"/>
      <c r="BP292" s="4"/>
      <c r="BQ292" s="4">
        <v>5</v>
      </c>
      <c r="BR292" s="4" t="s">
        <v>105</v>
      </c>
      <c r="BS292" s="4" t="s">
        <v>292</v>
      </c>
      <c r="BT292" s="4" t="s">
        <v>117</v>
      </c>
      <c r="BU292" s="89">
        <v>44819</v>
      </c>
      <c r="BV292" s="4">
        <v>32056</v>
      </c>
      <c r="BW292" s="90"/>
      <c r="BX292" s="4" t="s">
        <v>62</v>
      </c>
      <c r="BY292" s="4" t="s">
        <v>63</v>
      </c>
      <c r="BZ292" s="4"/>
      <c r="CA292" s="4"/>
      <c r="CB292" s="4" t="s">
        <v>63</v>
      </c>
      <c r="CC292" s="4" t="s">
        <v>63</v>
      </c>
      <c r="CD292" s="4"/>
      <c r="CE292" s="4"/>
      <c r="CF292" s="4"/>
      <c r="CG292" s="4"/>
      <c r="CH292" s="4"/>
      <c r="CI292" s="4"/>
      <c r="CJ292" s="4"/>
      <c r="CK292" s="4" t="s">
        <v>83</v>
      </c>
      <c r="CL292" s="4"/>
      <c r="CM292" s="4">
        <v>1</v>
      </c>
      <c r="CN292" s="4" t="s">
        <v>84</v>
      </c>
      <c r="CO292" s="4"/>
      <c r="CP292" s="4">
        <v>850</v>
      </c>
      <c r="CQ292" s="4">
        <v>129</v>
      </c>
      <c r="CR292" s="4">
        <v>148</v>
      </c>
      <c r="CS292" s="4" t="s">
        <v>172</v>
      </c>
      <c r="CT292" s="4"/>
      <c r="CU292" s="4"/>
      <c r="CV292" s="4" t="s">
        <v>86</v>
      </c>
      <c r="CW292" s="4"/>
      <c r="CX292" s="4" t="s">
        <v>87</v>
      </c>
      <c r="CY292" s="4" t="s">
        <v>63</v>
      </c>
      <c r="CZ292" s="4"/>
      <c r="DA292" s="4"/>
      <c r="DB292" s="4"/>
      <c r="DC292" s="4" t="s">
        <v>570</v>
      </c>
      <c r="DD292" s="4">
        <v>2</v>
      </c>
      <c r="DE292" s="4" t="s">
        <v>88</v>
      </c>
      <c r="DF292" s="4" t="s">
        <v>571</v>
      </c>
      <c r="DG292" s="4" t="s">
        <v>583</v>
      </c>
      <c r="DH292" s="4"/>
      <c r="DI292" s="4"/>
      <c r="DJ292" s="4"/>
      <c r="DK292" s="4"/>
      <c r="DL292" s="4" t="s">
        <v>63</v>
      </c>
      <c r="DM292" s="4" t="s">
        <v>62</v>
      </c>
      <c r="DN292" s="4"/>
      <c r="DO292" s="4"/>
      <c r="DP292" s="4" t="s">
        <v>63</v>
      </c>
      <c r="DQ292" s="4" t="s">
        <v>69</v>
      </c>
      <c r="DR292" s="4" t="s">
        <v>573</v>
      </c>
      <c r="DS292" s="4"/>
      <c r="DT292" s="4"/>
      <c r="DU292" s="4"/>
      <c r="DV292" s="4"/>
      <c r="DW292" s="4"/>
      <c r="DX292" s="4"/>
      <c r="DY292" s="4"/>
      <c r="DZ292" s="4"/>
      <c r="EA292" s="71"/>
      <c r="EB292" s="4">
        <v>10</v>
      </c>
      <c r="EC292" s="4">
        <v>10</v>
      </c>
      <c r="ED292" s="67"/>
      <c r="EE292" s="68" t="s">
        <v>574</v>
      </c>
      <c r="EF292" s="4">
        <v>10</v>
      </c>
      <c r="EG292" s="4"/>
      <c r="EH292" s="67"/>
      <c r="EI292" s="68"/>
      <c r="EJ292" s="4"/>
      <c r="EK292" s="4"/>
      <c r="EL292" s="67"/>
      <c r="EM292" s="68"/>
      <c r="EN292" s="4"/>
      <c r="EO292" s="4"/>
      <c r="EP292" s="67"/>
      <c r="EQ292" s="68"/>
      <c r="ER292" s="4"/>
      <c r="ES292" s="4"/>
      <c r="ET292" s="67"/>
      <c r="EU292" s="68">
        <v>3500</v>
      </c>
      <c r="EV292" s="67"/>
      <c r="EW292" s="68">
        <v>0</v>
      </c>
      <c r="EX292" s="4">
        <v>0</v>
      </c>
      <c r="EY292" s="67">
        <v>0</v>
      </c>
      <c r="EZ292" s="69"/>
      <c r="FA292" s="68">
        <v>10.5</v>
      </c>
      <c r="FB292" s="67"/>
      <c r="FC292" s="69"/>
      <c r="FD292" s="68"/>
      <c r="FE292" s="4"/>
      <c r="FF292" s="67"/>
      <c r="FG292" s="72"/>
      <c r="FH292" s="88"/>
      <c r="FI292" s="73"/>
    </row>
    <row r="293" spans="1:190" s="3" customFormat="1" ht="15.5" customHeight="1" thickBot="1" x14ac:dyDescent="0.4">
      <c r="A293" s="68">
        <v>2023</v>
      </c>
      <c r="B293" s="4" t="s">
        <v>131</v>
      </c>
      <c r="C293" s="4" t="s">
        <v>131</v>
      </c>
      <c r="D293" s="4" t="s">
        <v>595</v>
      </c>
      <c r="E293" s="4" t="s">
        <v>132</v>
      </c>
      <c r="F293" s="4">
        <v>745</v>
      </c>
      <c r="G293" s="88">
        <v>0</v>
      </c>
      <c r="H293" s="4"/>
      <c r="I293" s="67" t="s">
        <v>134</v>
      </c>
      <c r="J293" s="68">
        <v>41</v>
      </c>
      <c r="K293" s="4">
        <v>42</v>
      </c>
      <c r="L293" s="4">
        <v>42</v>
      </c>
      <c r="M293" s="4">
        <v>28.716699999999999</v>
      </c>
      <c r="N293" s="4">
        <v>29.6782</v>
      </c>
      <c r="O293" s="4">
        <v>29.1494</v>
      </c>
      <c r="P293" s="4">
        <v>41.013599999999997</v>
      </c>
      <c r="Q293" s="4">
        <v>42.385599999999997</v>
      </c>
      <c r="R293" s="4">
        <v>41.631</v>
      </c>
      <c r="S293" s="4"/>
      <c r="T293" s="4"/>
      <c r="U293" s="4"/>
      <c r="V293" s="4" t="s">
        <v>73</v>
      </c>
      <c r="W293" s="4" t="s">
        <v>74</v>
      </c>
      <c r="X293" s="4"/>
      <c r="Y293" s="4">
        <v>2</v>
      </c>
      <c r="Z293" s="4" t="s">
        <v>63</v>
      </c>
      <c r="AA293" s="4" t="s">
        <v>63</v>
      </c>
      <c r="AB293" s="4" t="s">
        <v>73</v>
      </c>
      <c r="AC293" s="4" t="s">
        <v>75</v>
      </c>
      <c r="AD293" s="4"/>
      <c r="AE293" s="4"/>
      <c r="AF293" s="4">
        <v>233</v>
      </c>
      <c r="AG293" s="4" t="s">
        <v>96</v>
      </c>
      <c r="AH293" s="4" t="s">
        <v>97</v>
      </c>
      <c r="AI293" s="4" t="s">
        <v>103</v>
      </c>
      <c r="AJ293" s="4" t="s">
        <v>104</v>
      </c>
      <c r="AK293" s="4" t="s">
        <v>63</v>
      </c>
      <c r="AL293" s="4" t="s">
        <v>81</v>
      </c>
      <c r="AM293" s="4"/>
      <c r="AN293" s="4"/>
      <c r="AO293" s="4"/>
      <c r="AP293" s="4"/>
      <c r="AQ293" s="4">
        <v>92</v>
      </c>
      <c r="AR293" s="67">
        <v>24</v>
      </c>
      <c r="AS293" s="68">
        <v>900</v>
      </c>
      <c r="AT293" s="69">
        <v>900</v>
      </c>
      <c r="AU293" s="68"/>
      <c r="AV293" s="4"/>
      <c r="AW293" s="4"/>
      <c r="AX293" s="4"/>
      <c r="AY293" s="4"/>
      <c r="AZ293" s="4"/>
      <c r="BA293" s="4"/>
      <c r="BB293" s="4"/>
      <c r="BC293" s="4"/>
      <c r="BD293" s="4"/>
      <c r="BE293" s="4"/>
      <c r="BF293" s="4"/>
      <c r="BG293" s="4"/>
      <c r="BH293" s="4"/>
      <c r="BI293" s="4"/>
      <c r="BJ293" s="4"/>
      <c r="BK293" s="4"/>
      <c r="BL293" s="4"/>
      <c r="BM293" s="67"/>
      <c r="BN293" s="70"/>
      <c r="BO293" s="4"/>
      <c r="BP293" s="4"/>
      <c r="BQ293" s="4">
        <v>5</v>
      </c>
      <c r="BR293" s="4" t="s">
        <v>105</v>
      </c>
      <c r="BS293" s="4" t="s">
        <v>292</v>
      </c>
      <c r="BT293" s="4" t="s">
        <v>117</v>
      </c>
      <c r="BU293" s="89">
        <v>44819</v>
      </c>
      <c r="BV293" s="4">
        <v>32056</v>
      </c>
      <c r="BW293" s="90"/>
      <c r="BX293" s="4" t="s">
        <v>62</v>
      </c>
      <c r="BY293" s="4" t="s">
        <v>63</v>
      </c>
      <c r="BZ293" s="4"/>
      <c r="CA293" s="4"/>
      <c r="CB293" s="4" t="s">
        <v>63</v>
      </c>
      <c r="CC293" s="4" t="s">
        <v>63</v>
      </c>
      <c r="CD293" s="4"/>
      <c r="CE293" s="4"/>
      <c r="CF293" s="4"/>
      <c r="CG293" s="4"/>
      <c r="CH293" s="4"/>
      <c r="CI293" s="4"/>
      <c r="CJ293" s="4"/>
      <c r="CK293" s="4" t="s">
        <v>83</v>
      </c>
      <c r="CL293" s="4"/>
      <c r="CM293" s="4">
        <v>1</v>
      </c>
      <c r="CN293" s="4" t="s">
        <v>84</v>
      </c>
      <c r="CO293" s="4"/>
      <c r="CP293" s="4">
        <v>850</v>
      </c>
      <c r="CQ293" s="4">
        <v>129</v>
      </c>
      <c r="CR293" s="4">
        <v>148</v>
      </c>
      <c r="CS293" s="4" t="s">
        <v>172</v>
      </c>
      <c r="CT293" s="4"/>
      <c r="CU293" s="4"/>
      <c r="CV293" s="4" t="s">
        <v>86</v>
      </c>
      <c r="CW293" s="4"/>
      <c r="CX293" s="4" t="s">
        <v>87</v>
      </c>
      <c r="CY293" s="4" t="s">
        <v>63</v>
      </c>
      <c r="CZ293" s="4"/>
      <c r="DA293" s="4"/>
      <c r="DB293" s="4"/>
      <c r="DC293" s="4" t="s">
        <v>570</v>
      </c>
      <c r="DD293" s="4">
        <v>2</v>
      </c>
      <c r="DE293" s="4" t="s">
        <v>88</v>
      </c>
      <c r="DF293" s="4" t="s">
        <v>571</v>
      </c>
      <c r="DG293" s="4" t="s">
        <v>583</v>
      </c>
      <c r="DH293" s="4"/>
      <c r="DI293" s="4"/>
      <c r="DJ293" s="4"/>
      <c r="DK293" s="4"/>
      <c r="DL293" s="4" t="s">
        <v>63</v>
      </c>
      <c r="DM293" s="4" t="s">
        <v>62</v>
      </c>
      <c r="DN293" s="4"/>
      <c r="DO293" s="4"/>
      <c r="DP293" s="4" t="s">
        <v>63</v>
      </c>
      <c r="DQ293" s="4" t="s">
        <v>69</v>
      </c>
      <c r="DR293" s="4" t="s">
        <v>573</v>
      </c>
      <c r="DS293" s="4"/>
      <c r="DT293" s="4"/>
      <c r="DU293" s="4"/>
      <c r="DV293" s="4"/>
      <c r="DW293" s="4"/>
      <c r="DX293" s="4"/>
      <c r="DY293" s="4"/>
      <c r="DZ293" s="4"/>
      <c r="EA293" s="71"/>
      <c r="EB293" s="4">
        <v>10</v>
      </c>
      <c r="EC293" s="4">
        <v>10</v>
      </c>
      <c r="ED293" s="67"/>
      <c r="EE293" s="68" t="s">
        <v>574</v>
      </c>
      <c r="EF293" s="4">
        <v>10</v>
      </c>
      <c r="EG293" s="4"/>
      <c r="EH293" s="67"/>
      <c r="EI293" s="68"/>
      <c r="EJ293" s="4"/>
      <c r="EK293" s="4"/>
      <c r="EL293" s="67"/>
      <c r="EM293" s="68"/>
      <c r="EN293" s="4"/>
      <c r="EO293" s="4"/>
      <c r="EP293" s="67"/>
      <c r="EQ293" s="68"/>
      <c r="ER293" s="4"/>
      <c r="ES293" s="4"/>
      <c r="ET293" s="67"/>
      <c r="EU293" s="68">
        <v>3500</v>
      </c>
      <c r="EV293" s="67"/>
      <c r="EW293" s="68">
        <v>0</v>
      </c>
      <c r="EX293" s="4">
        <v>0</v>
      </c>
      <c r="EY293" s="67">
        <v>0</v>
      </c>
      <c r="EZ293" s="69"/>
      <c r="FA293" s="68">
        <v>10.5</v>
      </c>
      <c r="FB293" s="67"/>
      <c r="FC293" s="69"/>
      <c r="FD293" s="68"/>
      <c r="FE293" s="4"/>
      <c r="FF293" s="67"/>
      <c r="FG293" s="109"/>
      <c r="FH293" s="110"/>
      <c r="FI293" s="111"/>
    </row>
    <row r="294" spans="1:190" s="3" customFormat="1" x14ac:dyDescent="0.35">
      <c r="A294" s="53"/>
      <c r="B294" s="82"/>
      <c r="C294" s="82"/>
      <c r="D294" s="82"/>
      <c r="E294" s="82"/>
      <c r="F294" s="83"/>
      <c r="G294" s="83"/>
      <c r="H294" s="83"/>
      <c r="I294" s="54"/>
      <c r="J294" s="53"/>
      <c r="K294" s="83"/>
      <c r="L294" s="83"/>
      <c r="M294" s="55" t="s">
        <v>596</v>
      </c>
      <c r="N294" s="83"/>
      <c r="O294" s="83"/>
      <c r="P294" s="83"/>
      <c r="Q294" s="83"/>
      <c r="R294" s="83"/>
      <c r="S294" s="83"/>
      <c r="T294" s="83"/>
      <c r="U294" s="83"/>
      <c r="V294" s="83"/>
      <c r="W294" s="83"/>
      <c r="X294" s="83"/>
      <c r="Y294" s="83"/>
      <c r="Z294" s="83"/>
      <c r="AA294" s="83"/>
      <c r="AB294" s="83"/>
      <c r="AC294" s="83"/>
      <c r="AD294" s="55" t="str">
        <f>$M294</f>
        <v>2023 Porsche Taycan Turbo S</v>
      </c>
      <c r="AE294" s="83"/>
      <c r="AF294" s="83"/>
      <c r="AG294" s="83"/>
      <c r="AH294" s="83"/>
      <c r="AI294" s="83"/>
      <c r="AJ294" s="83"/>
      <c r="AK294" s="83"/>
      <c r="AL294" s="83"/>
      <c r="AM294" s="83"/>
      <c r="AN294" s="83"/>
      <c r="AO294" s="83"/>
      <c r="AP294" s="83"/>
      <c r="AQ294" s="83"/>
      <c r="AR294" s="56"/>
      <c r="AS294" s="53"/>
      <c r="AT294" s="57" t="str">
        <f>$M294</f>
        <v>2023 Porsche Taycan Turbo S</v>
      </c>
      <c r="AU294" s="53"/>
      <c r="AV294" s="83"/>
      <c r="AW294" s="83"/>
      <c r="AX294" s="83"/>
      <c r="AY294" s="83"/>
      <c r="AZ294" s="83"/>
      <c r="BA294" s="83"/>
      <c r="BB294" s="83"/>
      <c r="BC294" s="83"/>
      <c r="BD294" s="83"/>
      <c r="BE294" s="83"/>
      <c r="BF294" s="83"/>
      <c r="BG294" s="83"/>
      <c r="BH294" s="83"/>
      <c r="BI294" s="55" t="str">
        <f>$M294</f>
        <v>2023 Porsche Taycan Turbo S</v>
      </c>
      <c r="BJ294" s="83"/>
      <c r="BK294" s="83"/>
      <c r="BL294" s="83"/>
      <c r="BM294" s="56"/>
      <c r="BN294" s="53"/>
      <c r="BO294" s="83"/>
      <c r="BP294" s="83"/>
      <c r="BQ294" s="83"/>
      <c r="BR294" s="83"/>
      <c r="BS294" s="83"/>
      <c r="BT294" s="84"/>
      <c r="BU294" s="1"/>
      <c r="BV294" s="83"/>
      <c r="BW294" s="85" t="s">
        <v>70</v>
      </c>
      <c r="BX294" s="83"/>
      <c r="BY294" s="55" t="str">
        <f>$M294</f>
        <v>2023 Porsche Taycan Turbo S</v>
      </c>
      <c r="BZ294" s="83"/>
      <c r="CA294" s="83"/>
      <c r="CB294" s="83"/>
      <c r="CC294" s="83"/>
      <c r="CD294" s="83"/>
      <c r="CE294" s="86" t="s">
        <v>70</v>
      </c>
      <c r="CF294" s="83"/>
      <c r="CG294" s="83"/>
      <c r="CH294" s="83"/>
      <c r="CI294" s="83"/>
      <c r="CJ294" s="83"/>
      <c r="CK294" s="83"/>
      <c r="CL294" s="83"/>
      <c r="CM294" s="83"/>
      <c r="CN294" s="83"/>
      <c r="CO294" s="55" t="str">
        <f>$M294</f>
        <v>2023 Porsche Taycan Turbo S</v>
      </c>
      <c r="CP294" s="83"/>
      <c r="CQ294" s="83"/>
      <c r="CR294" s="83"/>
      <c r="CS294" s="83"/>
      <c r="CT294" s="83"/>
      <c r="CU294" s="83"/>
      <c r="CV294" s="83"/>
      <c r="CW294" s="83"/>
      <c r="CX294" s="83"/>
      <c r="CY294" s="83"/>
      <c r="CZ294" s="83"/>
      <c r="DA294" s="83"/>
      <c r="DB294" s="83"/>
      <c r="DC294" s="83"/>
      <c r="DD294" s="83"/>
      <c r="DE294" s="83"/>
      <c r="DF294" s="55" t="str">
        <f>$M294</f>
        <v>2023 Porsche Taycan Turbo S</v>
      </c>
      <c r="DG294" s="83"/>
      <c r="DH294" s="83"/>
      <c r="DI294" s="83"/>
      <c r="DJ294" s="83"/>
      <c r="DK294" s="83"/>
      <c r="DL294" s="83"/>
      <c r="DM294" s="83"/>
      <c r="DN294" s="83"/>
      <c r="DO294" s="83"/>
      <c r="DP294" s="83"/>
      <c r="DQ294" s="83"/>
      <c r="DR294" s="55"/>
      <c r="DS294" s="55"/>
      <c r="DT294" s="55"/>
      <c r="DU294" s="55"/>
      <c r="DV294" s="55"/>
      <c r="DW294" s="55" t="str">
        <f>$M294</f>
        <v>2023 Porsche Taycan Turbo S</v>
      </c>
      <c r="DX294" s="55"/>
      <c r="DY294" s="55"/>
      <c r="DZ294" s="55"/>
      <c r="EA294" s="58"/>
      <c r="EB294" s="55"/>
      <c r="EC294" s="55"/>
      <c r="ED294" s="54"/>
      <c r="EE294" s="59"/>
      <c r="EF294" s="55"/>
      <c r="EG294" s="55"/>
      <c r="EH294" s="54"/>
      <c r="EI294" s="59"/>
      <c r="EK294" s="86" t="s">
        <v>70</v>
      </c>
      <c r="EL294" s="54" t="str">
        <f>$M294</f>
        <v>2023 Porsche Taycan Turbo S</v>
      </c>
      <c r="EM294" s="60"/>
      <c r="EN294" s="61"/>
      <c r="EO294" s="61"/>
      <c r="EP294" s="62"/>
      <c r="EQ294" s="63"/>
      <c r="ET294" s="64"/>
      <c r="EU294" s="63"/>
      <c r="EV294" s="64"/>
      <c r="EW294" s="63"/>
      <c r="EY294" s="64"/>
      <c r="EZ294" s="65"/>
      <c r="FA294" s="59" t="str">
        <f>$M294</f>
        <v>2023 Porsche Taycan Turbo S</v>
      </c>
      <c r="FB294" s="64"/>
      <c r="FC294" s="65"/>
      <c r="FD294" s="59"/>
      <c r="FE294" s="55"/>
      <c r="FF294" s="54"/>
      <c r="FG294" s="66"/>
      <c r="FH294" s="87"/>
      <c r="FI294" s="67"/>
      <c r="FJ294" s="55"/>
      <c r="FK294" s="55"/>
      <c r="FL294" s="55"/>
      <c r="FM294" s="55"/>
      <c r="FN294" s="55"/>
      <c r="FO294" s="55"/>
      <c r="FP294" s="55"/>
      <c r="FQ294" s="55"/>
      <c r="FR294" s="55"/>
      <c r="FS294" s="55"/>
      <c r="FT294" s="55"/>
      <c r="FU294" s="55"/>
      <c r="FV294" s="55"/>
      <c r="FW294" s="55"/>
      <c r="FX294" s="55"/>
      <c r="FY294" s="55"/>
      <c r="FZ294" s="55"/>
      <c r="GA294" s="55"/>
      <c r="GB294" s="55"/>
      <c r="GD294" s="55"/>
      <c r="GE294" s="55"/>
      <c r="GF294" s="55"/>
      <c r="GG294" s="55"/>
      <c r="GH294" s="55"/>
    </row>
    <row r="295" spans="1:190" s="3" customFormat="1" x14ac:dyDescent="0.35">
      <c r="A295" s="68">
        <v>2023</v>
      </c>
      <c r="B295" s="4" t="s">
        <v>131</v>
      </c>
      <c r="C295" s="4" t="s">
        <v>131</v>
      </c>
      <c r="D295" s="4" t="s">
        <v>597</v>
      </c>
      <c r="E295" s="4" t="s">
        <v>132</v>
      </c>
      <c r="F295" s="4">
        <v>750</v>
      </c>
      <c r="G295" s="88">
        <v>0</v>
      </c>
      <c r="H295" s="4"/>
      <c r="I295" s="67" t="s">
        <v>134</v>
      </c>
      <c r="J295" s="68">
        <v>76</v>
      </c>
      <c r="K295" s="4">
        <v>74</v>
      </c>
      <c r="L295" s="4">
        <v>75</v>
      </c>
      <c r="M295" s="4">
        <v>109.8</v>
      </c>
      <c r="N295" s="4">
        <v>106.2</v>
      </c>
      <c r="O295" s="4">
        <v>108.1503</v>
      </c>
      <c r="P295" s="4">
        <v>76.86</v>
      </c>
      <c r="Q295" s="4">
        <v>74.34</v>
      </c>
      <c r="R295" s="4">
        <v>75.750200000000007</v>
      </c>
      <c r="S295" s="4"/>
      <c r="T295" s="4"/>
      <c r="U295" s="4"/>
      <c r="V295" s="4" t="s">
        <v>73</v>
      </c>
      <c r="W295" s="4" t="s">
        <v>74</v>
      </c>
      <c r="X295" s="4"/>
      <c r="Y295" s="4">
        <v>2</v>
      </c>
      <c r="Z295" s="4" t="s">
        <v>63</v>
      </c>
      <c r="AA295" s="4" t="s">
        <v>63</v>
      </c>
      <c r="AB295" s="4" t="s">
        <v>73</v>
      </c>
      <c r="AC295" s="4" t="s">
        <v>75</v>
      </c>
      <c r="AD295" s="4"/>
      <c r="AE295" s="4"/>
      <c r="AF295" s="4">
        <v>222</v>
      </c>
      <c r="AG295" s="4" t="s">
        <v>96</v>
      </c>
      <c r="AH295" s="4" t="s">
        <v>97</v>
      </c>
      <c r="AI295" s="4" t="s">
        <v>64</v>
      </c>
      <c r="AJ295" s="4" t="s">
        <v>65</v>
      </c>
      <c r="AK295" s="4" t="s">
        <v>63</v>
      </c>
      <c r="AL295" s="4" t="s">
        <v>81</v>
      </c>
      <c r="AM295" s="4"/>
      <c r="AN295" s="4"/>
      <c r="AO295" s="4">
        <v>89</v>
      </c>
      <c r="AP295" s="4">
        <v>11</v>
      </c>
      <c r="AQ295" s="4"/>
      <c r="AR295" s="67"/>
      <c r="AS295" s="68">
        <v>950</v>
      </c>
      <c r="AT295" s="69">
        <v>950</v>
      </c>
      <c r="AU295" s="68"/>
      <c r="AV295" s="4"/>
      <c r="AW295" s="4"/>
      <c r="AX295" s="4"/>
      <c r="AY295" s="4"/>
      <c r="AZ295" s="4"/>
      <c r="BA295" s="4"/>
      <c r="BB295" s="4"/>
      <c r="BC295" s="4"/>
      <c r="BD295" s="4"/>
      <c r="BE295" s="4"/>
      <c r="BF295" s="4"/>
      <c r="BG295" s="4"/>
      <c r="BH295" s="4"/>
      <c r="BI295" s="4"/>
      <c r="BJ295" s="4"/>
      <c r="BK295" s="4"/>
      <c r="BL295" s="4"/>
      <c r="BM295" s="67"/>
      <c r="BN295" s="70"/>
      <c r="BO295" s="4"/>
      <c r="BP295" s="4"/>
      <c r="BQ295" s="4">
        <v>4</v>
      </c>
      <c r="BR295" s="4" t="s">
        <v>98</v>
      </c>
      <c r="BS295" s="4" t="s">
        <v>292</v>
      </c>
      <c r="BT295" s="4" t="s">
        <v>117</v>
      </c>
      <c r="BU295" s="89">
        <v>44819</v>
      </c>
      <c r="BV295" s="4">
        <v>32062</v>
      </c>
      <c r="BW295" s="90"/>
      <c r="BX295" s="4" t="s">
        <v>63</v>
      </c>
      <c r="BY295" s="4" t="s">
        <v>63</v>
      </c>
      <c r="BZ295" s="4"/>
      <c r="CA295" s="4"/>
      <c r="CB295" s="4" t="s">
        <v>63</v>
      </c>
      <c r="CC295" s="4" t="s">
        <v>63</v>
      </c>
      <c r="CD295" s="4"/>
      <c r="CE295" s="4"/>
      <c r="CF295" s="4"/>
      <c r="CG295" s="4"/>
      <c r="CH295" s="4"/>
      <c r="CI295" s="4"/>
      <c r="CJ295" s="4"/>
      <c r="CK295" s="4" t="s">
        <v>83</v>
      </c>
      <c r="CL295" s="4"/>
      <c r="CM295" s="4">
        <v>1</v>
      </c>
      <c r="CN295" s="4" t="s">
        <v>84</v>
      </c>
      <c r="CO295" s="4"/>
      <c r="CP295" s="4">
        <v>850</v>
      </c>
      <c r="CQ295" s="4">
        <v>129</v>
      </c>
      <c r="CR295" s="4">
        <v>148</v>
      </c>
      <c r="CS295" s="4" t="s">
        <v>172</v>
      </c>
      <c r="CT295" s="4"/>
      <c r="CU295" s="4"/>
      <c r="CV295" s="4" t="s">
        <v>86</v>
      </c>
      <c r="CW295" s="4"/>
      <c r="CX295" s="4" t="s">
        <v>87</v>
      </c>
      <c r="CY295" s="4" t="s">
        <v>63</v>
      </c>
      <c r="CZ295" s="4"/>
      <c r="DA295" s="4"/>
      <c r="DB295" s="4"/>
      <c r="DC295" s="4" t="s">
        <v>570</v>
      </c>
      <c r="DD295" s="4">
        <v>2</v>
      </c>
      <c r="DE295" s="4" t="s">
        <v>88</v>
      </c>
      <c r="DF295" s="4" t="s">
        <v>571</v>
      </c>
      <c r="DG295" s="4" t="s">
        <v>598</v>
      </c>
      <c r="DH295" s="4"/>
      <c r="DI295" s="4"/>
      <c r="DJ295" s="4"/>
      <c r="DK295" s="4"/>
      <c r="DL295" s="4" t="s">
        <v>63</v>
      </c>
      <c r="DM295" s="4" t="s">
        <v>62</v>
      </c>
      <c r="DN295" s="4"/>
      <c r="DO295" s="4"/>
      <c r="DP295" s="4" t="s">
        <v>63</v>
      </c>
      <c r="DQ295" s="4" t="s">
        <v>69</v>
      </c>
      <c r="DR295" s="4" t="s">
        <v>573</v>
      </c>
      <c r="DS295" s="4"/>
      <c r="DT295" s="4"/>
      <c r="DU295" s="4"/>
      <c r="DV295" s="4"/>
      <c r="DW295" s="4"/>
      <c r="DX295" s="4"/>
      <c r="DY295" s="4"/>
      <c r="DZ295" s="4"/>
      <c r="EA295" s="71"/>
      <c r="EB295" s="4">
        <v>10</v>
      </c>
      <c r="EC295" s="4">
        <v>10</v>
      </c>
      <c r="ED295" s="67"/>
      <c r="EE295" s="68" t="s">
        <v>574</v>
      </c>
      <c r="EF295" s="4">
        <v>10</v>
      </c>
      <c r="EG295" s="4"/>
      <c r="EH295" s="67"/>
      <c r="EI295" s="68"/>
      <c r="EJ295" s="4"/>
      <c r="EK295" s="4"/>
      <c r="EL295" s="67"/>
      <c r="EM295" s="68"/>
      <c r="EN295" s="4"/>
      <c r="EO295" s="4"/>
      <c r="EP295" s="67"/>
      <c r="EQ295" s="68"/>
      <c r="ER295" s="4"/>
      <c r="ES295" s="4"/>
      <c r="ET295" s="67"/>
      <c r="EU295" s="68">
        <v>3250</v>
      </c>
      <c r="EV295" s="67"/>
      <c r="EW295" s="68">
        <v>0</v>
      </c>
      <c r="EX295" s="4">
        <v>0</v>
      </c>
      <c r="EY295" s="67">
        <v>0</v>
      </c>
      <c r="EZ295" s="69"/>
      <c r="FA295" s="68">
        <v>10.5</v>
      </c>
      <c r="FB295" s="67"/>
      <c r="FC295" s="69"/>
      <c r="FD295" s="68"/>
      <c r="FE295" s="4"/>
      <c r="FF295" s="67"/>
      <c r="FG295" s="72"/>
      <c r="FH295" s="88"/>
      <c r="FI295" s="73"/>
    </row>
    <row r="296" spans="1:190" s="3" customFormat="1" ht="15.5" customHeight="1" thickBot="1" x14ac:dyDescent="0.4">
      <c r="A296" s="68">
        <v>2023</v>
      </c>
      <c r="B296" s="4" t="s">
        <v>131</v>
      </c>
      <c r="C296" s="4" t="s">
        <v>131</v>
      </c>
      <c r="D296" s="4" t="s">
        <v>597</v>
      </c>
      <c r="E296" s="4" t="s">
        <v>132</v>
      </c>
      <c r="F296" s="4">
        <v>750</v>
      </c>
      <c r="G296" s="88">
        <v>0</v>
      </c>
      <c r="H296" s="4"/>
      <c r="I296" s="67" t="s">
        <v>134</v>
      </c>
      <c r="J296" s="68">
        <v>44</v>
      </c>
      <c r="K296" s="4">
        <v>45</v>
      </c>
      <c r="L296" s="4">
        <v>45</v>
      </c>
      <c r="M296" s="4">
        <v>30.706099999999999</v>
      </c>
      <c r="N296" s="4">
        <v>31.7441</v>
      </c>
      <c r="O296" s="4">
        <v>31.173200000000001</v>
      </c>
      <c r="P296" s="4">
        <v>43.852499999999999</v>
      </c>
      <c r="Q296" s="4">
        <v>45.338999999999999</v>
      </c>
      <c r="R296" s="4">
        <v>44.5214</v>
      </c>
      <c r="S296" s="4"/>
      <c r="T296" s="4"/>
      <c r="U296" s="4"/>
      <c r="V296" s="4" t="s">
        <v>73</v>
      </c>
      <c r="W296" s="4" t="s">
        <v>74</v>
      </c>
      <c r="X296" s="4"/>
      <c r="Y296" s="4">
        <v>2</v>
      </c>
      <c r="Z296" s="4" t="s">
        <v>63</v>
      </c>
      <c r="AA296" s="4" t="s">
        <v>63</v>
      </c>
      <c r="AB296" s="4" t="s">
        <v>73</v>
      </c>
      <c r="AC296" s="4" t="s">
        <v>75</v>
      </c>
      <c r="AD296" s="4"/>
      <c r="AE296" s="4"/>
      <c r="AF296" s="4">
        <v>222</v>
      </c>
      <c r="AG296" s="4" t="s">
        <v>96</v>
      </c>
      <c r="AH296" s="4" t="s">
        <v>97</v>
      </c>
      <c r="AI296" s="4" t="s">
        <v>103</v>
      </c>
      <c r="AJ296" s="4" t="s">
        <v>104</v>
      </c>
      <c r="AK296" s="4" t="s">
        <v>63</v>
      </c>
      <c r="AL296" s="4" t="s">
        <v>81</v>
      </c>
      <c r="AM296" s="4"/>
      <c r="AN296" s="4"/>
      <c r="AO296" s="4">
        <v>89</v>
      </c>
      <c r="AP296" s="4">
        <v>11</v>
      </c>
      <c r="AQ296" s="4"/>
      <c r="AR296" s="67"/>
      <c r="AS296" s="68">
        <v>950</v>
      </c>
      <c r="AT296" s="69">
        <v>950</v>
      </c>
      <c r="AU296" s="68"/>
      <c r="AV296" s="4"/>
      <c r="AW296" s="4"/>
      <c r="AX296" s="4"/>
      <c r="AY296" s="4"/>
      <c r="AZ296" s="4"/>
      <c r="BA296" s="4"/>
      <c r="BB296" s="4"/>
      <c r="BC296" s="4"/>
      <c r="BD296" s="4"/>
      <c r="BE296" s="4"/>
      <c r="BF296" s="4"/>
      <c r="BG296" s="4"/>
      <c r="BH296" s="4"/>
      <c r="BI296" s="4"/>
      <c r="BJ296" s="4"/>
      <c r="BK296" s="4"/>
      <c r="BL296" s="4"/>
      <c r="BM296" s="67"/>
      <c r="BN296" s="70"/>
      <c r="BO296" s="4"/>
      <c r="BP296" s="4"/>
      <c r="BQ296" s="4">
        <v>4</v>
      </c>
      <c r="BR296" s="4" t="s">
        <v>98</v>
      </c>
      <c r="BS296" s="4" t="s">
        <v>292</v>
      </c>
      <c r="BT296" s="4" t="s">
        <v>117</v>
      </c>
      <c r="BU296" s="89">
        <v>44819</v>
      </c>
      <c r="BV296" s="4">
        <v>32062</v>
      </c>
      <c r="BW296" s="90"/>
      <c r="BX296" s="4" t="s">
        <v>63</v>
      </c>
      <c r="BY296" s="4" t="s">
        <v>63</v>
      </c>
      <c r="BZ296" s="4"/>
      <c r="CA296" s="4"/>
      <c r="CB296" s="4" t="s">
        <v>63</v>
      </c>
      <c r="CC296" s="4" t="s">
        <v>63</v>
      </c>
      <c r="CD296" s="4"/>
      <c r="CE296" s="4"/>
      <c r="CF296" s="4"/>
      <c r="CG296" s="4"/>
      <c r="CH296" s="4"/>
      <c r="CI296" s="4"/>
      <c r="CJ296" s="4"/>
      <c r="CK296" s="4" t="s">
        <v>83</v>
      </c>
      <c r="CL296" s="4"/>
      <c r="CM296" s="4">
        <v>1</v>
      </c>
      <c r="CN296" s="4" t="s">
        <v>84</v>
      </c>
      <c r="CO296" s="4"/>
      <c r="CP296" s="4">
        <v>850</v>
      </c>
      <c r="CQ296" s="4">
        <v>129</v>
      </c>
      <c r="CR296" s="4">
        <v>148</v>
      </c>
      <c r="CS296" s="4" t="s">
        <v>172</v>
      </c>
      <c r="CT296" s="4"/>
      <c r="CU296" s="4"/>
      <c r="CV296" s="4" t="s">
        <v>86</v>
      </c>
      <c r="CW296" s="4"/>
      <c r="CX296" s="4" t="s">
        <v>87</v>
      </c>
      <c r="CY296" s="4" t="s">
        <v>63</v>
      </c>
      <c r="CZ296" s="4"/>
      <c r="DA296" s="4"/>
      <c r="DB296" s="4"/>
      <c r="DC296" s="4" t="s">
        <v>570</v>
      </c>
      <c r="DD296" s="4">
        <v>2</v>
      </c>
      <c r="DE296" s="4" t="s">
        <v>88</v>
      </c>
      <c r="DF296" s="4" t="s">
        <v>571</v>
      </c>
      <c r="DG296" s="4" t="s">
        <v>598</v>
      </c>
      <c r="DH296" s="4"/>
      <c r="DI296" s="4"/>
      <c r="DJ296" s="4"/>
      <c r="DK296" s="4"/>
      <c r="DL296" s="4" t="s">
        <v>63</v>
      </c>
      <c r="DM296" s="4" t="s">
        <v>62</v>
      </c>
      <c r="DN296" s="4"/>
      <c r="DO296" s="4"/>
      <c r="DP296" s="4" t="s">
        <v>63</v>
      </c>
      <c r="DQ296" s="4" t="s">
        <v>69</v>
      </c>
      <c r="DR296" s="4" t="s">
        <v>573</v>
      </c>
      <c r="DS296" s="4"/>
      <c r="DT296" s="4"/>
      <c r="DU296" s="4"/>
      <c r="DV296" s="4"/>
      <c r="DW296" s="4"/>
      <c r="DX296" s="4"/>
      <c r="DY296" s="4"/>
      <c r="DZ296" s="4"/>
      <c r="EA296" s="71"/>
      <c r="EB296" s="4">
        <v>10</v>
      </c>
      <c r="EC296" s="4">
        <v>10</v>
      </c>
      <c r="ED296" s="67"/>
      <c r="EE296" s="68" t="s">
        <v>574</v>
      </c>
      <c r="EF296" s="4">
        <v>10</v>
      </c>
      <c r="EG296" s="4"/>
      <c r="EH296" s="67"/>
      <c r="EI296" s="68"/>
      <c r="EJ296" s="4"/>
      <c r="EK296" s="4"/>
      <c r="EL296" s="67"/>
      <c r="EM296" s="68"/>
      <c r="EN296" s="4"/>
      <c r="EO296" s="4"/>
      <c r="EP296" s="67"/>
      <c r="EQ296" s="68"/>
      <c r="ER296" s="4"/>
      <c r="ES296" s="4"/>
      <c r="ET296" s="67"/>
      <c r="EU296" s="68">
        <v>3250</v>
      </c>
      <c r="EV296" s="67"/>
      <c r="EW296" s="68">
        <v>0</v>
      </c>
      <c r="EX296" s="4">
        <v>0</v>
      </c>
      <c r="EY296" s="67">
        <v>0</v>
      </c>
      <c r="EZ296" s="69"/>
      <c r="FA296" s="68">
        <v>10.5</v>
      </c>
      <c r="FB296" s="67"/>
      <c r="FC296" s="69"/>
      <c r="FD296" s="68"/>
      <c r="FE296" s="4"/>
      <c r="FF296" s="67"/>
      <c r="FG296" s="109"/>
      <c r="FH296" s="110"/>
      <c r="FI296" s="111"/>
    </row>
    <row r="297" spans="1:190" s="3" customFormat="1" x14ac:dyDescent="0.35">
      <c r="A297" s="53"/>
      <c r="B297" s="82"/>
      <c r="C297" s="82"/>
      <c r="D297" s="82"/>
      <c r="E297" s="82"/>
      <c r="F297" s="83"/>
      <c r="G297" s="83"/>
      <c r="H297" s="83"/>
      <c r="I297" s="54"/>
      <c r="J297" s="53"/>
      <c r="K297" s="83"/>
      <c r="L297" s="83"/>
      <c r="M297" s="55" t="s">
        <v>599</v>
      </c>
      <c r="N297" s="83"/>
      <c r="O297" s="83"/>
      <c r="P297" s="83"/>
      <c r="Q297" s="83"/>
      <c r="R297" s="83"/>
      <c r="S297" s="83"/>
      <c r="T297" s="83"/>
      <c r="U297" s="83"/>
      <c r="V297" s="83"/>
      <c r="W297" s="83"/>
      <c r="X297" s="83"/>
      <c r="Y297" s="83"/>
      <c r="Z297" s="83"/>
      <c r="AA297" s="83"/>
      <c r="AB297" s="83"/>
      <c r="AC297" s="83"/>
      <c r="AD297" s="55" t="str">
        <f>$M297</f>
        <v>2023 Porsche Taycan Turbo S Cross Turismo</v>
      </c>
      <c r="AE297" s="83"/>
      <c r="AF297" s="83"/>
      <c r="AG297" s="83"/>
      <c r="AH297" s="83"/>
      <c r="AI297" s="83"/>
      <c r="AJ297" s="83"/>
      <c r="AK297" s="83"/>
      <c r="AL297" s="83"/>
      <c r="AM297" s="83"/>
      <c r="AN297" s="83"/>
      <c r="AO297" s="83"/>
      <c r="AP297" s="83"/>
      <c r="AQ297" s="83"/>
      <c r="AR297" s="56"/>
      <c r="AS297" s="53"/>
      <c r="AT297" s="57" t="str">
        <f>$M297</f>
        <v>2023 Porsche Taycan Turbo S Cross Turismo</v>
      </c>
      <c r="AU297" s="53"/>
      <c r="AV297" s="83"/>
      <c r="AW297" s="83"/>
      <c r="AX297" s="83"/>
      <c r="AY297" s="83"/>
      <c r="AZ297" s="83"/>
      <c r="BA297" s="83"/>
      <c r="BB297" s="83"/>
      <c r="BC297" s="83"/>
      <c r="BD297" s="83"/>
      <c r="BE297" s="83"/>
      <c r="BF297" s="83"/>
      <c r="BG297" s="83"/>
      <c r="BH297" s="83"/>
      <c r="BI297" s="55" t="str">
        <f>$M297</f>
        <v>2023 Porsche Taycan Turbo S Cross Turismo</v>
      </c>
      <c r="BJ297" s="83"/>
      <c r="BK297" s="83"/>
      <c r="BL297" s="83"/>
      <c r="BM297" s="56"/>
      <c r="BN297" s="53"/>
      <c r="BO297" s="83"/>
      <c r="BP297" s="83"/>
      <c r="BQ297" s="83"/>
      <c r="BR297" s="83"/>
      <c r="BS297" s="83"/>
      <c r="BT297" s="84"/>
      <c r="BU297" s="1"/>
      <c r="BV297" s="83"/>
      <c r="BW297" s="85" t="s">
        <v>70</v>
      </c>
      <c r="BX297" s="83"/>
      <c r="BY297" s="55" t="str">
        <f>$M297</f>
        <v>2023 Porsche Taycan Turbo S Cross Turismo</v>
      </c>
      <c r="BZ297" s="83"/>
      <c r="CA297" s="83"/>
      <c r="CB297" s="83"/>
      <c r="CC297" s="83"/>
      <c r="CD297" s="83"/>
      <c r="CE297" s="86" t="s">
        <v>70</v>
      </c>
      <c r="CF297" s="83"/>
      <c r="CG297" s="83"/>
      <c r="CH297" s="83"/>
      <c r="CI297" s="83"/>
      <c r="CJ297" s="83"/>
      <c r="CK297" s="83"/>
      <c r="CL297" s="83"/>
      <c r="CM297" s="83"/>
      <c r="CN297" s="83"/>
      <c r="CO297" s="55" t="str">
        <f>$M297</f>
        <v>2023 Porsche Taycan Turbo S Cross Turismo</v>
      </c>
      <c r="CP297" s="83"/>
      <c r="CQ297" s="83"/>
      <c r="CR297" s="83"/>
      <c r="CS297" s="83"/>
      <c r="CT297" s="83"/>
      <c r="CU297" s="83"/>
      <c r="CV297" s="83"/>
      <c r="CW297" s="83"/>
      <c r="CX297" s="83"/>
      <c r="CY297" s="83"/>
      <c r="CZ297" s="83"/>
      <c r="DA297" s="83"/>
      <c r="DB297" s="83"/>
      <c r="DC297" s="83"/>
      <c r="DD297" s="83"/>
      <c r="DE297" s="83"/>
      <c r="DF297" s="55" t="str">
        <f>$M297</f>
        <v>2023 Porsche Taycan Turbo S Cross Turismo</v>
      </c>
      <c r="DG297" s="83"/>
      <c r="DH297" s="83"/>
      <c r="DI297" s="83"/>
      <c r="DJ297" s="83"/>
      <c r="DK297" s="83"/>
      <c r="DL297" s="83"/>
      <c r="DM297" s="83"/>
      <c r="DN297" s="83"/>
      <c r="DO297" s="83"/>
      <c r="DP297" s="83"/>
      <c r="DQ297" s="83"/>
      <c r="DR297" s="55"/>
      <c r="DS297" s="55"/>
      <c r="DT297" s="55"/>
      <c r="DU297" s="55"/>
      <c r="DV297" s="55"/>
      <c r="DW297" s="55" t="str">
        <f>$M297</f>
        <v>2023 Porsche Taycan Turbo S Cross Turismo</v>
      </c>
      <c r="DX297" s="55"/>
      <c r="DY297" s="55"/>
      <c r="DZ297" s="55"/>
      <c r="EA297" s="58"/>
      <c r="EB297" s="55"/>
      <c r="EC297" s="55"/>
      <c r="ED297" s="54"/>
      <c r="EE297" s="59"/>
      <c r="EF297" s="55"/>
      <c r="EG297" s="55"/>
      <c r="EH297" s="54"/>
      <c r="EI297" s="59"/>
      <c r="EK297" s="86" t="s">
        <v>70</v>
      </c>
      <c r="EL297" s="54" t="str">
        <f>$M297</f>
        <v>2023 Porsche Taycan Turbo S Cross Turismo</v>
      </c>
      <c r="EM297" s="60"/>
      <c r="EN297" s="61"/>
      <c r="EO297" s="61"/>
      <c r="EP297" s="62"/>
      <c r="EQ297" s="63"/>
      <c r="ET297" s="64"/>
      <c r="EU297" s="63"/>
      <c r="EV297" s="64"/>
      <c r="EW297" s="63"/>
      <c r="EY297" s="64"/>
      <c r="EZ297" s="65"/>
      <c r="FA297" s="59" t="str">
        <f>$M297</f>
        <v>2023 Porsche Taycan Turbo S Cross Turismo</v>
      </c>
      <c r="FB297" s="64"/>
      <c r="FC297" s="65"/>
      <c r="FD297" s="59"/>
      <c r="FE297" s="55"/>
      <c r="FF297" s="54"/>
      <c r="FG297" s="66"/>
      <c r="FH297" s="87"/>
      <c r="FI297" s="67"/>
      <c r="FJ297" s="55"/>
      <c r="FK297" s="55"/>
      <c r="FL297" s="55"/>
      <c r="FM297" s="55"/>
      <c r="FN297" s="55"/>
      <c r="FO297" s="55"/>
      <c r="FP297" s="55"/>
      <c r="FQ297" s="55"/>
      <c r="FR297" s="55"/>
      <c r="FS297" s="55"/>
      <c r="FT297" s="55"/>
      <c r="FU297" s="55"/>
      <c r="FV297" s="55"/>
      <c r="FW297" s="55"/>
      <c r="FX297" s="55"/>
      <c r="FY297" s="55"/>
      <c r="FZ297" s="55"/>
      <c r="GA297" s="55"/>
      <c r="GB297" s="55"/>
      <c r="GD297" s="55"/>
      <c r="GE297" s="55"/>
      <c r="GF297" s="55"/>
      <c r="GG297" s="55"/>
      <c r="GH297" s="55"/>
    </row>
    <row r="298" spans="1:190" s="3" customFormat="1" x14ac:dyDescent="0.35">
      <c r="A298" s="68">
        <v>2023</v>
      </c>
      <c r="B298" s="4" t="s">
        <v>131</v>
      </c>
      <c r="C298" s="4" t="s">
        <v>131</v>
      </c>
      <c r="D298" s="4" t="s">
        <v>600</v>
      </c>
      <c r="E298" s="4" t="s">
        <v>132</v>
      </c>
      <c r="F298" s="4">
        <v>755</v>
      </c>
      <c r="G298" s="88">
        <v>0</v>
      </c>
      <c r="H298" s="4"/>
      <c r="I298" s="67" t="s">
        <v>134</v>
      </c>
      <c r="J298" s="68">
        <v>76</v>
      </c>
      <c r="K298" s="4">
        <v>74</v>
      </c>
      <c r="L298" s="4">
        <v>75</v>
      </c>
      <c r="M298" s="4">
        <v>109.8</v>
      </c>
      <c r="N298" s="4">
        <v>106.2</v>
      </c>
      <c r="O298" s="4">
        <v>108.1503</v>
      </c>
      <c r="P298" s="4">
        <v>76.86</v>
      </c>
      <c r="Q298" s="4">
        <v>74.34</v>
      </c>
      <c r="R298" s="4">
        <v>75.705200000000005</v>
      </c>
      <c r="S298" s="4"/>
      <c r="T298" s="4"/>
      <c r="U298" s="4"/>
      <c r="V298" s="4" t="s">
        <v>73</v>
      </c>
      <c r="W298" s="4" t="s">
        <v>74</v>
      </c>
      <c r="X298" s="4"/>
      <c r="Y298" s="4">
        <v>2</v>
      </c>
      <c r="Z298" s="4" t="s">
        <v>63</v>
      </c>
      <c r="AA298" s="4" t="s">
        <v>63</v>
      </c>
      <c r="AB298" s="4" t="s">
        <v>73</v>
      </c>
      <c r="AC298" s="4" t="s">
        <v>75</v>
      </c>
      <c r="AD298" s="4"/>
      <c r="AE298" s="4"/>
      <c r="AF298" s="4">
        <v>222</v>
      </c>
      <c r="AG298" s="4" t="s">
        <v>96</v>
      </c>
      <c r="AH298" s="4" t="s">
        <v>97</v>
      </c>
      <c r="AI298" s="4" t="s">
        <v>64</v>
      </c>
      <c r="AJ298" s="4" t="s">
        <v>65</v>
      </c>
      <c r="AK298" s="4" t="s">
        <v>63</v>
      </c>
      <c r="AL298" s="4" t="s">
        <v>81</v>
      </c>
      <c r="AM298" s="4"/>
      <c r="AN298" s="4"/>
      <c r="AO298" s="4"/>
      <c r="AP298" s="4"/>
      <c r="AQ298" s="4">
        <v>93</v>
      </c>
      <c r="AR298" s="67">
        <v>24</v>
      </c>
      <c r="AS298" s="68">
        <v>950</v>
      </c>
      <c r="AT298" s="69">
        <v>950</v>
      </c>
      <c r="AU298" s="68"/>
      <c r="AV298" s="4"/>
      <c r="AW298" s="4"/>
      <c r="AX298" s="4"/>
      <c r="AY298" s="4"/>
      <c r="AZ298" s="4"/>
      <c r="BA298" s="4"/>
      <c r="BB298" s="4"/>
      <c r="BC298" s="4"/>
      <c r="BD298" s="4"/>
      <c r="BE298" s="4"/>
      <c r="BF298" s="4"/>
      <c r="BG298" s="4"/>
      <c r="BH298" s="4"/>
      <c r="BI298" s="4"/>
      <c r="BJ298" s="4"/>
      <c r="BK298" s="4"/>
      <c r="BL298" s="4"/>
      <c r="BM298" s="67"/>
      <c r="BN298" s="70"/>
      <c r="BO298" s="4"/>
      <c r="BP298" s="4"/>
      <c r="BQ298" s="4">
        <v>5</v>
      </c>
      <c r="BR298" s="4" t="s">
        <v>105</v>
      </c>
      <c r="BS298" s="4" t="s">
        <v>292</v>
      </c>
      <c r="BT298" s="4" t="s">
        <v>117</v>
      </c>
      <c r="BU298" s="89">
        <v>44819</v>
      </c>
      <c r="BV298" s="4">
        <v>32061</v>
      </c>
      <c r="BW298" s="90"/>
      <c r="BX298" s="4" t="s">
        <v>62</v>
      </c>
      <c r="BY298" s="4" t="s">
        <v>63</v>
      </c>
      <c r="BZ298" s="4"/>
      <c r="CA298" s="4"/>
      <c r="CB298" s="4" t="s">
        <v>63</v>
      </c>
      <c r="CC298" s="4" t="s">
        <v>63</v>
      </c>
      <c r="CD298" s="4"/>
      <c r="CE298" s="4"/>
      <c r="CF298" s="4"/>
      <c r="CG298" s="4"/>
      <c r="CH298" s="4"/>
      <c r="CI298" s="4"/>
      <c r="CJ298" s="4"/>
      <c r="CK298" s="4" t="s">
        <v>83</v>
      </c>
      <c r="CL298" s="4"/>
      <c r="CM298" s="4">
        <v>1</v>
      </c>
      <c r="CN298" s="4" t="s">
        <v>84</v>
      </c>
      <c r="CO298" s="4"/>
      <c r="CP298" s="4">
        <v>850</v>
      </c>
      <c r="CQ298" s="4">
        <v>129</v>
      </c>
      <c r="CR298" s="4">
        <v>148</v>
      </c>
      <c r="CS298" s="4" t="s">
        <v>172</v>
      </c>
      <c r="CT298" s="4"/>
      <c r="CU298" s="4"/>
      <c r="CV298" s="4" t="s">
        <v>86</v>
      </c>
      <c r="CW298" s="4"/>
      <c r="CX298" s="4" t="s">
        <v>87</v>
      </c>
      <c r="CY298" s="4" t="s">
        <v>63</v>
      </c>
      <c r="CZ298" s="4"/>
      <c r="DA298" s="4"/>
      <c r="DB298" s="4"/>
      <c r="DC298" s="4" t="s">
        <v>570</v>
      </c>
      <c r="DD298" s="4">
        <v>2</v>
      </c>
      <c r="DE298" s="4" t="s">
        <v>88</v>
      </c>
      <c r="DF298" s="4" t="s">
        <v>571</v>
      </c>
      <c r="DG298" s="4" t="s">
        <v>598</v>
      </c>
      <c r="DH298" s="4"/>
      <c r="DI298" s="4"/>
      <c r="DJ298" s="4"/>
      <c r="DK298" s="4"/>
      <c r="DL298" s="4" t="s">
        <v>63</v>
      </c>
      <c r="DM298" s="4" t="s">
        <v>62</v>
      </c>
      <c r="DN298" s="4"/>
      <c r="DO298" s="4"/>
      <c r="DP298" s="4" t="s">
        <v>63</v>
      </c>
      <c r="DQ298" s="4" t="s">
        <v>69</v>
      </c>
      <c r="DR298" s="4" t="s">
        <v>573</v>
      </c>
      <c r="DS298" s="4"/>
      <c r="DT298" s="4"/>
      <c r="DU298" s="4"/>
      <c r="DV298" s="4"/>
      <c r="DW298" s="4"/>
      <c r="DX298" s="4"/>
      <c r="DY298" s="4"/>
      <c r="DZ298" s="4"/>
      <c r="EA298" s="71"/>
      <c r="EB298" s="4">
        <v>10</v>
      </c>
      <c r="EC298" s="4">
        <v>10</v>
      </c>
      <c r="ED298" s="67"/>
      <c r="EE298" s="68" t="s">
        <v>574</v>
      </c>
      <c r="EF298" s="4">
        <v>10</v>
      </c>
      <c r="EG298" s="4"/>
      <c r="EH298" s="67"/>
      <c r="EI298" s="68"/>
      <c r="EJ298" s="4"/>
      <c r="EK298" s="4"/>
      <c r="EL298" s="67"/>
      <c r="EM298" s="68"/>
      <c r="EN298" s="4"/>
      <c r="EO298" s="4"/>
      <c r="EP298" s="67"/>
      <c r="EQ298" s="68"/>
      <c r="ER298" s="4"/>
      <c r="ES298" s="4"/>
      <c r="ET298" s="67"/>
      <c r="EU298" s="68">
        <v>3250</v>
      </c>
      <c r="EV298" s="67"/>
      <c r="EW298" s="68">
        <v>0</v>
      </c>
      <c r="EX298" s="4">
        <v>0</v>
      </c>
      <c r="EY298" s="67">
        <v>0</v>
      </c>
      <c r="EZ298" s="69"/>
      <c r="FA298" s="68">
        <v>10.5</v>
      </c>
      <c r="FB298" s="67"/>
      <c r="FC298" s="69"/>
      <c r="FD298" s="68"/>
      <c r="FE298" s="4"/>
      <c r="FF298" s="67"/>
      <c r="FG298" s="72"/>
      <c r="FH298" s="88"/>
      <c r="FI298" s="73"/>
    </row>
    <row r="299" spans="1:190" s="3" customFormat="1" ht="15.5" customHeight="1" thickBot="1" x14ac:dyDescent="0.4">
      <c r="A299" s="68">
        <v>2023</v>
      </c>
      <c r="B299" s="4" t="s">
        <v>131</v>
      </c>
      <c r="C299" s="4" t="s">
        <v>131</v>
      </c>
      <c r="D299" s="4" t="s">
        <v>600</v>
      </c>
      <c r="E299" s="4" t="s">
        <v>132</v>
      </c>
      <c r="F299" s="4">
        <v>755</v>
      </c>
      <c r="G299" s="88">
        <v>0</v>
      </c>
      <c r="H299" s="4"/>
      <c r="I299" s="67" t="s">
        <v>134</v>
      </c>
      <c r="J299" s="68">
        <v>44</v>
      </c>
      <c r="K299" s="4">
        <v>45</v>
      </c>
      <c r="L299" s="4">
        <v>45</v>
      </c>
      <c r="M299" s="4">
        <v>30.706099999999999</v>
      </c>
      <c r="N299" s="4">
        <v>31.7441</v>
      </c>
      <c r="O299" s="4">
        <v>31.173200000000001</v>
      </c>
      <c r="P299" s="4">
        <v>43.852499999999999</v>
      </c>
      <c r="Q299" s="4">
        <v>45.338999999999999</v>
      </c>
      <c r="R299" s="4">
        <v>44.5214</v>
      </c>
      <c r="S299" s="4"/>
      <c r="T299" s="4"/>
      <c r="U299" s="4"/>
      <c r="V299" s="4" t="s">
        <v>73</v>
      </c>
      <c r="W299" s="4" t="s">
        <v>74</v>
      </c>
      <c r="X299" s="4"/>
      <c r="Y299" s="4">
        <v>2</v>
      </c>
      <c r="Z299" s="4" t="s">
        <v>63</v>
      </c>
      <c r="AA299" s="4" t="s">
        <v>63</v>
      </c>
      <c r="AB299" s="4" t="s">
        <v>73</v>
      </c>
      <c r="AC299" s="4" t="s">
        <v>75</v>
      </c>
      <c r="AD299" s="4"/>
      <c r="AE299" s="4"/>
      <c r="AF299" s="4">
        <v>222</v>
      </c>
      <c r="AG299" s="4" t="s">
        <v>96</v>
      </c>
      <c r="AH299" s="4" t="s">
        <v>97</v>
      </c>
      <c r="AI299" s="4" t="s">
        <v>103</v>
      </c>
      <c r="AJ299" s="4" t="s">
        <v>104</v>
      </c>
      <c r="AK299" s="4" t="s">
        <v>63</v>
      </c>
      <c r="AL299" s="4" t="s">
        <v>81</v>
      </c>
      <c r="AM299" s="4"/>
      <c r="AN299" s="4"/>
      <c r="AO299" s="4"/>
      <c r="AP299" s="4"/>
      <c r="AQ299" s="4">
        <v>93</v>
      </c>
      <c r="AR299" s="67">
        <v>24</v>
      </c>
      <c r="AS299" s="68">
        <v>950</v>
      </c>
      <c r="AT299" s="69">
        <v>950</v>
      </c>
      <c r="AU299" s="68"/>
      <c r="AV299" s="4"/>
      <c r="AW299" s="4"/>
      <c r="AX299" s="4"/>
      <c r="AY299" s="4"/>
      <c r="AZ299" s="4"/>
      <c r="BA299" s="4"/>
      <c r="BB299" s="4"/>
      <c r="BC299" s="4"/>
      <c r="BD299" s="4"/>
      <c r="BE299" s="4"/>
      <c r="BF299" s="4"/>
      <c r="BG299" s="4"/>
      <c r="BH299" s="4"/>
      <c r="BI299" s="4"/>
      <c r="BJ299" s="4"/>
      <c r="BK299" s="4"/>
      <c r="BL299" s="4"/>
      <c r="BM299" s="67"/>
      <c r="BN299" s="70"/>
      <c r="BO299" s="4"/>
      <c r="BP299" s="4"/>
      <c r="BQ299" s="4">
        <v>5</v>
      </c>
      <c r="BR299" s="4" t="s">
        <v>105</v>
      </c>
      <c r="BS299" s="4" t="s">
        <v>292</v>
      </c>
      <c r="BT299" s="4" t="s">
        <v>117</v>
      </c>
      <c r="BU299" s="89">
        <v>44819</v>
      </c>
      <c r="BV299" s="4">
        <v>32061</v>
      </c>
      <c r="BW299" s="90"/>
      <c r="BX299" s="4" t="s">
        <v>62</v>
      </c>
      <c r="BY299" s="4" t="s">
        <v>63</v>
      </c>
      <c r="BZ299" s="4"/>
      <c r="CA299" s="4"/>
      <c r="CB299" s="4" t="s">
        <v>63</v>
      </c>
      <c r="CC299" s="4" t="s">
        <v>63</v>
      </c>
      <c r="CD299" s="4"/>
      <c r="CE299" s="4"/>
      <c r="CF299" s="4"/>
      <c r="CG299" s="4"/>
      <c r="CH299" s="4"/>
      <c r="CI299" s="4"/>
      <c r="CJ299" s="4"/>
      <c r="CK299" s="4" t="s">
        <v>83</v>
      </c>
      <c r="CL299" s="4"/>
      <c r="CM299" s="4">
        <v>1</v>
      </c>
      <c r="CN299" s="4" t="s">
        <v>84</v>
      </c>
      <c r="CO299" s="4"/>
      <c r="CP299" s="4">
        <v>850</v>
      </c>
      <c r="CQ299" s="4">
        <v>129</v>
      </c>
      <c r="CR299" s="4">
        <v>148</v>
      </c>
      <c r="CS299" s="4" t="s">
        <v>172</v>
      </c>
      <c r="CT299" s="4"/>
      <c r="CU299" s="4"/>
      <c r="CV299" s="4" t="s">
        <v>86</v>
      </c>
      <c r="CW299" s="4"/>
      <c r="CX299" s="4" t="s">
        <v>87</v>
      </c>
      <c r="CY299" s="4" t="s">
        <v>63</v>
      </c>
      <c r="CZ299" s="4"/>
      <c r="DA299" s="4"/>
      <c r="DB299" s="4"/>
      <c r="DC299" s="4" t="s">
        <v>570</v>
      </c>
      <c r="DD299" s="4">
        <v>2</v>
      </c>
      <c r="DE299" s="4" t="s">
        <v>88</v>
      </c>
      <c r="DF299" s="4" t="s">
        <v>571</v>
      </c>
      <c r="DG299" s="4" t="s">
        <v>598</v>
      </c>
      <c r="DH299" s="4"/>
      <c r="DI299" s="4"/>
      <c r="DJ299" s="4"/>
      <c r="DK299" s="4"/>
      <c r="DL299" s="4" t="s">
        <v>63</v>
      </c>
      <c r="DM299" s="4" t="s">
        <v>62</v>
      </c>
      <c r="DN299" s="4"/>
      <c r="DO299" s="4"/>
      <c r="DP299" s="4" t="s">
        <v>63</v>
      </c>
      <c r="DQ299" s="4" t="s">
        <v>69</v>
      </c>
      <c r="DR299" s="4" t="s">
        <v>573</v>
      </c>
      <c r="DS299" s="4"/>
      <c r="DT299" s="4"/>
      <c r="DU299" s="4"/>
      <c r="DV299" s="4"/>
      <c r="DW299" s="4"/>
      <c r="DX299" s="4"/>
      <c r="DY299" s="4"/>
      <c r="DZ299" s="4"/>
      <c r="EA299" s="71"/>
      <c r="EB299" s="4">
        <v>10</v>
      </c>
      <c r="EC299" s="4">
        <v>10</v>
      </c>
      <c r="ED299" s="67"/>
      <c r="EE299" s="68" t="s">
        <v>574</v>
      </c>
      <c r="EF299" s="4">
        <v>10</v>
      </c>
      <c r="EG299" s="4"/>
      <c r="EH299" s="67"/>
      <c r="EI299" s="68"/>
      <c r="EJ299" s="4"/>
      <c r="EK299" s="4"/>
      <c r="EL299" s="67"/>
      <c r="EM299" s="68"/>
      <c r="EN299" s="4"/>
      <c r="EO299" s="4"/>
      <c r="EP299" s="67"/>
      <c r="EQ299" s="68"/>
      <c r="ER299" s="4"/>
      <c r="ES299" s="4"/>
      <c r="ET299" s="67"/>
      <c r="EU299" s="68">
        <v>3250</v>
      </c>
      <c r="EV299" s="67"/>
      <c r="EW299" s="68">
        <v>0</v>
      </c>
      <c r="EX299" s="4">
        <v>0</v>
      </c>
      <c r="EY299" s="67">
        <v>0</v>
      </c>
      <c r="EZ299" s="69"/>
      <c r="FA299" s="68">
        <v>10.5</v>
      </c>
      <c r="FB299" s="67"/>
      <c r="FC299" s="69"/>
      <c r="FD299" s="68"/>
      <c r="FE299" s="4"/>
      <c r="FF299" s="67"/>
      <c r="FG299" s="109"/>
      <c r="FH299" s="110"/>
      <c r="FI299" s="111"/>
    </row>
    <row r="300" spans="1:190" s="3" customFormat="1" x14ac:dyDescent="0.35">
      <c r="A300" s="53"/>
      <c r="B300" s="82"/>
      <c r="C300" s="82"/>
      <c r="D300" s="82"/>
      <c r="E300" s="82"/>
      <c r="F300" s="83"/>
      <c r="G300" s="83"/>
      <c r="H300" s="83"/>
      <c r="I300" s="54"/>
      <c r="J300" s="53"/>
      <c r="K300" s="83"/>
      <c r="L300" s="83"/>
      <c r="M300" s="55" t="s">
        <v>601</v>
      </c>
      <c r="N300" s="83"/>
      <c r="O300" s="83"/>
      <c r="P300" s="83"/>
      <c r="Q300" s="83"/>
      <c r="R300" s="83"/>
      <c r="S300" s="83"/>
      <c r="T300" s="83"/>
      <c r="U300" s="83"/>
      <c r="V300" s="83"/>
      <c r="W300" s="83"/>
      <c r="X300" s="83"/>
      <c r="Y300" s="83"/>
      <c r="Z300" s="83"/>
      <c r="AA300" s="83"/>
      <c r="AB300" s="83"/>
      <c r="AC300" s="83"/>
      <c r="AD300" s="55" t="str">
        <f>$M300</f>
        <v>2023 Rivian R1S 20in</v>
      </c>
      <c r="AE300" s="83"/>
      <c r="AF300" s="83"/>
      <c r="AG300" s="83"/>
      <c r="AH300" s="83"/>
      <c r="AI300" s="83"/>
      <c r="AJ300" s="83"/>
      <c r="AK300" s="83"/>
      <c r="AL300" s="83"/>
      <c r="AM300" s="83"/>
      <c r="AN300" s="83"/>
      <c r="AO300" s="83"/>
      <c r="AP300" s="83"/>
      <c r="AQ300" s="83"/>
      <c r="AR300" s="56"/>
      <c r="AS300" s="53"/>
      <c r="AT300" s="57" t="str">
        <f>$M300</f>
        <v>2023 Rivian R1S 20in</v>
      </c>
      <c r="AU300" s="53"/>
      <c r="AV300" s="83"/>
      <c r="AW300" s="83"/>
      <c r="AX300" s="83"/>
      <c r="AY300" s="83"/>
      <c r="AZ300" s="83"/>
      <c r="BA300" s="83"/>
      <c r="BB300" s="83"/>
      <c r="BC300" s="83"/>
      <c r="BD300" s="83"/>
      <c r="BE300" s="83"/>
      <c r="BF300" s="83"/>
      <c r="BG300" s="83"/>
      <c r="BH300" s="83"/>
      <c r="BI300" s="55" t="str">
        <f>$M300</f>
        <v>2023 Rivian R1S 20in</v>
      </c>
      <c r="BJ300" s="83"/>
      <c r="BK300" s="83"/>
      <c r="BL300" s="83"/>
      <c r="BM300" s="56"/>
      <c r="BN300" s="53"/>
      <c r="BO300" s="83"/>
      <c r="BP300" s="83"/>
      <c r="BQ300" s="83"/>
      <c r="BR300" s="83"/>
      <c r="BS300" s="83"/>
      <c r="BT300" s="84"/>
      <c r="BU300" s="1"/>
      <c r="BV300" s="83"/>
      <c r="BW300" s="85" t="s">
        <v>70</v>
      </c>
      <c r="BX300" s="83"/>
      <c r="BY300" s="55" t="str">
        <f>$M300</f>
        <v>2023 Rivian R1S 20in</v>
      </c>
      <c r="BZ300" s="83"/>
      <c r="CA300" s="83"/>
      <c r="CB300" s="83"/>
      <c r="CC300" s="83"/>
      <c r="CD300" s="83"/>
      <c r="CE300" s="86" t="s">
        <v>70</v>
      </c>
      <c r="CF300" s="83"/>
      <c r="CG300" s="83"/>
      <c r="CH300" s="83"/>
      <c r="CI300" s="83"/>
      <c r="CJ300" s="83"/>
      <c r="CK300" s="83"/>
      <c r="CL300" s="83"/>
      <c r="CM300" s="83"/>
      <c r="CN300" s="83"/>
      <c r="CO300" s="55" t="str">
        <f>$M300</f>
        <v>2023 Rivian R1S 20in</v>
      </c>
      <c r="CP300" s="83"/>
      <c r="CQ300" s="83"/>
      <c r="CR300" s="83"/>
      <c r="CS300" s="83"/>
      <c r="CT300" s="83"/>
      <c r="CU300" s="83"/>
      <c r="CV300" s="83"/>
      <c r="CW300" s="83"/>
      <c r="CX300" s="83"/>
      <c r="CY300" s="83"/>
      <c r="CZ300" s="83"/>
      <c r="DA300" s="83"/>
      <c r="DB300" s="83"/>
      <c r="DC300" s="83"/>
      <c r="DD300" s="83"/>
      <c r="DE300" s="83"/>
      <c r="DF300" s="55" t="str">
        <f>$M300</f>
        <v>2023 Rivian R1S 20in</v>
      </c>
      <c r="DG300" s="83"/>
      <c r="DH300" s="83"/>
      <c r="DI300" s="83"/>
      <c r="DJ300" s="83"/>
      <c r="DK300" s="83"/>
      <c r="DL300" s="83"/>
      <c r="DM300" s="83"/>
      <c r="DN300" s="83"/>
      <c r="DO300" s="83"/>
      <c r="DP300" s="83"/>
      <c r="DQ300" s="83"/>
      <c r="DR300" s="55"/>
      <c r="DS300" s="55"/>
      <c r="DT300" s="55"/>
      <c r="DU300" s="55"/>
      <c r="DV300" s="55"/>
      <c r="DW300" s="55" t="str">
        <f>$M300</f>
        <v>2023 Rivian R1S 20in</v>
      </c>
      <c r="DX300" s="55"/>
      <c r="DY300" s="55"/>
      <c r="DZ300" s="55"/>
      <c r="EA300" s="58"/>
      <c r="EB300" s="55"/>
      <c r="EC300" s="55"/>
      <c r="ED300" s="54"/>
      <c r="EE300" s="59"/>
      <c r="EF300" s="55"/>
      <c r="EG300" s="55"/>
      <c r="EH300" s="54"/>
      <c r="EI300" s="59"/>
      <c r="EK300" s="86" t="s">
        <v>70</v>
      </c>
      <c r="EL300" s="54" t="str">
        <f>$M300</f>
        <v>2023 Rivian R1S 20in</v>
      </c>
      <c r="EM300" s="60"/>
      <c r="EN300" s="61"/>
      <c r="EO300" s="61"/>
      <c r="EP300" s="62"/>
      <c r="EQ300" s="63"/>
      <c r="ET300" s="64"/>
      <c r="EU300" s="63"/>
      <c r="EV300" s="64"/>
      <c r="EW300" s="63"/>
      <c r="EY300" s="64"/>
      <c r="EZ300" s="65"/>
      <c r="FA300" s="59" t="str">
        <f>$M300</f>
        <v>2023 Rivian R1S 20in</v>
      </c>
      <c r="FB300" s="64"/>
      <c r="FC300" s="65"/>
      <c r="FD300" s="59"/>
      <c r="FE300" s="55"/>
      <c r="FF300" s="54"/>
      <c r="FG300" s="66"/>
      <c r="FH300" s="87"/>
      <c r="FI300" s="67"/>
      <c r="FJ300" s="55"/>
      <c r="FK300" s="55"/>
      <c r="FL300" s="55"/>
      <c r="FM300" s="55"/>
      <c r="FN300" s="55"/>
      <c r="FO300" s="55"/>
      <c r="FP300" s="55"/>
      <c r="FQ300" s="55"/>
      <c r="FR300" s="55"/>
      <c r="FS300" s="55"/>
      <c r="FT300" s="55"/>
      <c r="FU300" s="55"/>
      <c r="FV300" s="55"/>
      <c r="FW300" s="55"/>
      <c r="FX300" s="55"/>
      <c r="FY300" s="55"/>
      <c r="FZ300" s="55"/>
      <c r="GA300" s="55"/>
      <c r="GB300" s="55"/>
      <c r="GD300" s="55"/>
      <c r="GE300" s="55"/>
      <c r="GF300" s="55"/>
      <c r="GG300" s="55"/>
      <c r="GH300" s="55"/>
    </row>
    <row r="301" spans="1:190" s="3" customFormat="1" x14ac:dyDescent="0.35">
      <c r="A301" s="68">
        <v>2023</v>
      </c>
      <c r="B301" s="4" t="s">
        <v>602</v>
      </c>
      <c r="C301" s="4" t="s">
        <v>603</v>
      </c>
      <c r="D301" s="4" t="s">
        <v>604</v>
      </c>
      <c r="E301" s="4" t="s">
        <v>605</v>
      </c>
      <c r="F301" s="4">
        <v>3</v>
      </c>
      <c r="G301" s="88">
        <v>0</v>
      </c>
      <c r="H301" s="4"/>
      <c r="I301" s="67" t="s">
        <v>102</v>
      </c>
      <c r="J301" s="68">
        <v>69</v>
      </c>
      <c r="K301" s="4">
        <v>60</v>
      </c>
      <c r="L301" s="4">
        <v>64</v>
      </c>
      <c r="M301" s="4">
        <v>94.5</v>
      </c>
      <c r="N301" s="4">
        <v>82</v>
      </c>
      <c r="O301" s="4">
        <v>88.433700000000002</v>
      </c>
      <c r="P301" s="4">
        <v>68.764799999999994</v>
      </c>
      <c r="Q301" s="4">
        <v>59.668900000000001</v>
      </c>
      <c r="R301" s="4">
        <v>64.3506</v>
      </c>
      <c r="S301" s="4"/>
      <c r="T301" s="4"/>
      <c r="U301" s="4"/>
      <c r="V301" s="4" t="s">
        <v>73</v>
      </c>
      <c r="W301" s="4" t="s">
        <v>74</v>
      </c>
      <c r="X301" s="4"/>
      <c r="Y301" s="4">
        <v>1</v>
      </c>
      <c r="Z301" s="4" t="s">
        <v>63</v>
      </c>
      <c r="AA301" s="4" t="s">
        <v>63</v>
      </c>
      <c r="AB301" s="4" t="s">
        <v>73</v>
      </c>
      <c r="AC301" s="4" t="s">
        <v>75</v>
      </c>
      <c r="AD301" s="4"/>
      <c r="AE301" s="4"/>
      <c r="AF301" s="4">
        <v>289</v>
      </c>
      <c r="AG301" s="4" t="s">
        <v>96</v>
      </c>
      <c r="AH301" s="4" t="s">
        <v>97</v>
      </c>
      <c r="AI301" s="4" t="s">
        <v>64</v>
      </c>
      <c r="AJ301" s="4" t="s">
        <v>65</v>
      </c>
      <c r="AK301" s="4">
        <v>4</v>
      </c>
      <c r="AL301" s="4" t="s">
        <v>116</v>
      </c>
      <c r="AM301" s="4"/>
      <c r="AN301" s="4"/>
      <c r="AO301" s="4"/>
      <c r="AP301" s="4"/>
      <c r="AQ301" s="4"/>
      <c r="AR301" s="67"/>
      <c r="AS301" s="68">
        <v>1100</v>
      </c>
      <c r="AT301" s="69">
        <v>110</v>
      </c>
      <c r="AU301" s="68"/>
      <c r="AV301" s="4"/>
      <c r="AW301" s="4"/>
      <c r="AX301" s="4"/>
      <c r="AY301" s="4"/>
      <c r="AZ301" s="4"/>
      <c r="BA301" s="4"/>
      <c r="BB301" s="4"/>
      <c r="BC301" s="4"/>
      <c r="BD301" s="4"/>
      <c r="BE301" s="4"/>
      <c r="BF301" s="4"/>
      <c r="BG301" s="4"/>
      <c r="BH301" s="4"/>
      <c r="BI301" s="4"/>
      <c r="BJ301" s="4"/>
      <c r="BK301" s="4"/>
      <c r="BL301" s="4"/>
      <c r="BM301" s="67"/>
      <c r="BN301" s="70"/>
      <c r="BO301" s="4"/>
      <c r="BP301" s="4"/>
      <c r="BQ301" s="4">
        <v>33</v>
      </c>
      <c r="BR301" s="4" t="s">
        <v>76</v>
      </c>
      <c r="BS301" s="4"/>
      <c r="BT301" s="4" t="s">
        <v>99</v>
      </c>
      <c r="BU301" s="89">
        <v>44910</v>
      </c>
      <c r="BV301" s="4">
        <v>32637</v>
      </c>
      <c r="BW301" s="90"/>
      <c r="BX301" s="4"/>
      <c r="BY301" s="4" t="s">
        <v>63</v>
      </c>
      <c r="BZ301" s="4"/>
      <c r="CA301" s="4"/>
      <c r="CB301" s="4" t="s">
        <v>63</v>
      </c>
      <c r="CC301" s="4" t="s">
        <v>63</v>
      </c>
      <c r="CD301" s="4"/>
      <c r="CE301" s="4"/>
      <c r="CF301" s="4"/>
      <c r="CG301" s="4"/>
      <c r="CH301" s="4"/>
      <c r="CI301" s="4"/>
      <c r="CJ301" s="4"/>
      <c r="CK301" s="4" t="s">
        <v>83</v>
      </c>
      <c r="CL301" s="4"/>
      <c r="CM301" s="4">
        <v>1</v>
      </c>
      <c r="CN301" s="4" t="s">
        <v>84</v>
      </c>
      <c r="CO301" s="4"/>
      <c r="CP301" s="4">
        <v>400</v>
      </c>
      <c r="CQ301" s="4">
        <v>360</v>
      </c>
      <c r="CR301" s="4">
        <v>169</v>
      </c>
      <c r="CS301" s="4" t="s">
        <v>294</v>
      </c>
      <c r="CT301" s="4"/>
      <c r="CU301" s="4"/>
      <c r="CV301" s="4" t="s">
        <v>86</v>
      </c>
      <c r="CW301" s="4"/>
      <c r="CX301" s="4" t="s">
        <v>87</v>
      </c>
      <c r="CY301" s="4" t="s">
        <v>62</v>
      </c>
      <c r="CZ301" s="4"/>
      <c r="DA301" s="4"/>
      <c r="DB301" s="4"/>
      <c r="DC301" s="4" t="s">
        <v>606</v>
      </c>
      <c r="DD301" s="4">
        <v>4</v>
      </c>
      <c r="DE301" s="4" t="s">
        <v>130</v>
      </c>
      <c r="DF301" s="4" t="s">
        <v>607</v>
      </c>
      <c r="DG301" s="4" t="s">
        <v>608</v>
      </c>
      <c r="DH301" s="4"/>
      <c r="DI301" s="4"/>
      <c r="DJ301" s="4"/>
      <c r="DK301" s="4"/>
      <c r="DL301" s="4" t="s">
        <v>63</v>
      </c>
      <c r="DM301" s="4" t="s">
        <v>62</v>
      </c>
      <c r="DN301" s="4"/>
      <c r="DO301" s="4"/>
      <c r="DP301" s="4" t="s">
        <v>63</v>
      </c>
      <c r="DQ301" s="4" t="s">
        <v>69</v>
      </c>
      <c r="DR301" s="4" t="s">
        <v>609</v>
      </c>
      <c r="DS301" s="4"/>
      <c r="DT301" s="4"/>
      <c r="DU301" s="4"/>
      <c r="DV301" s="4"/>
      <c r="DW301" s="4"/>
      <c r="DX301" s="4"/>
      <c r="DY301" s="4"/>
      <c r="DZ301" s="4"/>
      <c r="EA301" s="71"/>
      <c r="EB301" s="4">
        <v>9</v>
      </c>
      <c r="EC301" s="4">
        <v>10</v>
      </c>
      <c r="ED301" s="67"/>
      <c r="EE301" s="68" t="s">
        <v>610</v>
      </c>
      <c r="EF301" s="4">
        <v>10</v>
      </c>
      <c r="EG301" s="4"/>
      <c r="EH301" s="67"/>
      <c r="EI301" s="68"/>
      <c r="EJ301" s="4"/>
      <c r="EK301" s="4"/>
      <c r="EL301" s="67"/>
      <c r="EM301" s="68"/>
      <c r="EN301" s="4"/>
      <c r="EO301" s="4"/>
      <c r="EP301" s="67"/>
      <c r="EQ301" s="68"/>
      <c r="ER301" s="4"/>
      <c r="ES301" s="4"/>
      <c r="ET301" s="67"/>
      <c r="EU301" s="68">
        <v>2500</v>
      </c>
      <c r="EV301" s="67"/>
      <c r="EW301" s="68">
        <v>0</v>
      </c>
      <c r="EX301" s="4">
        <v>0</v>
      </c>
      <c r="EY301" s="67">
        <v>0</v>
      </c>
      <c r="EZ301" s="69"/>
      <c r="FA301" s="68">
        <v>13</v>
      </c>
      <c r="FB301" s="67"/>
      <c r="FC301" s="69"/>
      <c r="FD301" s="68"/>
      <c r="FE301" s="4"/>
      <c r="FF301" s="67"/>
      <c r="FG301" s="88"/>
      <c r="FH301" s="88"/>
      <c r="FI301" s="73"/>
    </row>
    <row r="302" spans="1:190" s="3" customFormat="1" ht="15.5" customHeight="1" thickBot="1" x14ac:dyDescent="0.4">
      <c r="A302" s="68">
        <v>2023</v>
      </c>
      <c r="B302" s="4" t="s">
        <v>602</v>
      </c>
      <c r="C302" s="4" t="s">
        <v>603</v>
      </c>
      <c r="D302" s="4" t="s">
        <v>604</v>
      </c>
      <c r="E302" s="4" t="s">
        <v>605</v>
      </c>
      <c r="F302" s="4">
        <v>3</v>
      </c>
      <c r="G302" s="88">
        <v>0</v>
      </c>
      <c r="H302" s="4"/>
      <c r="I302" s="67" t="s">
        <v>102</v>
      </c>
      <c r="J302" s="68">
        <v>49</v>
      </c>
      <c r="K302" s="4">
        <v>56</v>
      </c>
      <c r="L302" s="4">
        <v>52</v>
      </c>
      <c r="M302" s="4">
        <v>35.668799999999997</v>
      </c>
      <c r="N302" s="4">
        <v>41.111499999999999</v>
      </c>
      <c r="O302" s="4">
        <v>38.118000000000002</v>
      </c>
      <c r="P302" s="4">
        <v>49.014899999999997</v>
      </c>
      <c r="Q302" s="4">
        <v>56.486699999999999</v>
      </c>
      <c r="R302" s="4">
        <v>52.377200000000002</v>
      </c>
      <c r="S302" s="4"/>
      <c r="T302" s="4"/>
      <c r="U302" s="4"/>
      <c r="V302" s="4" t="s">
        <v>73</v>
      </c>
      <c r="W302" s="4" t="s">
        <v>74</v>
      </c>
      <c r="X302" s="4"/>
      <c r="Y302" s="4">
        <v>1</v>
      </c>
      <c r="Z302" s="4" t="s">
        <v>63</v>
      </c>
      <c r="AA302" s="4" t="s">
        <v>63</v>
      </c>
      <c r="AB302" s="4" t="s">
        <v>73</v>
      </c>
      <c r="AC302" s="4" t="s">
        <v>75</v>
      </c>
      <c r="AD302" s="4"/>
      <c r="AE302" s="4"/>
      <c r="AF302" s="4">
        <v>289</v>
      </c>
      <c r="AG302" s="4" t="s">
        <v>96</v>
      </c>
      <c r="AH302" s="4" t="s">
        <v>97</v>
      </c>
      <c r="AI302" s="4" t="s">
        <v>103</v>
      </c>
      <c r="AJ302" s="4" t="s">
        <v>104</v>
      </c>
      <c r="AK302" s="4">
        <v>4</v>
      </c>
      <c r="AL302" s="4" t="s">
        <v>116</v>
      </c>
      <c r="AM302" s="4"/>
      <c r="AN302" s="4"/>
      <c r="AO302" s="4"/>
      <c r="AP302" s="4"/>
      <c r="AQ302" s="4"/>
      <c r="AR302" s="67"/>
      <c r="AS302" s="68">
        <v>1100</v>
      </c>
      <c r="AT302" s="69">
        <v>1100</v>
      </c>
      <c r="AU302" s="68"/>
      <c r="AV302" s="4"/>
      <c r="AW302" s="4"/>
      <c r="AX302" s="4"/>
      <c r="AY302" s="4"/>
      <c r="AZ302" s="4"/>
      <c r="BA302" s="4"/>
      <c r="BB302" s="4"/>
      <c r="BC302" s="4"/>
      <c r="BD302" s="4"/>
      <c r="BE302" s="4"/>
      <c r="BF302" s="4"/>
      <c r="BG302" s="4"/>
      <c r="BH302" s="4"/>
      <c r="BI302" s="4"/>
      <c r="BJ302" s="4"/>
      <c r="BK302" s="4"/>
      <c r="BL302" s="4"/>
      <c r="BM302" s="67"/>
      <c r="BN302" s="70"/>
      <c r="BO302" s="4"/>
      <c r="BP302" s="4"/>
      <c r="BQ302" s="4">
        <v>33</v>
      </c>
      <c r="BR302" s="4" t="s">
        <v>76</v>
      </c>
      <c r="BS302" s="4"/>
      <c r="BT302" s="4" t="s">
        <v>99</v>
      </c>
      <c r="BU302" s="89">
        <v>44910</v>
      </c>
      <c r="BV302" s="4">
        <v>32637</v>
      </c>
      <c r="BW302" s="90"/>
      <c r="BX302" s="4"/>
      <c r="BY302" s="4" t="s">
        <v>63</v>
      </c>
      <c r="BZ302" s="4"/>
      <c r="CA302" s="4"/>
      <c r="CB302" s="4" t="s">
        <v>63</v>
      </c>
      <c r="CC302" s="4" t="s">
        <v>63</v>
      </c>
      <c r="CD302" s="4"/>
      <c r="CE302" s="4"/>
      <c r="CF302" s="4"/>
      <c r="CG302" s="4"/>
      <c r="CH302" s="4"/>
      <c r="CI302" s="4"/>
      <c r="CJ302" s="4"/>
      <c r="CK302" s="4" t="s">
        <v>83</v>
      </c>
      <c r="CL302" s="4"/>
      <c r="CM302" s="4">
        <v>1</v>
      </c>
      <c r="CN302" s="4" t="s">
        <v>84</v>
      </c>
      <c r="CO302" s="4"/>
      <c r="CP302" s="4">
        <v>400</v>
      </c>
      <c r="CQ302" s="4">
        <v>360</v>
      </c>
      <c r="CR302" s="4">
        <v>169</v>
      </c>
      <c r="CS302" s="4" t="s">
        <v>294</v>
      </c>
      <c r="CT302" s="4"/>
      <c r="CU302" s="4"/>
      <c r="CV302" s="4" t="s">
        <v>86</v>
      </c>
      <c r="CW302" s="4"/>
      <c r="CX302" s="4" t="s">
        <v>87</v>
      </c>
      <c r="CY302" s="4" t="s">
        <v>62</v>
      </c>
      <c r="CZ302" s="4"/>
      <c r="DA302" s="4"/>
      <c r="DB302" s="4"/>
      <c r="DC302" s="4" t="s">
        <v>606</v>
      </c>
      <c r="DD302" s="4">
        <v>4</v>
      </c>
      <c r="DE302" s="4" t="s">
        <v>130</v>
      </c>
      <c r="DF302" s="4" t="s">
        <v>607</v>
      </c>
      <c r="DG302" s="4" t="s">
        <v>608</v>
      </c>
      <c r="DH302" s="4"/>
      <c r="DI302" s="4"/>
      <c r="DJ302" s="4"/>
      <c r="DK302" s="4"/>
      <c r="DL302" s="4" t="s">
        <v>63</v>
      </c>
      <c r="DM302" s="4" t="s">
        <v>62</v>
      </c>
      <c r="DN302" s="4"/>
      <c r="DO302" s="4"/>
      <c r="DP302" s="4" t="s">
        <v>63</v>
      </c>
      <c r="DQ302" s="4" t="s">
        <v>69</v>
      </c>
      <c r="DR302" s="4" t="s">
        <v>609</v>
      </c>
      <c r="DS302" s="4"/>
      <c r="DT302" s="4"/>
      <c r="DU302" s="4"/>
      <c r="DV302" s="4"/>
      <c r="DW302" s="4"/>
      <c r="DX302" s="4"/>
      <c r="DY302" s="4"/>
      <c r="DZ302" s="4"/>
      <c r="EA302" s="71"/>
      <c r="EB302" s="4">
        <v>9</v>
      </c>
      <c r="EC302" s="4">
        <v>10</v>
      </c>
      <c r="ED302" s="67"/>
      <c r="EE302" s="68" t="s">
        <v>610</v>
      </c>
      <c r="EF302" s="4">
        <v>10</v>
      </c>
      <c r="EG302" s="4"/>
      <c r="EH302" s="67"/>
      <c r="EI302" s="68"/>
      <c r="EJ302" s="4"/>
      <c r="EK302" s="4"/>
      <c r="EL302" s="67"/>
      <c r="EM302" s="68"/>
      <c r="EN302" s="4"/>
      <c r="EO302" s="4"/>
      <c r="EP302" s="67"/>
      <c r="EQ302" s="68"/>
      <c r="ER302" s="4"/>
      <c r="ES302" s="4"/>
      <c r="ET302" s="67"/>
      <c r="EU302" s="68">
        <v>2500</v>
      </c>
      <c r="EV302" s="67"/>
      <c r="EW302" s="68">
        <v>0</v>
      </c>
      <c r="EX302" s="4">
        <v>0</v>
      </c>
      <c r="EY302" s="67">
        <v>0</v>
      </c>
      <c r="EZ302" s="69"/>
      <c r="FA302" s="68">
        <v>13</v>
      </c>
      <c r="FB302" s="67"/>
      <c r="FC302" s="69"/>
      <c r="FD302" s="68"/>
      <c r="FE302" s="4"/>
      <c r="FF302" s="67"/>
      <c r="FG302" s="88"/>
      <c r="FH302" s="88"/>
      <c r="FI302" s="73"/>
    </row>
    <row r="303" spans="1:190" s="3" customFormat="1" x14ac:dyDescent="0.35">
      <c r="A303" s="53"/>
      <c r="B303" s="82"/>
      <c r="C303" s="82"/>
      <c r="D303" s="82"/>
      <c r="E303" s="82"/>
      <c r="F303" s="83"/>
      <c r="G303" s="83"/>
      <c r="H303" s="83"/>
      <c r="I303" s="54"/>
      <c r="J303" s="53"/>
      <c r="K303" s="83"/>
      <c r="L303" s="83"/>
      <c r="M303" s="55" t="s">
        <v>611</v>
      </c>
      <c r="N303" s="83"/>
      <c r="O303" s="83"/>
      <c r="P303" s="83"/>
      <c r="Q303" s="83"/>
      <c r="R303" s="83"/>
      <c r="S303" s="83"/>
      <c r="T303" s="83"/>
      <c r="U303" s="83"/>
      <c r="V303" s="83"/>
      <c r="W303" s="83"/>
      <c r="X303" s="83"/>
      <c r="Y303" s="83"/>
      <c r="Z303" s="83"/>
      <c r="AA303" s="83"/>
      <c r="AB303" s="83"/>
      <c r="AC303" s="83"/>
      <c r="AD303" s="55" t="str">
        <f>$M303</f>
        <v>2023 Rivian R1S 20in All-Terrain</v>
      </c>
      <c r="AE303" s="83"/>
      <c r="AF303" s="83"/>
      <c r="AG303" s="83"/>
      <c r="AH303" s="83"/>
      <c r="AI303" s="83"/>
      <c r="AJ303" s="83"/>
      <c r="AK303" s="83"/>
      <c r="AL303" s="83"/>
      <c r="AM303" s="83"/>
      <c r="AN303" s="83"/>
      <c r="AO303" s="83"/>
      <c r="AP303" s="83"/>
      <c r="AQ303" s="83"/>
      <c r="AR303" s="56"/>
      <c r="AS303" s="53"/>
      <c r="AT303" s="57" t="str">
        <f>$M303</f>
        <v>2023 Rivian R1S 20in All-Terrain</v>
      </c>
      <c r="AU303" s="53"/>
      <c r="AV303" s="83"/>
      <c r="AW303" s="83"/>
      <c r="AX303" s="83"/>
      <c r="AY303" s="83"/>
      <c r="AZ303" s="83"/>
      <c r="BA303" s="83"/>
      <c r="BB303" s="83"/>
      <c r="BC303" s="83"/>
      <c r="BD303" s="83"/>
      <c r="BE303" s="83"/>
      <c r="BF303" s="83"/>
      <c r="BG303" s="83"/>
      <c r="BH303" s="83"/>
      <c r="BI303" s="55" t="str">
        <f>$M303</f>
        <v>2023 Rivian R1S 20in All-Terrain</v>
      </c>
      <c r="BJ303" s="83"/>
      <c r="BK303" s="83"/>
      <c r="BL303" s="83"/>
      <c r="BM303" s="56"/>
      <c r="BN303" s="53"/>
      <c r="BO303" s="83"/>
      <c r="BP303" s="83"/>
      <c r="BQ303" s="83"/>
      <c r="BR303" s="83"/>
      <c r="BS303" s="83"/>
      <c r="BT303" s="84"/>
      <c r="BU303" s="1"/>
      <c r="BV303" s="83"/>
      <c r="BW303" s="85" t="s">
        <v>70</v>
      </c>
      <c r="BX303" s="83"/>
      <c r="BY303" s="55" t="str">
        <f>$M303</f>
        <v>2023 Rivian R1S 20in All-Terrain</v>
      </c>
      <c r="BZ303" s="83"/>
      <c r="CA303" s="83"/>
      <c r="CB303" s="83"/>
      <c r="CC303" s="83"/>
      <c r="CD303" s="83"/>
      <c r="CE303" s="86" t="s">
        <v>70</v>
      </c>
      <c r="CF303" s="83"/>
      <c r="CG303" s="83"/>
      <c r="CH303" s="83"/>
      <c r="CI303" s="83"/>
      <c r="CJ303" s="83"/>
      <c r="CK303" s="83"/>
      <c r="CL303" s="83"/>
      <c r="CM303" s="83"/>
      <c r="CN303" s="83"/>
      <c r="CO303" s="55" t="str">
        <f>$M303</f>
        <v>2023 Rivian R1S 20in All-Terrain</v>
      </c>
      <c r="CP303" s="83"/>
      <c r="CQ303" s="83"/>
      <c r="CR303" s="83"/>
      <c r="CS303" s="83"/>
      <c r="CT303" s="83"/>
      <c r="CU303" s="83"/>
      <c r="CV303" s="83"/>
      <c r="CW303" s="83"/>
      <c r="CX303" s="83"/>
      <c r="CY303" s="83"/>
      <c r="CZ303" s="83"/>
      <c r="DA303" s="83"/>
      <c r="DB303" s="83"/>
      <c r="DC303" s="83"/>
      <c r="DD303" s="83"/>
      <c r="DE303" s="83"/>
      <c r="DF303" s="55" t="str">
        <f>$M303</f>
        <v>2023 Rivian R1S 20in All-Terrain</v>
      </c>
      <c r="DG303" s="83"/>
      <c r="DH303" s="83"/>
      <c r="DI303" s="83"/>
      <c r="DJ303" s="83"/>
      <c r="DK303" s="83"/>
      <c r="DL303" s="83"/>
      <c r="DM303" s="83"/>
      <c r="DN303" s="83"/>
      <c r="DO303" s="83"/>
      <c r="DP303" s="83"/>
      <c r="DQ303" s="83"/>
      <c r="DR303" s="55"/>
      <c r="DS303" s="55"/>
      <c r="DT303" s="55"/>
      <c r="DU303" s="55"/>
      <c r="DV303" s="55"/>
      <c r="DW303" s="55" t="str">
        <f>$M303</f>
        <v>2023 Rivian R1S 20in All-Terrain</v>
      </c>
      <c r="DX303" s="55"/>
      <c r="DY303" s="55"/>
      <c r="DZ303" s="55"/>
      <c r="EA303" s="58"/>
      <c r="EB303" s="55"/>
      <c r="EC303" s="55"/>
      <c r="ED303" s="54"/>
      <c r="EE303" s="59"/>
      <c r="EF303" s="55"/>
      <c r="EG303" s="55"/>
      <c r="EH303" s="54"/>
      <c r="EI303" s="59"/>
      <c r="EK303" s="86" t="s">
        <v>70</v>
      </c>
      <c r="EL303" s="54" t="str">
        <f>$M303</f>
        <v>2023 Rivian R1S 20in All-Terrain</v>
      </c>
      <c r="EM303" s="60"/>
      <c r="EN303" s="61"/>
      <c r="EO303" s="61"/>
      <c r="EP303" s="62"/>
      <c r="EQ303" s="63"/>
      <c r="ET303" s="64"/>
      <c r="EU303" s="63"/>
      <c r="EV303" s="64"/>
      <c r="EW303" s="63"/>
      <c r="EY303" s="64"/>
      <c r="EZ303" s="65"/>
      <c r="FA303" s="59" t="str">
        <f>$M303</f>
        <v>2023 Rivian R1S 20in All-Terrain</v>
      </c>
      <c r="FB303" s="64"/>
      <c r="FC303" s="65"/>
      <c r="FD303" s="59"/>
      <c r="FE303" s="55"/>
      <c r="FF303" s="54"/>
      <c r="FG303" s="66"/>
      <c r="FH303" s="87"/>
      <c r="FI303" s="67"/>
      <c r="FJ303" s="55"/>
      <c r="FK303" s="55"/>
      <c r="FL303" s="55"/>
      <c r="FM303" s="55"/>
      <c r="FN303" s="55"/>
      <c r="FO303" s="55"/>
      <c r="FP303" s="55"/>
      <c r="FQ303" s="55"/>
      <c r="FR303" s="55"/>
      <c r="FS303" s="55"/>
      <c r="FT303" s="55"/>
      <c r="FU303" s="55"/>
      <c r="FV303" s="55"/>
      <c r="FW303" s="55"/>
      <c r="FX303" s="55"/>
      <c r="FY303" s="55"/>
      <c r="FZ303" s="55"/>
      <c r="GA303" s="55"/>
      <c r="GB303" s="55"/>
      <c r="GD303" s="55"/>
      <c r="GE303" s="55"/>
      <c r="GF303" s="55"/>
      <c r="GG303" s="55"/>
      <c r="GH303" s="55"/>
    </row>
    <row r="304" spans="1:190" s="3" customFormat="1" x14ac:dyDescent="0.35">
      <c r="A304" s="68">
        <v>2023</v>
      </c>
      <c r="B304" s="4" t="s">
        <v>602</v>
      </c>
      <c r="C304" s="4" t="s">
        <v>603</v>
      </c>
      <c r="D304" s="4" t="s">
        <v>612</v>
      </c>
      <c r="E304" s="4" t="s">
        <v>605</v>
      </c>
      <c r="F304" s="4">
        <v>8</v>
      </c>
      <c r="G304" s="88">
        <v>0</v>
      </c>
      <c r="H304" s="4"/>
      <c r="I304" s="67" t="s">
        <v>102</v>
      </c>
      <c r="J304" s="68">
        <v>65</v>
      </c>
      <c r="K304" s="4">
        <v>60</v>
      </c>
      <c r="L304" s="4">
        <v>63</v>
      </c>
      <c r="M304" s="4">
        <v>87.3</v>
      </c>
      <c r="N304" s="4">
        <v>79.8</v>
      </c>
      <c r="O304" s="4">
        <v>83.757599999999996</v>
      </c>
      <c r="P304" s="4">
        <v>65.422600000000003</v>
      </c>
      <c r="Q304" s="4">
        <v>59.802100000000003</v>
      </c>
      <c r="R304" s="4">
        <v>62.767899999999997</v>
      </c>
      <c r="S304" s="4"/>
      <c r="T304" s="4"/>
      <c r="U304" s="4"/>
      <c r="V304" s="4" t="s">
        <v>73</v>
      </c>
      <c r="W304" s="4" t="s">
        <v>74</v>
      </c>
      <c r="X304" s="4"/>
      <c r="Y304" s="4">
        <v>1</v>
      </c>
      <c r="Z304" s="4" t="s">
        <v>63</v>
      </c>
      <c r="AA304" s="4" t="s">
        <v>63</v>
      </c>
      <c r="AB304" s="4" t="s">
        <v>73</v>
      </c>
      <c r="AC304" s="4" t="s">
        <v>75</v>
      </c>
      <c r="AD304" s="4"/>
      <c r="AE304" s="4"/>
      <c r="AF304" s="4">
        <v>274</v>
      </c>
      <c r="AG304" s="4" t="s">
        <v>96</v>
      </c>
      <c r="AH304" s="4" t="s">
        <v>97</v>
      </c>
      <c r="AI304" s="4" t="s">
        <v>64</v>
      </c>
      <c r="AJ304" s="4" t="s">
        <v>65</v>
      </c>
      <c r="AK304" s="4">
        <v>4</v>
      </c>
      <c r="AL304" s="4" t="s">
        <v>116</v>
      </c>
      <c r="AM304" s="4"/>
      <c r="AN304" s="4"/>
      <c r="AO304" s="4"/>
      <c r="AP304" s="4"/>
      <c r="AQ304" s="4"/>
      <c r="AR304" s="67"/>
      <c r="AS304" s="68">
        <v>1150</v>
      </c>
      <c r="AT304" s="69">
        <v>1150</v>
      </c>
      <c r="AU304" s="68"/>
      <c r="AV304" s="4"/>
      <c r="AW304" s="4"/>
      <c r="AX304" s="4"/>
      <c r="AY304" s="4"/>
      <c r="AZ304" s="4"/>
      <c r="BA304" s="4"/>
      <c r="BB304" s="4"/>
      <c r="BC304" s="4"/>
      <c r="BD304" s="4"/>
      <c r="BE304" s="4"/>
      <c r="BF304" s="4"/>
      <c r="BG304" s="4"/>
      <c r="BH304" s="4"/>
      <c r="BI304" s="4"/>
      <c r="BJ304" s="4"/>
      <c r="BK304" s="4"/>
      <c r="BL304" s="4"/>
      <c r="BM304" s="67"/>
      <c r="BN304" s="70"/>
      <c r="BO304" s="4"/>
      <c r="BP304" s="4"/>
      <c r="BQ304" s="4">
        <v>33</v>
      </c>
      <c r="BR304" s="4" t="s">
        <v>76</v>
      </c>
      <c r="BS304" s="4"/>
      <c r="BT304" s="4" t="s">
        <v>99</v>
      </c>
      <c r="BU304" s="89">
        <v>44960</v>
      </c>
      <c r="BV304" s="4">
        <v>32798</v>
      </c>
      <c r="BW304" s="90"/>
      <c r="BX304" s="4"/>
      <c r="BY304" s="4" t="s">
        <v>63</v>
      </c>
      <c r="BZ304" s="4"/>
      <c r="CA304" s="4"/>
      <c r="CB304" s="4" t="s">
        <v>63</v>
      </c>
      <c r="CC304" s="4" t="s">
        <v>63</v>
      </c>
      <c r="CD304" s="4"/>
      <c r="CE304" s="4"/>
      <c r="CF304" s="4"/>
      <c r="CG304" s="4"/>
      <c r="CH304" s="4"/>
      <c r="CI304" s="4"/>
      <c r="CJ304" s="4"/>
      <c r="CK304" s="4" t="s">
        <v>83</v>
      </c>
      <c r="CL304" s="4"/>
      <c r="CM304" s="4">
        <v>1</v>
      </c>
      <c r="CN304" s="4" t="s">
        <v>84</v>
      </c>
      <c r="CO304" s="4"/>
      <c r="CP304" s="4">
        <v>400</v>
      </c>
      <c r="CQ304" s="4">
        <v>360</v>
      </c>
      <c r="CR304" s="4">
        <v>169</v>
      </c>
      <c r="CS304" s="4" t="s">
        <v>294</v>
      </c>
      <c r="CT304" s="4"/>
      <c r="CU304" s="4"/>
      <c r="CV304" s="4" t="s">
        <v>86</v>
      </c>
      <c r="CW304" s="4"/>
      <c r="CX304" s="4" t="s">
        <v>87</v>
      </c>
      <c r="CY304" s="4" t="s">
        <v>62</v>
      </c>
      <c r="CZ304" s="4"/>
      <c r="DA304" s="4"/>
      <c r="DB304" s="4"/>
      <c r="DC304" s="4" t="s">
        <v>606</v>
      </c>
      <c r="DD304" s="4">
        <v>4</v>
      </c>
      <c r="DE304" s="4" t="s">
        <v>130</v>
      </c>
      <c r="DF304" s="4" t="s">
        <v>607</v>
      </c>
      <c r="DG304" s="4" t="s">
        <v>608</v>
      </c>
      <c r="DH304" s="4"/>
      <c r="DI304" s="4"/>
      <c r="DJ304" s="4"/>
      <c r="DK304" s="4"/>
      <c r="DL304" s="4" t="s">
        <v>63</v>
      </c>
      <c r="DM304" s="4" t="s">
        <v>62</v>
      </c>
      <c r="DN304" s="4"/>
      <c r="DO304" s="4"/>
      <c r="DP304" s="4" t="s">
        <v>63</v>
      </c>
      <c r="DQ304" s="4" t="s">
        <v>69</v>
      </c>
      <c r="DR304" s="4" t="s">
        <v>613</v>
      </c>
      <c r="DS304" s="4"/>
      <c r="DT304" s="4"/>
      <c r="DU304" s="4"/>
      <c r="DV304" s="4"/>
      <c r="DW304" s="4"/>
      <c r="DX304" s="4"/>
      <c r="DY304" s="4"/>
      <c r="DZ304" s="4"/>
      <c r="EA304" s="71"/>
      <c r="EB304" s="4">
        <v>9</v>
      </c>
      <c r="EC304" s="4">
        <v>10</v>
      </c>
      <c r="ED304" s="67"/>
      <c r="EE304" s="68" t="s">
        <v>610</v>
      </c>
      <c r="EF304" s="4">
        <v>10</v>
      </c>
      <c r="EG304" s="4"/>
      <c r="EH304" s="67"/>
      <c r="EI304" s="68"/>
      <c r="EJ304" s="4"/>
      <c r="EK304" s="4"/>
      <c r="EL304" s="67"/>
      <c r="EM304" s="68"/>
      <c r="EN304" s="4"/>
      <c r="EO304" s="4"/>
      <c r="EP304" s="67"/>
      <c r="EQ304" s="68"/>
      <c r="ER304" s="4"/>
      <c r="ES304" s="4"/>
      <c r="ET304" s="67"/>
      <c r="EU304" s="68">
        <v>2250</v>
      </c>
      <c r="EV304" s="67"/>
      <c r="EW304" s="68">
        <v>0</v>
      </c>
      <c r="EX304" s="4">
        <v>0</v>
      </c>
      <c r="EY304" s="67">
        <v>0</v>
      </c>
      <c r="EZ304" s="69"/>
      <c r="FA304" s="68">
        <v>13</v>
      </c>
      <c r="FB304" s="67"/>
      <c r="FC304" s="69"/>
      <c r="FD304" s="68"/>
      <c r="FE304" s="4"/>
      <c r="FF304" s="67"/>
      <c r="FG304" s="91">
        <v>284.92637639999998</v>
      </c>
      <c r="FH304" s="91">
        <v>261.12018660000001</v>
      </c>
      <c r="FI304" s="73">
        <f>AF304</f>
        <v>274</v>
      </c>
    </row>
    <row r="305" spans="1:190" s="3" customFormat="1" ht="15.5" customHeight="1" thickBot="1" x14ac:dyDescent="0.4">
      <c r="A305" s="68">
        <v>2023</v>
      </c>
      <c r="B305" s="4" t="s">
        <v>602</v>
      </c>
      <c r="C305" s="4" t="s">
        <v>603</v>
      </c>
      <c r="D305" s="4" t="s">
        <v>612</v>
      </c>
      <c r="E305" s="4" t="s">
        <v>605</v>
      </c>
      <c r="F305" s="4">
        <v>8</v>
      </c>
      <c r="G305" s="88">
        <v>0</v>
      </c>
      <c r="H305" s="4"/>
      <c r="I305" s="67" t="s">
        <v>102</v>
      </c>
      <c r="J305" s="68">
        <v>52</v>
      </c>
      <c r="K305" s="4">
        <v>56</v>
      </c>
      <c r="L305" s="4">
        <v>54</v>
      </c>
      <c r="M305" s="4">
        <v>38.626100000000001</v>
      </c>
      <c r="N305" s="4">
        <v>42.251600000000003</v>
      </c>
      <c r="O305" s="4">
        <v>40.2575</v>
      </c>
      <c r="P305" s="4">
        <v>51.518900000000002</v>
      </c>
      <c r="Q305" s="4">
        <v>56.360900000000001</v>
      </c>
      <c r="R305" s="4">
        <v>53.697800000000001</v>
      </c>
      <c r="S305" s="4"/>
      <c r="T305" s="4"/>
      <c r="U305" s="4"/>
      <c r="V305" s="4" t="s">
        <v>73</v>
      </c>
      <c r="W305" s="4" t="s">
        <v>74</v>
      </c>
      <c r="X305" s="4"/>
      <c r="Y305" s="4">
        <v>1</v>
      </c>
      <c r="Z305" s="4" t="s">
        <v>63</v>
      </c>
      <c r="AA305" s="4" t="s">
        <v>63</v>
      </c>
      <c r="AB305" s="4" t="s">
        <v>73</v>
      </c>
      <c r="AC305" s="4" t="s">
        <v>75</v>
      </c>
      <c r="AD305" s="4"/>
      <c r="AE305" s="4"/>
      <c r="AF305" s="4">
        <v>274</v>
      </c>
      <c r="AG305" s="4" t="s">
        <v>96</v>
      </c>
      <c r="AH305" s="4" t="s">
        <v>97</v>
      </c>
      <c r="AI305" s="4" t="s">
        <v>103</v>
      </c>
      <c r="AJ305" s="4" t="s">
        <v>104</v>
      </c>
      <c r="AK305" s="4">
        <v>4</v>
      </c>
      <c r="AL305" s="4" t="s">
        <v>116</v>
      </c>
      <c r="AM305" s="4"/>
      <c r="AN305" s="4"/>
      <c r="AO305" s="4"/>
      <c r="AP305" s="4"/>
      <c r="AQ305" s="4"/>
      <c r="AR305" s="67"/>
      <c r="AS305" s="68">
        <v>1150</v>
      </c>
      <c r="AT305" s="69">
        <v>1150</v>
      </c>
      <c r="AU305" s="68"/>
      <c r="AV305" s="4"/>
      <c r="AW305" s="4"/>
      <c r="AX305" s="4"/>
      <c r="AY305" s="4"/>
      <c r="AZ305" s="4"/>
      <c r="BA305" s="4"/>
      <c r="BB305" s="4"/>
      <c r="BC305" s="4"/>
      <c r="BD305" s="4"/>
      <c r="BE305" s="4"/>
      <c r="BF305" s="4"/>
      <c r="BG305" s="4"/>
      <c r="BH305" s="4"/>
      <c r="BI305" s="4"/>
      <c r="BJ305" s="4"/>
      <c r="BK305" s="4"/>
      <c r="BL305" s="4"/>
      <c r="BM305" s="67"/>
      <c r="BN305" s="70"/>
      <c r="BO305" s="4"/>
      <c r="BP305" s="4"/>
      <c r="BQ305" s="4">
        <v>33</v>
      </c>
      <c r="BR305" s="4" t="s">
        <v>76</v>
      </c>
      <c r="BS305" s="4"/>
      <c r="BT305" s="4" t="s">
        <v>99</v>
      </c>
      <c r="BU305" s="89">
        <v>44960</v>
      </c>
      <c r="BV305" s="4">
        <v>32798</v>
      </c>
      <c r="BW305" s="90"/>
      <c r="BX305" s="4"/>
      <c r="BY305" s="4" t="s">
        <v>63</v>
      </c>
      <c r="BZ305" s="4"/>
      <c r="CA305" s="4"/>
      <c r="CB305" s="4" t="s">
        <v>63</v>
      </c>
      <c r="CC305" s="4" t="s">
        <v>63</v>
      </c>
      <c r="CD305" s="4"/>
      <c r="CE305" s="4"/>
      <c r="CF305" s="4"/>
      <c r="CG305" s="4"/>
      <c r="CH305" s="4"/>
      <c r="CI305" s="4"/>
      <c r="CJ305" s="4"/>
      <c r="CK305" s="4" t="s">
        <v>83</v>
      </c>
      <c r="CL305" s="4"/>
      <c r="CM305" s="4">
        <v>1</v>
      </c>
      <c r="CN305" s="4" t="s">
        <v>84</v>
      </c>
      <c r="CO305" s="4"/>
      <c r="CP305" s="4">
        <v>400</v>
      </c>
      <c r="CQ305" s="4">
        <v>360</v>
      </c>
      <c r="CR305" s="4">
        <v>169</v>
      </c>
      <c r="CS305" s="4" t="s">
        <v>294</v>
      </c>
      <c r="CT305" s="4"/>
      <c r="CU305" s="4"/>
      <c r="CV305" s="4" t="s">
        <v>86</v>
      </c>
      <c r="CW305" s="4"/>
      <c r="CX305" s="4" t="s">
        <v>87</v>
      </c>
      <c r="CY305" s="4" t="s">
        <v>62</v>
      </c>
      <c r="CZ305" s="4"/>
      <c r="DA305" s="4"/>
      <c r="DB305" s="4"/>
      <c r="DC305" s="4" t="s">
        <v>606</v>
      </c>
      <c r="DD305" s="4">
        <v>4</v>
      </c>
      <c r="DE305" s="4" t="s">
        <v>130</v>
      </c>
      <c r="DF305" s="4" t="s">
        <v>607</v>
      </c>
      <c r="DG305" s="4" t="s">
        <v>608</v>
      </c>
      <c r="DH305" s="4"/>
      <c r="DI305" s="4"/>
      <c r="DJ305" s="4"/>
      <c r="DK305" s="4"/>
      <c r="DL305" s="4" t="s">
        <v>63</v>
      </c>
      <c r="DM305" s="4" t="s">
        <v>62</v>
      </c>
      <c r="DN305" s="4"/>
      <c r="DO305" s="4"/>
      <c r="DP305" s="4" t="s">
        <v>63</v>
      </c>
      <c r="DQ305" s="4" t="s">
        <v>69</v>
      </c>
      <c r="DR305" s="4" t="s">
        <v>613</v>
      </c>
      <c r="DS305" s="4"/>
      <c r="DT305" s="4"/>
      <c r="DU305" s="4"/>
      <c r="DV305" s="4"/>
      <c r="DW305" s="4"/>
      <c r="DX305" s="4"/>
      <c r="DY305" s="4"/>
      <c r="DZ305" s="4"/>
      <c r="EA305" s="71"/>
      <c r="EB305" s="4">
        <v>9</v>
      </c>
      <c r="EC305" s="4">
        <v>10</v>
      </c>
      <c r="ED305" s="67"/>
      <c r="EE305" s="68" t="s">
        <v>610</v>
      </c>
      <c r="EF305" s="4">
        <v>10</v>
      </c>
      <c r="EG305" s="4"/>
      <c r="EH305" s="67"/>
      <c r="EI305" s="68"/>
      <c r="EJ305" s="4"/>
      <c r="EK305" s="4"/>
      <c r="EL305" s="67"/>
      <c r="EM305" s="68"/>
      <c r="EN305" s="4"/>
      <c r="EO305" s="4"/>
      <c r="EP305" s="67"/>
      <c r="EQ305" s="68"/>
      <c r="ER305" s="4"/>
      <c r="ES305" s="4"/>
      <c r="ET305" s="67"/>
      <c r="EU305" s="68">
        <v>2250</v>
      </c>
      <c r="EV305" s="67"/>
      <c r="EW305" s="68">
        <v>0</v>
      </c>
      <c r="EX305" s="4">
        <v>0</v>
      </c>
      <c r="EY305" s="67">
        <v>0</v>
      </c>
      <c r="EZ305" s="69"/>
      <c r="FA305" s="68">
        <v>13</v>
      </c>
      <c r="FB305" s="67"/>
      <c r="FC305" s="69"/>
      <c r="FD305" s="68"/>
      <c r="FE305" s="4"/>
      <c r="FF305" s="67"/>
      <c r="FG305" s="91">
        <v>284.92637639999998</v>
      </c>
      <c r="FH305" s="91">
        <v>261.12018660000001</v>
      </c>
      <c r="FI305" s="73">
        <f>AF305</f>
        <v>274</v>
      </c>
    </row>
    <row r="306" spans="1:190" s="3" customFormat="1" x14ac:dyDescent="0.35">
      <c r="A306" s="53"/>
      <c r="B306" s="82"/>
      <c r="C306" s="82"/>
      <c r="D306" s="82"/>
      <c r="E306" s="82"/>
      <c r="F306" s="83"/>
      <c r="G306" s="83"/>
      <c r="H306" s="83"/>
      <c r="I306" s="54"/>
      <c r="J306" s="53"/>
      <c r="K306" s="83"/>
      <c r="L306" s="83"/>
      <c r="M306" s="55" t="s">
        <v>614</v>
      </c>
      <c r="N306" s="83"/>
      <c r="O306" s="83"/>
      <c r="P306" s="83"/>
      <c r="Q306" s="83"/>
      <c r="R306" s="83"/>
      <c r="S306" s="83"/>
      <c r="T306" s="83"/>
      <c r="U306" s="83"/>
      <c r="V306" s="83"/>
      <c r="W306" s="83"/>
      <c r="X306" s="83"/>
      <c r="Y306" s="83"/>
      <c r="Z306" s="83"/>
      <c r="AA306" s="83"/>
      <c r="AB306" s="83"/>
      <c r="AC306" s="83"/>
      <c r="AD306" s="55" t="str">
        <f>$M306</f>
        <v>2023 Rivian R1T 20in All-Terrain Dual Large</v>
      </c>
      <c r="AE306" s="83"/>
      <c r="AF306" s="83"/>
      <c r="AG306" s="83"/>
      <c r="AH306" s="83"/>
      <c r="AI306" s="83"/>
      <c r="AJ306" s="83"/>
      <c r="AK306" s="83"/>
      <c r="AL306" s="83"/>
      <c r="AM306" s="83"/>
      <c r="AN306" s="83"/>
      <c r="AO306" s="83"/>
      <c r="AP306" s="83"/>
      <c r="AQ306" s="83"/>
      <c r="AR306" s="56"/>
      <c r="AS306" s="53"/>
      <c r="AT306" s="57" t="str">
        <f>$M306</f>
        <v>2023 Rivian R1T 20in All-Terrain Dual Large</v>
      </c>
      <c r="AU306" s="53"/>
      <c r="AV306" s="83"/>
      <c r="AW306" s="83"/>
      <c r="AX306" s="83"/>
      <c r="AY306" s="83"/>
      <c r="AZ306" s="83"/>
      <c r="BA306" s="83"/>
      <c r="BB306" s="83"/>
      <c r="BC306" s="83"/>
      <c r="BD306" s="83"/>
      <c r="BE306" s="83"/>
      <c r="BF306" s="83"/>
      <c r="BG306" s="83"/>
      <c r="BH306" s="83"/>
      <c r="BI306" s="55" t="str">
        <f>$M306</f>
        <v>2023 Rivian R1T 20in All-Terrain Dual Large</v>
      </c>
      <c r="BJ306" s="83"/>
      <c r="BK306" s="83"/>
      <c r="BL306" s="83"/>
      <c r="BM306" s="56"/>
      <c r="BN306" s="53"/>
      <c r="BO306" s="83"/>
      <c r="BP306" s="83"/>
      <c r="BQ306" s="83"/>
      <c r="BR306" s="83"/>
      <c r="BS306" s="83"/>
      <c r="BT306" s="84"/>
      <c r="BU306" s="1"/>
      <c r="BV306" s="83"/>
      <c r="BW306" s="85" t="s">
        <v>70</v>
      </c>
      <c r="BX306" s="83"/>
      <c r="BY306" s="55" t="str">
        <f>$M306</f>
        <v>2023 Rivian R1T 20in All-Terrain Dual Large</v>
      </c>
      <c r="BZ306" s="83"/>
      <c r="CA306" s="83"/>
      <c r="CB306" s="83"/>
      <c r="CC306" s="83"/>
      <c r="CD306" s="83"/>
      <c r="CE306" s="86" t="s">
        <v>70</v>
      </c>
      <c r="CF306" s="83"/>
      <c r="CG306" s="83"/>
      <c r="CH306" s="83"/>
      <c r="CI306" s="83"/>
      <c r="CJ306" s="83"/>
      <c r="CK306" s="83"/>
      <c r="CL306" s="83"/>
      <c r="CM306" s="83"/>
      <c r="CN306" s="83"/>
      <c r="CO306" s="55" t="str">
        <f>$M306</f>
        <v>2023 Rivian R1T 20in All-Terrain Dual Large</v>
      </c>
      <c r="CP306" s="83"/>
      <c r="CQ306" s="83"/>
      <c r="CR306" s="83"/>
      <c r="CS306" s="83"/>
      <c r="CT306" s="83"/>
      <c r="CU306" s="83"/>
      <c r="CV306" s="83"/>
      <c r="CW306" s="83"/>
      <c r="CX306" s="83"/>
      <c r="CY306" s="83"/>
      <c r="CZ306" s="83"/>
      <c r="DA306" s="83"/>
      <c r="DB306" s="83"/>
      <c r="DC306" s="83"/>
      <c r="DD306" s="83"/>
      <c r="DE306" s="83"/>
      <c r="DF306" s="55" t="str">
        <f>$M306</f>
        <v>2023 Rivian R1T 20in All-Terrain Dual Large</v>
      </c>
      <c r="DG306" s="83"/>
      <c r="DH306" s="83"/>
      <c r="DI306" s="83"/>
      <c r="DJ306" s="83"/>
      <c r="DK306" s="83"/>
      <c r="DL306" s="83"/>
      <c r="DM306" s="83"/>
      <c r="DN306" s="83"/>
      <c r="DO306" s="83"/>
      <c r="DP306" s="83"/>
      <c r="DQ306" s="83"/>
      <c r="DR306" s="55"/>
      <c r="DS306" s="55"/>
      <c r="DT306" s="55"/>
      <c r="DU306" s="55"/>
      <c r="DV306" s="55"/>
      <c r="DW306" s="55" t="str">
        <f>$M306</f>
        <v>2023 Rivian R1T 20in All-Terrain Dual Large</v>
      </c>
      <c r="DX306" s="55"/>
      <c r="DY306" s="55"/>
      <c r="DZ306" s="55"/>
      <c r="EA306" s="58"/>
      <c r="EB306" s="55"/>
      <c r="EC306" s="55"/>
      <c r="ED306" s="54"/>
      <c r="EE306" s="59"/>
      <c r="EF306" s="55"/>
      <c r="EG306" s="55"/>
      <c r="EH306" s="54"/>
      <c r="EI306" s="59"/>
      <c r="EK306" s="86" t="s">
        <v>70</v>
      </c>
      <c r="EL306" s="54" t="str">
        <f>$M306</f>
        <v>2023 Rivian R1T 20in All-Terrain Dual Large</v>
      </c>
      <c r="EM306" s="60"/>
      <c r="EN306" s="61"/>
      <c r="EO306" s="61"/>
      <c r="EP306" s="62"/>
      <c r="EQ306" s="63"/>
      <c r="ET306" s="64"/>
      <c r="EU306" s="63"/>
      <c r="EV306" s="64"/>
      <c r="EW306" s="63"/>
      <c r="EY306" s="64"/>
      <c r="EZ306" s="65"/>
      <c r="FA306" s="59" t="str">
        <f>$M306</f>
        <v>2023 Rivian R1T 20in All-Terrain Dual Large</v>
      </c>
      <c r="FB306" s="64"/>
      <c r="FC306" s="65"/>
      <c r="FD306" s="59"/>
      <c r="FE306" s="55"/>
      <c r="FF306" s="54"/>
      <c r="FG306" s="66"/>
      <c r="FH306" s="87"/>
      <c r="FI306" s="67"/>
      <c r="FJ306" s="55"/>
      <c r="FK306" s="55"/>
      <c r="FL306" s="55"/>
      <c r="FM306" s="55"/>
      <c r="FN306" s="55"/>
      <c r="FO306" s="55"/>
      <c r="FP306" s="55"/>
      <c r="FQ306" s="55"/>
      <c r="FR306" s="55"/>
      <c r="FS306" s="55"/>
      <c r="FT306" s="55"/>
      <c r="FU306" s="55"/>
      <c r="FV306" s="55"/>
      <c r="FW306" s="55"/>
      <c r="FX306" s="55"/>
      <c r="FY306" s="55"/>
      <c r="FZ306" s="55"/>
      <c r="GA306" s="55"/>
      <c r="GB306" s="55"/>
      <c r="GD306" s="55"/>
      <c r="GE306" s="55"/>
      <c r="GF306" s="55"/>
      <c r="GG306" s="55"/>
      <c r="GH306" s="55"/>
    </row>
    <row r="307" spans="1:190" s="3" customFormat="1" x14ac:dyDescent="0.35">
      <c r="A307" s="68">
        <v>2023</v>
      </c>
      <c r="B307" s="4" t="s">
        <v>602</v>
      </c>
      <c r="C307" s="4" t="s">
        <v>603</v>
      </c>
      <c r="D307" s="4" t="s">
        <v>615</v>
      </c>
      <c r="E307" s="4" t="s">
        <v>605</v>
      </c>
      <c r="F307" s="4">
        <v>18</v>
      </c>
      <c r="G307" s="88">
        <v>0</v>
      </c>
      <c r="H307" s="4"/>
      <c r="I307" s="67" t="s">
        <v>102</v>
      </c>
      <c r="J307" s="68">
        <v>72</v>
      </c>
      <c r="K307" s="4">
        <v>64</v>
      </c>
      <c r="L307" s="4">
        <v>68</v>
      </c>
      <c r="M307" s="4">
        <v>102.5</v>
      </c>
      <c r="N307" s="4">
        <v>91.6</v>
      </c>
      <c r="O307" s="4">
        <v>97.290300000000002</v>
      </c>
      <c r="P307" s="4">
        <v>72.114900000000006</v>
      </c>
      <c r="Q307" s="4">
        <v>64.446100000000001</v>
      </c>
      <c r="R307" s="4">
        <v>68.449600000000004</v>
      </c>
      <c r="S307" s="4"/>
      <c r="T307" s="4"/>
      <c r="U307" s="4"/>
      <c r="V307" s="4" t="s">
        <v>73</v>
      </c>
      <c r="W307" s="4" t="s">
        <v>74</v>
      </c>
      <c r="X307" s="4"/>
      <c r="Y307" s="4">
        <v>1</v>
      </c>
      <c r="Z307" s="4" t="s">
        <v>63</v>
      </c>
      <c r="AA307" s="4" t="s">
        <v>63</v>
      </c>
      <c r="AB307" s="4" t="s">
        <v>400</v>
      </c>
      <c r="AC307" s="4" t="s">
        <v>401</v>
      </c>
      <c r="AD307" s="4"/>
      <c r="AE307" s="4"/>
      <c r="AF307" s="4">
        <v>307</v>
      </c>
      <c r="AG307" s="4" t="s">
        <v>96</v>
      </c>
      <c r="AH307" s="4" t="s">
        <v>97</v>
      </c>
      <c r="AI307" s="4" t="s">
        <v>64</v>
      </c>
      <c r="AJ307" s="4" t="s">
        <v>65</v>
      </c>
      <c r="AK307" s="4">
        <v>4</v>
      </c>
      <c r="AL307" s="4" t="s">
        <v>116</v>
      </c>
      <c r="AM307" s="4"/>
      <c r="AN307" s="4"/>
      <c r="AO307" s="4"/>
      <c r="AP307" s="4"/>
      <c r="AQ307" s="4"/>
      <c r="AR307" s="67"/>
      <c r="AS307" s="68">
        <v>1050</v>
      </c>
      <c r="AT307" s="69">
        <v>1050</v>
      </c>
      <c r="AU307" s="68"/>
      <c r="AV307" s="4"/>
      <c r="AW307" s="4"/>
      <c r="AX307" s="4"/>
      <c r="AY307" s="4"/>
      <c r="AZ307" s="4"/>
      <c r="BA307" s="4"/>
      <c r="BB307" s="4"/>
      <c r="BC307" s="4"/>
      <c r="BD307" s="4"/>
      <c r="BE307" s="4"/>
      <c r="BF307" s="4"/>
      <c r="BG307" s="4"/>
      <c r="BH307" s="4"/>
      <c r="BI307" s="4"/>
      <c r="BJ307" s="4"/>
      <c r="BK307" s="4"/>
      <c r="BL307" s="4"/>
      <c r="BM307" s="67"/>
      <c r="BN307" s="70"/>
      <c r="BO307" s="4"/>
      <c r="BP307" s="4"/>
      <c r="BQ307" s="4">
        <v>33</v>
      </c>
      <c r="BR307" s="4" t="s">
        <v>76</v>
      </c>
      <c r="BS307" s="4"/>
      <c r="BT307" s="4" t="s">
        <v>99</v>
      </c>
      <c r="BU307" s="89">
        <v>45068</v>
      </c>
      <c r="BV307" s="4">
        <v>33112</v>
      </c>
      <c r="BW307" s="90"/>
      <c r="BX307" s="4"/>
      <c r="BY307" s="4" t="s">
        <v>63</v>
      </c>
      <c r="BZ307" s="4"/>
      <c r="CA307" s="4"/>
      <c r="CB307" s="4" t="s">
        <v>63</v>
      </c>
      <c r="CC307" s="4" t="s">
        <v>63</v>
      </c>
      <c r="CD307" s="4"/>
      <c r="CE307" s="4"/>
      <c r="CF307" s="4"/>
      <c r="CG307" s="4"/>
      <c r="CH307" s="4"/>
      <c r="CI307" s="4"/>
      <c r="CJ307" s="4"/>
      <c r="CK307" s="4" t="s">
        <v>83</v>
      </c>
      <c r="CL307" s="4"/>
      <c r="CM307" s="4">
        <v>1</v>
      </c>
      <c r="CN307" s="4" t="s">
        <v>84</v>
      </c>
      <c r="CO307" s="4"/>
      <c r="CP307" s="4">
        <v>400</v>
      </c>
      <c r="CQ307" s="4">
        <v>360</v>
      </c>
      <c r="CR307" s="4">
        <v>169</v>
      </c>
      <c r="CS307" s="4" t="s">
        <v>294</v>
      </c>
      <c r="CT307" s="4"/>
      <c r="CU307" s="4"/>
      <c r="CV307" s="4" t="s">
        <v>86</v>
      </c>
      <c r="CW307" s="4"/>
      <c r="CX307" s="4" t="s">
        <v>87</v>
      </c>
      <c r="CY307" s="4" t="s">
        <v>62</v>
      </c>
      <c r="CZ307" s="4"/>
      <c r="DA307" s="4"/>
      <c r="DB307" s="4"/>
      <c r="DC307" s="4" t="s">
        <v>616</v>
      </c>
      <c r="DD307" s="4">
        <v>2</v>
      </c>
      <c r="DE307" s="4" t="s">
        <v>130</v>
      </c>
      <c r="DF307" s="4" t="s">
        <v>617</v>
      </c>
      <c r="DG307" s="4">
        <v>208</v>
      </c>
      <c r="DH307" s="4"/>
      <c r="DI307" s="4"/>
      <c r="DJ307" s="4"/>
      <c r="DK307" s="4"/>
      <c r="DL307" s="4" t="s">
        <v>63</v>
      </c>
      <c r="DM307" s="4" t="s">
        <v>62</v>
      </c>
      <c r="DN307" s="4"/>
      <c r="DO307" s="4"/>
      <c r="DP307" s="4" t="s">
        <v>63</v>
      </c>
      <c r="DQ307" s="4" t="s">
        <v>69</v>
      </c>
      <c r="DR307" s="4" t="s">
        <v>618</v>
      </c>
      <c r="DS307" s="4"/>
      <c r="DT307" s="4"/>
      <c r="DU307" s="4"/>
      <c r="DV307" s="4"/>
      <c r="DW307" s="4"/>
      <c r="DX307" s="4"/>
      <c r="DY307" s="4"/>
      <c r="DZ307" s="4"/>
      <c r="EA307" s="71"/>
      <c r="EB307" s="4">
        <v>9</v>
      </c>
      <c r="EC307" s="4">
        <v>10</v>
      </c>
      <c r="ED307" s="67"/>
      <c r="EE307" s="68" t="s">
        <v>619</v>
      </c>
      <c r="EF307" s="4">
        <v>10</v>
      </c>
      <c r="EG307" s="4"/>
      <c r="EH307" s="67"/>
      <c r="EI307" s="68"/>
      <c r="EJ307" s="4"/>
      <c r="EK307" s="4"/>
      <c r="EL307" s="67"/>
      <c r="EM307" s="68"/>
      <c r="EN307" s="4"/>
      <c r="EO307" s="4"/>
      <c r="EP307" s="67"/>
      <c r="EQ307" s="68"/>
      <c r="ER307" s="4"/>
      <c r="ES307" s="4"/>
      <c r="ET307" s="67"/>
      <c r="EU307" s="68">
        <v>2750</v>
      </c>
      <c r="EV307" s="67"/>
      <c r="EW307" s="68">
        <v>0</v>
      </c>
      <c r="EX307" s="4">
        <v>0</v>
      </c>
      <c r="EY307" s="67">
        <v>0</v>
      </c>
      <c r="EZ307" s="69"/>
      <c r="FA307" s="68">
        <v>13</v>
      </c>
      <c r="FB307" s="67"/>
      <c r="FC307" s="69"/>
      <c r="FD307" s="68"/>
      <c r="FE307" s="4"/>
      <c r="FF307" s="67"/>
      <c r="FG307" s="88"/>
      <c r="FH307" s="88"/>
      <c r="FI307" s="73"/>
    </row>
    <row r="308" spans="1:190" s="3" customFormat="1" ht="15.5" customHeight="1" thickBot="1" x14ac:dyDescent="0.4">
      <c r="A308" s="68">
        <v>2023</v>
      </c>
      <c r="B308" s="4" t="s">
        <v>602</v>
      </c>
      <c r="C308" s="4" t="s">
        <v>603</v>
      </c>
      <c r="D308" s="4" t="s">
        <v>615</v>
      </c>
      <c r="E308" s="4" t="s">
        <v>605</v>
      </c>
      <c r="F308" s="4">
        <v>18</v>
      </c>
      <c r="G308" s="88">
        <v>0</v>
      </c>
      <c r="H308" s="4"/>
      <c r="I308" s="67" t="s">
        <v>102</v>
      </c>
      <c r="J308" s="68">
        <v>47</v>
      </c>
      <c r="K308" s="4">
        <v>52</v>
      </c>
      <c r="L308" s="4">
        <v>49</v>
      </c>
      <c r="M308" s="4">
        <v>32.874400000000001</v>
      </c>
      <c r="N308" s="4">
        <v>36.786000000000001</v>
      </c>
      <c r="O308" s="4">
        <v>34.634700000000002</v>
      </c>
      <c r="P308" s="4">
        <v>46.737900000000003</v>
      </c>
      <c r="Q308" s="4">
        <v>52.299500000000002</v>
      </c>
      <c r="R308" s="4">
        <v>49.240600000000001</v>
      </c>
      <c r="S308" s="4"/>
      <c r="T308" s="4"/>
      <c r="U308" s="4"/>
      <c r="V308" s="4" t="s">
        <v>73</v>
      </c>
      <c r="W308" s="4" t="s">
        <v>74</v>
      </c>
      <c r="X308" s="4"/>
      <c r="Y308" s="4">
        <v>1</v>
      </c>
      <c r="Z308" s="4" t="s">
        <v>63</v>
      </c>
      <c r="AA308" s="4" t="s">
        <v>63</v>
      </c>
      <c r="AB308" s="4" t="s">
        <v>400</v>
      </c>
      <c r="AC308" s="4" t="s">
        <v>401</v>
      </c>
      <c r="AD308" s="4"/>
      <c r="AE308" s="4"/>
      <c r="AF308" s="4">
        <v>307</v>
      </c>
      <c r="AG308" s="4" t="s">
        <v>96</v>
      </c>
      <c r="AH308" s="4" t="s">
        <v>97</v>
      </c>
      <c r="AI308" s="4" t="s">
        <v>103</v>
      </c>
      <c r="AJ308" s="4" t="s">
        <v>104</v>
      </c>
      <c r="AK308" s="4">
        <v>4</v>
      </c>
      <c r="AL308" s="4" t="s">
        <v>116</v>
      </c>
      <c r="AM308" s="4"/>
      <c r="AN308" s="4"/>
      <c r="AO308" s="4"/>
      <c r="AP308" s="4"/>
      <c r="AQ308" s="4"/>
      <c r="AR308" s="67"/>
      <c r="AS308" s="68">
        <v>1050</v>
      </c>
      <c r="AT308" s="69">
        <v>1050</v>
      </c>
      <c r="AU308" s="68"/>
      <c r="AV308" s="4"/>
      <c r="AW308" s="4"/>
      <c r="AX308" s="4"/>
      <c r="AY308" s="4"/>
      <c r="AZ308" s="4"/>
      <c r="BA308" s="4"/>
      <c r="BB308" s="4"/>
      <c r="BC308" s="4"/>
      <c r="BD308" s="4"/>
      <c r="BE308" s="4"/>
      <c r="BF308" s="4"/>
      <c r="BG308" s="4"/>
      <c r="BH308" s="4"/>
      <c r="BI308" s="4"/>
      <c r="BJ308" s="4"/>
      <c r="BK308" s="4"/>
      <c r="BL308" s="4"/>
      <c r="BM308" s="67"/>
      <c r="BN308" s="70"/>
      <c r="BO308" s="4"/>
      <c r="BP308" s="4"/>
      <c r="BQ308" s="4">
        <v>33</v>
      </c>
      <c r="BR308" s="4" t="s">
        <v>76</v>
      </c>
      <c r="BS308" s="4"/>
      <c r="BT308" s="4" t="s">
        <v>99</v>
      </c>
      <c r="BU308" s="89">
        <v>45068</v>
      </c>
      <c r="BV308" s="4">
        <v>33112</v>
      </c>
      <c r="BW308" s="90"/>
      <c r="BX308" s="4"/>
      <c r="BY308" s="4" t="s">
        <v>63</v>
      </c>
      <c r="BZ308" s="4"/>
      <c r="CA308" s="4"/>
      <c r="CB308" s="4" t="s">
        <v>63</v>
      </c>
      <c r="CC308" s="4" t="s">
        <v>63</v>
      </c>
      <c r="CD308" s="4"/>
      <c r="CE308" s="4"/>
      <c r="CF308" s="4"/>
      <c r="CG308" s="4"/>
      <c r="CH308" s="4"/>
      <c r="CI308" s="4"/>
      <c r="CJ308" s="4"/>
      <c r="CK308" s="4" t="s">
        <v>83</v>
      </c>
      <c r="CL308" s="4"/>
      <c r="CM308" s="4">
        <v>1</v>
      </c>
      <c r="CN308" s="4" t="s">
        <v>84</v>
      </c>
      <c r="CO308" s="4"/>
      <c r="CP308" s="4">
        <v>400</v>
      </c>
      <c r="CQ308" s="4">
        <v>360</v>
      </c>
      <c r="CR308" s="4">
        <v>169</v>
      </c>
      <c r="CS308" s="4" t="s">
        <v>294</v>
      </c>
      <c r="CT308" s="4"/>
      <c r="CU308" s="4"/>
      <c r="CV308" s="4" t="s">
        <v>86</v>
      </c>
      <c r="CW308" s="4"/>
      <c r="CX308" s="4" t="s">
        <v>87</v>
      </c>
      <c r="CY308" s="4" t="s">
        <v>62</v>
      </c>
      <c r="CZ308" s="4"/>
      <c r="DA308" s="4"/>
      <c r="DB308" s="4"/>
      <c r="DC308" s="4" t="s">
        <v>616</v>
      </c>
      <c r="DD308" s="4">
        <v>2</v>
      </c>
      <c r="DE308" s="4" t="s">
        <v>130</v>
      </c>
      <c r="DF308" s="4" t="s">
        <v>617</v>
      </c>
      <c r="DG308" s="4">
        <v>208</v>
      </c>
      <c r="DH308" s="4"/>
      <c r="DI308" s="4"/>
      <c r="DJ308" s="4"/>
      <c r="DK308" s="4"/>
      <c r="DL308" s="4" t="s">
        <v>63</v>
      </c>
      <c r="DM308" s="4" t="s">
        <v>62</v>
      </c>
      <c r="DN308" s="4"/>
      <c r="DO308" s="4"/>
      <c r="DP308" s="4" t="s">
        <v>63</v>
      </c>
      <c r="DQ308" s="4" t="s">
        <v>69</v>
      </c>
      <c r="DR308" s="4" t="s">
        <v>618</v>
      </c>
      <c r="DS308" s="4"/>
      <c r="DT308" s="4"/>
      <c r="DU308" s="4"/>
      <c r="DV308" s="4"/>
      <c r="DW308" s="4"/>
      <c r="DX308" s="4"/>
      <c r="DY308" s="4"/>
      <c r="DZ308" s="4"/>
      <c r="EA308" s="71"/>
      <c r="EB308" s="4">
        <v>9</v>
      </c>
      <c r="EC308" s="4">
        <v>10</v>
      </c>
      <c r="ED308" s="67"/>
      <c r="EE308" s="68" t="s">
        <v>619</v>
      </c>
      <c r="EF308" s="4">
        <v>10</v>
      </c>
      <c r="EG308" s="4"/>
      <c r="EH308" s="67"/>
      <c r="EI308" s="68"/>
      <c r="EJ308" s="4"/>
      <c r="EK308" s="4"/>
      <c r="EL308" s="67"/>
      <c r="EM308" s="68"/>
      <c r="EN308" s="4"/>
      <c r="EO308" s="4"/>
      <c r="EP308" s="67"/>
      <c r="EQ308" s="68"/>
      <c r="ER308" s="4"/>
      <c r="ES308" s="4"/>
      <c r="ET308" s="67"/>
      <c r="EU308" s="68">
        <v>2750</v>
      </c>
      <c r="EV308" s="67"/>
      <c r="EW308" s="68">
        <v>0</v>
      </c>
      <c r="EX308" s="4">
        <v>0</v>
      </c>
      <c r="EY308" s="67">
        <v>0</v>
      </c>
      <c r="EZ308" s="69"/>
      <c r="FA308" s="68">
        <v>13</v>
      </c>
      <c r="FB308" s="67"/>
      <c r="FC308" s="69"/>
      <c r="FD308" s="68"/>
      <c r="FE308" s="4"/>
      <c r="FF308" s="67"/>
      <c r="FG308" s="88"/>
      <c r="FH308" s="88"/>
      <c r="FI308" s="73"/>
    </row>
    <row r="309" spans="1:190" s="3" customFormat="1" x14ac:dyDescent="0.35">
      <c r="A309" s="53"/>
      <c r="B309" s="82"/>
      <c r="C309" s="82"/>
      <c r="D309" s="82"/>
      <c r="E309" s="82"/>
      <c r="F309" s="83"/>
      <c r="G309" s="83"/>
      <c r="H309" s="83"/>
      <c r="I309" s="54"/>
      <c r="J309" s="53"/>
      <c r="K309" s="83"/>
      <c r="L309" s="83"/>
      <c r="M309" s="55" t="s">
        <v>620</v>
      </c>
      <c r="N309" s="83"/>
      <c r="O309" s="83"/>
      <c r="P309" s="83"/>
      <c r="Q309" s="83"/>
      <c r="R309" s="83"/>
      <c r="S309" s="83"/>
      <c r="T309" s="83"/>
      <c r="U309" s="83"/>
      <c r="V309" s="83"/>
      <c r="W309" s="83"/>
      <c r="X309" s="83"/>
      <c r="Y309" s="83"/>
      <c r="Z309" s="83"/>
      <c r="AA309" s="83"/>
      <c r="AB309" s="83"/>
      <c r="AC309" s="83"/>
      <c r="AD309" s="55" t="str">
        <f>$M309</f>
        <v>2023 Rivian 20in All-Terrain Performance Dual Large</v>
      </c>
      <c r="AE309" s="83"/>
      <c r="AF309" s="83"/>
      <c r="AG309" s="83"/>
      <c r="AH309" s="83"/>
      <c r="AI309" s="83"/>
      <c r="AJ309" s="83"/>
      <c r="AK309" s="83"/>
      <c r="AL309" s="83"/>
      <c r="AM309" s="83"/>
      <c r="AN309" s="83"/>
      <c r="AO309" s="83"/>
      <c r="AP309" s="83"/>
      <c r="AQ309" s="83"/>
      <c r="AR309" s="56"/>
      <c r="AS309" s="53"/>
      <c r="AT309" s="57" t="str">
        <f>$M309</f>
        <v>2023 Rivian 20in All-Terrain Performance Dual Large</v>
      </c>
      <c r="AU309" s="53"/>
      <c r="AV309" s="83"/>
      <c r="AW309" s="83"/>
      <c r="AX309" s="83"/>
      <c r="AY309" s="83"/>
      <c r="AZ309" s="83"/>
      <c r="BA309" s="83"/>
      <c r="BB309" s="83"/>
      <c r="BC309" s="83"/>
      <c r="BD309" s="83"/>
      <c r="BE309" s="83"/>
      <c r="BF309" s="83"/>
      <c r="BG309" s="83"/>
      <c r="BH309" s="83"/>
      <c r="BI309" s="55" t="str">
        <f>$M309</f>
        <v>2023 Rivian 20in All-Terrain Performance Dual Large</v>
      </c>
      <c r="BJ309" s="83"/>
      <c r="BK309" s="83"/>
      <c r="BL309" s="83"/>
      <c r="BM309" s="56"/>
      <c r="BN309" s="53"/>
      <c r="BO309" s="83"/>
      <c r="BP309" s="83"/>
      <c r="BQ309" s="83"/>
      <c r="BR309" s="83"/>
      <c r="BS309" s="83"/>
      <c r="BT309" s="84"/>
      <c r="BU309" s="1"/>
      <c r="BV309" s="83"/>
      <c r="BW309" s="85" t="s">
        <v>70</v>
      </c>
      <c r="BX309" s="83"/>
      <c r="BY309" s="55" t="str">
        <f>$M309</f>
        <v>2023 Rivian 20in All-Terrain Performance Dual Large</v>
      </c>
      <c r="BZ309" s="83"/>
      <c r="CA309" s="83"/>
      <c r="CB309" s="83"/>
      <c r="CC309" s="83"/>
      <c r="CD309" s="83"/>
      <c r="CE309" s="86" t="s">
        <v>70</v>
      </c>
      <c r="CF309" s="83"/>
      <c r="CG309" s="83"/>
      <c r="CH309" s="83"/>
      <c r="CI309" s="83"/>
      <c r="CJ309" s="83"/>
      <c r="CK309" s="83"/>
      <c r="CL309" s="83"/>
      <c r="CM309" s="83"/>
      <c r="CN309" s="83"/>
      <c r="CO309" s="55" t="str">
        <f>$M309</f>
        <v>2023 Rivian 20in All-Terrain Performance Dual Large</v>
      </c>
      <c r="CP309" s="83"/>
      <c r="CQ309" s="83"/>
      <c r="CR309" s="83"/>
      <c r="CS309" s="83"/>
      <c r="CT309" s="83"/>
      <c r="CU309" s="83"/>
      <c r="CV309" s="83"/>
      <c r="CW309" s="83"/>
      <c r="CX309" s="83"/>
      <c r="CY309" s="83"/>
      <c r="CZ309" s="83"/>
      <c r="DA309" s="83"/>
      <c r="DB309" s="83"/>
      <c r="DC309" s="83"/>
      <c r="DD309" s="83"/>
      <c r="DE309" s="83"/>
      <c r="DF309" s="55" t="str">
        <f>$M309</f>
        <v>2023 Rivian 20in All-Terrain Performance Dual Large</v>
      </c>
      <c r="DG309" s="83"/>
      <c r="DH309" s="83"/>
      <c r="DI309" s="83"/>
      <c r="DJ309" s="83"/>
      <c r="DK309" s="83"/>
      <c r="DL309" s="83"/>
      <c r="DM309" s="83"/>
      <c r="DN309" s="83"/>
      <c r="DO309" s="83"/>
      <c r="DP309" s="83"/>
      <c r="DQ309" s="83"/>
      <c r="DR309" s="55"/>
      <c r="DS309" s="55"/>
      <c r="DT309" s="55"/>
      <c r="DU309" s="55"/>
      <c r="DV309" s="55"/>
      <c r="DW309" s="55" t="str">
        <f>$M309</f>
        <v>2023 Rivian 20in All-Terrain Performance Dual Large</v>
      </c>
      <c r="DX309" s="55"/>
      <c r="DY309" s="55"/>
      <c r="DZ309" s="55"/>
      <c r="EA309" s="58"/>
      <c r="EB309" s="55"/>
      <c r="EC309" s="55"/>
      <c r="ED309" s="54"/>
      <c r="EE309" s="59"/>
      <c r="EF309" s="55"/>
      <c r="EG309" s="55"/>
      <c r="EH309" s="54"/>
      <c r="EI309" s="59"/>
      <c r="EK309" s="86" t="s">
        <v>70</v>
      </c>
      <c r="EL309" s="54" t="str">
        <f>$M309</f>
        <v>2023 Rivian 20in All-Terrain Performance Dual Large</v>
      </c>
      <c r="EM309" s="60"/>
      <c r="EN309" s="61"/>
      <c r="EO309" s="61"/>
      <c r="EP309" s="62"/>
      <c r="EQ309" s="63"/>
      <c r="ET309" s="64"/>
      <c r="EU309" s="63"/>
      <c r="EV309" s="64"/>
      <c r="EW309" s="63"/>
      <c r="EY309" s="64"/>
      <c r="EZ309" s="65"/>
      <c r="FA309" s="59" t="str">
        <f>$M309</f>
        <v>2023 Rivian 20in All-Terrain Performance Dual Large</v>
      </c>
      <c r="FB309" s="64"/>
      <c r="FC309" s="65"/>
      <c r="FD309" s="59"/>
      <c r="FE309" s="55"/>
      <c r="FF309" s="54"/>
      <c r="FG309" s="66"/>
      <c r="FH309" s="87"/>
      <c r="FI309" s="67"/>
      <c r="FJ309" s="55"/>
      <c r="FK309" s="55"/>
      <c r="FL309" s="55"/>
      <c r="FM309" s="55"/>
      <c r="FN309" s="55"/>
      <c r="FO309" s="55"/>
      <c r="FP309" s="55"/>
      <c r="FQ309" s="55"/>
      <c r="FR309" s="55"/>
      <c r="FS309" s="55"/>
      <c r="FT309" s="55"/>
      <c r="FU309" s="55"/>
      <c r="FV309" s="55"/>
      <c r="FW309" s="55"/>
      <c r="FX309" s="55"/>
      <c r="FY309" s="55"/>
      <c r="FZ309" s="55"/>
      <c r="GA309" s="55"/>
      <c r="GB309" s="55"/>
      <c r="GD309" s="55"/>
      <c r="GE309" s="55"/>
      <c r="GF309" s="55"/>
      <c r="GG309" s="55"/>
      <c r="GH309" s="55"/>
    </row>
    <row r="310" spans="1:190" s="3" customFormat="1" x14ac:dyDescent="0.35">
      <c r="A310" s="68">
        <v>2023</v>
      </c>
      <c r="B310" s="4" t="s">
        <v>602</v>
      </c>
      <c r="C310" s="4" t="s">
        <v>603</v>
      </c>
      <c r="D310" s="4" t="s">
        <v>621</v>
      </c>
      <c r="E310" s="4" t="s">
        <v>605</v>
      </c>
      <c r="F310" s="4">
        <v>24</v>
      </c>
      <c r="G310" s="88">
        <v>0</v>
      </c>
      <c r="H310" s="4"/>
      <c r="I310" s="67" t="s">
        <v>102</v>
      </c>
      <c r="J310" s="68">
        <v>72</v>
      </c>
      <c r="K310" s="4">
        <v>64</v>
      </c>
      <c r="L310" s="4">
        <v>68</v>
      </c>
      <c r="M310" s="4">
        <v>102.5</v>
      </c>
      <c r="N310" s="4">
        <v>91.6</v>
      </c>
      <c r="O310" s="4">
        <v>97.290300000000002</v>
      </c>
      <c r="P310" s="4">
        <v>72.114900000000006</v>
      </c>
      <c r="Q310" s="4">
        <v>64.446100000000001</v>
      </c>
      <c r="R310" s="4">
        <v>68.449600000000004</v>
      </c>
      <c r="S310" s="4"/>
      <c r="T310" s="4"/>
      <c r="U310" s="4"/>
      <c r="V310" s="4" t="s">
        <v>73</v>
      </c>
      <c r="W310" s="4" t="s">
        <v>74</v>
      </c>
      <c r="X310" s="4"/>
      <c r="Y310" s="4">
        <v>1</v>
      </c>
      <c r="Z310" s="4" t="s">
        <v>63</v>
      </c>
      <c r="AA310" s="4" t="s">
        <v>63</v>
      </c>
      <c r="AB310" s="4" t="s">
        <v>400</v>
      </c>
      <c r="AC310" s="4" t="s">
        <v>401</v>
      </c>
      <c r="AD310" s="4"/>
      <c r="AE310" s="4"/>
      <c r="AF310" s="4">
        <v>307</v>
      </c>
      <c r="AG310" s="4" t="s">
        <v>96</v>
      </c>
      <c r="AH310" s="4" t="s">
        <v>97</v>
      </c>
      <c r="AI310" s="4" t="s">
        <v>64</v>
      </c>
      <c r="AJ310" s="4" t="s">
        <v>65</v>
      </c>
      <c r="AK310" s="4">
        <v>4</v>
      </c>
      <c r="AL310" s="4" t="s">
        <v>116</v>
      </c>
      <c r="AM310" s="4"/>
      <c r="AN310" s="4"/>
      <c r="AO310" s="4"/>
      <c r="AP310" s="4"/>
      <c r="AQ310" s="4"/>
      <c r="AR310" s="67"/>
      <c r="AS310" s="68">
        <v>1050</v>
      </c>
      <c r="AT310" s="69">
        <v>1050</v>
      </c>
      <c r="AU310" s="68"/>
      <c r="AV310" s="4"/>
      <c r="AW310" s="4"/>
      <c r="AX310" s="4"/>
      <c r="AY310" s="4"/>
      <c r="AZ310" s="4"/>
      <c r="BA310" s="4"/>
      <c r="BB310" s="4"/>
      <c r="BC310" s="4"/>
      <c r="BD310" s="4"/>
      <c r="BE310" s="4"/>
      <c r="BF310" s="4"/>
      <c r="BG310" s="4"/>
      <c r="BH310" s="4"/>
      <c r="BI310" s="4"/>
      <c r="BJ310" s="4"/>
      <c r="BK310" s="4"/>
      <c r="BL310" s="4"/>
      <c r="BM310" s="67"/>
      <c r="BN310" s="70"/>
      <c r="BO310" s="4"/>
      <c r="BP310" s="4"/>
      <c r="BQ310" s="4">
        <v>33</v>
      </c>
      <c r="BR310" s="4" t="s">
        <v>76</v>
      </c>
      <c r="BS310" s="4"/>
      <c r="BT310" s="4" t="s">
        <v>99</v>
      </c>
      <c r="BU310" s="89">
        <v>45079</v>
      </c>
      <c r="BV310" s="4">
        <v>33237</v>
      </c>
      <c r="BW310" s="90"/>
      <c r="BX310" s="4"/>
      <c r="BY310" s="4" t="s">
        <v>63</v>
      </c>
      <c r="BZ310" s="4"/>
      <c r="CA310" s="4"/>
      <c r="CB310" s="4" t="s">
        <v>63</v>
      </c>
      <c r="CC310" s="4" t="s">
        <v>63</v>
      </c>
      <c r="CD310" s="4"/>
      <c r="CE310" s="4"/>
      <c r="CF310" s="4"/>
      <c r="CG310" s="4"/>
      <c r="CH310" s="4"/>
      <c r="CI310" s="4"/>
      <c r="CJ310" s="4"/>
      <c r="CK310" s="4" t="s">
        <v>83</v>
      </c>
      <c r="CL310" s="4"/>
      <c r="CM310" s="4">
        <v>1</v>
      </c>
      <c r="CN310" s="4" t="s">
        <v>84</v>
      </c>
      <c r="CO310" s="4"/>
      <c r="CP310" s="4">
        <v>400</v>
      </c>
      <c r="CQ310" s="4">
        <v>360</v>
      </c>
      <c r="CR310" s="4">
        <v>169</v>
      </c>
      <c r="CS310" s="4" t="s">
        <v>294</v>
      </c>
      <c r="CT310" s="4"/>
      <c r="CU310" s="4"/>
      <c r="CV310" s="4" t="s">
        <v>86</v>
      </c>
      <c r="CW310" s="4"/>
      <c r="CX310" s="4" t="s">
        <v>87</v>
      </c>
      <c r="CY310" s="4" t="s">
        <v>62</v>
      </c>
      <c r="CZ310" s="4"/>
      <c r="DA310" s="4"/>
      <c r="DB310" s="4"/>
      <c r="DC310" s="4" t="s">
        <v>616</v>
      </c>
      <c r="DD310" s="4">
        <v>2</v>
      </c>
      <c r="DE310" s="4" t="s">
        <v>130</v>
      </c>
      <c r="DF310" s="4" t="s">
        <v>617</v>
      </c>
      <c r="DG310" s="4">
        <v>208</v>
      </c>
      <c r="DH310" s="4"/>
      <c r="DI310" s="4"/>
      <c r="DJ310" s="4"/>
      <c r="DK310" s="4"/>
      <c r="DL310" s="4" t="s">
        <v>63</v>
      </c>
      <c r="DM310" s="4" t="s">
        <v>62</v>
      </c>
      <c r="DN310" s="4"/>
      <c r="DO310" s="4"/>
      <c r="DP310" s="4" t="s">
        <v>63</v>
      </c>
      <c r="DQ310" s="4" t="s">
        <v>69</v>
      </c>
      <c r="DR310" s="4" t="s">
        <v>622</v>
      </c>
      <c r="DS310" s="4"/>
      <c r="DT310" s="4"/>
      <c r="DU310" s="4"/>
      <c r="DV310" s="4"/>
      <c r="DW310" s="4"/>
      <c r="DX310" s="4"/>
      <c r="DY310" s="4"/>
      <c r="DZ310" s="4"/>
      <c r="EA310" s="71"/>
      <c r="EB310" s="4">
        <v>9</v>
      </c>
      <c r="EC310" s="4">
        <v>10</v>
      </c>
      <c r="ED310" s="67"/>
      <c r="EE310" s="68" t="s">
        <v>619</v>
      </c>
      <c r="EF310" s="4">
        <v>10</v>
      </c>
      <c r="EG310" s="4"/>
      <c r="EH310" s="67"/>
      <c r="EI310" s="68"/>
      <c r="EJ310" s="4"/>
      <c r="EK310" s="4"/>
      <c r="EL310" s="67"/>
      <c r="EM310" s="68"/>
      <c r="EN310" s="4"/>
      <c r="EO310" s="4"/>
      <c r="EP310" s="67"/>
      <c r="EQ310" s="68"/>
      <c r="ER310" s="4"/>
      <c r="ES310" s="4"/>
      <c r="ET310" s="67"/>
      <c r="EU310" s="68">
        <v>2750</v>
      </c>
      <c r="EV310" s="67"/>
      <c r="EW310" s="68">
        <v>0</v>
      </c>
      <c r="EX310" s="4">
        <v>0</v>
      </c>
      <c r="EY310" s="67">
        <v>0</v>
      </c>
      <c r="EZ310" s="69"/>
      <c r="FA310" s="68">
        <v>13</v>
      </c>
      <c r="FB310" s="67"/>
      <c r="FC310" s="69"/>
      <c r="FD310" s="68"/>
      <c r="FE310" s="4"/>
      <c r="FF310" s="67"/>
      <c r="FG310" s="88"/>
      <c r="FH310" s="88"/>
      <c r="FI310" s="73"/>
    </row>
    <row r="311" spans="1:190" s="3" customFormat="1" ht="15.5" customHeight="1" thickBot="1" x14ac:dyDescent="0.4">
      <c r="A311" s="68">
        <v>2023</v>
      </c>
      <c r="B311" s="4" t="s">
        <v>602</v>
      </c>
      <c r="C311" s="4" t="s">
        <v>603</v>
      </c>
      <c r="D311" s="4" t="s">
        <v>621</v>
      </c>
      <c r="E311" s="4" t="s">
        <v>605</v>
      </c>
      <c r="F311" s="4">
        <v>24</v>
      </c>
      <c r="G311" s="88">
        <v>0</v>
      </c>
      <c r="H311" s="4"/>
      <c r="I311" s="67" t="s">
        <v>102</v>
      </c>
      <c r="J311" s="68">
        <v>47</v>
      </c>
      <c r="K311" s="4">
        <v>52</v>
      </c>
      <c r="L311" s="4">
        <v>49</v>
      </c>
      <c r="M311" s="4">
        <v>32.874400000000001</v>
      </c>
      <c r="N311" s="4">
        <v>36.786000000000001</v>
      </c>
      <c r="O311" s="4">
        <v>34.634700000000002</v>
      </c>
      <c r="P311" s="4">
        <v>46.737900000000003</v>
      </c>
      <c r="Q311" s="4">
        <v>52.299500000000002</v>
      </c>
      <c r="R311" s="4">
        <v>49.240600000000001</v>
      </c>
      <c r="S311" s="4"/>
      <c r="T311" s="4"/>
      <c r="U311" s="4"/>
      <c r="V311" s="4" t="s">
        <v>73</v>
      </c>
      <c r="W311" s="4" t="s">
        <v>74</v>
      </c>
      <c r="X311" s="4"/>
      <c r="Y311" s="4">
        <v>1</v>
      </c>
      <c r="Z311" s="4" t="s">
        <v>63</v>
      </c>
      <c r="AA311" s="4" t="s">
        <v>63</v>
      </c>
      <c r="AB311" s="4" t="s">
        <v>400</v>
      </c>
      <c r="AC311" s="4" t="s">
        <v>401</v>
      </c>
      <c r="AD311" s="4"/>
      <c r="AE311" s="4"/>
      <c r="AF311" s="4">
        <v>307</v>
      </c>
      <c r="AG311" s="4" t="s">
        <v>96</v>
      </c>
      <c r="AH311" s="4" t="s">
        <v>97</v>
      </c>
      <c r="AI311" s="4" t="s">
        <v>103</v>
      </c>
      <c r="AJ311" s="4" t="s">
        <v>104</v>
      </c>
      <c r="AK311" s="4">
        <v>4</v>
      </c>
      <c r="AL311" s="4" t="s">
        <v>116</v>
      </c>
      <c r="AM311" s="4"/>
      <c r="AN311" s="4"/>
      <c r="AO311" s="4"/>
      <c r="AP311" s="4"/>
      <c r="AQ311" s="4"/>
      <c r="AR311" s="67"/>
      <c r="AS311" s="68">
        <v>1050</v>
      </c>
      <c r="AT311" s="69">
        <v>1050</v>
      </c>
      <c r="AU311" s="68"/>
      <c r="AV311" s="4"/>
      <c r="AW311" s="4"/>
      <c r="AX311" s="4"/>
      <c r="AY311" s="4"/>
      <c r="AZ311" s="4"/>
      <c r="BA311" s="4"/>
      <c r="BB311" s="4"/>
      <c r="BC311" s="4"/>
      <c r="BD311" s="4"/>
      <c r="BE311" s="4"/>
      <c r="BF311" s="4"/>
      <c r="BG311" s="4"/>
      <c r="BH311" s="4"/>
      <c r="BI311" s="4"/>
      <c r="BJ311" s="4"/>
      <c r="BK311" s="4"/>
      <c r="BL311" s="4"/>
      <c r="BM311" s="67"/>
      <c r="BN311" s="70"/>
      <c r="BO311" s="4"/>
      <c r="BP311" s="4"/>
      <c r="BQ311" s="4">
        <v>33</v>
      </c>
      <c r="BR311" s="4" t="s">
        <v>76</v>
      </c>
      <c r="BS311" s="4"/>
      <c r="BT311" s="4" t="s">
        <v>99</v>
      </c>
      <c r="BU311" s="89">
        <v>45079</v>
      </c>
      <c r="BV311" s="4">
        <v>33237</v>
      </c>
      <c r="BW311" s="90"/>
      <c r="BX311" s="4"/>
      <c r="BY311" s="4" t="s">
        <v>63</v>
      </c>
      <c r="BZ311" s="4"/>
      <c r="CA311" s="4"/>
      <c r="CB311" s="4" t="s">
        <v>63</v>
      </c>
      <c r="CC311" s="4" t="s">
        <v>63</v>
      </c>
      <c r="CD311" s="4"/>
      <c r="CE311" s="4"/>
      <c r="CF311" s="4"/>
      <c r="CG311" s="4"/>
      <c r="CH311" s="4"/>
      <c r="CI311" s="4"/>
      <c r="CJ311" s="4"/>
      <c r="CK311" s="4" t="s">
        <v>83</v>
      </c>
      <c r="CL311" s="4"/>
      <c r="CM311" s="4">
        <v>1</v>
      </c>
      <c r="CN311" s="4" t="s">
        <v>84</v>
      </c>
      <c r="CO311" s="4"/>
      <c r="CP311" s="4">
        <v>400</v>
      </c>
      <c r="CQ311" s="4">
        <v>360</v>
      </c>
      <c r="CR311" s="4">
        <v>169</v>
      </c>
      <c r="CS311" s="4" t="s">
        <v>294</v>
      </c>
      <c r="CT311" s="4"/>
      <c r="CU311" s="4"/>
      <c r="CV311" s="4" t="s">
        <v>86</v>
      </c>
      <c r="CW311" s="4"/>
      <c r="CX311" s="4" t="s">
        <v>87</v>
      </c>
      <c r="CY311" s="4" t="s">
        <v>62</v>
      </c>
      <c r="CZ311" s="4"/>
      <c r="DA311" s="4"/>
      <c r="DB311" s="4"/>
      <c r="DC311" s="4" t="s">
        <v>616</v>
      </c>
      <c r="DD311" s="4">
        <v>2</v>
      </c>
      <c r="DE311" s="4" t="s">
        <v>130</v>
      </c>
      <c r="DF311" s="4" t="s">
        <v>617</v>
      </c>
      <c r="DG311" s="4">
        <v>208</v>
      </c>
      <c r="DH311" s="4"/>
      <c r="DI311" s="4"/>
      <c r="DJ311" s="4"/>
      <c r="DK311" s="4"/>
      <c r="DL311" s="4" t="s">
        <v>63</v>
      </c>
      <c r="DM311" s="4" t="s">
        <v>62</v>
      </c>
      <c r="DN311" s="4"/>
      <c r="DO311" s="4"/>
      <c r="DP311" s="4" t="s">
        <v>63</v>
      </c>
      <c r="DQ311" s="4" t="s">
        <v>69</v>
      </c>
      <c r="DR311" s="4" t="s">
        <v>622</v>
      </c>
      <c r="DS311" s="4"/>
      <c r="DT311" s="4"/>
      <c r="DU311" s="4"/>
      <c r="DV311" s="4"/>
      <c r="DW311" s="4"/>
      <c r="DX311" s="4"/>
      <c r="DY311" s="4"/>
      <c r="DZ311" s="4"/>
      <c r="EA311" s="71"/>
      <c r="EB311" s="4">
        <v>9</v>
      </c>
      <c r="EC311" s="4">
        <v>10</v>
      </c>
      <c r="ED311" s="67"/>
      <c r="EE311" s="68" t="s">
        <v>619</v>
      </c>
      <c r="EF311" s="4">
        <v>10</v>
      </c>
      <c r="EG311" s="4"/>
      <c r="EH311" s="67"/>
      <c r="EI311" s="68"/>
      <c r="EJ311" s="4"/>
      <c r="EK311" s="4"/>
      <c r="EL311" s="67"/>
      <c r="EM311" s="68"/>
      <c r="EN311" s="4"/>
      <c r="EO311" s="4"/>
      <c r="EP311" s="67"/>
      <c r="EQ311" s="68"/>
      <c r="ER311" s="4"/>
      <c r="ES311" s="4"/>
      <c r="ET311" s="67"/>
      <c r="EU311" s="68">
        <v>2750</v>
      </c>
      <c r="EV311" s="67"/>
      <c r="EW311" s="68">
        <v>0</v>
      </c>
      <c r="EX311" s="4">
        <v>0</v>
      </c>
      <c r="EY311" s="67">
        <v>0</v>
      </c>
      <c r="EZ311" s="69"/>
      <c r="FA311" s="68">
        <v>13</v>
      </c>
      <c r="FB311" s="67"/>
      <c r="FC311" s="69"/>
      <c r="FD311" s="68"/>
      <c r="FE311" s="4"/>
      <c r="FF311" s="67"/>
      <c r="FG311" s="88"/>
      <c r="FH311" s="88"/>
      <c r="FI311" s="73"/>
    </row>
    <row r="312" spans="1:190" s="3" customFormat="1" x14ac:dyDescent="0.35">
      <c r="A312" s="53"/>
      <c r="B312" s="82"/>
      <c r="C312" s="82"/>
      <c r="D312" s="82"/>
      <c r="E312" s="82"/>
      <c r="F312" s="83"/>
      <c r="G312" s="83"/>
      <c r="H312" s="83"/>
      <c r="I312" s="54"/>
      <c r="J312" s="53"/>
      <c r="K312" s="83"/>
      <c r="L312" s="83"/>
      <c r="M312" s="55" t="s">
        <v>623</v>
      </c>
      <c r="N312" s="83"/>
      <c r="O312" s="83"/>
      <c r="P312" s="83"/>
      <c r="Q312" s="83"/>
      <c r="R312" s="83"/>
      <c r="S312" s="83"/>
      <c r="T312" s="83"/>
      <c r="U312" s="83"/>
      <c r="V312" s="83"/>
      <c r="W312" s="83"/>
      <c r="X312" s="83"/>
      <c r="Y312" s="83"/>
      <c r="Z312" s="83"/>
      <c r="AA312" s="83"/>
      <c r="AB312" s="83"/>
      <c r="AC312" s="83"/>
      <c r="AD312" s="55" t="str">
        <f>$M312</f>
        <v>2023 Rivian R1S 21in</v>
      </c>
      <c r="AE312" s="83"/>
      <c r="AF312" s="83"/>
      <c r="AG312" s="83"/>
      <c r="AH312" s="83"/>
      <c r="AI312" s="83"/>
      <c r="AJ312" s="83"/>
      <c r="AK312" s="83"/>
      <c r="AL312" s="83"/>
      <c r="AM312" s="83"/>
      <c r="AN312" s="83"/>
      <c r="AO312" s="83"/>
      <c r="AP312" s="83"/>
      <c r="AQ312" s="83"/>
      <c r="AR312" s="56"/>
      <c r="AS312" s="53"/>
      <c r="AT312" s="57" t="str">
        <f>$M312</f>
        <v>2023 Rivian R1S 21in</v>
      </c>
      <c r="AU312" s="53"/>
      <c r="AV312" s="83"/>
      <c r="AW312" s="83"/>
      <c r="AX312" s="83"/>
      <c r="AY312" s="83"/>
      <c r="AZ312" s="83"/>
      <c r="BA312" s="83"/>
      <c r="BB312" s="83"/>
      <c r="BC312" s="83"/>
      <c r="BD312" s="83"/>
      <c r="BE312" s="83"/>
      <c r="BF312" s="83"/>
      <c r="BG312" s="83"/>
      <c r="BH312" s="83"/>
      <c r="BI312" s="55" t="str">
        <f>$M312</f>
        <v>2023 Rivian R1S 21in</v>
      </c>
      <c r="BJ312" s="83"/>
      <c r="BK312" s="83"/>
      <c r="BL312" s="83"/>
      <c r="BM312" s="56"/>
      <c r="BN312" s="53"/>
      <c r="BO312" s="83"/>
      <c r="BP312" s="83"/>
      <c r="BQ312" s="83"/>
      <c r="BR312" s="83"/>
      <c r="BS312" s="83"/>
      <c r="BT312" s="84"/>
      <c r="BU312" s="1"/>
      <c r="BV312" s="83"/>
      <c r="BW312" s="85" t="s">
        <v>70</v>
      </c>
      <c r="BX312" s="83"/>
      <c r="BY312" s="55" t="str">
        <f>$M312</f>
        <v>2023 Rivian R1S 21in</v>
      </c>
      <c r="BZ312" s="83"/>
      <c r="CA312" s="83"/>
      <c r="CB312" s="83"/>
      <c r="CC312" s="83"/>
      <c r="CD312" s="83"/>
      <c r="CE312" s="86" t="s">
        <v>70</v>
      </c>
      <c r="CF312" s="83"/>
      <c r="CG312" s="83"/>
      <c r="CH312" s="83"/>
      <c r="CI312" s="83"/>
      <c r="CJ312" s="83"/>
      <c r="CK312" s="83"/>
      <c r="CL312" s="83"/>
      <c r="CM312" s="83"/>
      <c r="CN312" s="83"/>
      <c r="CO312" s="55" t="str">
        <f>$M312</f>
        <v>2023 Rivian R1S 21in</v>
      </c>
      <c r="CP312" s="83"/>
      <c r="CQ312" s="83"/>
      <c r="CR312" s="83"/>
      <c r="CS312" s="83"/>
      <c r="CT312" s="83"/>
      <c r="CU312" s="83"/>
      <c r="CV312" s="83"/>
      <c r="CW312" s="83"/>
      <c r="CX312" s="83"/>
      <c r="CY312" s="83"/>
      <c r="CZ312" s="83"/>
      <c r="DA312" s="83"/>
      <c r="DB312" s="83"/>
      <c r="DC312" s="83"/>
      <c r="DD312" s="83"/>
      <c r="DE312" s="83"/>
      <c r="DF312" s="55" t="str">
        <f>$M312</f>
        <v>2023 Rivian R1S 21in</v>
      </c>
      <c r="DG312" s="83"/>
      <c r="DH312" s="83"/>
      <c r="DI312" s="83"/>
      <c r="DJ312" s="83"/>
      <c r="DK312" s="83"/>
      <c r="DL312" s="83"/>
      <c r="DM312" s="83"/>
      <c r="DN312" s="83"/>
      <c r="DO312" s="83"/>
      <c r="DP312" s="83"/>
      <c r="DQ312" s="83"/>
      <c r="DR312" s="55"/>
      <c r="DS312" s="55"/>
      <c r="DT312" s="55"/>
      <c r="DU312" s="55"/>
      <c r="DV312" s="55"/>
      <c r="DW312" s="55" t="str">
        <f>$M312</f>
        <v>2023 Rivian R1S 21in</v>
      </c>
      <c r="DX312" s="55"/>
      <c r="DY312" s="55"/>
      <c r="DZ312" s="55"/>
      <c r="EA312" s="58"/>
      <c r="EB312" s="55"/>
      <c r="EC312" s="55"/>
      <c r="ED312" s="54"/>
      <c r="EE312" s="59"/>
      <c r="EF312" s="55"/>
      <c r="EG312" s="55"/>
      <c r="EH312" s="54"/>
      <c r="EI312" s="59"/>
      <c r="EK312" s="86" t="s">
        <v>70</v>
      </c>
      <c r="EL312" s="54" t="str">
        <f>$M312</f>
        <v>2023 Rivian R1S 21in</v>
      </c>
      <c r="EM312" s="60"/>
      <c r="EN312" s="61"/>
      <c r="EO312" s="61"/>
      <c r="EP312" s="62"/>
      <c r="EQ312" s="63"/>
      <c r="ET312" s="64"/>
      <c r="EU312" s="63"/>
      <c r="EV312" s="64"/>
      <c r="EW312" s="63"/>
      <c r="EY312" s="64"/>
      <c r="EZ312" s="65"/>
      <c r="FA312" s="59" t="str">
        <f>$M312</f>
        <v>2023 Rivian R1S 21in</v>
      </c>
      <c r="FB312" s="64"/>
      <c r="FC312" s="65"/>
      <c r="FD312" s="59"/>
      <c r="FE312" s="55"/>
      <c r="FF312" s="54"/>
      <c r="FG312" s="66"/>
      <c r="FH312" s="87"/>
      <c r="FI312" s="67"/>
      <c r="FJ312" s="55"/>
      <c r="FK312" s="55"/>
      <c r="FL312" s="55"/>
      <c r="FM312" s="55"/>
      <c r="FN312" s="55"/>
      <c r="FO312" s="55"/>
      <c r="FP312" s="55"/>
      <c r="FQ312" s="55"/>
      <c r="FR312" s="55"/>
      <c r="FS312" s="55"/>
      <c r="FT312" s="55"/>
      <c r="FU312" s="55"/>
      <c r="FV312" s="55"/>
      <c r="FW312" s="55"/>
      <c r="FX312" s="55"/>
      <c r="FY312" s="55"/>
      <c r="FZ312" s="55"/>
      <c r="GA312" s="55"/>
      <c r="GB312" s="55"/>
      <c r="GD312" s="55"/>
      <c r="GE312" s="55"/>
      <c r="GF312" s="55"/>
      <c r="GG312" s="55"/>
      <c r="GH312" s="55"/>
    </row>
    <row r="313" spans="1:190" s="3" customFormat="1" x14ac:dyDescent="0.35">
      <c r="A313" s="68">
        <v>2023</v>
      </c>
      <c r="B313" s="4" t="s">
        <v>602</v>
      </c>
      <c r="C313" s="4" t="s">
        <v>603</v>
      </c>
      <c r="D313" s="4" t="s">
        <v>624</v>
      </c>
      <c r="E313" s="4" t="s">
        <v>605</v>
      </c>
      <c r="F313" s="4">
        <v>2</v>
      </c>
      <c r="G313" s="88">
        <v>0</v>
      </c>
      <c r="H313" s="4"/>
      <c r="I313" s="67" t="s">
        <v>102</v>
      </c>
      <c r="J313" s="68">
        <v>75</v>
      </c>
      <c r="K313" s="4">
        <v>66</v>
      </c>
      <c r="L313" s="4">
        <v>71</v>
      </c>
      <c r="M313" s="4">
        <v>103.7</v>
      </c>
      <c r="N313" s="4">
        <v>91.3</v>
      </c>
      <c r="O313" s="4">
        <v>97.727199999999996</v>
      </c>
      <c r="P313" s="4">
        <v>75.459400000000002</v>
      </c>
      <c r="Q313" s="4">
        <v>66.436300000000003</v>
      </c>
      <c r="R313" s="4">
        <v>71.113200000000006</v>
      </c>
      <c r="S313" s="4"/>
      <c r="T313" s="4"/>
      <c r="U313" s="4"/>
      <c r="V313" s="4" t="s">
        <v>73</v>
      </c>
      <c r="W313" s="4" t="s">
        <v>74</v>
      </c>
      <c r="X313" s="4"/>
      <c r="Y313" s="4">
        <v>1</v>
      </c>
      <c r="Z313" s="4" t="s">
        <v>63</v>
      </c>
      <c r="AA313" s="4" t="s">
        <v>63</v>
      </c>
      <c r="AB313" s="4" t="s">
        <v>73</v>
      </c>
      <c r="AC313" s="4" t="s">
        <v>75</v>
      </c>
      <c r="AD313" s="4"/>
      <c r="AE313" s="4"/>
      <c r="AF313" s="4">
        <v>321</v>
      </c>
      <c r="AG313" s="4" t="s">
        <v>96</v>
      </c>
      <c r="AH313" s="4" t="s">
        <v>97</v>
      </c>
      <c r="AI313" s="4" t="s">
        <v>64</v>
      </c>
      <c r="AJ313" s="4" t="s">
        <v>65</v>
      </c>
      <c r="AK313" s="4">
        <v>4</v>
      </c>
      <c r="AL313" s="4" t="s">
        <v>116</v>
      </c>
      <c r="AM313" s="4"/>
      <c r="AN313" s="4"/>
      <c r="AO313" s="4"/>
      <c r="AP313" s="4"/>
      <c r="AQ313" s="4"/>
      <c r="AR313" s="67"/>
      <c r="AS313" s="68">
        <v>1000</v>
      </c>
      <c r="AT313" s="69">
        <v>1000</v>
      </c>
      <c r="AU313" s="68"/>
      <c r="AV313" s="4"/>
      <c r="AW313" s="4"/>
      <c r="AX313" s="4"/>
      <c r="AY313" s="4"/>
      <c r="AZ313" s="4"/>
      <c r="BA313" s="4"/>
      <c r="BB313" s="4"/>
      <c r="BC313" s="4"/>
      <c r="BD313" s="4"/>
      <c r="BE313" s="4"/>
      <c r="BF313" s="4"/>
      <c r="BG313" s="4"/>
      <c r="BH313" s="4"/>
      <c r="BI313" s="4"/>
      <c r="BJ313" s="4"/>
      <c r="BK313" s="4"/>
      <c r="BL313" s="4"/>
      <c r="BM313" s="67"/>
      <c r="BN313" s="70"/>
      <c r="BO313" s="4"/>
      <c r="BP313" s="4"/>
      <c r="BQ313" s="4">
        <v>33</v>
      </c>
      <c r="BR313" s="4" t="s">
        <v>76</v>
      </c>
      <c r="BS313" s="4"/>
      <c r="BT313" s="4" t="s">
        <v>99</v>
      </c>
      <c r="BU313" s="89">
        <v>44910</v>
      </c>
      <c r="BV313" s="4">
        <v>32636</v>
      </c>
      <c r="BW313" s="90"/>
      <c r="BX313" s="4"/>
      <c r="BY313" s="4" t="s">
        <v>63</v>
      </c>
      <c r="BZ313" s="4"/>
      <c r="CA313" s="4"/>
      <c r="CB313" s="4" t="s">
        <v>63</v>
      </c>
      <c r="CC313" s="4" t="s">
        <v>63</v>
      </c>
      <c r="CD313" s="4"/>
      <c r="CE313" s="4"/>
      <c r="CF313" s="4"/>
      <c r="CG313" s="4"/>
      <c r="CH313" s="4"/>
      <c r="CI313" s="4"/>
      <c r="CJ313" s="4"/>
      <c r="CK313" s="4" t="s">
        <v>83</v>
      </c>
      <c r="CL313" s="4"/>
      <c r="CM313" s="4">
        <v>1</v>
      </c>
      <c r="CN313" s="4" t="s">
        <v>84</v>
      </c>
      <c r="CO313" s="4"/>
      <c r="CP313" s="4">
        <v>400</v>
      </c>
      <c r="CQ313" s="4">
        <v>360</v>
      </c>
      <c r="CR313" s="4">
        <v>169</v>
      </c>
      <c r="CS313" s="4" t="s">
        <v>294</v>
      </c>
      <c r="CT313" s="4"/>
      <c r="CU313" s="4"/>
      <c r="CV313" s="4" t="s">
        <v>86</v>
      </c>
      <c r="CW313" s="4"/>
      <c r="CX313" s="4" t="s">
        <v>87</v>
      </c>
      <c r="CY313" s="4" t="s">
        <v>62</v>
      </c>
      <c r="CZ313" s="4"/>
      <c r="DA313" s="4"/>
      <c r="DB313" s="4"/>
      <c r="DC313" s="4" t="s">
        <v>606</v>
      </c>
      <c r="DD313" s="4">
        <v>4</v>
      </c>
      <c r="DE313" s="4" t="s">
        <v>130</v>
      </c>
      <c r="DF313" s="4" t="s">
        <v>607</v>
      </c>
      <c r="DG313" s="4" t="s">
        <v>608</v>
      </c>
      <c r="DH313" s="4"/>
      <c r="DI313" s="4"/>
      <c r="DJ313" s="4"/>
      <c r="DK313" s="4"/>
      <c r="DL313" s="4" t="s">
        <v>63</v>
      </c>
      <c r="DM313" s="4" t="s">
        <v>62</v>
      </c>
      <c r="DN313" s="4"/>
      <c r="DO313" s="4"/>
      <c r="DP313" s="4" t="s">
        <v>63</v>
      </c>
      <c r="DQ313" s="4" t="s">
        <v>69</v>
      </c>
      <c r="DR313" s="4" t="s">
        <v>625</v>
      </c>
      <c r="DS313" s="4"/>
      <c r="DT313" s="4"/>
      <c r="DU313" s="4"/>
      <c r="DV313" s="4"/>
      <c r="DW313" s="4"/>
      <c r="DX313" s="4"/>
      <c r="DY313" s="4"/>
      <c r="DZ313" s="4"/>
      <c r="EA313" s="71"/>
      <c r="EB313" s="4">
        <v>9</v>
      </c>
      <c r="EC313" s="4">
        <v>10</v>
      </c>
      <c r="ED313" s="67"/>
      <c r="EE313" s="68" t="s">
        <v>610</v>
      </c>
      <c r="EF313" s="4">
        <v>10</v>
      </c>
      <c r="EG313" s="4"/>
      <c r="EH313" s="67"/>
      <c r="EI313" s="68"/>
      <c r="EJ313" s="4"/>
      <c r="EK313" s="4"/>
      <c r="EL313" s="67"/>
      <c r="EM313" s="68"/>
      <c r="EN313" s="4"/>
      <c r="EO313" s="4"/>
      <c r="EP313" s="67"/>
      <c r="EQ313" s="68"/>
      <c r="ER313" s="4"/>
      <c r="ES313" s="4"/>
      <c r="ET313" s="67"/>
      <c r="EU313" s="68">
        <v>3000</v>
      </c>
      <c r="EV313" s="67"/>
      <c r="EW313" s="68">
        <v>0</v>
      </c>
      <c r="EX313" s="4">
        <v>0</v>
      </c>
      <c r="EY313" s="67">
        <v>0</v>
      </c>
      <c r="EZ313" s="69"/>
      <c r="FA313" s="68">
        <v>13</v>
      </c>
      <c r="FB313" s="67"/>
      <c r="FC313" s="69"/>
      <c r="FD313" s="68"/>
      <c r="FE313" s="4"/>
      <c r="FF313" s="67"/>
      <c r="FG313" s="88"/>
      <c r="FH313" s="88"/>
      <c r="FI313" s="73"/>
    </row>
    <row r="314" spans="1:190" s="3" customFormat="1" ht="15.5" customHeight="1" thickBot="1" x14ac:dyDescent="0.4">
      <c r="A314" s="68">
        <v>2023</v>
      </c>
      <c r="B314" s="4" t="s">
        <v>602</v>
      </c>
      <c r="C314" s="4" t="s">
        <v>603</v>
      </c>
      <c r="D314" s="4" t="s">
        <v>624</v>
      </c>
      <c r="E314" s="4" t="s">
        <v>605</v>
      </c>
      <c r="F314" s="4">
        <v>2</v>
      </c>
      <c r="G314" s="88">
        <v>0</v>
      </c>
      <c r="H314" s="4"/>
      <c r="I314" s="67" t="s">
        <v>102</v>
      </c>
      <c r="J314" s="68">
        <v>45</v>
      </c>
      <c r="K314" s="4">
        <v>51</v>
      </c>
      <c r="L314" s="4">
        <v>47</v>
      </c>
      <c r="M314" s="4">
        <v>32.516399999999997</v>
      </c>
      <c r="N314" s="4">
        <v>36.93</v>
      </c>
      <c r="O314" s="4">
        <v>34.502499999999998</v>
      </c>
      <c r="P314" s="4">
        <v>44.666400000000003</v>
      </c>
      <c r="Q314" s="4">
        <v>50.732799999999997</v>
      </c>
      <c r="R314" s="4">
        <v>47.396299999999997</v>
      </c>
      <c r="S314" s="4"/>
      <c r="T314" s="4"/>
      <c r="U314" s="4"/>
      <c r="V314" s="4" t="s">
        <v>73</v>
      </c>
      <c r="W314" s="4" t="s">
        <v>74</v>
      </c>
      <c r="X314" s="4"/>
      <c r="Y314" s="4">
        <v>1</v>
      </c>
      <c r="Z314" s="4" t="s">
        <v>63</v>
      </c>
      <c r="AA314" s="4" t="s">
        <v>63</v>
      </c>
      <c r="AB314" s="4" t="s">
        <v>73</v>
      </c>
      <c r="AC314" s="4" t="s">
        <v>75</v>
      </c>
      <c r="AD314" s="4"/>
      <c r="AE314" s="4"/>
      <c r="AF314" s="4">
        <v>321</v>
      </c>
      <c r="AG314" s="4" t="s">
        <v>96</v>
      </c>
      <c r="AH314" s="4" t="s">
        <v>97</v>
      </c>
      <c r="AI314" s="4" t="s">
        <v>103</v>
      </c>
      <c r="AJ314" s="4" t="s">
        <v>104</v>
      </c>
      <c r="AK314" s="4">
        <v>4</v>
      </c>
      <c r="AL314" s="4" t="s">
        <v>116</v>
      </c>
      <c r="AM314" s="4"/>
      <c r="AN314" s="4"/>
      <c r="AO314" s="4"/>
      <c r="AP314" s="4"/>
      <c r="AQ314" s="4"/>
      <c r="AR314" s="67"/>
      <c r="AS314" s="68">
        <v>1000</v>
      </c>
      <c r="AT314" s="69">
        <v>1000</v>
      </c>
      <c r="AU314" s="68"/>
      <c r="AV314" s="4"/>
      <c r="AW314" s="4"/>
      <c r="AX314" s="4"/>
      <c r="AY314" s="4"/>
      <c r="AZ314" s="4"/>
      <c r="BA314" s="4"/>
      <c r="BB314" s="4"/>
      <c r="BC314" s="4"/>
      <c r="BD314" s="4"/>
      <c r="BE314" s="4"/>
      <c r="BF314" s="4"/>
      <c r="BG314" s="4"/>
      <c r="BH314" s="4"/>
      <c r="BI314" s="4"/>
      <c r="BJ314" s="4"/>
      <c r="BK314" s="4"/>
      <c r="BL314" s="4"/>
      <c r="BM314" s="67"/>
      <c r="BN314" s="70"/>
      <c r="BO314" s="4"/>
      <c r="BP314" s="4"/>
      <c r="BQ314" s="4">
        <v>33</v>
      </c>
      <c r="BR314" s="4" t="s">
        <v>76</v>
      </c>
      <c r="BS314" s="4"/>
      <c r="BT314" s="4" t="s">
        <v>99</v>
      </c>
      <c r="BU314" s="89">
        <v>44910</v>
      </c>
      <c r="BV314" s="4">
        <v>32636</v>
      </c>
      <c r="BW314" s="90"/>
      <c r="BX314" s="4"/>
      <c r="BY314" s="4" t="s">
        <v>63</v>
      </c>
      <c r="BZ314" s="4"/>
      <c r="CA314" s="4"/>
      <c r="CB314" s="4" t="s">
        <v>63</v>
      </c>
      <c r="CC314" s="4" t="s">
        <v>63</v>
      </c>
      <c r="CD314" s="4"/>
      <c r="CE314" s="4"/>
      <c r="CF314" s="4"/>
      <c r="CG314" s="4"/>
      <c r="CH314" s="4"/>
      <c r="CI314" s="4"/>
      <c r="CJ314" s="4"/>
      <c r="CK314" s="4" t="s">
        <v>83</v>
      </c>
      <c r="CL314" s="4"/>
      <c r="CM314" s="4">
        <v>1</v>
      </c>
      <c r="CN314" s="4" t="s">
        <v>84</v>
      </c>
      <c r="CO314" s="4"/>
      <c r="CP314" s="4">
        <v>400</v>
      </c>
      <c r="CQ314" s="4">
        <v>360</v>
      </c>
      <c r="CR314" s="4">
        <v>169</v>
      </c>
      <c r="CS314" s="4" t="s">
        <v>294</v>
      </c>
      <c r="CT314" s="4"/>
      <c r="CU314" s="4"/>
      <c r="CV314" s="4" t="s">
        <v>86</v>
      </c>
      <c r="CW314" s="4"/>
      <c r="CX314" s="4" t="s">
        <v>87</v>
      </c>
      <c r="CY314" s="4" t="s">
        <v>62</v>
      </c>
      <c r="CZ314" s="4"/>
      <c r="DA314" s="4"/>
      <c r="DB314" s="4"/>
      <c r="DC314" s="4" t="s">
        <v>606</v>
      </c>
      <c r="DD314" s="4">
        <v>4</v>
      </c>
      <c r="DE314" s="4" t="s">
        <v>130</v>
      </c>
      <c r="DF314" s="4" t="s">
        <v>607</v>
      </c>
      <c r="DG314" s="4" t="s">
        <v>608</v>
      </c>
      <c r="DH314" s="4"/>
      <c r="DI314" s="4"/>
      <c r="DJ314" s="4"/>
      <c r="DK314" s="4"/>
      <c r="DL314" s="4" t="s">
        <v>63</v>
      </c>
      <c r="DM314" s="4" t="s">
        <v>62</v>
      </c>
      <c r="DN314" s="4"/>
      <c r="DO314" s="4"/>
      <c r="DP314" s="4" t="s">
        <v>63</v>
      </c>
      <c r="DQ314" s="4" t="s">
        <v>69</v>
      </c>
      <c r="DR314" s="4" t="s">
        <v>625</v>
      </c>
      <c r="DS314" s="4"/>
      <c r="DT314" s="4"/>
      <c r="DU314" s="4"/>
      <c r="DV314" s="4"/>
      <c r="DW314" s="4"/>
      <c r="DX314" s="4"/>
      <c r="DY314" s="4"/>
      <c r="DZ314" s="4"/>
      <c r="EA314" s="71"/>
      <c r="EB314" s="4">
        <v>9</v>
      </c>
      <c r="EC314" s="4">
        <v>10</v>
      </c>
      <c r="ED314" s="67"/>
      <c r="EE314" s="68" t="s">
        <v>610</v>
      </c>
      <c r="EF314" s="4">
        <v>10</v>
      </c>
      <c r="EG314" s="4"/>
      <c r="EH314" s="67"/>
      <c r="EI314" s="68"/>
      <c r="EJ314" s="4"/>
      <c r="EK314" s="4"/>
      <c r="EL314" s="67"/>
      <c r="EM314" s="68"/>
      <c r="EN314" s="4"/>
      <c r="EO314" s="4"/>
      <c r="EP314" s="67"/>
      <c r="EQ314" s="68"/>
      <c r="ER314" s="4"/>
      <c r="ES314" s="4"/>
      <c r="ET314" s="67"/>
      <c r="EU314" s="68">
        <v>3000</v>
      </c>
      <c r="EV314" s="67"/>
      <c r="EW314" s="68">
        <v>0</v>
      </c>
      <c r="EX314" s="4">
        <v>0</v>
      </c>
      <c r="EY314" s="67">
        <v>0</v>
      </c>
      <c r="EZ314" s="69"/>
      <c r="FA314" s="68">
        <v>13</v>
      </c>
      <c r="FB314" s="67"/>
      <c r="FC314" s="69"/>
      <c r="FD314" s="68"/>
      <c r="FE314" s="4"/>
      <c r="FF314" s="67"/>
      <c r="FG314" s="88"/>
      <c r="FH314" s="88"/>
      <c r="FI314" s="73"/>
    </row>
    <row r="315" spans="1:190" s="3" customFormat="1" x14ac:dyDescent="0.35">
      <c r="A315" s="53"/>
      <c r="B315" s="82"/>
      <c r="C315" s="82"/>
      <c r="D315" s="82"/>
      <c r="E315" s="82"/>
      <c r="F315" s="83"/>
      <c r="G315" s="83"/>
      <c r="H315" s="83"/>
      <c r="I315" s="54"/>
      <c r="J315" s="53"/>
      <c r="K315" s="83"/>
      <c r="L315" s="83"/>
      <c r="M315" s="55" t="s">
        <v>626</v>
      </c>
      <c r="N315" s="83"/>
      <c r="O315" s="83"/>
      <c r="P315" s="83"/>
      <c r="Q315" s="83"/>
      <c r="R315" s="83"/>
      <c r="S315" s="83"/>
      <c r="T315" s="83"/>
      <c r="U315" s="83"/>
      <c r="V315" s="83"/>
      <c r="W315" s="83"/>
      <c r="X315" s="83"/>
      <c r="Y315" s="83"/>
      <c r="Z315" s="83"/>
      <c r="AA315" s="83"/>
      <c r="AB315" s="83"/>
      <c r="AC315" s="83"/>
      <c r="AD315" s="55" t="str">
        <f>$M315</f>
        <v>2023 Rivian R1S 21in Dual Large</v>
      </c>
      <c r="AE315" s="83"/>
      <c r="AF315" s="83"/>
      <c r="AG315" s="83"/>
      <c r="AH315" s="83"/>
      <c r="AI315" s="83"/>
      <c r="AJ315" s="83"/>
      <c r="AK315" s="83"/>
      <c r="AL315" s="83"/>
      <c r="AM315" s="83"/>
      <c r="AN315" s="83"/>
      <c r="AO315" s="83"/>
      <c r="AP315" s="83"/>
      <c r="AQ315" s="83"/>
      <c r="AR315" s="56"/>
      <c r="AS315" s="53"/>
      <c r="AT315" s="57" t="str">
        <f>$M315</f>
        <v>2023 Rivian R1S 21in Dual Large</v>
      </c>
      <c r="AU315" s="53"/>
      <c r="AV315" s="83"/>
      <c r="AW315" s="83"/>
      <c r="AX315" s="83"/>
      <c r="AY315" s="83"/>
      <c r="AZ315" s="83"/>
      <c r="BA315" s="83"/>
      <c r="BB315" s="83"/>
      <c r="BC315" s="83"/>
      <c r="BD315" s="83"/>
      <c r="BE315" s="83"/>
      <c r="BF315" s="83"/>
      <c r="BG315" s="83"/>
      <c r="BH315" s="83"/>
      <c r="BI315" s="55" t="str">
        <f>$M315</f>
        <v>2023 Rivian R1S 21in Dual Large</v>
      </c>
      <c r="BJ315" s="83"/>
      <c r="BK315" s="83"/>
      <c r="BL315" s="83"/>
      <c r="BM315" s="56"/>
      <c r="BN315" s="53"/>
      <c r="BO315" s="83"/>
      <c r="BP315" s="83"/>
      <c r="BQ315" s="83"/>
      <c r="BR315" s="83"/>
      <c r="BS315" s="83"/>
      <c r="BT315" s="84"/>
      <c r="BU315" s="1"/>
      <c r="BV315" s="83"/>
      <c r="BW315" s="85" t="s">
        <v>70</v>
      </c>
      <c r="BX315" s="83"/>
      <c r="BY315" s="55" t="str">
        <f>$M315</f>
        <v>2023 Rivian R1S 21in Dual Large</v>
      </c>
      <c r="BZ315" s="83"/>
      <c r="CA315" s="83"/>
      <c r="CB315" s="83"/>
      <c r="CC315" s="83"/>
      <c r="CD315" s="83"/>
      <c r="CE315" s="86" t="s">
        <v>70</v>
      </c>
      <c r="CF315" s="83"/>
      <c r="CG315" s="83"/>
      <c r="CH315" s="83"/>
      <c r="CI315" s="83"/>
      <c r="CJ315" s="83"/>
      <c r="CK315" s="83"/>
      <c r="CL315" s="83"/>
      <c r="CM315" s="83"/>
      <c r="CN315" s="83"/>
      <c r="CO315" s="55" t="str">
        <f>$M315</f>
        <v>2023 Rivian R1S 21in Dual Large</v>
      </c>
      <c r="CP315" s="83"/>
      <c r="CQ315" s="83"/>
      <c r="CR315" s="83"/>
      <c r="CS315" s="83"/>
      <c r="CT315" s="83"/>
      <c r="CU315" s="83"/>
      <c r="CV315" s="83"/>
      <c r="CW315" s="83"/>
      <c r="CX315" s="83"/>
      <c r="CY315" s="83"/>
      <c r="CZ315" s="83"/>
      <c r="DA315" s="83"/>
      <c r="DB315" s="83"/>
      <c r="DC315" s="83"/>
      <c r="DD315" s="83"/>
      <c r="DE315" s="83"/>
      <c r="DF315" s="55" t="str">
        <f>$M315</f>
        <v>2023 Rivian R1S 21in Dual Large</v>
      </c>
      <c r="DG315" s="83"/>
      <c r="DH315" s="83"/>
      <c r="DI315" s="83"/>
      <c r="DJ315" s="83"/>
      <c r="DK315" s="83"/>
      <c r="DL315" s="83"/>
      <c r="DM315" s="83"/>
      <c r="DN315" s="83"/>
      <c r="DO315" s="83"/>
      <c r="DP315" s="83"/>
      <c r="DQ315" s="83"/>
      <c r="DR315" s="55"/>
      <c r="DS315" s="55"/>
      <c r="DT315" s="55"/>
      <c r="DU315" s="55"/>
      <c r="DV315" s="55"/>
      <c r="DW315" s="55" t="str">
        <f>$M315</f>
        <v>2023 Rivian R1S 21in Dual Large</v>
      </c>
      <c r="DX315" s="55"/>
      <c r="DY315" s="55"/>
      <c r="DZ315" s="55"/>
      <c r="EA315" s="58"/>
      <c r="EB315" s="55"/>
      <c r="EC315" s="55"/>
      <c r="ED315" s="54"/>
      <c r="EE315" s="59"/>
      <c r="EF315" s="55"/>
      <c r="EG315" s="55"/>
      <c r="EH315" s="54"/>
      <c r="EI315" s="59"/>
      <c r="EK315" s="86" t="s">
        <v>70</v>
      </c>
      <c r="EL315" s="54" t="str">
        <f>$M315</f>
        <v>2023 Rivian R1S 21in Dual Large</v>
      </c>
      <c r="EM315" s="60"/>
      <c r="EN315" s="61"/>
      <c r="EO315" s="61"/>
      <c r="EP315" s="62"/>
      <c r="EQ315" s="63"/>
      <c r="ET315" s="64"/>
      <c r="EU315" s="63"/>
      <c r="EV315" s="64"/>
      <c r="EW315" s="63"/>
      <c r="EY315" s="64"/>
      <c r="EZ315" s="65"/>
      <c r="FA315" s="59" t="str">
        <f>$M315</f>
        <v>2023 Rivian R1S 21in Dual Large</v>
      </c>
      <c r="FB315" s="64"/>
      <c r="FC315" s="65"/>
      <c r="FD315" s="59"/>
      <c r="FE315" s="55"/>
      <c r="FF315" s="54"/>
      <c r="FG315" s="66"/>
      <c r="FH315" s="87"/>
      <c r="FI315" s="67"/>
      <c r="FJ315" s="55"/>
      <c r="FK315" s="55"/>
      <c r="FL315" s="55"/>
      <c r="FM315" s="55"/>
      <c r="FN315" s="55"/>
      <c r="FO315" s="55"/>
      <c r="FP315" s="55"/>
      <c r="FQ315" s="55"/>
      <c r="FR315" s="55"/>
      <c r="FS315" s="55"/>
      <c r="FT315" s="55"/>
      <c r="FU315" s="55"/>
      <c r="FV315" s="55"/>
      <c r="FW315" s="55"/>
      <c r="FX315" s="55"/>
      <c r="FY315" s="55"/>
      <c r="FZ315" s="55"/>
      <c r="GA315" s="55"/>
      <c r="GB315" s="55"/>
      <c r="GD315" s="55"/>
      <c r="GE315" s="55"/>
      <c r="GF315" s="55"/>
      <c r="GG315" s="55"/>
      <c r="GH315" s="55"/>
    </row>
    <row r="316" spans="1:190" s="3" customFormat="1" x14ac:dyDescent="0.35">
      <c r="A316" s="68">
        <v>2023</v>
      </c>
      <c r="B316" s="4" t="s">
        <v>602</v>
      </c>
      <c r="C316" s="4" t="s">
        <v>603</v>
      </c>
      <c r="D316" s="4" t="s">
        <v>627</v>
      </c>
      <c r="E316" s="4" t="s">
        <v>605</v>
      </c>
      <c r="F316" s="4">
        <v>12</v>
      </c>
      <c r="G316" s="88">
        <v>0</v>
      </c>
      <c r="H316" s="4"/>
      <c r="I316" s="67" t="s">
        <v>102</v>
      </c>
      <c r="J316" s="68">
        <v>82</v>
      </c>
      <c r="K316" s="4">
        <v>74</v>
      </c>
      <c r="L316" s="4">
        <v>78</v>
      </c>
      <c r="M316" s="4">
        <v>115.6</v>
      </c>
      <c r="N316" s="4">
        <v>104.4</v>
      </c>
      <c r="O316" s="4">
        <v>110.27630000000001</v>
      </c>
      <c r="P316" s="4">
        <v>81.738399999999999</v>
      </c>
      <c r="Q316" s="4">
        <v>73.819199999999995</v>
      </c>
      <c r="R316" s="4">
        <v>77.974199999999996</v>
      </c>
      <c r="S316" s="4"/>
      <c r="T316" s="4"/>
      <c r="U316" s="4"/>
      <c r="V316" s="4" t="s">
        <v>73</v>
      </c>
      <c r="W316" s="4" t="s">
        <v>74</v>
      </c>
      <c r="X316" s="4"/>
      <c r="Y316" s="4">
        <v>1</v>
      </c>
      <c r="Z316" s="4" t="s">
        <v>63</v>
      </c>
      <c r="AA316" s="4" t="s">
        <v>63</v>
      </c>
      <c r="AB316" s="4" t="s">
        <v>400</v>
      </c>
      <c r="AC316" s="4" t="s">
        <v>401</v>
      </c>
      <c r="AD316" s="4"/>
      <c r="AE316" s="4"/>
      <c r="AF316" s="4">
        <v>352</v>
      </c>
      <c r="AG316" s="4" t="s">
        <v>96</v>
      </c>
      <c r="AH316" s="4" t="s">
        <v>97</v>
      </c>
      <c r="AI316" s="4" t="s">
        <v>64</v>
      </c>
      <c r="AJ316" s="4" t="s">
        <v>65</v>
      </c>
      <c r="AK316" s="4">
        <v>4</v>
      </c>
      <c r="AL316" s="4" t="s">
        <v>116</v>
      </c>
      <c r="AM316" s="4"/>
      <c r="AN316" s="4"/>
      <c r="AO316" s="4"/>
      <c r="AP316" s="4"/>
      <c r="AQ316" s="4"/>
      <c r="AR316" s="67"/>
      <c r="AS316" s="68">
        <v>900</v>
      </c>
      <c r="AT316" s="69">
        <v>900</v>
      </c>
      <c r="AU316" s="68"/>
      <c r="AV316" s="4"/>
      <c r="AW316" s="4"/>
      <c r="AX316" s="4"/>
      <c r="AY316" s="4"/>
      <c r="AZ316" s="4"/>
      <c r="BA316" s="4"/>
      <c r="BB316" s="4"/>
      <c r="BC316" s="4"/>
      <c r="BD316" s="4"/>
      <c r="BE316" s="4"/>
      <c r="BF316" s="4"/>
      <c r="BG316" s="4"/>
      <c r="BH316" s="4"/>
      <c r="BI316" s="4"/>
      <c r="BJ316" s="4"/>
      <c r="BK316" s="4"/>
      <c r="BL316" s="4"/>
      <c r="BM316" s="67"/>
      <c r="BN316" s="70"/>
      <c r="BO316" s="4"/>
      <c r="BP316" s="4"/>
      <c r="BQ316" s="4">
        <v>33</v>
      </c>
      <c r="BR316" s="4" t="s">
        <v>76</v>
      </c>
      <c r="BS316" s="4"/>
      <c r="BT316" s="4" t="s">
        <v>99</v>
      </c>
      <c r="BU316" s="89">
        <v>45068</v>
      </c>
      <c r="BV316" s="4">
        <v>33111</v>
      </c>
      <c r="BW316" s="90"/>
      <c r="BX316" s="4"/>
      <c r="BY316" s="4" t="s">
        <v>63</v>
      </c>
      <c r="BZ316" s="4"/>
      <c r="CA316" s="4"/>
      <c r="CB316" s="4" t="s">
        <v>63</v>
      </c>
      <c r="CC316" s="4" t="s">
        <v>63</v>
      </c>
      <c r="CD316" s="4"/>
      <c r="CE316" s="4"/>
      <c r="CF316" s="4"/>
      <c r="CG316" s="4"/>
      <c r="CH316" s="4"/>
      <c r="CI316" s="4"/>
      <c r="CJ316" s="4"/>
      <c r="CK316" s="4" t="s">
        <v>83</v>
      </c>
      <c r="CL316" s="4"/>
      <c r="CM316" s="4">
        <v>1</v>
      </c>
      <c r="CN316" s="4" t="s">
        <v>84</v>
      </c>
      <c r="CO316" s="4"/>
      <c r="CP316" s="4">
        <v>400</v>
      </c>
      <c r="CQ316" s="4">
        <v>360</v>
      </c>
      <c r="CR316" s="4">
        <v>169</v>
      </c>
      <c r="CS316" s="4" t="s">
        <v>294</v>
      </c>
      <c r="CT316" s="4"/>
      <c r="CU316" s="4"/>
      <c r="CV316" s="4" t="s">
        <v>86</v>
      </c>
      <c r="CW316" s="4"/>
      <c r="CX316" s="4" t="s">
        <v>87</v>
      </c>
      <c r="CY316" s="4" t="s">
        <v>62</v>
      </c>
      <c r="CZ316" s="4"/>
      <c r="DA316" s="4"/>
      <c r="DB316" s="4"/>
      <c r="DC316" s="4" t="s">
        <v>616</v>
      </c>
      <c r="DD316" s="4">
        <v>2</v>
      </c>
      <c r="DE316" s="4" t="s">
        <v>130</v>
      </c>
      <c r="DF316" s="4" t="s">
        <v>617</v>
      </c>
      <c r="DG316" s="4">
        <v>418</v>
      </c>
      <c r="DH316" s="4"/>
      <c r="DI316" s="4"/>
      <c r="DJ316" s="4"/>
      <c r="DK316" s="4"/>
      <c r="DL316" s="4" t="s">
        <v>63</v>
      </c>
      <c r="DM316" s="4" t="s">
        <v>62</v>
      </c>
      <c r="DN316" s="4"/>
      <c r="DO316" s="4"/>
      <c r="DP316" s="4" t="s">
        <v>63</v>
      </c>
      <c r="DQ316" s="4" t="s">
        <v>69</v>
      </c>
      <c r="DR316" s="4" t="s">
        <v>628</v>
      </c>
      <c r="DS316" s="4"/>
      <c r="DT316" s="4"/>
      <c r="DU316" s="4"/>
      <c r="DV316" s="4"/>
      <c r="DW316" s="4"/>
      <c r="DX316" s="4"/>
      <c r="DY316" s="4"/>
      <c r="DZ316" s="4"/>
      <c r="EA316" s="71"/>
      <c r="EB316" s="4">
        <v>10</v>
      </c>
      <c r="EC316" s="4">
        <v>10</v>
      </c>
      <c r="ED316" s="67"/>
      <c r="EE316" s="68" t="s">
        <v>619</v>
      </c>
      <c r="EF316" s="4">
        <v>10</v>
      </c>
      <c r="EG316" s="4"/>
      <c r="EH316" s="67"/>
      <c r="EI316" s="68"/>
      <c r="EJ316" s="4"/>
      <c r="EK316" s="4"/>
      <c r="EL316" s="67"/>
      <c r="EM316" s="68"/>
      <c r="EN316" s="4"/>
      <c r="EO316" s="4"/>
      <c r="EP316" s="67"/>
      <c r="EQ316" s="68"/>
      <c r="ER316" s="4"/>
      <c r="ES316" s="4"/>
      <c r="ET316" s="67"/>
      <c r="EU316" s="68">
        <v>3500</v>
      </c>
      <c r="EV316" s="67"/>
      <c r="EW316" s="68">
        <v>0</v>
      </c>
      <c r="EX316" s="4">
        <v>0</v>
      </c>
      <c r="EY316" s="67">
        <v>0</v>
      </c>
      <c r="EZ316" s="69"/>
      <c r="FA316" s="68">
        <v>13</v>
      </c>
      <c r="FB316" s="67"/>
      <c r="FC316" s="69"/>
      <c r="FD316" s="68"/>
      <c r="FE316" s="4"/>
      <c r="FF316" s="67"/>
      <c r="FG316" s="88"/>
      <c r="FH316" s="88"/>
      <c r="FI316" s="73"/>
    </row>
    <row r="317" spans="1:190" s="3" customFormat="1" ht="15.5" customHeight="1" thickBot="1" x14ac:dyDescent="0.4">
      <c r="A317" s="68">
        <v>2023</v>
      </c>
      <c r="B317" s="4" t="s">
        <v>602</v>
      </c>
      <c r="C317" s="4" t="s">
        <v>603</v>
      </c>
      <c r="D317" s="4" t="s">
        <v>627</v>
      </c>
      <c r="E317" s="4" t="s">
        <v>605</v>
      </c>
      <c r="F317" s="4">
        <v>12</v>
      </c>
      <c r="G317" s="88">
        <v>0</v>
      </c>
      <c r="H317" s="4"/>
      <c r="I317" s="67" t="s">
        <v>102</v>
      </c>
      <c r="J317" s="68">
        <v>41</v>
      </c>
      <c r="K317" s="4">
        <v>46</v>
      </c>
      <c r="L317" s="4">
        <v>43</v>
      </c>
      <c r="M317" s="4">
        <v>29.159099999999999</v>
      </c>
      <c r="N317" s="4">
        <v>32.2742</v>
      </c>
      <c r="O317" s="4">
        <v>30.5609</v>
      </c>
      <c r="P317" s="4">
        <v>41.235199999999999</v>
      </c>
      <c r="Q317" s="4">
        <v>45.658900000000003</v>
      </c>
      <c r="R317" s="4">
        <v>43.225900000000003</v>
      </c>
      <c r="S317" s="4"/>
      <c r="T317" s="4"/>
      <c r="U317" s="4"/>
      <c r="V317" s="4" t="s">
        <v>73</v>
      </c>
      <c r="W317" s="4" t="s">
        <v>74</v>
      </c>
      <c r="X317" s="4"/>
      <c r="Y317" s="4">
        <v>1</v>
      </c>
      <c r="Z317" s="4" t="s">
        <v>63</v>
      </c>
      <c r="AA317" s="4" t="s">
        <v>63</v>
      </c>
      <c r="AB317" s="4" t="s">
        <v>400</v>
      </c>
      <c r="AC317" s="4" t="s">
        <v>401</v>
      </c>
      <c r="AD317" s="4"/>
      <c r="AE317" s="4"/>
      <c r="AF317" s="4">
        <v>352</v>
      </c>
      <c r="AG317" s="4" t="s">
        <v>96</v>
      </c>
      <c r="AH317" s="4" t="s">
        <v>97</v>
      </c>
      <c r="AI317" s="4" t="s">
        <v>103</v>
      </c>
      <c r="AJ317" s="4" t="s">
        <v>104</v>
      </c>
      <c r="AK317" s="4">
        <v>4</v>
      </c>
      <c r="AL317" s="4" t="s">
        <v>116</v>
      </c>
      <c r="AM317" s="4"/>
      <c r="AN317" s="4"/>
      <c r="AO317" s="4"/>
      <c r="AP317" s="4"/>
      <c r="AQ317" s="4"/>
      <c r="AR317" s="67"/>
      <c r="AS317" s="68">
        <v>900</v>
      </c>
      <c r="AT317" s="69">
        <v>900</v>
      </c>
      <c r="AU317" s="68"/>
      <c r="AV317" s="4"/>
      <c r="AW317" s="4"/>
      <c r="AX317" s="4"/>
      <c r="AY317" s="4"/>
      <c r="AZ317" s="4"/>
      <c r="BA317" s="4"/>
      <c r="BB317" s="4"/>
      <c r="BC317" s="4"/>
      <c r="BD317" s="4"/>
      <c r="BE317" s="4"/>
      <c r="BF317" s="4"/>
      <c r="BG317" s="4"/>
      <c r="BH317" s="4"/>
      <c r="BI317" s="4"/>
      <c r="BJ317" s="4"/>
      <c r="BK317" s="4"/>
      <c r="BL317" s="4"/>
      <c r="BM317" s="67"/>
      <c r="BN317" s="70"/>
      <c r="BO317" s="4"/>
      <c r="BP317" s="4"/>
      <c r="BQ317" s="4">
        <v>33</v>
      </c>
      <c r="BR317" s="4" t="s">
        <v>76</v>
      </c>
      <c r="BS317" s="4"/>
      <c r="BT317" s="4" t="s">
        <v>99</v>
      </c>
      <c r="BU317" s="89">
        <v>45068</v>
      </c>
      <c r="BV317" s="4">
        <v>33111</v>
      </c>
      <c r="BW317" s="90"/>
      <c r="BX317" s="4"/>
      <c r="BY317" s="4" t="s">
        <v>63</v>
      </c>
      <c r="BZ317" s="4"/>
      <c r="CA317" s="4"/>
      <c r="CB317" s="4" t="s">
        <v>63</v>
      </c>
      <c r="CC317" s="4" t="s">
        <v>63</v>
      </c>
      <c r="CD317" s="4"/>
      <c r="CE317" s="4"/>
      <c r="CF317" s="4"/>
      <c r="CG317" s="4"/>
      <c r="CH317" s="4"/>
      <c r="CI317" s="4"/>
      <c r="CJ317" s="4"/>
      <c r="CK317" s="4" t="s">
        <v>83</v>
      </c>
      <c r="CL317" s="4"/>
      <c r="CM317" s="4">
        <v>1</v>
      </c>
      <c r="CN317" s="4" t="s">
        <v>84</v>
      </c>
      <c r="CO317" s="4"/>
      <c r="CP317" s="4">
        <v>400</v>
      </c>
      <c r="CQ317" s="4">
        <v>360</v>
      </c>
      <c r="CR317" s="4">
        <v>169</v>
      </c>
      <c r="CS317" s="4" t="s">
        <v>294</v>
      </c>
      <c r="CT317" s="4"/>
      <c r="CU317" s="4"/>
      <c r="CV317" s="4" t="s">
        <v>86</v>
      </c>
      <c r="CW317" s="4"/>
      <c r="CX317" s="4" t="s">
        <v>87</v>
      </c>
      <c r="CY317" s="4" t="s">
        <v>62</v>
      </c>
      <c r="CZ317" s="4"/>
      <c r="DA317" s="4"/>
      <c r="DB317" s="4"/>
      <c r="DC317" s="4" t="s">
        <v>616</v>
      </c>
      <c r="DD317" s="4">
        <v>2</v>
      </c>
      <c r="DE317" s="4" t="s">
        <v>130</v>
      </c>
      <c r="DF317" s="4" t="s">
        <v>617</v>
      </c>
      <c r="DG317" s="4">
        <v>418</v>
      </c>
      <c r="DH317" s="4"/>
      <c r="DI317" s="4"/>
      <c r="DJ317" s="4"/>
      <c r="DK317" s="4"/>
      <c r="DL317" s="4" t="s">
        <v>63</v>
      </c>
      <c r="DM317" s="4" t="s">
        <v>62</v>
      </c>
      <c r="DN317" s="4"/>
      <c r="DO317" s="4"/>
      <c r="DP317" s="4" t="s">
        <v>63</v>
      </c>
      <c r="DQ317" s="4" t="s">
        <v>69</v>
      </c>
      <c r="DR317" s="4" t="s">
        <v>628</v>
      </c>
      <c r="DS317" s="4"/>
      <c r="DT317" s="4"/>
      <c r="DU317" s="4"/>
      <c r="DV317" s="4"/>
      <c r="DW317" s="4"/>
      <c r="DX317" s="4"/>
      <c r="DY317" s="4"/>
      <c r="DZ317" s="4"/>
      <c r="EA317" s="71"/>
      <c r="EB317" s="4">
        <v>10</v>
      </c>
      <c r="EC317" s="4">
        <v>10</v>
      </c>
      <c r="ED317" s="67"/>
      <c r="EE317" s="68" t="s">
        <v>619</v>
      </c>
      <c r="EF317" s="4">
        <v>10</v>
      </c>
      <c r="EG317" s="4"/>
      <c r="EH317" s="67"/>
      <c r="EI317" s="68"/>
      <c r="EJ317" s="4"/>
      <c r="EK317" s="4"/>
      <c r="EL317" s="67"/>
      <c r="EM317" s="68"/>
      <c r="EN317" s="4"/>
      <c r="EO317" s="4"/>
      <c r="EP317" s="67"/>
      <c r="EQ317" s="68"/>
      <c r="ER317" s="4"/>
      <c r="ES317" s="4"/>
      <c r="ET317" s="67"/>
      <c r="EU317" s="68">
        <v>3500</v>
      </c>
      <c r="EV317" s="67"/>
      <c r="EW317" s="68">
        <v>0</v>
      </c>
      <c r="EX317" s="4">
        <v>0</v>
      </c>
      <c r="EY317" s="67">
        <v>0</v>
      </c>
      <c r="EZ317" s="69"/>
      <c r="FA317" s="68">
        <v>13</v>
      </c>
      <c r="FB317" s="67"/>
      <c r="FC317" s="69"/>
      <c r="FD317" s="68"/>
      <c r="FE317" s="4"/>
      <c r="FF317" s="67"/>
      <c r="FG317" s="88"/>
      <c r="FH317" s="88"/>
      <c r="FI317" s="73"/>
    </row>
    <row r="318" spans="1:190" s="3" customFormat="1" x14ac:dyDescent="0.35">
      <c r="A318" s="53"/>
      <c r="B318" s="82"/>
      <c r="C318" s="82"/>
      <c r="D318" s="82"/>
      <c r="E318" s="82"/>
      <c r="F318" s="83"/>
      <c r="G318" s="83"/>
      <c r="H318" s="83"/>
      <c r="I318" s="54"/>
      <c r="J318" s="53"/>
      <c r="K318" s="83"/>
      <c r="L318" s="83"/>
      <c r="M318" s="55" t="s">
        <v>629</v>
      </c>
      <c r="N318" s="83"/>
      <c r="O318" s="83"/>
      <c r="P318" s="83"/>
      <c r="Q318" s="83"/>
      <c r="R318" s="83"/>
      <c r="S318" s="83"/>
      <c r="T318" s="83"/>
      <c r="U318" s="83"/>
      <c r="V318" s="83"/>
      <c r="W318" s="83"/>
      <c r="X318" s="83"/>
      <c r="Y318" s="83"/>
      <c r="Z318" s="83"/>
      <c r="AA318" s="83"/>
      <c r="AB318" s="83"/>
      <c r="AC318" s="83"/>
      <c r="AD318" s="55" t="str">
        <f>$M318</f>
        <v>2023 Rivian R1S 21in Performance Dual Large</v>
      </c>
      <c r="AE318" s="83"/>
      <c r="AF318" s="83"/>
      <c r="AG318" s="83"/>
      <c r="AH318" s="83"/>
      <c r="AI318" s="83"/>
      <c r="AJ318" s="83"/>
      <c r="AK318" s="83"/>
      <c r="AL318" s="83"/>
      <c r="AM318" s="83"/>
      <c r="AN318" s="83"/>
      <c r="AO318" s="83"/>
      <c r="AP318" s="83"/>
      <c r="AQ318" s="83"/>
      <c r="AR318" s="56"/>
      <c r="AS318" s="53"/>
      <c r="AT318" s="57" t="str">
        <f>$M318</f>
        <v>2023 Rivian R1S 21in Performance Dual Large</v>
      </c>
      <c r="AU318" s="53"/>
      <c r="AV318" s="83"/>
      <c r="AW318" s="83"/>
      <c r="AX318" s="83"/>
      <c r="AY318" s="83"/>
      <c r="AZ318" s="83"/>
      <c r="BA318" s="83"/>
      <c r="BB318" s="83"/>
      <c r="BC318" s="83"/>
      <c r="BD318" s="83"/>
      <c r="BE318" s="83"/>
      <c r="BF318" s="83"/>
      <c r="BG318" s="83"/>
      <c r="BH318" s="83"/>
      <c r="BI318" s="55" t="str">
        <f>$M318</f>
        <v>2023 Rivian R1S 21in Performance Dual Large</v>
      </c>
      <c r="BJ318" s="83"/>
      <c r="BK318" s="83"/>
      <c r="BL318" s="83"/>
      <c r="BM318" s="56"/>
      <c r="BN318" s="53"/>
      <c r="BO318" s="83"/>
      <c r="BP318" s="83"/>
      <c r="BQ318" s="83"/>
      <c r="BR318" s="83"/>
      <c r="BS318" s="83"/>
      <c r="BT318" s="84"/>
      <c r="BU318" s="1"/>
      <c r="BV318" s="83"/>
      <c r="BW318" s="85" t="s">
        <v>70</v>
      </c>
      <c r="BX318" s="83"/>
      <c r="BY318" s="55" t="str">
        <f>$M318</f>
        <v>2023 Rivian R1S 21in Performance Dual Large</v>
      </c>
      <c r="BZ318" s="83"/>
      <c r="CA318" s="83"/>
      <c r="CB318" s="83"/>
      <c r="CC318" s="83"/>
      <c r="CD318" s="83"/>
      <c r="CE318" s="86" t="s">
        <v>70</v>
      </c>
      <c r="CF318" s="83"/>
      <c r="CG318" s="83"/>
      <c r="CH318" s="83"/>
      <c r="CI318" s="83"/>
      <c r="CJ318" s="83"/>
      <c r="CK318" s="83"/>
      <c r="CL318" s="83"/>
      <c r="CM318" s="83"/>
      <c r="CN318" s="83"/>
      <c r="CO318" s="55" t="str">
        <f>$M318</f>
        <v>2023 Rivian R1S 21in Performance Dual Large</v>
      </c>
      <c r="CP318" s="83"/>
      <c r="CQ318" s="83"/>
      <c r="CR318" s="83"/>
      <c r="CS318" s="83"/>
      <c r="CT318" s="83"/>
      <c r="CU318" s="83"/>
      <c r="CV318" s="83"/>
      <c r="CW318" s="83"/>
      <c r="CX318" s="83"/>
      <c r="CY318" s="83"/>
      <c r="CZ318" s="83"/>
      <c r="DA318" s="83"/>
      <c r="DB318" s="83"/>
      <c r="DC318" s="83"/>
      <c r="DD318" s="83"/>
      <c r="DE318" s="83"/>
      <c r="DF318" s="55" t="str">
        <f>$M318</f>
        <v>2023 Rivian R1S 21in Performance Dual Large</v>
      </c>
      <c r="DG318" s="83"/>
      <c r="DH318" s="83"/>
      <c r="DI318" s="83"/>
      <c r="DJ318" s="83"/>
      <c r="DK318" s="83"/>
      <c r="DL318" s="83"/>
      <c r="DM318" s="83"/>
      <c r="DN318" s="83"/>
      <c r="DO318" s="83"/>
      <c r="DP318" s="83"/>
      <c r="DQ318" s="83"/>
      <c r="DR318" s="55"/>
      <c r="DS318" s="55"/>
      <c r="DT318" s="55"/>
      <c r="DU318" s="55"/>
      <c r="DV318" s="55"/>
      <c r="DW318" s="55" t="str">
        <f>$M318</f>
        <v>2023 Rivian R1S 21in Performance Dual Large</v>
      </c>
      <c r="DX318" s="55"/>
      <c r="DY318" s="55"/>
      <c r="DZ318" s="55"/>
      <c r="EA318" s="58"/>
      <c r="EB318" s="55"/>
      <c r="EC318" s="55"/>
      <c r="ED318" s="54"/>
      <c r="EE318" s="59"/>
      <c r="EF318" s="55"/>
      <c r="EG318" s="55"/>
      <c r="EH318" s="54"/>
      <c r="EI318" s="59"/>
      <c r="EK318" s="86" t="s">
        <v>70</v>
      </c>
      <c r="EL318" s="54" t="str">
        <f>$M318</f>
        <v>2023 Rivian R1S 21in Performance Dual Large</v>
      </c>
      <c r="EM318" s="60"/>
      <c r="EN318" s="61"/>
      <c r="EO318" s="61"/>
      <c r="EP318" s="62"/>
      <c r="EQ318" s="63"/>
      <c r="ET318" s="64"/>
      <c r="EU318" s="63"/>
      <c r="EV318" s="64"/>
      <c r="EW318" s="63"/>
      <c r="EY318" s="64"/>
      <c r="EZ318" s="65"/>
      <c r="FA318" s="59" t="str">
        <f>$M318</f>
        <v>2023 Rivian R1S 21in Performance Dual Large</v>
      </c>
      <c r="FB318" s="64"/>
      <c r="FC318" s="65"/>
      <c r="FD318" s="59"/>
      <c r="FE318" s="55"/>
      <c r="FF318" s="54"/>
      <c r="FG318" s="66"/>
      <c r="FH318" s="87"/>
      <c r="FI318" s="67"/>
      <c r="FJ318" s="55"/>
      <c r="FK318" s="55"/>
      <c r="FL318" s="55"/>
      <c r="FM318" s="55"/>
      <c r="FN318" s="55"/>
      <c r="FO318" s="55"/>
      <c r="FP318" s="55"/>
      <c r="FQ318" s="55"/>
      <c r="FR318" s="55"/>
      <c r="FS318" s="55"/>
      <c r="FT318" s="55"/>
      <c r="FU318" s="55"/>
      <c r="FV318" s="55"/>
      <c r="FW318" s="55"/>
      <c r="FX318" s="55"/>
      <c r="FY318" s="55"/>
      <c r="FZ318" s="55"/>
      <c r="GA318" s="55"/>
      <c r="GB318" s="55"/>
      <c r="GD318" s="55"/>
      <c r="GE318" s="55"/>
      <c r="GF318" s="55"/>
      <c r="GG318" s="55"/>
      <c r="GH318" s="55"/>
    </row>
    <row r="319" spans="1:190" s="3" customFormat="1" x14ac:dyDescent="0.35">
      <c r="A319" s="68">
        <v>2023</v>
      </c>
      <c r="B319" s="4" t="s">
        <v>602</v>
      </c>
      <c r="C319" s="4" t="s">
        <v>603</v>
      </c>
      <c r="D319" s="4" t="s">
        <v>630</v>
      </c>
      <c r="E319" s="4" t="s">
        <v>605</v>
      </c>
      <c r="F319" s="4">
        <v>22</v>
      </c>
      <c r="G319" s="88">
        <v>0</v>
      </c>
      <c r="H319" s="4"/>
      <c r="I319" s="67" t="s">
        <v>102</v>
      </c>
      <c r="J319" s="68">
        <v>82</v>
      </c>
      <c r="K319" s="4">
        <v>74</v>
      </c>
      <c r="L319" s="4">
        <v>78</v>
      </c>
      <c r="M319" s="4">
        <v>115.6</v>
      </c>
      <c r="N319" s="4">
        <v>104.4</v>
      </c>
      <c r="O319" s="4">
        <v>110.27630000000001</v>
      </c>
      <c r="P319" s="4">
        <v>81.738399999999999</v>
      </c>
      <c r="Q319" s="4">
        <v>73.819199999999995</v>
      </c>
      <c r="R319" s="4">
        <v>77.974199999999996</v>
      </c>
      <c r="S319" s="4"/>
      <c r="T319" s="4"/>
      <c r="U319" s="4"/>
      <c r="V319" s="4" t="s">
        <v>73</v>
      </c>
      <c r="W319" s="4" t="s">
        <v>74</v>
      </c>
      <c r="X319" s="4"/>
      <c r="Y319" s="4">
        <v>1</v>
      </c>
      <c r="Z319" s="4" t="s">
        <v>63</v>
      </c>
      <c r="AA319" s="4" t="s">
        <v>63</v>
      </c>
      <c r="AB319" s="4" t="s">
        <v>400</v>
      </c>
      <c r="AC319" s="4" t="s">
        <v>401</v>
      </c>
      <c r="AD319" s="4"/>
      <c r="AE319" s="4"/>
      <c r="AF319" s="4">
        <v>352</v>
      </c>
      <c r="AG319" s="4" t="s">
        <v>96</v>
      </c>
      <c r="AH319" s="4" t="s">
        <v>97</v>
      </c>
      <c r="AI319" s="4" t="s">
        <v>64</v>
      </c>
      <c r="AJ319" s="4" t="s">
        <v>65</v>
      </c>
      <c r="AK319" s="4">
        <v>4</v>
      </c>
      <c r="AL319" s="4" t="s">
        <v>116</v>
      </c>
      <c r="AM319" s="4"/>
      <c r="AN319" s="4"/>
      <c r="AO319" s="4"/>
      <c r="AP319" s="4"/>
      <c r="AQ319" s="4"/>
      <c r="AR319" s="67"/>
      <c r="AS319" s="68">
        <v>900</v>
      </c>
      <c r="AT319" s="69">
        <v>900</v>
      </c>
      <c r="AU319" s="68"/>
      <c r="AV319" s="4"/>
      <c r="AW319" s="4"/>
      <c r="AX319" s="4"/>
      <c r="AY319" s="4"/>
      <c r="AZ319" s="4"/>
      <c r="BA319" s="4"/>
      <c r="BB319" s="4"/>
      <c r="BC319" s="4"/>
      <c r="BD319" s="4"/>
      <c r="BE319" s="4"/>
      <c r="BF319" s="4"/>
      <c r="BG319" s="4"/>
      <c r="BH319" s="4"/>
      <c r="BI319" s="4"/>
      <c r="BJ319" s="4"/>
      <c r="BK319" s="4"/>
      <c r="BL319" s="4"/>
      <c r="BM319" s="67"/>
      <c r="BN319" s="70"/>
      <c r="BO319" s="4"/>
      <c r="BP319" s="4"/>
      <c r="BQ319" s="4">
        <v>33</v>
      </c>
      <c r="BR319" s="4" t="s">
        <v>76</v>
      </c>
      <c r="BS319" s="4"/>
      <c r="BT319" s="4" t="s">
        <v>99</v>
      </c>
      <c r="BU319" s="89">
        <v>45079</v>
      </c>
      <c r="BV319" s="4">
        <v>33235</v>
      </c>
      <c r="BW319" s="90"/>
      <c r="BX319" s="4"/>
      <c r="BY319" s="4" t="s">
        <v>63</v>
      </c>
      <c r="BZ319" s="4"/>
      <c r="CA319" s="4"/>
      <c r="CB319" s="4" t="s">
        <v>63</v>
      </c>
      <c r="CC319" s="4" t="s">
        <v>63</v>
      </c>
      <c r="CD319" s="4"/>
      <c r="CE319" s="4"/>
      <c r="CF319" s="4"/>
      <c r="CG319" s="4"/>
      <c r="CH319" s="4"/>
      <c r="CI319" s="4"/>
      <c r="CJ319" s="4"/>
      <c r="CK319" s="4" t="s">
        <v>83</v>
      </c>
      <c r="CL319" s="4"/>
      <c r="CM319" s="4">
        <v>1</v>
      </c>
      <c r="CN319" s="4" t="s">
        <v>84</v>
      </c>
      <c r="CO319" s="4"/>
      <c r="CP319" s="4">
        <v>400</v>
      </c>
      <c r="CQ319" s="4">
        <v>360</v>
      </c>
      <c r="CR319" s="4">
        <v>169</v>
      </c>
      <c r="CS319" s="4" t="s">
        <v>294</v>
      </c>
      <c r="CT319" s="4"/>
      <c r="CU319" s="4"/>
      <c r="CV319" s="4" t="s">
        <v>86</v>
      </c>
      <c r="CW319" s="4"/>
      <c r="CX319" s="4" t="s">
        <v>87</v>
      </c>
      <c r="CY319" s="4" t="s">
        <v>62</v>
      </c>
      <c r="CZ319" s="4"/>
      <c r="DA319" s="4"/>
      <c r="DB319" s="4"/>
      <c r="DC319" s="4" t="s">
        <v>616</v>
      </c>
      <c r="DD319" s="4">
        <v>2</v>
      </c>
      <c r="DE319" s="4" t="s">
        <v>130</v>
      </c>
      <c r="DF319" s="4" t="s">
        <v>617</v>
      </c>
      <c r="DG319" s="4">
        <v>496</v>
      </c>
      <c r="DH319" s="4"/>
      <c r="DI319" s="4"/>
      <c r="DJ319" s="4"/>
      <c r="DK319" s="4"/>
      <c r="DL319" s="4" t="s">
        <v>63</v>
      </c>
      <c r="DM319" s="4" t="s">
        <v>62</v>
      </c>
      <c r="DN319" s="4"/>
      <c r="DO319" s="4"/>
      <c r="DP319" s="4" t="s">
        <v>63</v>
      </c>
      <c r="DQ319" s="4" t="s">
        <v>69</v>
      </c>
      <c r="DR319" s="4" t="s">
        <v>628</v>
      </c>
      <c r="DS319" s="4"/>
      <c r="DT319" s="4"/>
      <c r="DU319" s="4"/>
      <c r="DV319" s="4"/>
      <c r="DW319" s="4"/>
      <c r="DX319" s="4"/>
      <c r="DY319" s="4"/>
      <c r="DZ319" s="4"/>
      <c r="EA319" s="71"/>
      <c r="EB319" s="4">
        <v>10</v>
      </c>
      <c r="EC319" s="4">
        <v>10</v>
      </c>
      <c r="ED319" s="67"/>
      <c r="EE319" s="68" t="s">
        <v>619</v>
      </c>
      <c r="EF319" s="4">
        <v>10</v>
      </c>
      <c r="EG319" s="4"/>
      <c r="EH319" s="67"/>
      <c r="EI319" s="68"/>
      <c r="EJ319" s="4"/>
      <c r="EK319" s="4"/>
      <c r="EL319" s="67"/>
      <c r="EM319" s="68"/>
      <c r="EN319" s="4"/>
      <c r="EO319" s="4"/>
      <c r="EP319" s="67"/>
      <c r="EQ319" s="68"/>
      <c r="ER319" s="4"/>
      <c r="ES319" s="4"/>
      <c r="ET319" s="67"/>
      <c r="EU319" s="68">
        <v>3500</v>
      </c>
      <c r="EV319" s="67"/>
      <c r="EW319" s="68">
        <v>0</v>
      </c>
      <c r="EX319" s="4">
        <v>0</v>
      </c>
      <c r="EY319" s="67">
        <v>0</v>
      </c>
      <c r="EZ319" s="69"/>
      <c r="FA319" s="68">
        <v>13</v>
      </c>
      <c r="FB319" s="67"/>
      <c r="FC319" s="69"/>
      <c r="FD319" s="68"/>
      <c r="FE319" s="4"/>
      <c r="FF319" s="67"/>
      <c r="FG319" s="88"/>
      <c r="FH319" s="88"/>
      <c r="FI319" s="73"/>
    </row>
    <row r="320" spans="1:190" s="3" customFormat="1" ht="15.5" customHeight="1" thickBot="1" x14ac:dyDescent="0.4">
      <c r="A320" s="68">
        <v>2023</v>
      </c>
      <c r="B320" s="4" t="s">
        <v>602</v>
      </c>
      <c r="C320" s="4" t="s">
        <v>603</v>
      </c>
      <c r="D320" s="4" t="s">
        <v>630</v>
      </c>
      <c r="E320" s="4" t="s">
        <v>605</v>
      </c>
      <c r="F320" s="4">
        <v>22</v>
      </c>
      <c r="G320" s="88">
        <v>0</v>
      </c>
      <c r="H320" s="4"/>
      <c r="I320" s="67" t="s">
        <v>102</v>
      </c>
      <c r="J320" s="68">
        <v>41</v>
      </c>
      <c r="K320" s="4">
        <v>46</v>
      </c>
      <c r="L320" s="4">
        <v>43</v>
      </c>
      <c r="M320" s="4">
        <v>29.159099999999999</v>
      </c>
      <c r="N320" s="4">
        <v>32.2742</v>
      </c>
      <c r="O320" s="4">
        <v>30.5609</v>
      </c>
      <c r="P320" s="4">
        <v>41.235199999999999</v>
      </c>
      <c r="Q320" s="4">
        <v>45.658900000000003</v>
      </c>
      <c r="R320" s="4">
        <v>43.225900000000003</v>
      </c>
      <c r="S320" s="4"/>
      <c r="T320" s="4"/>
      <c r="U320" s="4"/>
      <c r="V320" s="4" t="s">
        <v>73</v>
      </c>
      <c r="W320" s="4" t="s">
        <v>74</v>
      </c>
      <c r="X320" s="4"/>
      <c r="Y320" s="4">
        <v>1</v>
      </c>
      <c r="Z320" s="4" t="s">
        <v>63</v>
      </c>
      <c r="AA320" s="4" t="s">
        <v>63</v>
      </c>
      <c r="AB320" s="4" t="s">
        <v>400</v>
      </c>
      <c r="AC320" s="4" t="s">
        <v>401</v>
      </c>
      <c r="AD320" s="4"/>
      <c r="AE320" s="4"/>
      <c r="AF320" s="4">
        <v>352</v>
      </c>
      <c r="AG320" s="4" t="s">
        <v>96</v>
      </c>
      <c r="AH320" s="4" t="s">
        <v>97</v>
      </c>
      <c r="AI320" s="4" t="s">
        <v>103</v>
      </c>
      <c r="AJ320" s="4" t="s">
        <v>104</v>
      </c>
      <c r="AK320" s="4">
        <v>4</v>
      </c>
      <c r="AL320" s="4" t="s">
        <v>116</v>
      </c>
      <c r="AM320" s="4"/>
      <c r="AN320" s="4"/>
      <c r="AO320" s="4"/>
      <c r="AP320" s="4"/>
      <c r="AQ320" s="4"/>
      <c r="AR320" s="67"/>
      <c r="AS320" s="68">
        <v>900</v>
      </c>
      <c r="AT320" s="69">
        <v>900</v>
      </c>
      <c r="AU320" s="68"/>
      <c r="AV320" s="4"/>
      <c r="AW320" s="4"/>
      <c r="AX320" s="4"/>
      <c r="AY320" s="4"/>
      <c r="AZ320" s="4"/>
      <c r="BA320" s="4"/>
      <c r="BB320" s="4"/>
      <c r="BC320" s="4"/>
      <c r="BD320" s="4"/>
      <c r="BE320" s="4"/>
      <c r="BF320" s="4"/>
      <c r="BG320" s="4"/>
      <c r="BH320" s="4"/>
      <c r="BI320" s="4"/>
      <c r="BJ320" s="4"/>
      <c r="BK320" s="4"/>
      <c r="BL320" s="4"/>
      <c r="BM320" s="67"/>
      <c r="BN320" s="70"/>
      <c r="BO320" s="4"/>
      <c r="BP320" s="4"/>
      <c r="BQ320" s="4">
        <v>33</v>
      </c>
      <c r="BR320" s="4" t="s">
        <v>76</v>
      </c>
      <c r="BS320" s="4"/>
      <c r="BT320" s="4" t="s">
        <v>99</v>
      </c>
      <c r="BU320" s="89">
        <v>45079</v>
      </c>
      <c r="BV320" s="4">
        <v>33235</v>
      </c>
      <c r="BW320" s="90"/>
      <c r="BX320" s="4"/>
      <c r="BY320" s="4" t="s">
        <v>63</v>
      </c>
      <c r="BZ320" s="4"/>
      <c r="CA320" s="4"/>
      <c r="CB320" s="4" t="s">
        <v>63</v>
      </c>
      <c r="CC320" s="4" t="s">
        <v>63</v>
      </c>
      <c r="CD320" s="4"/>
      <c r="CE320" s="4"/>
      <c r="CF320" s="4"/>
      <c r="CG320" s="4"/>
      <c r="CH320" s="4"/>
      <c r="CI320" s="4"/>
      <c r="CJ320" s="4"/>
      <c r="CK320" s="4" t="s">
        <v>83</v>
      </c>
      <c r="CL320" s="4"/>
      <c r="CM320" s="4">
        <v>1</v>
      </c>
      <c r="CN320" s="4" t="s">
        <v>84</v>
      </c>
      <c r="CO320" s="4"/>
      <c r="CP320" s="4">
        <v>400</v>
      </c>
      <c r="CQ320" s="4">
        <v>360</v>
      </c>
      <c r="CR320" s="4">
        <v>169</v>
      </c>
      <c r="CS320" s="4" t="s">
        <v>294</v>
      </c>
      <c r="CT320" s="4"/>
      <c r="CU320" s="4"/>
      <c r="CV320" s="4" t="s">
        <v>86</v>
      </c>
      <c r="CW320" s="4"/>
      <c r="CX320" s="4" t="s">
        <v>87</v>
      </c>
      <c r="CY320" s="4" t="s">
        <v>62</v>
      </c>
      <c r="CZ320" s="4"/>
      <c r="DA320" s="4"/>
      <c r="DB320" s="4"/>
      <c r="DC320" s="4" t="s">
        <v>616</v>
      </c>
      <c r="DD320" s="4">
        <v>2</v>
      </c>
      <c r="DE320" s="4" t="s">
        <v>130</v>
      </c>
      <c r="DF320" s="4" t="s">
        <v>617</v>
      </c>
      <c r="DG320" s="4">
        <v>496</v>
      </c>
      <c r="DH320" s="4"/>
      <c r="DI320" s="4"/>
      <c r="DJ320" s="4"/>
      <c r="DK320" s="4"/>
      <c r="DL320" s="4" t="s">
        <v>63</v>
      </c>
      <c r="DM320" s="4" t="s">
        <v>62</v>
      </c>
      <c r="DN320" s="4"/>
      <c r="DO320" s="4"/>
      <c r="DP320" s="4" t="s">
        <v>63</v>
      </c>
      <c r="DQ320" s="4" t="s">
        <v>69</v>
      </c>
      <c r="DR320" s="4" t="s">
        <v>628</v>
      </c>
      <c r="DS320" s="4"/>
      <c r="DT320" s="4"/>
      <c r="DU320" s="4"/>
      <c r="DV320" s="4"/>
      <c r="DW320" s="4"/>
      <c r="DX320" s="4"/>
      <c r="DY320" s="4"/>
      <c r="DZ320" s="4"/>
      <c r="EA320" s="71"/>
      <c r="EB320" s="4">
        <v>10</v>
      </c>
      <c r="EC320" s="4">
        <v>10</v>
      </c>
      <c r="ED320" s="67"/>
      <c r="EE320" s="68" t="s">
        <v>619</v>
      </c>
      <c r="EF320" s="4">
        <v>10</v>
      </c>
      <c r="EG320" s="4"/>
      <c r="EH320" s="67"/>
      <c r="EI320" s="68"/>
      <c r="EJ320" s="4"/>
      <c r="EK320" s="4"/>
      <c r="EL320" s="67"/>
      <c r="EM320" s="68"/>
      <c r="EN320" s="4"/>
      <c r="EO320" s="4"/>
      <c r="EP320" s="67"/>
      <c r="EQ320" s="68"/>
      <c r="ER320" s="4"/>
      <c r="ES320" s="4"/>
      <c r="ET320" s="67"/>
      <c r="EU320" s="68">
        <v>3500</v>
      </c>
      <c r="EV320" s="67"/>
      <c r="EW320" s="68">
        <v>0</v>
      </c>
      <c r="EX320" s="4">
        <v>0</v>
      </c>
      <c r="EY320" s="67">
        <v>0</v>
      </c>
      <c r="EZ320" s="69"/>
      <c r="FA320" s="68">
        <v>13</v>
      </c>
      <c r="FB320" s="67"/>
      <c r="FC320" s="69"/>
      <c r="FD320" s="68"/>
      <c r="FE320" s="4"/>
      <c r="FF320" s="67"/>
      <c r="FG320" s="88"/>
      <c r="FH320" s="88"/>
      <c r="FI320" s="73"/>
    </row>
    <row r="321" spans="1:190" s="3" customFormat="1" x14ac:dyDescent="0.35">
      <c r="A321" s="53"/>
      <c r="B321" s="82"/>
      <c r="C321" s="82"/>
      <c r="D321" s="82"/>
      <c r="E321" s="82"/>
      <c r="F321" s="83"/>
      <c r="G321" s="83"/>
      <c r="H321" s="83"/>
      <c r="I321" s="54"/>
      <c r="J321" s="53"/>
      <c r="K321" s="83"/>
      <c r="L321" s="83"/>
      <c r="M321" s="55" t="s">
        <v>631</v>
      </c>
      <c r="N321" s="83"/>
      <c r="O321" s="83"/>
      <c r="P321" s="83"/>
      <c r="Q321" s="83"/>
      <c r="R321" s="83"/>
      <c r="S321" s="83"/>
      <c r="T321" s="83"/>
      <c r="U321" s="83"/>
      <c r="V321" s="83"/>
      <c r="W321" s="83"/>
      <c r="X321" s="83"/>
      <c r="Y321" s="83"/>
      <c r="Z321" s="83"/>
      <c r="AA321" s="83"/>
      <c r="AB321" s="83"/>
      <c r="AC321" s="83"/>
      <c r="AD321" s="55" t="str">
        <f>$M321</f>
        <v>2023 Rivian R1S 22in</v>
      </c>
      <c r="AE321" s="83"/>
      <c r="AF321" s="83"/>
      <c r="AG321" s="83"/>
      <c r="AH321" s="83"/>
      <c r="AI321" s="83"/>
      <c r="AJ321" s="83"/>
      <c r="AK321" s="83"/>
      <c r="AL321" s="83"/>
      <c r="AM321" s="83"/>
      <c r="AN321" s="83"/>
      <c r="AO321" s="83"/>
      <c r="AP321" s="83"/>
      <c r="AQ321" s="83"/>
      <c r="AR321" s="56"/>
      <c r="AS321" s="53"/>
      <c r="AT321" s="57" t="str">
        <f>$M321</f>
        <v>2023 Rivian R1S 22in</v>
      </c>
      <c r="AU321" s="53"/>
      <c r="AV321" s="83"/>
      <c r="AW321" s="83"/>
      <c r="AX321" s="83"/>
      <c r="AY321" s="83"/>
      <c r="AZ321" s="83"/>
      <c r="BA321" s="83"/>
      <c r="BB321" s="83"/>
      <c r="BC321" s="83"/>
      <c r="BD321" s="83"/>
      <c r="BE321" s="83"/>
      <c r="BF321" s="83"/>
      <c r="BG321" s="83"/>
      <c r="BH321" s="83"/>
      <c r="BI321" s="55" t="str">
        <f>$M321</f>
        <v>2023 Rivian R1S 22in</v>
      </c>
      <c r="BJ321" s="83"/>
      <c r="BK321" s="83"/>
      <c r="BL321" s="83"/>
      <c r="BM321" s="56"/>
      <c r="BN321" s="53"/>
      <c r="BO321" s="83"/>
      <c r="BP321" s="83"/>
      <c r="BQ321" s="83"/>
      <c r="BR321" s="83"/>
      <c r="BS321" s="83"/>
      <c r="BT321" s="84"/>
      <c r="BU321" s="1"/>
      <c r="BV321" s="83"/>
      <c r="BW321" s="85" t="s">
        <v>70</v>
      </c>
      <c r="BX321" s="83"/>
      <c r="BY321" s="55" t="str">
        <f>$M321</f>
        <v>2023 Rivian R1S 22in</v>
      </c>
      <c r="BZ321" s="83"/>
      <c r="CA321" s="83"/>
      <c r="CB321" s="83"/>
      <c r="CC321" s="83"/>
      <c r="CD321" s="83"/>
      <c r="CE321" s="86" t="s">
        <v>70</v>
      </c>
      <c r="CF321" s="83"/>
      <c r="CG321" s="83"/>
      <c r="CH321" s="83"/>
      <c r="CI321" s="83"/>
      <c r="CJ321" s="83"/>
      <c r="CK321" s="83"/>
      <c r="CL321" s="83"/>
      <c r="CM321" s="83"/>
      <c r="CN321" s="83"/>
      <c r="CO321" s="55" t="str">
        <f>$M321</f>
        <v>2023 Rivian R1S 22in</v>
      </c>
      <c r="CP321" s="83"/>
      <c r="CQ321" s="83"/>
      <c r="CR321" s="83"/>
      <c r="CS321" s="83"/>
      <c r="CT321" s="83"/>
      <c r="CU321" s="83"/>
      <c r="CV321" s="83"/>
      <c r="CW321" s="83"/>
      <c r="CX321" s="83"/>
      <c r="CY321" s="83"/>
      <c r="CZ321" s="83"/>
      <c r="DA321" s="83"/>
      <c r="DB321" s="83"/>
      <c r="DC321" s="83"/>
      <c r="DD321" s="83"/>
      <c r="DE321" s="83"/>
      <c r="DF321" s="55" t="str">
        <f>$M321</f>
        <v>2023 Rivian R1S 22in</v>
      </c>
      <c r="DG321" s="83"/>
      <c r="DH321" s="83"/>
      <c r="DI321" s="83"/>
      <c r="DJ321" s="83"/>
      <c r="DK321" s="83"/>
      <c r="DL321" s="83"/>
      <c r="DM321" s="83"/>
      <c r="DN321" s="83"/>
      <c r="DO321" s="83"/>
      <c r="DP321" s="83"/>
      <c r="DQ321" s="83"/>
      <c r="DR321" s="55"/>
      <c r="DS321" s="55"/>
      <c r="DT321" s="55"/>
      <c r="DU321" s="55"/>
      <c r="DV321" s="55"/>
      <c r="DW321" s="55" t="str">
        <f>$M321</f>
        <v>2023 Rivian R1S 22in</v>
      </c>
      <c r="DX321" s="55"/>
      <c r="DY321" s="55"/>
      <c r="DZ321" s="55"/>
      <c r="EA321" s="58"/>
      <c r="EB321" s="55"/>
      <c r="EC321" s="55"/>
      <c r="ED321" s="54"/>
      <c r="EE321" s="59"/>
      <c r="EF321" s="55"/>
      <c r="EG321" s="55"/>
      <c r="EH321" s="54"/>
      <c r="EI321" s="59"/>
      <c r="EK321" s="86" t="s">
        <v>70</v>
      </c>
      <c r="EL321" s="54" t="str">
        <f>$M321</f>
        <v>2023 Rivian R1S 22in</v>
      </c>
      <c r="EM321" s="60"/>
      <c r="EN321" s="61"/>
      <c r="EO321" s="61"/>
      <c r="EP321" s="62"/>
      <c r="EQ321" s="63"/>
      <c r="ET321" s="64"/>
      <c r="EU321" s="63"/>
      <c r="EV321" s="64"/>
      <c r="EW321" s="63"/>
      <c r="EY321" s="64"/>
      <c r="EZ321" s="65"/>
      <c r="FA321" s="59" t="str">
        <f>$M321</f>
        <v>2023 Rivian R1S 22in</v>
      </c>
      <c r="FB321" s="64"/>
      <c r="FC321" s="65"/>
      <c r="FD321" s="59"/>
      <c r="FE321" s="55"/>
      <c r="FF321" s="54"/>
      <c r="FG321" s="66"/>
      <c r="FH321" s="87"/>
      <c r="FI321" s="67"/>
      <c r="FJ321" s="55"/>
      <c r="FK321" s="55"/>
      <c r="FL321" s="55"/>
      <c r="FM321" s="55"/>
      <c r="FN321" s="55"/>
      <c r="FO321" s="55"/>
      <c r="FP321" s="55"/>
      <c r="FQ321" s="55"/>
      <c r="FR321" s="55"/>
      <c r="FS321" s="55"/>
      <c r="FT321" s="55"/>
      <c r="FU321" s="55"/>
      <c r="FV321" s="55"/>
      <c r="FW321" s="55"/>
      <c r="FX321" s="55"/>
      <c r="FY321" s="55"/>
      <c r="FZ321" s="55"/>
      <c r="GA321" s="55"/>
      <c r="GB321" s="55"/>
      <c r="GD321" s="55"/>
      <c r="GE321" s="55"/>
      <c r="GF321" s="55"/>
      <c r="GG321" s="55"/>
      <c r="GH321" s="55"/>
    </row>
    <row r="322" spans="1:190" s="3" customFormat="1" x14ac:dyDescent="0.35">
      <c r="A322" s="68">
        <v>2023</v>
      </c>
      <c r="B322" s="4" t="s">
        <v>602</v>
      </c>
      <c r="C322" s="4" t="s">
        <v>603</v>
      </c>
      <c r="D322" s="4" t="s">
        <v>632</v>
      </c>
      <c r="E322" s="4" t="s">
        <v>605</v>
      </c>
      <c r="F322" s="4">
        <v>5</v>
      </c>
      <c r="G322" s="88">
        <v>0</v>
      </c>
      <c r="H322" s="4"/>
      <c r="I322" s="67" t="s">
        <v>102</v>
      </c>
      <c r="J322" s="68">
        <v>73</v>
      </c>
      <c r="K322" s="4">
        <v>63</v>
      </c>
      <c r="L322" s="4">
        <v>68</v>
      </c>
      <c r="M322" s="4">
        <v>100.3</v>
      </c>
      <c r="N322" s="4">
        <v>87</v>
      </c>
      <c r="O322" s="4">
        <v>93.844200000000001</v>
      </c>
      <c r="P322" s="4">
        <v>72.985299999999995</v>
      </c>
      <c r="Q322" s="4">
        <v>63.307299999999998</v>
      </c>
      <c r="R322" s="4">
        <v>68.287599999999998</v>
      </c>
      <c r="S322" s="4"/>
      <c r="T322" s="4"/>
      <c r="U322" s="4"/>
      <c r="V322" s="4" t="s">
        <v>73</v>
      </c>
      <c r="W322" s="4" t="s">
        <v>74</v>
      </c>
      <c r="X322" s="4"/>
      <c r="Y322" s="4">
        <v>1</v>
      </c>
      <c r="Z322" s="4" t="s">
        <v>63</v>
      </c>
      <c r="AA322" s="4" t="s">
        <v>63</v>
      </c>
      <c r="AB322" s="4" t="s">
        <v>73</v>
      </c>
      <c r="AC322" s="4" t="s">
        <v>75</v>
      </c>
      <c r="AD322" s="4"/>
      <c r="AE322" s="4"/>
      <c r="AF322" s="4">
        <v>303</v>
      </c>
      <c r="AG322" s="4" t="s">
        <v>96</v>
      </c>
      <c r="AH322" s="4" t="s">
        <v>97</v>
      </c>
      <c r="AI322" s="4" t="s">
        <v>64</v>
      </c>
      <c r="AJ322" s="4" t="s">
        <v>65</v>
      </c>
      <c r="AK322" s="4">
        <v>4</v>
      </c>
      <c r="AL322" s="4" t="s">
        <v>116</v>
      </c>
      <c r="AM322" s="4"/>
      <c r="AN322" s="4"/>
      <c r="AO322" s="4"/>
      <c r="AP322" s="4"/>
      <c r="AQ322" s="4"/>
      <c r="AR322" s="67"/>
      <c r="AS322" s="68">
        <v>1050</v>
      </c>
      <c r="AT322" s="69">
        <v>1050</v>
      </c>
      <c r="AU322" s="68"/>
      <c r="AV322" s="4"/>
      <c r="AW322" s="4"/>
      <c r="AX322" s="4"/>
      <c r="AY322" s="4"/>
      <c r="AZ322" s="4"/>
      <c r="BA322" s="4"/>
      <c r="BB322" s="4"/>
      <c r="BC322" s="4"/>
      <c r="BD322" s="4"/>
      <c r="BE322" s="4"/>
      <c r="BF322" s="4"/>
      <c r="BG322" s="4"/>
      <c r="BH322" s="4"/>
      <c r="BI322" s="4"/>
      <c r="BJ322" s="4"/>
      <c r="BK322" s="4"/>
      <c r="BL322" s="4"/>
      <c r="BM322" s="67"/>
      <c r="BN322" s="70"/>
      <c r="BO322" s="4"/>
      <c r="BP322" s="4"/>
      <c r="BQ322" s="4">
        <v>33</v>
      </c>
      <c r="BR322" s="4" t="s">
        <v>76</v>
      </c>
      <c r="BS322" s="4"/>
      <c r="BT322" s="4" t="s">
        <v>99</v>
      </c>
      <c r="BU322" s="89">
        <v>44910</v>
      </c>
      <c r="BV322" s="4">
        <v>32644</v>
      </c>
      <c r="BW322" s="90"/>
      <c r="BX322" s="4"/>
      <c r="BY322" s="4" t="s">
        <v>63</v>
      </c>
      <c r="BZ322" s="4"/>
      <c r="CA322" s="4"/>
      <c r="CB322" s="4" t="s">
        <v>63</v>
      </c>
      <c r="CC322" s="4" t="s">
        <v>63</v>
      </c>
      <c r="CD322" s="4"/>
      <c r="CE322" s="4"/>
      <c r="CF322" s="4"/>
      <c r="CG322" s="4"/>
      <c r="CH322" s="4"/>
      <c r="CI322" s="4"/>
      <c r="CJ322" s="4"/>
      <c r="CK322" s="4" t="s">
        <v>83</v>
      </c>
      <c r="CL322" s="4"/>
      <c r="CM322" s="4">
        <v>1</v>
      </c>
      <c r="CN322" s="4" t="s">
        <v>84</v>
      </c>
      <c r="CO322" s="4"/>
      <c r="CP322" s="4">
        <v>400</v>
      </c>
      <c r="CQ322" s="4">
        <v>360</v>
      </c>
      <c r="CR322" s="4">
        <v>169</v>
      </c>
      <c r="CS322" s="4" t="s">
        <v>294</v>
      </c>
      <c r="CT322" s="4"/>
      <c r="CU322" s="4"/>
      <c r="CV322" s="4" t="s">
        <v>86</v>
      </c>
      <c r="CW322" s="4"/>
      <c r="CX322" s="4" t="s">
        <v>87</v>
      </c>
      <c r="CY322" s="4" t="s">
        <v>62</v>
      </c>
      <c r="CZ322" s="4"/>
      <c r="DA322" s="4"/>
      <c r="DB322" s="4"/>
      <c r="DC322" s="4" t="s">
        <v>606</v>
      </c>
      <c r="DD322" s="4">
        <v>4</v>
      </c>
      <c r="DE322" s="4" t="s">
        <v>130</v>
      </c>
      <c r="DF322" s="4" t="s">
        <v>607</v>
      </c>
      <c r="DG322" s="4" t="s">
        <v>608</v>
      </c>
      <c r="DH322" s="4"/>
      <c r="DI322" s="4"/>
      <c r="DJ322" s="4"/>
      <c r="DK322" s="4"/>
      <c r="DL322" s="4" t="s">
        <v>63</v>
      </c>
      <c r="DM322" s="4" t="s">
        <v>62</v>
      </c>
      <c r="DN322" s="4"/>
      <c r="DO322" s="4"/>
      <c r="DP322" s="4" t="s">
        <v>63</v>
      </c>
      <c r="DQ322" s="4" t="s">
        <v>69</v>
      </c>
      <c r="DR322" s="4" t="s">
        <v>633</v>
      </c>
      <c r="DS322" s="4"/>
      <c r="DT322" s="4"/>
      <c r="DU322" s="4"/>
      <c r="DV322" s="4"/>
      <c r="DW322" s="4"/>
      <c r="DX322" s="4"/>
      <c r="DY322" s="4"/>
      <c r="DZ322" s="4"/>
      <c r="EA322" s="71"/>
      <c r="EB322" s="4">
        <v>9</v>
      </c>
      <c r="EC322" s="4">
        <v>10</v>
      </c>
      <c r="ED322" s="67"/>
      <c r="EE322" s="68" t="s">
        <v>610</v>
      </c>
      <c r="EF322" s="4">
        <v>10</v>
      </c>
      <c r="EG322" s="4"/>
      <c r="EH322" s="67"/>
      <c r="EI322" s="68"/>
      <c r="EJ322" s="4"/>
      <c r="EK322" s="4"/>
      <c r="EL322" s="67"/>
      <c r="EM322" s="68"/>
      <c r="EN322" s="4"/>
      <c r="EO322" s="4"/>
      <c r="EP322" s="67"/>
      <c r="EQ322" s="68"/>
      <c r="ER322" s="4"/>
      <c r="ES322" s="4"/>
      <c r="ET322" s="67"/>
      <c r="EU322" s="68">
        <v>2750</v>
      </c>
      <c r="EV322" s="67"/>
      <c r="EW322" s="68">
        <v>0</v>
      </c>
      <c r="EX322" s="4">
        <v>0</v>
      </c>
      <c r="EY322" s="67">
        <v>0</v>
      </c>
      <c r="EZ322" s="69"/>
      <c r="FA322" s="68">
        <v>13</v>
      </c>
      <c r="FB322" s="67"/>
      <c r="FC322" s="69"/>
      <c r="FD322" s="68"/>
      <c r="FE322" s="4"/>
      <c r="FF322" s="67"/>
      <c r="FG322" s="88"/>
      <c r="FH322" s="88"/>
      <c r="FI322" s="73"/>
    </row>
    <row r="323" spans="1:190" s="3" customFormat="1" ht="15.5" customHeight="1" thickBot="1" x14ac:dyDescent="0.4">
      <c r="A323" s="68">
        <v>2023</v>
      </c>
      <c r="B323" s="4" t="s">
        <v>602</v>
      </c>
      <c r="C323" s="4" t="s">
        <v>603</v>
      </c>
      <c r="D323" s="4" t="s">
        <v>632</v>
      </c>
      <c r="E323" s="4" t="s">
        <v>605</v>
      </c>
      <c r="F323" s="4">
        <v>5</v>
      </c>
      <c r="G323" s="88">
        <v>0</v>
      </c>
      <c r="H323" s="4"/>
      <c r="I323" s="67" t="s">
        <v>102</v>
      </c>
      <c r="J323" s="68">
        <v>46</v>
      </c>
      <c r="K323" s="4">
        <v>53</v>
      </c>
      <c r="L323" s="4">
        <v>49</v>
      </c>
      <c r="M323" s="4">
        <v>33.612200000000001</v>
      </c>
      <c r="N323" s="4">
        <v>38.725099999999998</v>
      </c>
      <c r="O323" s="4">
        <v>35.912999999999997</v>
      </c>
      <c r="P323" s="4">
        <v>46.180500000000002</v>
      </c>
      <c r="Q323" s="4">
        <v>53.240299999999998</v>
      </c>
      <c r="R323" s="4">
        <v>49.357399999999998</v>
      </c>
      <c r="S323" s="4"/>
      <c r="T323" s="4"/>
      <c r="U323" s="4"/>
      <c r="V323" s="4" t="s">
        <v>73</v>
      </c>
      <c r="W323" s="4" t="s">
        <v>74</v>
      </c>
      <c r="X323" s="4"/>
      <c r="Y323" s="4">
        <v>1</v>
      </c>
      <c r="Z323" s="4" t="s">
        <v>63</v>
      </c>
      <c r="AA323" s="4" t="s">
        <v>63</v>
      </c>
      <c r="AB323" s="4" t="s">
        <v>73</v>
      </c>
      <c r="AC323" s="4" t="s">
        <v>75</v>
      </c>
      <c r="AD323" s="4"/>
      <c r="AE323" s="4"/>
      <c r="AF323" s="4">
        <v>303</v>
      </c>
      <c r="AG323" s="4" t="s">
        <v>96</v>
      </c>
      <c r="AH323" s="4" t="s">
        <v>97</v>
      </c>
      <c r="AI323" s="4" t="s">
        <v>103</v>
      </c>
      <c r="AJ323" s="4" t="s">
        <v>104</v>
      </c>
      <c r="AK323" s="4">
        <v>4</v>
      </c>
      <c r="AL323" s="4" t="s">
        <v>116</v>
      </c>
      <c r="AM323" s="4"/>
      <c r="AN323" s="4"/>
      <c r="AO323" s="4"/>
      <c r="AP323" s="4"/>
      <c r="AQ323" s="4"/>
      <c r="AR323" s="67"/>
      <c r="AS323" s="68">
        <v>1050</v>
      </c>
      <c r="AT323" s="69">
        <v>1050</v>
      </c>
      <c r="AU323" s="68"/>
      <c r="AV323" s="4"/>
      <c r="AW323" s="4"/>
      <c r="AX323" s="4"/>
      <c r="AY323" s="4"/>
      <c r="AZ323" s="4"/>
      <c r="BA323" s="4"/>
      <c r="BB323" s="4"/>
      <c r="BC323" s="4"/>
      <c r="BD323" s="4"/>
      <c r="BE323" s="4"/>
      <c r="BF323" s="4"/>
      <c r="BG323" s="4"/>
      <c r="BH323" s="4"/>
      <c r="BI323" s="4"/>
      <c r="BJ323" s="4"/>
      <c r="BK323" s="4"/>
      <c r="BL323" s="4"/>
      <c r="BM323" s="67"/>
      <c r="BN323" s="70"/>
      <c r="BO323" s="4"/>
      <c r="BP323" s="4"/>
      <c r="BQ323" s="4">
        <v>33</v>
      </c>
      <c r="BR323" s="4" t="s">
        <v>76</v>
      </c>
      <c r="BS323" s="4"/>
      <c r="BT323" s="4" t="s">
        <v>99</v>
      </c>
      <c r="BU323" s="89">
        <v>44910</v>
      </c>
      <c r="BV323" s="4">
        <v>32644</v>
      </c>
      <c r="BW323" s="90"/>
      <c r="BX323" s="4"/>
      <c r="BY323" s="4" t="s">
        <v>63</v>
      </c>
      <c r="BZ323" s="4"/>
      <c r="CA323" s="4"/>
      <c r="CB323" s="4" t="s">
        <v>63</v>
      </c>
      <c r="CC323" s="4" t="s">
        <v>63</v>
      </c>
      <c r="CD323" s="4"/>
      <c r="CE323" s="4"/>
      <c r="CF323" s="4"/>
      <c r="CG323" s="4"/>
      <c r="CH323" s="4"/>
      <c r="CI323" s="4"/>
      <c r="CJ323" s="4"/>
      <c r="CK323" s="4" t="s">
        <v>83</v>
      </c>
      <c r="CL323" s="4"/>
      <c r="CM323" s="4">
        <v>1</v>
      </c>
      <c r="CN323" s="4" t="s">
        <v>84</v>
      </c>
      <c r="CO323" s="4"/>
      <c r="CP323" s="4">
        <v>400</v>
      </c>
      <c r="CQ323" s="4">
        <v>360</v>
      </c>
      <c r="CR323" s="4">
        <v>169</v>
      </c>
      <c r="CS323" s="4" t="s">
        <v>294</v>
      </c>
      <c r="CT323" s="4"/>
      <c r="CU323" s="4"/>
      <c r="CV323" s="4" t="s">
        <v>86</v>
      </c>
      <c r="CW323" s="4"/>
      <c r="CX323" s="4" t="s">
        <v>87</v>
      </c>
      <c r="CY323" s="4" t="s">
        <v>62</v>
      </c>
      <c r="CZ323" s="4"/>
      <c r="DA323" s="4"/>
      <c r="DB323" s="4"/>
      <c r="DC323" s="4" t="s">
        <v>606</v>
      </c>
      <c r="DD323" s="4">
        <v>4</v>
      </c>
      <c r="DE323" s="4" t="s">
        <v>130</v>
      </c>
      <c r="DF323" s="4" t="s">
        <v>607</v>
      </c>
      <c r="DG323" s="4" t="s">
        <v>608</v>
      </c>
      <c r="DH323" s="4"/>
      <c r="DI323" s="4"/>
      <c r="DJ323" s="4"/>
      <c r="DK323" s="4"/>
      <c r="DL323" s="4" t="s">
        <v>63</v>
      </c>
      <c r="DM323" s="4" t="s">
        <v>62</v>
      </c>
      <c r="DN323" s="4"/>
      <c r="DO323" s="4"/>
      <c r="DP323" s="4" t="s">
        <v>63</v>
      </c>
      <c r="DQ323" s="4" t="s">
        <v>69</v>
      </c>
      <c r="DR323" s="4" t="s">
        <v>633</v>
      </c>
      <c r="DS323" s="4"/>
      <c r="DT323" s="4"/>
      <c r="DU323" s="4"/>
      <c r="DV323" s="4"/>
      <c r="DW323" s="4"/>
      <c r="DX323" s="4"/>
      <c r="DY323" s="4"/>
      <c r="DZ323" s="4"/>
      <c r="EA323" s="71"/>
      <c r="EB323" s="4">
        <v>9</v>
      </c>
      <c r="EC323" s="4">
        <v>10</v>
      </c>
      <c r="ED323" s="67"/>
      <c r="EE323" s="68" t="s">
        <v>610</v>
      </c>
      <c r="EF323" s="4">
        <v>10</v>
      </c>
      <c r="EG323" s="4"/>
      <c r="EH323" s="67"/>
      <c r="EI323" s="68"/>
      <c r="EJ323" s="4"/>
      <c r="EK323" s="4"/>
      <c r="EL323" s="67"/>
      <c r="EM323" s="68"/>
      <c r="EN323" s="4"/>
      <c r="EO323" s="4"/>
      <c r="EP323" s="67"/>
      <c r="EQ323" s="68"/>
      <c r="ER323" s="4"/>
      <c r="ES323" s="4"/>
      <c r="ET323" s="67"/>
      <c r="EU323" s="68">
        <v>2750</v>
      </c>
      <c r="EV323" s="67"/>
      <c r="EW323" s="68">
        <v>0</v>
      </c>
      <c r="EX323" s="4">
        <v>0</v>
      </c>
      <c r="EY323" s="67">
        <v>0</v>
      </c>
      <c r="EZ323" s="69"/>
      <c r="FA323" s="68">
        <v>13</v>
      </c>
      <c r="FB323" s="67"/>
      <c r="FC323" s="69"/>
      <c r="FD323" s="68"/>
      <c r="FE323" s="4"/>
      <c r="FF323" s="67"/>
      <c r="FG323" s="88"/>
      <c r="FH323" s="88"/>
      <c r="FI323" s="73"/>
    </row>
    <row r="324" spans="1:190" s="3" customFormat="1" x14ac:dyDescent="0.35">
      <c r="A324" s="53"/>
      <c r="B324" s="82"/>
      <c r="C324" s="82"/>
      <c r="D324" s="82"/>
      <c r="E324" s="82"/>
      <c r="F324" s="83"/>
      <c r="G324" s="83"/>
      <c r="H324" s="83"/>
      <c r="I324" s="54"/>
      <c r="J324" s="53"/>
      <c r="K324" s="83"/>
      <c r="L324" s="83"/>
      <c r="M324" s="55" t="s">
        <v>634</v>
      </c>
      <c r="N324" s="83"/>
      <c r="O324" s="83"/>
      <c r="P324" s="83"/>
      <c r="Q324" s="83"/>
      <c r="R324" s="83"/>
      <c r="S324" s="83"/>
      <c r="T324" s="83"/>
      <c r="U324" s="83"/>
      <c r="V324" s="83"/>
      <c r="W324" s="83"/>
      <c r="X324" s="83"/>
      <c r="Y324" s="83"/>
      <c r="Z324" s="83"/>
      <c r="AA324" s="83"/>
      <c r="AB324" s="83"/>
      <c r="AC324" s="83"/>
      <c r="AD324" s="55" t="str">
        <f>$M324</f>
        <v>2023 Rivian R1S 22in Dual Large</v>
      </c>
      <c r="AE324" s="83"/>
      <c r="AF324" s="83"/>
      <c r="AG324" s="83"/>
      <c r="AH324" s="83"/>
      <c r="AI324" s="83"/>
      <c r="AJ324" s="83"/>
      <c r="AK324" s="83"/>
      <c r="AL324" s="83"/>
      <c r="AM324" s="83"/>
      <c r="AN324" s="83"/>
      <c r="AO324" s="83"/>
      <c r="AP324" s="83"/>
      <c r="AQ324" s="83"/>
      <c r="AR324" s="56"/>
      <c r="AS324" s="53"/>
      <c r="AT324" s="57" t="str">
        <f>$M324</f>
        <v>2023 Rivian R1S 22in Dual Large</v>
      </c>
      <c r="AU324" s="53"/>
      <c r="AV324" s="83"/>
      <c r="AW324" s="83"/>
      <c r="AX324" s="83"/>
      <c r="AY324" s="83"/>
      <c r="AZ324" s="83"/>
      <c r="BA324" s="83"/>
      <c r="BB324" s="83"/>
      <c r="BC324" s="83"/>
      <c r="BD324" s="83"/>
      <c r="BE324" s="83"/>
      <c r="BF324" s="83"/>
      <c r="BG324" s="83"/>
      <c r="BH324" s="83"/>
      <c r="BI324" s="55" t="str">
        <f>$M324</f>
        <v>2023 Rivian R1S 22in Dual Large</v>
      </c>
      <c r="BJ324" s="83"/>
      <c r="BK324" s="83"/>
      <c r="BL324" s="83"/>
      <c r="BM324" s="56"/>
      <c r="BN324" s="53"/>
      <c r="BO324" s="83"/>
      <c r="BP324" s="83"/>
      <c r="BQ324" s="83"/>
      <c r="BR324" s="83"/>
      <c r="BS324" s="83"/>
      <c r="BT324" s="84"/>
      <c r="BU324" s="1"/>
      <c r="BV324" s="83"/>
      <c r="BW324" s="85" t="s">
        <v>70</v>
      </c>
      <c r="BX324" s="83"/>
      <c r="BY324" s="55" t="str">
        <f>$M324</f>
        <v>2023 Rivian R1S 22in Dual Large</v>
      </c>
      <c r="BZ324" s="83"/>
      <c r="CA324" s="83"/>
      <c r="CB324" s="83"/>
      <c r="CC324" s="83"/>
      <c r="CD324" s="83"/>
      <c r="CE324" s="86" t="s">
        <v>70</v>
      </c>
      <c r="CF324" s="83"/>
      <c r="CG324" s="83"/>
      <c r="CH324" s="83"/>
      <c r="CI324" s="83"/>
      <c r="CJ324" s="83"/>
      <c r="CK324" s="83"/>
      <c r="CL324" s="83"/>
      <c r="CM324" s="83"/>
      <c r="CN324" s="83"/>
      <c r="CO324" s="55" t="str">
        <f>$M324</f>
        <v>2023 Rivian R1S 22in Dual Large</v>
      </c>
      <c r="CP324" s="83"/>
      <c r="CQ324" s="83"/>
      <c r="CR324" s="83"/>
      <c r="CS324" s="83"/>
      <c r="CT324" s="83"/>
      <c r="CU324" s="83"/>
      <c r="CV324" s="83"/>
      <c r="CW324" s="83"/>
      <c r="CX324" s="83"/>
      <c r="CY324" s="83"/>
      <c r="CZ324" s="83"/>
      <c r="DA324" s="83"/>
      <c r="DB324" s="83"/>
      <c r="DC324" s="83"/>
      <c r="DD324" s="83"/>
      <c r="DE324" s="83"/>
      <c r="DF324" s="55" t="str">
        <f>$M324</f>
        <v>2023 Rivian R1S 22in Dual Large</v>
      </c>
      <c r="DG324" s="83"/>
      <c r="DH324" s="83"/>
      <c r="DI324" s="83"/>
      <c r="DJ324" s="83"/>
      <c r="DK324" s="83"/>
      <c r="DL324" s="83"/>
      <c r="DM324" s="83"/>
      <c r="DN324" s="83"/>
      <c r="DO324" s="83"/>
      <c r="DP324" s="83"/>
      <c r="DQ324" s="83"/>
      <c r="DR324" s="55"/>
      <c r="DS324" s="55"/>
      <c r="DT324" s="55"/>
      <c r="DU324" s="55"/>
      <c r="DV324" s="55"/>
      <c r="DW324" s="55" t="str">
        <f>$M324</f>
        <v>2023 Rivian R1S 22in Dual Large</v>
      </c>
      <c r="DX324" s="55"/>
      <c r="DY324" s="55"/>
      <c r="DZ324" s="55"/>
      <c r="EA324" s="58"/>
      <c r="EB324" s="55"/>
      <c r="EC324" s="55"/>
      <c r="ED324" s="54"/>
      <c r="EE324" s="59"/>
      <c r="EF324" s="55"/>
      <c r="EG324" s="55"/>
      <c r="EH324" s="54"/>
      <c r="EI324" s="59"/>
      <c r="EK324" s="86" t="s">
        <v>70</v>
      </c>
      <c r="EL324" s="54" t="str">
        <f>$M324</f>
        <v>2023 Rivian R1S 22in Dual Large</v>
      </c>
      <c r="EM324" s="60"/>
      <c r="EN324" s="61"/>
      <c r="EO324" s="61"/>
      <c r="EP324" s="62"/>
      <c r="EQ324" s="63"/>
      <c r="ET324" s="64"/>
      <c r="EU324" s="63"/>
      <c r="EV324" s="64"/>
      <c r="EW324" s="63"/>
      <c r="EY324" s="64"/>
      <c r="EZ324" s="65"/>
      <c r="FA324" s="59" t="str">
        <f>$M324</f>
        <v>2023 Rivian R1S 22in Dual Large</v>
      </c>
      <c r="FB324" s="64"/>
      <c r="FC324" s="65"/>
      <c r="FD324" s="59"/>
      <c r="FE324" s="55"/>
      <c r="FF324" s="54"/>
      <c r="FG324" s="66"/>
      <c r="FH324" s="87"/>
      <c r="FI324" s="67"/>
      <c r="FJ324" s="55"/>
      <c r="FK324" s="55"/>
      <c r="FL324" s="55"/>
      <c r="FM324" s="55"/>
      <c r="FN324" s="55"/>
      <c r="FO324" s="55"/>
      <c r="FP324" s="55"/>
      <c r="FQ324" s="55"/>
      <c r="FR324" s="55"/>
      <c r="FS324" s="55"/>
      <c r="FT324" s="55"/>
      <c r="FU324" s="55"/>
      <c r="FV324" s="55"/>
      <c r="FW324" s="55"/>
      <c r="FX324" s="55"/>
      <c r="FY324" s="55"/>
      <c r="FZ324" s="55"/>
      <c r="GA324" s="55"/>
      <c r="GB324" s="55"/>
      <c r="GD324" s="55"/>
      <c r="GE324" s="55"/>
      <c r="GF324" s="55"/>
      <c r="GG324" s="55"/>
      <c r="GH324" s="55"/>
    </row>
    <row r="325" spans="1:190" s="3" customFormat="1" x14ac:dyDescent="0.35">
      <c r="A325" s="68">
        <v>2023</v>
      </c>
      <c r="B325" s="4" t="s">
        <v>602</v>
      </c>
      <c r="C325" s="4" t="s">
        <v>603</v>
      </c>
      <c r="D325" s="4" t="s">
        <v>635</v>
      </c>
      <c r="E325" s="4" t="s">
        <v>605</v>
      </c>
      <c r="F325" s="4">
        <v>13</v>
      </c>
      <c r="G325" s="88">
        <v>0</v>
      </c>
      <c r="H325" s="4"/>
      <c r="I325" s="67" t="s">
        <v>102</v>
      </c>
      <c r="J325" s="68">
        <v>80</v>
      </c>
      <c r="K325" s="4">
        <v>71</v>
      </c>
      <c r="L325" s="4">
        <v>75</v>
      </c>
      <c r="M325" s="4">
        <v>112.2</v>
      </c>
      <c r="N325" s="4">
        <v>99.7</v>
      </c>
      <c r="O325" s="4">
        <v>106.20780000000001</v>
      </c>
      <c r="P325" s="4">
        <v>79.584599999999995</v>
      </c>
      <c r="Q325" s="4">
        <v>70.718199999999996</v>
      </c>
      <c r="R325" s="4">
        <v>75.334299999999999</v>
      </c>
      <c r="S325" s="4"/>
      <c r="T325" s="4"/>
      <c r="U325" s="4"/>
      <c r="V325" s="4" t="s">
        <v>73</v>
      </c>
      <c r="W325" s="4" t="s">
        <v>74</v>
      </c>
      <c r="X325" s="4"/>
      <c r="Y325" s="4">
        <v>1</v>
      </c>
      <c r="Z325" s="4" t="s">
        <v>63</v>
      </c>
      <c r="AA325" s="4" t="s">
        <v>63</v>
      </c>
      <c r="AB325" s="4" t="s">
        <v>400</v>
      </c>
      <c r="AC325" s="4" t="s">
        <v>401</v>
      </c>
      <c r="AD325" s="4"/>
      <c r="AE325" s="4"/>
      <c r="AF325" s="4">
        <v>341</v>
      </c>
      <c r="AG325" s="4" t="s">
        <v>96</v>
      </c>
      <c r="AH325" s="4" t="s">
        <v>97</v>
      </c>
      <c r="AI325" s="4" t="s">
        <v>64</v>
      </c>
      <c r="AJ325" s="4" t="s">
        <v>65</v>
      </c>
      <c r="AK325" s="4">
        <v>4</v>
      </c>
      <c r="AL325" s="4" t="s">
        <v>116</v>
      </c>
      <c r="AM325" s="4"/>
      <c r="AN325" s="4"/>
      <c r="AO325" s="4"/>
      <c r="AP325" s="4"/>
      <c r="AQ325" s="4"/>
      <c r="AR325" s="67"/>
      <c r="AS325" s="68">
        <v>950</v>
      </c>
      <c r="AT325" s="69">
        <v>950</v>
      </c>
      <c r="AU325" s="68"/>
      <c r="AV325" s="4"/>
      <c r="AW325" s="4"/>
      <c r="AX325" s="4"/>
      <c r="AY325" s="4"/>
      <c r="AZ325" s="4"/>
      <c r="BA325" s="4"/>
      <c r="BB325" s="4"/>
      <c r="BC325" s="4"/>
      <c r="BD325" s="4"/>
      <c r="BE325" s="4"/>
      <c r="BF325" s="4"/>
      <c r="BG325" s="4"/>
      <c r="BH325" s="4"/>
      <c r="BI325" s="4"/>
      <c r="BJ325" s="4"/>
      <c r="BK325" s="4"/>
      <c r="BL325" s="4"/>
      <c r="BM325" s="67"/>
      <c r="BN325" s="70"/>
      <c r="BO325" s="4"/>
      <c r="BP325" s="4"/>
      <c r="BQ325" s="4">
        <v>33</v>
      </c>
      <c r="BR325" s="4" t="s">
        <v>76</v>
      </c>
      <c r="BS325" s="4"/>
      <c r="BT325" s="4" t="s">
        <v>99</v>
      </c>
      <c r="BU325" s="89">
        <v>45076</v>
      </c>
      <c r="BV325" s="4">
        <v>33234</v>
      </c>
      <c r="BW325" s="90"/>
      <c r="BX325" s="4"/>
      <c r="BY325" s="4" t="s">
        <v>63</v>
      </c>
      <c r="BZ325" s="4"/>
      <c r="CA325" s="4"/>
      <c r="CB325" s="4" t="s">
        <v>63</v>
      </c>
      <c r="CC325" s="4" t="s">
        <v>63</v>
      </c>
      <c r="CD325" s="4"/>
      <c r="CE325" s="4"/>
      <c r="CF325" s="4"/>
      <c r="CG325" s="4"/>
      <c r="CH325" s="4"/>
      <c r="CI325" s="4"/>
      <c r="CJ325" s="4"/>
      <c r="CK325" s="4" t="s">
        <v>83</v>
      </c>
      <c r="CL325" s="4"/>
      <c r="CM325" s="4">
        <v>1</v>
      </c>
      <c r="CN325" s="4" t="s">
        <v>84</v>
      </c>
      <c r="CO325" s="4"/>
      <c r="CP325" s="4">
        <v>400</v>
      </c>
      <c r="CQ325" s="4">
        <v>360</v>
      </c>
      <c r="CR325" s="4">
        <v>169</v>
      </c>
      <c r="CS325" s="4" t="s">
        <v>294</v>
      </c>
      <c r="CT325" s="4"/>
      <c r="CU325" s="4"/>
      <c r="CV325" s="4" t="s">
        <v>86</v>
      </c>
      <c r="CW325" s="4"/>
      <c r="CX325" s="4" t="s">
        <v>87</v>
      </c>
      <c r="CY325" s="4" t="s">
        <v>62</v>
      </c>
      <c r="CZ325" s="4"/>
      <c r="DA325" s="4"/>
      <c r="DB325" s="4"/>
      <c r="DC325" s="4" t="s">
        <v>616</v>
      </c>
      <c r="DD325" s="4">
        <v>2</v>
      </c>
      <c r="DE325" s="4" t="s">
        <v>130</v>
      </c>
      <c r="DF325" s="4" t="s">
        <v>617</v>
      </c>
      <c r="DG325" s="4">
        <v>418</v>
      </c>
      <c r="DH325" s="4"/>
      <c r="DI325" s="4"/>
      <c r="DJ325" s="4"/>
      <c r="DK325" s="4"/>
      <c r="DL325" s="4" t="s">
        <v>63</v>
      </c>
      <c r="DM325" s="4" t="s">
        <v>62</v>
      </c>
      <c r="DN325" s="4"/>
      <c r="DO325" s="4"/>
      <c r="DP325" s="4" t="s">
        <v>63</v>
      </c>
      <c r="DQ325" s="4" t="s">
        <v>69</v>
      </c>
      <c r="DR325" s="4" t="s">
        <v>636</v>
      </c>
      <c r="DS325" s="4"/>
      <c r="DT325" s="4"/>
      <c r="DU325" s="4"/>
      <c r="DV325" s="4"/>
      <c r="DW325" s="4"/>
      <c r="DX325" s="4"/>
      <c r="DY325" s="4"/>
      <c r="DZ325" s="4"/>
      <c r="EA325" s="71"/>
      <c r="EB325" s="4">
        <v>10</v>
      </c>
      <c r="EC325" s="4">
        <v>10</v>
      </c>
      <c r="ED325" s="67"/>
      <c r="EE325" s="68" t="s">
        <v>619</v>
      </c>
      <c r="EF325" s="4">
        <v>10</v>
      </c>
      <c r="EG325" s="4"/>
      <c r="EH325" s="67"/>
      <c r="EI325" s="68"/>
      <c r="EJ325" s="4"/>
      <c r="EK325" s="4"/>
      <c r="EL325" s="67"/>
      <c r="EM325" s="68"/>
      <c r="EN325" s="4"/>
      <c r="EO325" s="4"/>
      <c r="EP325" s="67"/>
      <c r="EQ325" s="68"/>
      <c r="ER325" s="4"/>
      <c r="ES325" s="4"/>
      <c r="ET325" s="67"/>
      <c r="EU325" s="68">
        <v>3250</v>
      </c>
      <c r="EV325" s="67"/>
      <c r="EW325" s="68">
        <v>0</v>
      </c>
      <c r="EX325" s="4">
        <v>0</v>
      </c>
      <c r="EY325" s="67">
        <v>0</v>
      </c>
      <c r="EZ325" s="69"/>
      <c r="FA325" s="68">
        <v>13</v>
      </c>
      <c r="FB325" s="67"/>
      <c r="FC325" s="69"/>
      <c r="FD325" s="68"/>
      <c r="FE325" s="4"/>
      <c r="FF325" s="67"/>
      <c r="FG325" s="88"/>
      <c r="FH325" s="88"/>
      <c r="FI325" s="73"/>
    </row>
    <row r="326" spans="1:190" s="3" customFormat="1" ht="15.5" customHeight="1" thickBot="1" x14ac:dyDescent="0.4">
      <c r="A326" s="68">
        <v>2023</v>
      </c>
      <c r="B326" s="4" t="s">
        <v>602</v>
      </c>
      <c r="C326" s="4" t="s">
        <v>603</v>
      </c>
      <c r="D326" s="4" t="s">
        <v>635</v>
      </c>
      <c r="E326" s="4" t="s">
        <v>605</v>
      </c>
      <c r="F326" s="4">
        <v>13</v>
      </c>
      <c r="G326" s="88">
        <v>0</v>
      </c>
      <c r="H326" s="4"/>
      <c r="I326" s="67" t="s">
        <v>102</v>
      </c>
      <c r="J326" s="68">
        <v>42</v>
      </c>
      <c r="K326" s="4">
        <v>48</v>
      </c>
      <c r="L326" s="4">
        <v>45</v>
      </c>
      <c r="M326" s="4">
        <v>30.0517</v>
      </c>
      <c r="N326" s="4">
        <v>33.7956</v>
      </c>
      <c r="O326" s="4">
        <v>31.7364</v>
      </c>
      <c r="P326" s="4">
        <v>42.351199999999999</v>
      </c>
      <c r="Q326" s="4">
        <v>47.661000000000001</v>
      </c>
      <c r="R326" s="4">
        <v>44.740600000000001</v>
      </c>
      <c r="S326" s="4"/>
      <c r="T326" s="4"/>
      <c r="U326" s="4"/>
      <c r="V326" s="4" t="s">
        <v>73</v>
      </c>
      <c r="W326" s="4" t="s">
        <v>74</v>
      </c>
      <c r="X326" s="4"/>
      <c r="Y326" s="4">
        <v>1</v>
      </c>
      <c r="Z326" s="4" t="s">
        <v>63</v>
      </c>
      <c r="AA326" s="4" t="s">
        <v>63</v>
      </c>
      <c r="AB326" s="4" t="s">
        <v>400</v>
      </c>
      <c r="AC326" s="4" t="s">
        <v>401</v>
      </c>
      <c r="AD326" s="4"/>
      <c r="AE326" s="4"/>
      <c r="AF326" s="4">
        <v>341</v>
      </c>
      <c r="AG326" s="4" t="s">
        <v>96</v>
      </c>
      <c r="AH326" s="4" t="s">
        <v>97</v>
      </c>
      <c r="AI326" s="4" t="s">
        <v>103</v>
      </c>
      <c r="AJ326" s="4" t="s">
        <v>104</v>
      </c>
      <c r="AK326" s="4">
        <v>4</v>
      </c>
      <c r="AL326" s="4" t="s">
        <v>116</v>
      </c>
      <c r="AM326" s="4"/>
      <c r="AN326" s="4"/>
      <c r="AO326" s="4"/>
      <c r="AP326" s="4"/>
      <c r="AQ326" s="4"/>
      <c r="AR326" s="67"/>
      <c r="AS326" s="68">
        <v>950</v>
      </c>
      <c r="AT326" s="69">
        <v>950</v>
      </c>
      <c r="AU326" s="68"/>
      <c r="AV326" s="4"/>
      <c r="AW326" s="4"/>
      <c r="AX326" s="4"/>
      <c r="AY326" s="4"/>
      <c r="AZ326" s="4"/>
      <c r="BA326" s="4"/>
      <c r="BB326" s="4"/>
      <c r="BC326" s="4"/>
      <c r="BD326" s="4"/>
      <c r="BE326" s="4"/>
      <c r="BF326" s="4"/>
      <c r="BG326" s="4"/>
      <c r="BH326" s="4"/>
      <c r="BI326" s="4"/>
      <c r="BJ326" s="4"/>
      <c r="BK326" s="4"/>
      <c r="BL326" s="4"/>
      <c r="BM326" s="67"/>
      <c r="BN326" s="70"/>
      <c r="BO326" s="4"/>
      <c r="BP326" s="4"/>
      <c r="BQ326" s="4">
        <v>33</v>
      </c>
      <c r="BR326" s="4" t="s">
        <v>76</v>
      </c>
      <c r="BS326" s="4"/>
      <c r="BT326" s="4" t="s">
        <v>99</v>
      </c>
      <c r="BU326" s="89">
        <v>45076</v>
      </c>
      <c r="BV326" s="4">
        <v>33234</v>
      </c>
      <c r="BW326" s="90"/>
      <c r="BX326" s="4"/>
      <c r="BY326" s="4" t="s">
        <v>63</v>
      </c>
      <c r="BZ326" s="4"/>
      <c r="CA326" s="4"/>
      <c r="CB326" s="4" t="s">
        <v>63</v>
      </c>
      <c r="CC326" s="4" t="s">
        <v>63</v>
      </c>
      <c r="CD326" s="4"/>
      <c r="CE326" s="4"/>
      <c r="CF326" s="4"/>
      <c r="CG326" s="4"/>
      <c r="CH326" s="4"/>
      <c r="CI326" s="4"/>
      <c r="CJ326" s="4"/>
      <c r="CK326" s="4" t="s">
        <v>83</v>
      </c>
      <c r="CL326" s="4"/>
      <c r="CM326" s="4">
        <v>1</v>
      </c>
      <c r="CN326" s="4" t="s">
        <v>84</v>
      </c>
      <c r="CO326" s="4"/>
      <c r="CP326" s="4">
        <v>400</v>
      </c>
      <c r="CQ326" s="4">
        <v>360</v>
      </c>
      <c r="CR326" s="4">
        <v>169</v>
      </c>
      <c r="CS326" s="4" t="s">
        <v>294</v>
      </c>
      <c r="CT326" s="4"/>
      <c r="CU326" s="4"/>
      <c r="CV326" s="4" t="s">
        <v>86</v>
      </c>
      <c r="CW326" s="4"/>
      <c r="CX326" s="4" t="s">
        <v>87</v>
      </c>
      <c r="CY326" s="4" t="s">
        <v>62</v>
      </c>
      <c r="CZ326" s="4"/>
      <c r="DA326" s="4"/>
      <c r="DB326" s="4"/>
      <c r="DC326" s="4" t="s">
        <v>616</v>
      </c>
      <c r="DD326" s="4">
        <v>2</v>
      </c>
      <c r="DE326" s="4" t="s">
        <v>130</v>
      </c>
      <c r="DF326" s="4" t="s">
        <v>617</v>
      </c>
      <c r="DG326" s="4">
        <v>418</v>
      </c>
      <c r="DH326" s="4"/>
      <c r="DI326" s="4"/>
      <c r="DJ326" s="4"/>
      <c r="DK326" s="4"/>
      <c r="DL326" s="4" t="s">
        <v>63</v>
      </c>
      <c r="DM326" s="4" t="s">
        <v>62</v>
      </c>
      <c r="DN326" s="4"/>
      <c r="DO326" s="4"/>
      <c r="DP326" s="4" t="s">
        <v>63</v>
      </c>
      <c r="DQ326" s="4" t="s">
        <v>69</v>
      </c>
      <c r="DR326" s="4" t="s">
        <v>636</v>
      </c>
      <c r="DS326" s="4"/>
      <c r="DT326" s="4"/>
      <c r="DU326" s="4"/>
      <c r="DV326" s="4"/>
      <c r="DW326" s="4"/>
      <c r="DX326" s="4"/>
      <c r="DY326" s="4"/>
      <c r="DZ326" s="4"/>
      <c r="EA326" s="71"/>
      <c r="EB326" s="4">
        <v>10</v>
      </c>
      <c r="EC326" s="4">
        <v>10</v>
      </c>
      <c r="ED326" s="67"/>
      <c r="EE326" s="68" t="s">
        <v>619</v>
      </c>
      <c r="EF326" s="4">
        <v>10</v>
      </c>
      <c r="EG326" s="4"/>
      <c r="EH326" s="67"/>
      <c r="EI326" s="68"/>
      <c r="EJ326" s="4"/>
      <c r="EK326" s="4"/>
      <c r="EL326" s="67"/>
      <c r="EM326" s="68"/>
      <c r="EN326" s="4"/>
      <c r="EO326" s="4"/>
      <c r="EP326" s="67"/>
      <c r="EQ326" s="68"/>
      <c r="ER326" s="4"/>
      <c r="ES326" s="4"/>
      <c r="ET326" s="67"/>
      <c r="EU326" s="68">
        <v>3250</v>
      </c>
      <c r="EV326" s="67"/>
      <c r="EW326" s="68">
        <v>0</v>
      </c>
      <c r="EX326" s="4">
        <v>0</v>
      </c>
      <c r="EY326" s="67">
        <v>0</v>
      </c>
      <c r="EZ326" s="69"/>
      <c r="FA326" s="68">
        <v>13</v>
      </c>
      <c r="FB326" s="67"/>
      <c r="FC326" s="69"/>
      <c r="FD326" s="68"/>
      <c r="FE326" s="4"/>
      <c r="FF326" s="67"/>
      <c r="FG326" s="88"/>
      <c r="FH326" s="88"/>
      <c r="FI326" s="73"/>
    </row>
    <row r="327" spans="1:190" s="3" customFormat="1" x14ac:dyDescent="0.35">
      <c r="A327" s="53"/>
      <c r="B327" s="82"/>
      <c r="C327" s="82"/>
      <c r="D327" s="82"/>
      <c r="E327" s="82"/>
      <c r="F327" s="83"/>
      <c r="G327" s="83"/>
      <c r="H327" s="83"/>
      <c r="I327" s="54"/>
      <c r="J327" s="53"/>
      <c r="K327" s="83"/>
      <c r="L327" s="83"/>
      <c r="M327" s="55" t="s">
        <v>637</v>
      </c>
      <c r="N327" s="83"/>
      <c r="O327" s="83"/>
      <c r="P327" s="83"/>
      <c r="Q327" s="83"/>
      <c r="R327" s="83"/>
      <c r="S327" s="83"/>
      <c r="T327" s="83"/>
      <c r="U327" s="83"/>
      <c r="V327" s="83"/>
      <c r="W327" s="83"/>
      <c r="X327" s="83"/>
      <c r="Y327" s="83"/>
      <c r="Z327" s="83"/>
      <c r="AA327" s="83"/>
      <c r="AB327" s="83"/>
      <c r="AC327" s="83"/>
      <c r="AD327" s="55" t="str">
        <f>$M327</f>
        <v>2023 Rivian R1S 22in Performance Dual Large</v>
      </c>
      <c r="AE327" s="83"/>
      <c r="AF327" s="83"/>
      <c r="AG327" s="83"/>
      <c r="AH327" s="83"/>
      <c r="AI327" s="83"/>
      <c r="AJ327" s="83"/>
      <c r="AK327" s="83"/>
      <c r="AL327" s="83"/>
      <c r="AM327" s="83"/>
      <c r="AN327" s="83"/>
      <c r="AO327" s="83"/>
      <c r="AP327" s="83"/>
      <c r="AQ327" s="83"/>
      <c r="AR327" s="56"/>
      <c r="AS327" s="53"/>
      <c r="AT327" s="57" t="str">
        <f>$M327</f>
        <v>2023 Rivian R1S 22in Performance Dual Large</v>
      </c>
      <c r="AU327" s="53"/>
      <c r="AV327" s="83"/>
      <c r="AW327" s="83"/>
      <c r="AX327" s="83"/>
      <c r="AY327" s="83"/>
      <c r="AZ327" s="83"/>
      <c r="BA327" s="83"/>
      <c r="BB327" s="83"/>
      <c r="BC327" s="83"/>
      <c r="BD327" s="83"/>
      <c r="BE327" s="83"/>
      <c r="BF327" s="83"/>
      <c r="BG327" s="83"/>
      <c r="BH327" s="83"/>
      <c r="BI327" s="55" t="str">
        <f>$M327</f>
        <v>2023 Rivian R1S 22in Performance Dual Large</v>
      </c>
      <c r="BJ327" s="83"/>
      <c r="BK327" s="83"/>
      <c r="BL327" s="83"/>
      <c r="BM327" s="56"/>
      <c r="BN327" s="53"/>
      <c r="BO327" s="83"/>
      <c r="BP327" s="83"/>
      <c r="BQ327" s="83"/>
      <c r="BR327" s="83"/>
      <c r="BS327" s="83"/>
      <c r="BT327" s="84"/>
      <c r="BU327" s="1"/>
      <c r="BV327" s="83"/>
      <c r="BW327" s="85" t="s">
        <v>70</v>
      </c>
      <c r="BX327" s="83"/>
      <c r="BY327" s="55" t="str">
        <f>$M327</f>
        <v>2023 Rivian R1S 22in Performance Dual Large</v>
      </c>
      <c r="BZ327" s="83"/>
      <c r="CA327" s="83"/>
      <c r="CB327" s="83"/>
      <c r="CC327" s="83"/>
      <c r="CD327" s="83"/>
      <c r="CE327" s="86" t="s">
        <v>70</v>
      </c>
      <c r="CF327" s="83"/>
      <c r="CG327" s="83"/>
      <c r="CH327" s="83"/>
      <c r="CI327" s="83"/>
      <c r="CJ327" s="83"/>
      <c r="CK327" s="83"/>
      <c r="CL327" s="83"/>
      <c r="CM327" s="83"/>
      <c r="CN327" s="83"/>
      <c r="CO327" s="55" t="str">
        <f>$M327</f>
        <v>2023 Rivian R1S 22in Performance Dual Large</v>
      </c>
      <c r="CP327" s="83"/>
      <c r="CQ327" s="83"/>
      <c r="CR327" s="83"/>
      <c r="CS327" s="83"/>
      <c r="CT327" s="83"/>
      <c r="CU327" s="83"/>
      <c r="CV327" s="83"/>
      <c r="CW327" s="83"/>
      <c r="CX327" s="83"/>
      <c r="CY327" s="83"/>
      <c r="CZ327" s="83"/>
      <c r="DA327" s="83"/>
      <c r="DB327" s="83"/>
      <c r="DC327" s="83"/>
      <c r="DD327" s="83"/>
      <c r="DE327" s="83"/>
      <c r="DF327" s="55" t="str">
        <f>$M327</f>
        <v>2023 Rivian R1S 22in Performance Dual Large</v>
      </c>
      <c r="DG327" s="83"/>
      <c r="DH327" s="83"/>
      <c r="DI327" s="83"/>
      <c r="DJ327" s="83"/>
      <c r="DK327" s="83"/>
      <c r="DL327" s="83"/>
      <c r="DM327" s="83"/>
      <c r="DN327" s="83"/>
      <c r="DO327" s="83"/>
      <c r="DP327" s="83"/>
      <c r="DQ327" s="83"/>
      <c r="DR327" s="55"/>
      <c r="DS327" s="55"/>
      <c r="DT327" s="55"/>
      <c r="DU327" s="55"/>
      <c r="DV327" s="55"/>
      <c r="DW327" s="55" t="str">
        <f>$M327</f>
        <v>2023 Rivian R1S 22in Performance Dual Large</v>
      </c>
      <c r="DX327" s="55"/>
      <c r="DY327" s="55"/>
      <c r="DZ327" s="55"/>
      <c r="EA327" s="58"/>
      <c r="EB327" s="55"/>
      <c r="EC327" s="55"/>
      <c r="ED327" s="54"/>
      <c r="EE327" s="59"/>
      <c r="EF327" s="55"/>
      <c r="EG327" s="55"/>
      <c r="EH327" s="54"/>
      <c r="EI327" s="59"/>
      <c r="EK327" s="86" t="s">
        <v>70</v>
      </c>
      <c r="EL327" s="54" t="str">
        <f>$M327</f>
        <v>2023 Rivian R1S 22in Performance Dual Large</v>
      </c>
      <c r="EM327" s="60"/>
      <c r="EN327" s="61"/>
      <c r="EO327" s="61"/>
      <c r="EP327" s="62"/>
      <c r="EQ327" s="63"/>
      <c r="ET327" s="64"/>
      <c r="EU327" s="63"/>
      <c r="EV327" s="64"/>
      <c r="EW327" s="63"/>
      <c r="EY327" s="64"/>
      <c r="EZ327" s="65"/>
      <c r="FA327" s="59" t="str">
        <f>$M327</f>
        <v>2023 Rivian R1S 22in Performance Dual Large</v>
      </c>
      <c r="FB327" s="64"/>
      <c r="FC327" s="65"/>
      <c r="FD327" s="59"/>
      <c r="FE327" s="55"/>
      <c r="FF327" s="54"/>
      <c r="FG327" s="66"/>
      <c r="FH327" s="87"/>
      <c r="FI327" s="67"/>
      <c r="FJ327" s="55"/>
      <c r="FK327" s="55"/>
      <c r="FL327" s="55"/>
      <c r="FM327" s="55"/>
      <c r="FN327" s="55"/>
      <c r="FO327" s="55"/>
      <c r="FP327" s="55"/>
      <c r="FQ327" s="55"/>
      <c r="FR327" s="55"/>
      <c r="FS327" s="55"/>
      <c r="FT327" s="55"/>
      <c r="FU327" s="55"/>
      <c r="FV327" s="55"/>
      <c r="FW327" s="55"/>
      <c r="FX327" s="55"/>
      <c r="FY327" s="55"/>
      <c r="FZ327" s="55"/>
      <c r="GA327" s="55"/>
      <c r="GB327" s="55"/>
      <c r="GD327" s="55"/>
      <c r="GE327" s="55"/>
      <c r="GF327" s="55"/>
      <c r="GG327" s="55"/>
      <c r="GH327" s="55"/>
    </row>
    <row r="328" spans="1:190" s="3" customFormat="1" x14ac:dyDescent="0.35">
      <c r="A328" s="68">
        <v>2023</v>
      </c>
      <c r="B328" s="4" t="s">
        <v>602</v>
      </c>
      <c r="C328" s="4" t="s">
        <v>603</v>
      </c>
      <c r="D328" s="4" t="s">
        <v>638</v>
      </c>
      <c r="E328" s="4" t="s">
        <v>605</v>
      </c>
      <c r="F328" s="4">
        <v>21</v>
      </c>
      <c r="G328" s="88">
        <v>0</v>
      </c>
      <c r="H328" s="4"/>
      <c r="I328" s="67" t="s">
        <v>102</v>
      </c>
      <c r="J328" s="68">
        <v>80</v>
      </c>
      <c r="K328" s="4">
        <v>71</v>
      </c>
      <c r="L328" s="4">
        <v>75</v>
      </c>
      <c r="M328" s="4">
        <v>112.2</v>
      </c>
      <c r="N328" s="4">
        <v>99.7</v>
      </c>
      <c r="O328" s="4">
        <v>106.20780000000001</v>
      </c>
      <c r="P328" s="4">
        <v>79.584599999999995</v>
      </c>
      <c r="Q328" s="4">
        <v>70.718199999999996</v>
      </c>
      <c r="R328" s="4">
        <v>75.334299999999999</v>
      </c>
      <c r="S328" s="4"/>
      <c r="T328" s="4"/>
      <c r="U328" s="4"/>
      <c r="V328" s="4" t="s">
        <v>73</v>
      </c>
      <c r="W328" s="4" t="s">
        <v>74</v>
      </c>
      <c r="X328" s="4"/>
      <c r="Y328" s="4">
        <v>1</v>
      </c>
      <c r="Z328" s="4" t="s">
        <v>63</v>
      </c>
      <c r="AA328" s="4" t="s">
        <v>63</v>
      </c>
      <c r="AB328" s="4" t="s">
        <v>400</v>
      </c>
      <c r="AC328" s="4" t="s">
        <v>401</v>
      </c>
      <c r="AD328" s="4"/>
      <c r="AE328" s="4"/>
      <c r="AF328" s="4">
        <v>341</v>
      </c>
      <c r="AG328" s="4" t="s">
        <v>96</v>
      </c>
      <c r="AH328" s="4" t="s">
        <v>97</v>
      </c>
      <c r="AI328" s="4" t="s">
        <v>64</v>
      </c>
      <c r="AJ328" s="4" t="s">
        <v>65</v>
      </c>
      <c r="AK328" s="4">
        <v>4</v>
      </c>
      <c r="AL328" s="4" t="s">
        <v>116</v>
      </c>
      <c r="AM328" s="4"/>
      <c r="AN328" s="4"/>
      <c r="AO328" s="4"/>
      <c r="AP328" s="4"/>
      <c r="AQ328" s="4"/>
      <c r="AR328" s="67"/>
      <c r="AS328" s="68">
        <v>950</v>
      </c>
      <c r="AT328" s="69">
        <v>950</v>
      </c>
      <c r="AU328" s="68"/>
      <c r="AV328" s="4"/>
      <c r="AW328" s="4"/>
      <c r="AX328" s="4"/>
      <c r="AY328" s="4"/>
      <c r="AZ328" s="4"/>
      <c r="BA328" s="4"/>
      <c r="BB328" s="4"/>
      <c r="BC328" s="4"/>
      <c r="BD328" s="4"/>
      <c r="BE328" s="4"/>
      <c r="BF328" s="4"/>
      <c r="BG328" s="4"/>
      <c r="BH328" s="4"/>
      <c r="BI328" s="4"/>
      <c r="BJ328" s="4"/>
      <c r="BK328" s="4"/>
      <c r="BL328" s="4"/>
      <c r="BM328" s="67"/>
      <c r="BN328" s="70"/>
      <c r="BO328" s="4"/>
      <c r="BP328" s="4"/>
      <c r="BQ328" s="4">
        <v>33</v>
      </c>
      <c r="BR328" s="4" t="s">
        <v>76</v>
      </c>
      <c r="BS328" s="4"/>
      <c r="BT328" s="4" t="s">
        <v>99</v>
      </c>
      <c r="BU328" s="89">
        <v>45079</v>
      </c>
      <c r="BV328" s="4">
        <v>33233</v>
      </c>
      <c r="BW328" s="90"/>
      <c r="BX328" s="4"/>
      <c r="BY328" s="4" t="s">
        <v>63</v>
      </c>
      <c r="BZ328" s="4"/>
      <c r="CA328" s="4"/>
      <c r="CB328" s="4" t="s">
        <v>63</v>
      </c>
      <c r="CC328" s="4" t="s">
        <v>63</v>
      </c>
      <c r="CD328" s="4"/>
      <c r="CE328" s="4"/>
      <c r="CF328" s="4"/>
      <c r="CG328" s="4"/>
      <c r="CH328" s="4"/>
      <c r="CI328" s="4"/>
      <c r="CJ328" s="4"/>
      <c r="CK328" s="4" t="s">
        <v>83</v>
      </c>
      <c r="CL328" s="4"/>
      <c r="CM328" s="4">
        <v>1</v>
      </c>
      <c r="CN328" s="4" t="s">
        <v>84</v>
      </c>
      <c r="CO328" s="4"/>
      <c r="CP328" s="4">
        <v>400</v>
      </c>
      <c r="CQ328" s="4">
        <v>360</v>
      </c>
      <c r="CR328" s="4">
        <v>169</v>
      </c>
      <c r="CS328" s="4" t="s">
        <v>294</v>
      </c>
      <c r="CT328" s="4"/>
      <c r="CU328" s="4"/>
      <c r="CV328" s="4" t="s">
        <v>86</v>
      </c>
      <c r="CW328" s="4"/>
      <c r="CX328" s="4" t="s">
        <v>87</v>
      </c>
      <c r="CY328" s="4" t="s">
        <v>62</v>
      </c>
      <c r="CZ328" s="4"/>
      <c r="DA328" s="4"/>
      <c r="DB328" s="4"/>
      <c r="DC328" s="4" t="s">
        <v>616</v>
      </c>
      <c r="DD328" s="4">
        <v>2</v>
      </c>
      <c r="DE328" s="4" t="s">
        <v>130</v>
      </c>
      <c r="DF328" s="4" t="s">
        <v>617</v>
      </c>
      <c r="DG328" s="4">
        <v>496</v>
      </c>
      <c r="DH328" s="4"/>
      <c r="DI328" s="4"/>
      <c r="DJ328" s="4"/>
      <c r="DK328" s="4"/>
      <c r="DL328" s="4" t="s">
        <v>63</v>
      </c>
      <c r="DM328" s="4" t="s">
        <v>62</v>
      </c>
      <c r="DN328" s="4"/>
      <c r="DO328" s="4"/>
      <c r="DP328" s="4" t="s">
        <v>63</v>
      </c>
      <c r="DQ328" s="4" t="s">
        <v>69</v>
      </c>
      <c r="DR328" s="4" t="s">
        <v>639</v>
      </c>
      <c r="DS328" s="4"/>
      <c r="DT328" s="4"/>
      <c r="DU328" s="4"/>
      <c r="DV328" s="4"/>
      <c r="DW328" s="4"/>
      <c r="DX328" s="4"/>
      <c r="DY328" s="4"/>
      <c r="DZ328" s="4"/>
      <c r="EA328" s="71"/>
      <c r="EB328" s="4">
        <v>10</v>
      </c>
      <c r="EC328" s="4">
        <v>10</v>
      </c>
      <c r="ED328" s="67"/>
      <c r="EE328" s="68" t="s">
        <v>619</v>
      </c>
      <c r="EF328" s="4">
        <v>10</v>
      </c>
      <c r="EG328" s="4"/>
      <c r="EH328" s="67"/>
      <c r="EI328" s="68"/>
      <c r="EJ328" s="4"/>
      <c r="EK328" s="4"/>
      <c r="EL328" s="67"/>
      <c r="EM328" s="68"/>
      <c r="EN328" s="4"/>
      <c r="EO328" s="4"/>
      <c r="EP328" s="67"/>
      <c r="EQ328" s="68"/>
      <c r="ER328" s="4"/>
      <c r="ES328" s="4"/>
      <c r="ET328" s="67"/>
      <c r="EU328" s="68">
        <v>3250</v>
      </c>
      <c r="EV328" s="67"/>
      <c r="EW328" s="68">
        <v>0</v>
      </c>
      <c r="EX328" s="4">
        <v>0</v>
      </c>
      <c r="EY328" s="67">
        <v>0</v>
      </c>
      <c r="EZ328" s="69"/>
      <c r="FA328" s="68">
        <v>13</v>
      </c>
      <c r="FB328" s="67"/>
      <c r="FC328" s="69"/>
      <c r="FD328" s="68"/>
      <c r="FE328" s="4"/>
      <c r="FF328" s="67"/>
      <c r="FG328" s="88"/>
      <c r="FH328" s="88"/>
      <c r="FI328" s="73"/>
    </row>
    <row r="329" spans="1:190" s="3" customFormat="1" ht="15.5" customHeight="1" thickBot="1" x14ac:dyDescent="0.4">
      <c r="A329" s="68">
        <v>2023</v>
      </c>
      <c r="B329" s="4" t="s">
        <v>602</v>
      </c>
      <c r="C329" s="4" t="s">
        <v>603</v>
      </c>
      <c r="D329" s="4" t="s">
        <v>638</v>
      </c>
      <c r="E329" s="4" t="s">
        <v>605</v>
      </c>
      <c r="F329" s="4">
        <v>21</v>
      </c>
      <c r="G329" s="88">
        <v>0</v>
      </c>
      <c r="H329" s="4"/>
      <c r="I329" s="67" t="s">
        <v>102</v>
      </c>
      <c r="J329" s="68">
        <v>42</v>
      </c>
      <c r="K329" s="4">
        <v>48</v>
      </c>
      <c r="L329" s="4">
        <v>45</v>
      </c>
      <c r="M329" s="4">
        <v>30.0517</v>
      </c>
      <c r="N329" s="4">
        <v>33.7956</v>
      </c>
      <c r="O329" s="4">
        <v>31.7364</v>
      </c>
      <c r="P329" s="4">
        <v>42.351199999999999</v>
      </c>
      <c r="Q329" s="4">
        <v>47.661000000000001</v>
      </c>
      <c r="R329" s="4">
        <v>44.740600000000001</v>
      </c>
      <c r="S329" s="4"/>
      <c r="T329" s="4"/>
      <c r="U329" s="4"/>
      <c r="V329" s="4" t="s">
        <v>73</v>
      </c>
      <c r="W329" s="4" t="s">
        <v>74</v>
      </c>
      <c r="X329" s="4"/>
      <c r="Y329" s="4">
        <v>1</v>
      </c>
      <c r="Z329" s="4" t="s">
        <v>63</v>
      </c>
      <c r="AA329" s="4" t="s">
        <v>63</v>
      </c>
      <c r="AB329" s="4" t="s">
        <v>400</v>
      </c>
      <c r="AC329" s="4" t="s">
        <v>401</v>
      </c>
      <c r="AD329" s="4"/>
      <c r="AE329" s="4"/>
      <c r="AF329" s="4">
        <v>341</v>
      </c>
      <c r="AG329" s="4" t="s">
        <v>96</v>
      </c>
      <c r="AH329" s="4" t="s">
        <v>97</v>
      </c>
      <c r="AI329" s="4" t="s">
        <v>103</v>
      </c>
      <c r="AJ329" s="4" t="s">
        <v>104</v>
      </c>
      <c r="AK329" s="4">
        <v>4</v>
      </c>
      <c r="AL329" s="4" t="s">
        <v>116</v>
      </c>
      <c r="AM329" s="4"/>
      <c r="AN329" s="4"/>
      <c r="AO329" s="4"/>
      <c r="AP329" s="4"/>
      <c r="AQ329" s="4"/>
      <c r="AR329" s="67"/>
      <c r="AS329" s="68">
        <v>950</v>
      </c>
      <c r="AT329" s="69">
        <v>950</v>
      </c>
      <c r="AU329" s="68"/>
      <c r="AV329" s="4"/>
      <c r="AW329" s="4"/>
      <c r="AX329" s="4"/>
      <c r="AY329" s="4"/>
      <c r="AZ329" s="4"/>
      <c r="BA329" s="4"/>
      <c r="BB329" s="4"/>
      <c r="BC329" s="4"/>
      <c r="BD329" s="4"/>
      <c r="BE329" s="4"/>
      <c r="BF329" s="4"/>
      <c r="BG329" s="4"/>
      <c r="BH329" s="4"/>
      <c r="BI329" s="4"/>
      <c r="BJ329" s="4"/>
      <c r="BK329" s="4"/>
      <c r="BL329" s="4"/>
      <c r="BM329" s="67"/>
      <c r="BN329" s="70"/>
      <c r="BO329" s="4"/>
      <c r="BP329" s="4"/>
      <c r="BQ329" s="4">
        <v>33</v>
      </c>
      <c r="BR329" s="4" t="s">
        <v>76</v>
      </c>
      <c r="BS329" s="4"/>
      <c r="BT329" s="4" t="s">
        <v>99</v>
      </c>
      <c r="BU329" s="89">
        <v>45079</v>
      </c>
      <c r="BV329" s="4">
        <v>33233</v>
      </c>
      <c r="BW329" s="90"/>
      <c r="BX329" s="4"/>
      <c r="BY329" s="4" t="s">
        <v>63</v>
      </c>
      <c r="BZ329" s="4"/>
      <c r="CA329" s="4"/>
      <c r="CB329" s="4" t="s">
        <v>63</v>
      </c>
      <c r="CC329" s="4" t="s">
        <v>63</v>
      </c>
      <c r="CD329" s="4"/>
      <c r="CE329" s="4"/>
      <c r="CF329" s="4"/>
      <c r="CG329" s="4"/>
      <c r="CH329" s="4"/>
      <c r="CI329" s="4"/>
      <c r="CJ329" s="4"/>
      <c r="CK329" s="4" t="s">
        <v>83</v>
      </c>
      <c r="CL329" s="4"/>
      <c r="CM329" s="4">
        <v>1</v>
      </c>
      <c r="CN329" s="4" t="s">
        <v>84</v>
      </c>
      <c r="CO329" s="4"/>
      <c r="CP329" s="4">
        <v>400</v>
      </c>
      <c r="CQ329" s="4">
        <v>360</v>
      </c>
      <c r="CR329" s="4">
        <v>169</v>
      </c>
      <c r="CS329" s="4" t="s">
        <v>294</v>
      </c>
      <c r="CT329" s="4"/>
      <c r="CU329" s="4"/>
      <c r="CV329" s="4" t="s">
        <v>86</v>
      </c>
      <c r="CW329" s="4"/>
      <c r="CX329" s="4" t="s">
        <v>87</v>
      </c>
      <c r="CY329" s="4" t="s">
        <v>62</v>
      </c>
      <c r="CZ329" s="4"/>
      <c r="DA329" s="4"/>
      <c r="DB329" s="4"/>
      <c r="DC329" s="4" t="s">
        <v>616</v>
      </c>
      <c r="DD329" s="4">
        <v>2</v>
      </c>
      <c r="DE329" s="4" t="s">
        <v>130</v>
      </c>
      <c r="DF329" s="4" t="s">
        <v>617</v>
      </c>
      <c r="DG329" s="4">
        <v>496</v>
      </c>
      <c r="DH329" s="4"/>
      <c r="DI329" s="4"/>
      <c r="DJ329" s="4"/>
      <c r="DK329" s="4"/>
      <c r="DL329" s="4" t="s">
        <v>63</v>
      </c>
      <c r="DM329" s="4" t="s">
        <v>62</v>
      </c>
      <c r="DN329" s="4"/>
      <c r="DO329" s="4"/>
      <c r="DP329" s="4" t="s">
        <v>63</v>
      </c>
      <c r="DQ329" s="4" t="s">
        <v>69</v>
      </c>
      <c r="DR329" s="4" t="s">
        <v>639</v>
      </c>
      <c r="DS329" s="4"/>
      <c r="DT329" s="4"/>
      <c r="DU329" s="4"/>
      <c r="DV329" s="4"/>
      <c r="DW329" s="4"/>
      <c r="DX329" s="4"/>
      <c r="DY329" s="4"/>
      <c r="DZ329" s="4"/>
      <c r="EA329" s="71"/>
      <c r="EB329" s="4">
        <v>10</v>
      </c>
      <c r="EC329" s="4">
        <v>10</v>
      </c>
      <c r="ED329" s="67"/>
      <c r="EE329" s="68" t="s">
        <v>619</v>
      </c>
      <c r="EF329" s="4">
        <v>10</v>
      </c>
      <c r="EG329" s="4"/>
      <c r="EH329" s="67"/>
      <c r="EI329" s="68"/>
      <c r="EJ329" s="4"/>
      <c r="EK329" s="4"/>
      <c r="EL329" s="67"/>
      <c r="EM329" s="68"/>
      <c r="EN329" s="4"/>
      <c r="EO329" s="4"/>
      <c r="EP329" s="67"/>
      <c r="EQ329" s="68"/>
      <c r="ER329" s="4"/>
      <c r="ES329" s="4"/>
      <c r="ET329" s="67"/>
      <c r="EU329" s="68">
        <v>3250</v>
      </c>
      <c r="EV329" s="67"/>
      <c r="EW329" s="68">
        <v>0</v>
      </c>
      <c r="EX329" s="4">
        <v>0</v>
      </c>
      <c r="EY329" s="67">
        <v>0</v>
      </c>
      <c r="EZ329" s="69"/>
      <c r="FA329" s="68">
        <v>13</v>
      </c>
      <c r="FB329" s="67"/>
      <c r="FC329" s="69"/>
      <c r="FD329" s="68"/>
      <c r="FE329" s="4"/>
      <c r="FF329" s="67"/>
      <c r="FG329" s="88"/>
      <c r="FH329" s="88"/>
      <c r="FI329" s="73"/>
    </row>
    <row r="330" spans="1:190" s="3" customFormat="1" x14ac:dyDescent="0.35">
      <c r="A330" s="53"/>
      <c r="B330" s="82"/>
      <c r="C330" s="82"/>
      <c r="D330" s="82"/>
      <c r="E330" s="82"/>
      <c r="F330" s="83"/>
      <c r="G330" s="83"/>
      <c r="H330" s="83"/>
      <c r="I330" s="54"/>
      <c r="J330" s="53"/>
      <c r="K330" s="83"/>
      <c r="L330" s="83"/>
      <c r="M330" s="55" t="s">
        <v>2654</v>
      </c>
      <c r="N330" s="83"/>
      <c r="O330" s="83"/>
      <c r="P330" s="83"/>
      <c r="Q330" s="83"/>
      <c r="R330" s="83"/>
      <c r="S330" s="83"/>
      <c r="T330" s="83"/>
      <c r="U330" s="83"/>
      <c r="V330" s="83"/>
      <c r="W330" s="83"/>
      <c r="X330" s="83"/>
      <c r="Y330" s="83"/>
      <c r="Z330" s="83"/>
      <c r="AA330" s="83"/>
      <c r="AB330" s="83"/>
      <c r="AC330" s="83"/>
      <c r="AD330" s="55" t="str">
        <f>$M330</f>
        <v>2023 Rivian R1T 20in</v>
      </c>
      <c r="AE330" s="83"/>
      <c r="AF330" s="83"/>
      <c r="AG330" s="83"/>
      <c r="AH330" s="83"/>
      <c r="AI330" s="83"/>
      <c r="AJ330" s="83"/>
      <c r="AK330" s="83"/>
      <c r="AL330" s="83"/>
      <c r="AM330" s="83"/>
      <c r="AN330" s="83"/>
      <c r="AO330" s="83"/>
      <c r="AP330" s="83"/>
      <c r="AQ330" s="83"/>
      <c r="AR330" s="56"/>
      <c r="AS330" s="53"/>
      <c r="AT330" s="57" t="str">
        <f>$M330</f>
        <v>2023 Rivian R1T 20in</v>
      </c>
      <c r="AU330" s="53"/>
      <c r="AV330" s="83"/>
      <c r="AW330" s="83"/>
      <c r="AX330" s="83"/>
      <c r="AY330" s="83"/>
      <c r="AZ330" s="83"/>
      <c r="BA330" s="83"/>
      <c r="BB330" s="83"/>
      <c r="BC330" s="83"/>
      <c r="BD330" s="83"/>
      <c r="BE330" s="83"/>
      <c r="BF330" s="83"/>
      <c r="BG330" s="83"/>
      <c r="BH330" s="83"/>
      <c r="BI330" s="55" t="str">
        <f>$M330</f>
        <v>2023 Rivian R1T 20in</v>
      </c>
      <c r="BJ330" s="83"/>
      <c r="BK330" s="83"/>
      <c r="BL330" s="83"/>
      <c r="BM330" s="56"/>
      <c r="BN330" s="53"/>
      <c r="BO330" s="83"/>
      <c r="BP330" s="83"/>
      <c r="BQ330" s="83"/>
      <c r="BR330" s="83"/>
      <c r="BS330" s="83"/>
      <c r="BT330" s="84"/>
      <c r="BU330" s="1"/>
      <c r="BV330" s="83"/>
      <c r="BW330" s="85" t="s">
        <v>70</v>
      </c>
      <c r="BX330" s="83"/>
      <c r="BY330" s="55" t="str">
        <f>$M330</f>
        <v>2023 Rivian R1T 20in</v>
      </c>
      <c r="BZ330" s="83"/>
      <c r="CA330" s="83"/>
      <c r="CB330" s="83"/>
      <c r="CC330" s="83"/>
      <c r="CD330" s="83"/>
      <c r="CE330" s="86" t="s">
        <v>70</v>
      </c>
      <c r="CF330" s="83"/>
      <c r="CG330" s="83"/>
      <c r="CH330" s="83"/>
      <c r="CI330" s="83"/>
      <c r="CJ330" s="83"/>
      <c r="CK330" s="83"/>
      <c r="CL330" s="83"/>
      <c r="CM330" s="83"/>
      <c r="CN330" s="83"/>
      <c r="CO330" s="55" t="str">
        <f>$M330</f>
        <v>2023 Rivian R1T 20in</v>
      </c>
      <c r="CP330" s="83"/>
      <c r="CQ330" s="83"/>
      <c r="CR330" s="83"/>
      <c r="CS330" s="83"/>
      <c r="CT330" s="83"/>
      <c r="CU330" s="83"/>
      <c r="CV330" s="83"/>
      <c r="CW330" s="83"/>
      <c r="CX330" s="83"/>
      <c r="CY330" s="83"/>
      <c r="CZ330" s="83"/>
      <c r="DA330" s="83"/>
      <c r="DB330" s="83"/>
      <c r="DC330" s="83"/>
      <c r="DD330" s="83"/>
      <c r="DE330" s="83"/>
      <c r="DF330" s="55" t="str">
        <f>$M330</f>
        <v>2023 Rivian R1T 20in</v>
      </c>
      <c r="DG330" s="83"/>
      <c r="DH330" s="83"/>
      <c r="DI330" s="83"/>
      <c r="DJ330" s="83"/>
      <c r="DK330" s="83"/>
      <c r="DL330" s="83"/>
      <c r="DM330" s="83"/>
      <c r="DN330" s="83"/>
      <c r="DO330" s="83"/>
      <c r="DP330" s="83"/>
      <c r="DQ330" s="83"/>
      <c r="DR330" s="55"/>
      <c r="DS330" s="55"/>
      <c r="DT330" s="55"/>
      <c r="DU330" s="55"/>
      <c r="DV330" s="55"/>
      <c r="DW330" s="55" t="str">
        <f>$M330</f>
        <v>2023 Rivian R1T 20in</v>
      </c>
      <c r="DX330" s="55"/>
      <c r="DY330" s="55"/>
      <c r="DZ330" s="55"/>
      <c r="EA330" s="58"/>
      <c r="EB330" s="55"/>
      <c r="EC330" s="55"/>
      <c r="ED330" s="54"/>
      <c r="EE330" s="59"/>
      <c r="EF330" s="55"/>
      <c r="EG330" s="55"/>
      <c r="EH330" s="54"/>
      <c r="EI330" s="59"/>
      <c r="EK330" s="86" t="s">
        <v>70</v>
      </c>
      <c r="EL330" s="54" t="str">
        <f>$M330</f>
        <v>2023 Rivian R1T 20in</v>
      </c>
      <c r="EM330" s="60"/>
      <c r="EN330" s="61"/>
      <c r="EO330" s="61"/>
      <c r="EP330" s="62"/>
      <c r="EQ330" s="63"/>
      <c r="ET330" s="64"/>
      <c r="EU330" s="63"/>
      <c r="EV330" s="64"/>
      <c r="EW330" s="63"/>
      <c r="EY330" s="64"/>
      <c r="EZ330" s="65"/>
      <c r="FA330" s="59" t="str">
        <f>$M330</f>
        <v>2023 Rivian R1T 20in</v>
      </c>
      <c r="FB330" s="64"/>
      <c r="FC330" s="65"/>
      <c r="FD330" s="59"/>
      <c r="FE330" s="55"/>
      <c r="FF330" s="54"/>
      <c r="FG330" s="66"/>
      <c r="FH330" s="87"/>
      <c r="FI330" s="67"/>
      <c r="FJ330" s="55"/>
      <c r="FK330" s="55"/>
      <c r="FL330" s="55"/>
      <c r="FM330" s="55"/>
      <c r="FN330" s="55"/>
      <c r="FO330" s="55"/>
      <c r="FP330" s="55"/>
      <c r="FQ330" s="55"/>
      <c r="FR330" s="55"/>
      <c r="FS330" s="55"/>
      <c r="FT330" s="55"/>
      <c r="FU330" s="55"/>
      <c r="FV330" s="55"/>
      <c r="FW330" s="55"/>
      <c r="FX330" s="55"/>
      <c r="FY330" s="55"/>
      <c r="FZ330" s="55"/>
      <c r="GA330" s="55"/>
      <c r="GB330" s="55"/>
      <c r="GD330" s="55"/>
      <c r="GE330" s="55"/>
      <c r="GF330" s="55"/>
      <c r="GG330" s="55"/>
      <c r="GH330" s="55"/>
    </row>
    <row r="331" spans="1:190" s="3" customFormat="1" x14ac:dyDescent="0.35">
      <c r="A331" s="68">
        <v>2023</v>
      </c>
      <c r="B331" s="4" t="s">
        <v>602</v>
      </c>
      <c r="C331" s="4" t="s">
        <v>603</v>
      </c>
      <c r="D331" s="4" t="s">
        <v>2655</v>
      </c>
      <c r="E331" s="4" t="s">
        <v>605</v>
      </c>
      <c r="F331" s="4">
        <v>4</v>
      </c>
      <c r="G331" s="88">
        <v>0</v>
      </c>
      <c r="H331" s="4"/>
      <c r="I331" s="67" t="s">
        <v>102</v>
      </c>
      <c r="J331" s="68">
        <v>69</v>
      </c>
      <c r="K331" s="4">
        <v>60</v>
      </c>
      <c r="L331" s="4">
        <v>64</v>
      </c>
      <c r="M331" s="4">
        <v>94.5</v>
      </c>
      <c r="N331" s="4">
        <v>82</v>
      </c>
      <c r="O331" s="4">
        <v>88.433700000000002</v>
      </c>
      <c r="P331" s="4">
        <v>68.764799999999994</v>
      </c>
      <c r="Q331" s="4">
        <v>59.668900000000001</v>
      </c>
      <c r="R331" s="4">
        <v>64.3506</v>
      </c>
      <c r="S331" s="4"/>
      <c r="T331" s="4"/>
      <c r="U331" s="4"/>
      <c r="V331" s="4" t="s">
        <v>73</v>
      </c>
      <c r="W331" s="4" t="s">
        <v>74</v>
      </c>
      <c r="X331" s="4"/>
      <c r="Y331" s="4">
        <v>1</v>
      </c>
      <c r="Z331" s="4" t="s">
        <v>63</v>
      </c>
      <c r="AA331" s="4" t="s">
        <v>63</v>
      </c>
      <c r="AB331" s="4" t="s">
        <v>73</v>
      </c>
      <c r="AC331" s="4" t="s">
        <v>75</v>
      </c>
      <c r="AD331" s="4"/>
      <c r="AE331" s="4"/>
      <c r="AF331" s="4">
        <v>289</v>
      </c>
      <c r="AG331" s="4" t="s">
        <v>96</v>
      </c>
      <c r="AH331" s="4" t="s">
        <v>97</v>
      </c>
      <c r="AI331" s="4" t="s">
        <v>64</v>
      </c>
      <c r="AJ331" s="4" t="s">
        <v>65</v>
      </c>
      <c r="AK331" s="4">
        <v>4</v>
      </c>
      <c r="AL331" s="4" t="s">
        <v>116</v>
      </c>
      <c r="AM331" s="4"/>
      <c r="AN331" s="4"/>
      <c r="AO331" s="4"/>
      <c r="AP331" s="4"/>
      <c r="AQ331" s="4"/>
      <c r="AR331" s="67"/>
      <c r="AS331" s="68">
        <v>1100</v>
      </c>
      <c r="AT331" s="69">
        <v>1100</v>
      </c>
      <c r="AU331" s="68"/>
      <c r="AV331" s="4"/>
      <c r="AW331" s="4"/>
      <c r="AX331" s="4"/>
      <c r="AY331" s="4"/>
      <c r="AZ331" s="4"/>
      <c r="BA331" s="4"/>
      <c r="BB331" s="4"/>
      <c r="BC331" s="4"/>
      <c r="BD331" s="4"/>
      <c r="BE331" s="4"/>
      <c r="BF331" s="4"/>
      <c r="BG331" s="4"/>
      <c r="BH331" s="4"/>
      <c r="BI331" s="4"/>
      <c r="BJ331" s="4"/>
      <c r="BK331" s="4"/>
      <c r="BL331" s="4"/>
      <c r="BM331" s="67"/>
      <c r="BN331" s="70"/>
      <c r="BO331" s="4"/>
      <c r="BP331" s="4"/>
      <c r="BQ331" s="4">
        <v>13</v>
      </c>
      <c r="BR331" s="4" t="s">
        <v>68</v>
      </c>
      <c r="BS331" s="4"/>
      <c r="BT331" s="4" t="s">
        <v>99</v>
      </c>
      <c r="BU331" s="89">
        <v>44910</v>
      </c>
      <c r="BV331" s="4">
        <v>32642</v>
      </c>
      <c r="BW331" s="90"/>
      <c r="BX331" s="4"/>
      <c r="BY331" s="4" t="s">
        <v>63</v>
      </c>
      <c r="BZ331" s="4"/>
      <c r="CA331" s="4"/>
      <c r="CB331" s="4" t="s">
        <v>63</v>
      </c>
      <c r="CC331" s="4" t="s">
        <v>63</v>
      </c>
      <c r="CD331" s="4"/>
      <c r="CE331" s="4"/>
      <c r="CF331" s="4"/>
      <c r="CG331" s="4"/>
      <c r="CH331" s="4"/>
      <c r="CI331" s="4"/>
      <c r="CJ331" s="4"/>
      <c r="CK331" s="4" t="s">
        <v>83</v>
      </c>
      <c r="CL331" s="4"/>
      <c r="CM331" s="4">
        <v>1</v>
      </c>
      <c r="CN331" s="4" t="s">
        <v>84</v>
      </c>
      <c r="CO331" s="4"/>
      <c r="CP331" s="4">
        <v>400</v>
      </c>
      <c r="CQ331" s="4">
        <v>360</v>
      </c>
      <c r="CR331" s="4">
        <v>169</v>
      </c>
      <c r="CS331" s="4" t="s">
        <v>294</v>
      </c>
      <c r="CT331" s="4"/>
      <c r="CU331" s="4"/>
      <c r="CV331" s="4" t="s">
        <v>86</v>
      </c>
      <c r="CW331" s="4"/>
      <c r="CX331" s="4" t="s">
        <v>87</v>
      </c>
      <c r="CY331" s="4" t="s">
        <v>62</v>
      </c>
      <c r="CZ331" s="4"/>
      <c r="DA331" s="4"/>
      <c r="DB331" s="4"/>
      <c r="DC331" s="4" t="s">
        <v>606</v>
      </c>
      <c r="DD331" s="4">
        <v>4</v>
      </c>
      <c r="DE331" s="4" t="s">
        <v>130</v>
      </c>
      <c r="DF331" s="4" t="s">
        <v>607</v>
      </c>
      <c r="DG331" s="4" t="s">
        <v>608</v>
      </c>
      <c r="DH331" s="4"/>
      <c r="DI331" s="4"/>
      <c r="DJ331" s="4"/>
      <c r="DK331" s="4"/>
      <c r="DL331" s="4" t="s">
        <v>63</v>
      </c>
      <c r="DM331" s="4" t="s">
        <v>62</v>
      </c>
      <c r="DN331" s="4"/>
      <c r="DO331" s="4"/>
      <c r="DP331" s="4" t="s">
        <v>63</v>
      </c>
      <c r="DQ331" s="4" t="s">
        <v>69</v>
      </c>
      <c r="DR331" s="4" t="s">
        <v>2656</v>
      </c>
      <c r="DS331" s="4"/>
      <c r="DT331" s="4"/>
      <c r="DU331" s="4"/>
      <c r="DV331" s="4"/>
      <c r="DW331" s="4"/>
      <c r="DX331" s="4"/>
      <c r="DY331" s="4"/>
      <c r="DZ331" s="4"/>
      <c r="EA331" s="71"/>
      <c r="EB331" s="4">
        <v>9</v>
      </c>
      <c r="EC331" s="4">
        <v>10</v>
      </c>
      <c r="ED331" s="67"/>
      <c r="EE331" s="68" t="s">
        <v>610</v>
      </c>
      <c r="EF331" s="4">
        <v>10</v>
      </c>
      <c r="EG331" s="4"/>
      <c r="EH331" s="67"/>
      <c r="EI331" s="68"/>
      <c r="EJ331" s="4"/>
      <c r="EK331" s="4"/>
      <c r="EL331" s="67"/>
      <c r="EM331" s="68"/>
      <c r="EN331" s="4"/>
      <c r="EO331" s="4"/>
      <c r="EP331" s="67"/>
      <c r="EQ331" s="68"/>
      <c r="ER331" s="4"/>
      <c r="ES331" s="4"/>
      <c r="ET331" s="67"/>
      <c r="EU331" s="68">
        <v>2500</v>
      </c>
      <c r="EV331" s="67"/>
      <c r="EW331" s="68">
        <v>0</v>
      </c>
      <c r="EX331" s="4">
        <v>0</v>
      </c>
      <c r="EY331" s="67">
        <v>0</v>
      </c>
      <c r="EZ331" s="69"/>
      <c r="FA331" s="68">
        <v>13</v>
      </c>
      <c r="FB331" s="67"/>
      <c r="FC331" s="69"/>
      <c r="FD331" s="68"/>
      <c r="FE331" s="4"/>
      <c r="FF331" s="67"/>
      <c r="FG331" s="88"/>
      <c r="FH331" s="88"/>
      <c r="FI331" s="73"/>
    </row>
    <row r="332" spans="1:190" s="3" customFormat="1" ht="15.5" customHeight="1" thickBot="1" x14ac:dyDescent="0.4">
      <c r="A332" s="68">
        <v>2023</v>
      </c>
      <c r="B332" s="4" t="s">
        <v>602</v>
      </c>
      <c r="C332" s="4" t="s">
        <v>603</v>
      </c>
      <c r="D332" s="4" t="s">
        <v>2655</v>
      </c>
      <c r="E332" s="4" t="s">
        <v>605</v>
      </c>
      <c r="F332" s="4">
        <v>4</v>
      </c>
      <c r="G332" s="88">
        <v>0</v>
      </c>
      <c r="H332" s="4"/>
      <c r="I332" s="67" t="s">
        <v>102</v>
      </c>
      <c r="J332" s="68">
        <v>49</v>
      </c>
      <c r="K332" s="4">
        <v>56</v>
      </c>
      <c r="L332" s="4">
        <v>52</v>
      </c>
      <c r="M332" s="4">
        <v>35.668799999999997</v>
      </c>
      <c r="N332" s="4">
        <v>41.111499999999999</v>
      </c>
      <c r="O332" s="4">
        <v>38.118000000000002</v>
      </c>
      <c r="P332" s="4">
        <v>49.014899999999997</v>
      </c>
      <c r="Q332" s="4">
        <v>56.486699999999999</v>
      </c>
      <c r="R332" s="4">
        <v>52.377200000000002</v>
      </c>
      <c r="S332" s="4"/>
      <c r="T332" s="4"/>
      <c r="U332" s="4"/>
      <c r="V332" s="4" t="s">
        <v>73</v>
      </c>
      <c r="W332" s="4" t="s">
        <v>74</v>
      </c>
      <c r="X332" s="4"/>
      <c r="Y332" s="4">
        <v>1</v>
      </c>
      <c r="Z332" s="4" t="s">
        <v>63</v>
      </c>
      <c r="AA332" s="4" t="s">
        <v>63</v>
      </c>
      <c r="AB332" s="4" t="s">
        <v>73</v>
      </c>
      <c r="AC332" s="4" t="s">
        <v>75</v>
      </c>
      <c r="AD332" s="4"/>
      <c r="AE332" s="4"/>
      <c r="AF332" s="4">
        <v>289</v>
      </c>
      <c r="AG332" s="4" t="s">
        <v>96</v>
      </c>
      <c r="AH332" s="4" t="s">
        <v>97</v>
      </c>
      <c r="AI332" s="4" t="s">
        <v>103</v>
      </c>
      <c r="AJ332" s="4" t="s">
        <v>104</v>
      </c>
      <c r="AK332" s="4">
        <v>4</v>
      </c>
      <c r="AL332" s="4" t="s">
        <v>116</v>
      </c>
      <c r="AM332" s="4"/>
      <c r="AN332" s="4"/>
      <c r="AO332" s="4"/>
      <c r="AP332" s="4"/>
      <c r="AQ332" s="4"/>
      <c r="AR332" s="67"/>
      <c r="AS332" s="68">
        <v>1100</v>
      </c>
      <c r="AT332" s="69">
        <v>1100</v>
      </c>
      <c r="AU332" s="68"/>
      <c r="AV332" s="4"/>
      <c r="AW332" s="4"/>
      <c r="AX332" s="4"/>
      <c r="AY332" s="4"/>
      <c r="AZ332" s="4"/>
      <c r="BA332" s="4"/>
      <c r="BB332" s="4"/>
      <c r="BC332" s="4"/>
      <c r="BD332" s="4"/>
      <c r="BE332" s="4"/>
      <c r="BF332" s="4"/>
      <c r="BG332" s="4"/>
      <c r="BH332" s="4"/>
      <c r="BI332" s="4"/>
      <c r="BJ332" s="4"/>
      <c r="BK332" s="4"/>
      <c r="BL332" s="4"/>
      <c r="BM332" s="67"/>
      <c r="BN332" s="70"/>
      <c r="BO332" s="4"/>
      <c r="BP332" s="4"/>
      <c r="BQ332" s="4">
        <v>13</v>
      </c>
      <c r="BR332" s="4" t="s">
        <v>68</v>
      </c>
      <c r="BS332" s="4"/>
      <c r="BT332" s="4" t="s">
        <v>99</v>
      </c>
      <c r="BU332" s="89">
        <v>44910</v>
      </c>
      <c r="BV332" s="4">
        <v>32642</v>
      </c>
      <c r="BW332" s="90"/>
      <c r="BX332" s="4"/>
      <c r="BY332" s="4" t="s">
        <v>63</v>
      </c>
      <c r="BZ332" s="4"/>
      <c r="CA332" s="4"/>
      <c r="CB332" s="4" t="s">
        <v>63</v>
      </c>
      <c r="CC332" s="4" t="s">
        <v>63</v>
      </c>
      <c r="CD332" s="4"/>
      <c r="CE332" s="4"/>
      <c r="CF332" s="4"/>
      <c r="CG332" s="4"/>
      <c r="CH332" s="4"/>
      <c r="CI332" s="4"/>
      <c r="CJ332" s="4"/>
      <c r="CK332" s="4" t="s">
        <v>83</v>
      </c>
      <c r="CL332" s="4"/>
      <c r="CM332" s="4">
        <v>1</v>
      </c>
      <c r="CN332" s="4" t="s">
        <v>84</v>
      </c>
      <c r="CO332" s="4"/>
      <c r="CP332" s="4">
        <v>400</v>
      </c>
      <c r="CQ332" s="4">
        <v>360</v>
      </c>
      <c r="CR332" s="4">
        <v>169</v>
      </c>
      <c r="CS332" s="4" t="s">
        <v>294</v>
      </c>
      <c r="CT332" s="4"/>
      <c r="CU332" s="4"/>
      <c r="CV332" s="4" t="s">
        <v>86</v>
      </c>
      <c r="CW332" s="4"/>
      <c r="CX332" s="4" t="s">
        <v>87</v>
      </c>
      <c r="CY332" s="4" t="s">
        <v>62</v>
      </c>
      <c r="CZ332" s="4"/>
      <c r="DA332" s="4"/>
      <c r="DB332" s="4"/>
      <c r="DC332" s="4" t="s">
        <v>606</v>
      </c>
      <c r="DD332" s="4">
        <v>4</v>
      </c>
      <c r="DE332" s="4" t="s">
        <v>130</v>
      </c>
      <c r="DF332" s="4" t="s">
        <v>607</v>
      </c>
      <c r="DG332" s="4" t="s">
        <v>608</v>
      </c>
      <c r="DH332" s="4"/>
      <c r="DI332" s="4"/>
      <c r="DJ332" s="4"/>
      <c r="DK332" s="4"/>
      <c r="DL332" s="4" t="s">
        <v>63</v>
      </c>
      <c r="DM332" s="4" t="s">
        <v>62</v>
      </c>
      <c r="DN332" s="4"/>
      <c r="DO332" s="4"/>
      <c r="DP332" s="4" t="s">
        <v>63</v>
      </c>
      <c r="DQ332" s="4" t="s">
        <v>69</v>
      </c>
      <c r="DR332" s="4" t="s">
        <v>2656</v>
      </c>
      <c r="DS332" s="4"/>
      <c r="DT332" s="4"/>
      <c r="DU332" s="4"/>
      <c r="DV332" s="4"/>
      <c r="DW332" s="4"/>
      <c r="DX332" s="4"/>
      <c r="DY332" s="4"/>
      <c r="DZ332" s="4"/>
      <c r="EA332" s="71"/>
      <c r="EB332" s="4">
        <v>9</v>
      </c>
      <c r="EC332" s="4">
        <v>10</v>
      </c>
      <c r="ED332" s="67"/>
      <c r="EE332" s="68" t="s">
        <v>610</v>
      </c>
      <c r="EF332" s="4">
        <v>10</v>
      </c>
      <c r="EG332" s="4"/>
      <c r="EH332" s="67"/>
      <c r="EI332" s="68"/>
      <c r="EJ332" s="4"/>
      <c r="EK332" s="4"/>
      <c r="EL332" s="67"/>
      <c r="EM332" s="68"/>
      <c r="EN332" s="4"/>
      <c r="EO332" s="4"/>
      <c r="EP332" s="67"/>
      <c r="EQ332" s="68"/>
      <c r="ER332" s="4"/>
      <c r="ES332" s="4"/>
      <c r="ET332" s="67"/>
      <c r="EU332" s="68">
        <v>2500</v>
      </c>
      <c r="EV332" s="67"/>
      <c r="EW332" s="68">
        <v>0</v>
      </c>
      <c r="EX332" s="4">
        <v>0</v>
      </c>
      <c r="EY332" s="67">
        <v>0</v>
      </c>
      <c r="EZ332" s="69"/>
      <c r="FA332" s="68">
        <v>13</v>
      </c>
      <c r="FB332" s="67"/>
      <c r="FC332" s="69"/>
      <c r="FD332" s="68"/>
      <c r="FE332" s="4"/>
      <c r="FF332" s="67"/>
      <c r="FG332" s="88"/>
      <c r="FH332" s="88"/>
      <c r="FI332" s="73"/>
    </row>
    <row r="333" spans="1:190" s="3" customFormat="1" ht="15.5" customHeight="1" x14ac:dyDescent="0.35">
      <c r="A333" s="53"/>
      <c r="B333" s="82"/>
      <c r="C333" s="82"/>
      <c r="D333" s="82"/>
      <c r="E333" s="82"/>
      <c r="F333" s="83"/>
      <c r="G333" s="83"/>
      <c r="H333" s="83"/>
      <c r="I333" s="54"/>
      <c r="J333" s="53"/>
      <c r="K333" s="83"/>
      <c r="L333" s="83"/>
      <c r="M333" s="55" t="s">
        <v>640</v>
      </c>
      <c r="N333" s="83"/>
      <c r="O333" s="83"/>
      <c r="P333" s="83"/>
      <c r="Q333" s="83"/>
      <c r="R333" s="83"/>
      <c r="S333" s="83"/>
      <c r="T333" s="83"/>
      <c r="U333" s="83"/>
      <c r="V333" s="83"/>
      <c r="W333" s="83"/>
      <c r="X333" s="83"/>
      <c r="Y333" s="83"/>
      <c r="Z333" s="83"/>
      <c r="AA333" s="83"/>
      <c r="AB333" s="83"/>
      <c r="AC333" s="83"/>
      <c r="AD333" s="55" t="str">
        <f>$M333</f>
        <v>2023 Rivian R1T 21in</v>
      </c>
      <c r="AE333" s="83"/>
      <c r="AF333" s="83"/>
      <c r="AG333" s="83"/>
      <c r="AH333" s="83"/>
      <c r="AI333" s="83"/>
      <c r="AJ333" s="83"/>
      <c r="AK333" s="83"/>
      <c r="AL333" s="83"/>
      <c r="AM333" s="83"/>
      <c r="AN333" s="83"/>
      <c r="AO333" s="83"/>
      <c r="AP333" s="83"/>
      <c r="AQ333" s="83"/>
      <c r="AR333" s="56"/>
      <c r="AS333" s="53"/>
      <c r="AT333" s="57" t="str">
        <f>$M333</f>
        <v>2023 Rivian R1T 21in</v>
      </c>
      <c r="AU333" s="53"/>
      <c r="AV333" s="83"/>
      <c r="AW333" s="83"/>
      <c r="AX333" s="83"/>
      <c r="AY333" s="83"/>
      <c r="AZ333" s="83"/>
      <c r="BA333" s="83"/>
      <c r="BB333" s="83"/>
      <c r="BC333" s="83"/>
      <c r="BD333" s="83"/>
      <c r="BE333" s="83"/>
      <c r="BF333" s="83"/>
      <c r="BG333" s="83"/>
      <c r="BH333" s="83"/>
      <c r="BI333" s="55" t="str">
        <f>$M333</f>
        <v>2023 Rivian R1T 21in</v>
      </c>
      <c r="BJ333" s="83"/>
      <c r="BK333" s="83"/>
      <c r="BL333" s="83"/>
      <c r="BM333" s="56"/>
      <c r="BN333" s="53"/>
      <c r="BO333" s="83"/>
      <c r="BP333" s="83"/>
      <c r="BQ333" s="83"/>
      <c r="BR333" s="83"/>
      <c r="BS333" s="83"/>
      <c r="BT333" s="84"/>
      <c r="BU333" s="1"/>
      <c r="BV333" s="83"/>
      <c r="BW333" s="85" t="s">
        <v>70</v>
      </c>
      <c r="BX333" s="83"/>
      <c r="BY333" s="55" t="str">
        <f>$M333</f>
        <v>2023 Rivian R1T 21in</v>
      </c>
      <c r="BZ333" s="83"/>
      <c r="CA333" s="83"/>
      <c r="CB333" s="83"/>
      <c r="CC333" s="83"/>
      <c r="CD333" s="83"/>
      <c r="CE333" s="86" t="s">
        <v>70</v>
      </c>
      <c r="CF333" s="83"/>
      <c r="CG333" s="83"/>
      <c r="CH333" s="83"/>
      <c r="CI333" s="83"/>
      <c r="CJ333" s="83"/>
      <c r="CK333" s="83"/>
      <c r="CL333" s="83"/>
      <c r="CM333" s="83"/>
      <c r="CN333" s="83"/>
      <c r="CO333" s="55" t="str">
        <f>$M333</f>
        <v>2023 Rivian R1T 21in</v>
      </c>
      <c r="CP333" s="83"/>
      <c r="CQ333" s="83"/>
      <c r="CR333" s="83"/>
      <c r="CS333" s="83"/>
      <c r="CT333" s="83"/>
      <c r="CU333" s="83"/>
      <c r="CV333" s="83"/>
      <c r="CW333" s="83"/>
      <c r="CX333" s="83"/>
      <c r="CY333" s="83"/>
      <c r="CZ333" s="83"/>
      <c r="DA333" s="83"/>
      <c r="DB333" s="83"/>
      <c r="DC333" s="83"/>
      <c r="DD333" s="83"/>
      <c r="DE333" s="83"/>
      <c r="DF333" s="55" t="str">
        <f>$M333</f>
        <v>2023 Rivian R1T 21in</v>
      </c>
      <c r="DG333" s="83"/>
      <c r="DH333" s="83"/>
      <c r="DI333" s="83"/>
      <c r="DJ333" s="83"/>
      <c r="DK333" s="83"/>
      <c r="DL333" s="83"/>
      <c r="DM333" s="83"/>
      <c r="DN333" s="83"/>
      <c r="DO333" s="83"/>
      <c r="DP333" s="83"/>
      <c r="DQ333" s="83"/>
      <c r="DR333" s="55"/>
      <c r="DS333" s="55"/>
      <c r="DT333" s="55"/>
      <c r="DU333" s="55"/>
      <c r="DV333" s="55"/>
      <c r="DW333" s="55" t="str">
        <f>$M333</f>
        <v>2023 Rivian R1T 21in</v>
      </c>
      <c r="DX333" s="55"/>
      <c r="DY333" s="55"/>
      <c r="DZ333" s="55"/>
      <c r="EA333" s="58"/>
      <c r="EB333" s="55"/>
      <c r="EC333" s="55"/>
      <c r="ED333" s="54"/>
      <c r="EE333" s="59"/>
      <c r="EF333" s="55"/>
      <c r="EG333" s="55"/>
      <c r="EH333" s="54"/>
      <c r="EI333" s="59"/>
      <c r="EK333" s="86" t="s">
        <v>70</v>
      </c>
      <c r="EL333" s="54" t="str">
        <f>$M333</f>
        <v>2023 Rivian R1T 21in</v>
      </c>
      <c r="EM333" s="60"/>
      <c r="EN333" s="61"/>
      <c r="EO333" s="61"/>
      <c r="EP333" s="62"/>
      <c r="EQ333" s="63"/>
      <c r="ET333" s="64"/>
      <c r="EU333" s="63"/>
      <c r="EV333" s="64"/>
      <c r="EW333" s="63"/>
      <c r="EY333" s="64"/>
      <c r="EZ333" s="65"/>
      <c r="FA333" s="59" t="str">
        <f>$M333</f>
        <v>2023 Rivian R1T 21in</v>
      </c>
      <c r="FB333" s="64"/>
      <c r="FC333" s="65"/>
      <c r="FD333" s="59"/>
      <c r="FE333" s="55"/>
      <c r="FF333" s="54"/>
      <c r="FG333" s="66"/>
      <c r="FH333" s="87"/>
      <c r="FI333" s="67"/>
      <c r="FJ333" s="55"/>
      <c r="FK333" s="55"/>
      <c r="FL333" s="55"/>
      <c r="FM333" s="55"/>
      <c r="FN333" s="55"/>
      <c r="FO333" s="55"/>
      <c r="FP333" s="55"/>
      <c r="FQ333" s="55"/>
      <c r="FR333" s="55"/>
      <c r="FS333" s="55"/>
      <c r="FT333" s="55"/>
      <c r="FU333" s="55"/>
      <c r="FV333" s="55"/>
      <c r="FW333" s="55"/>
      <c r="FX333" s="55"/>
      <c r="FY333" s="55"/>
      <c r="FZ333" s="55"/>
      <c r="GA333" s="55"/>
      <c r="GB333" s="55"/>
      <c r="GD333" s="55"/>
      <c r="GE333" s="55"/>
      <c r="GF333" s="55"/>
      <c r="GG333" s="55"/>
      <c r="GH333" s="55"/>
    </row>
    <row r="334" spans="1:190" s="3" customFormat="1" x14ac:dyDescent="0.35">
      <c r="A334" s="68">
        <v>2023</v>
      </c>
      <c r="B334" s="4" t="s">
        <v>602</v>
      </c>
      <c r="C334" s="4" t="s">
        <v>603</v>
      </c>
      <c r="D334" s="4" t="s">
        <v>641</v>
      </c>
      <c r="E334" s="4" t="s">
        <v>605</v>
      </c>
      <c r="F334" s="4">
        <v>1</v>
      </c>
      <c r="G334" s="88">
        <v>0</v>
      </c>
      <c r="H334" s="4"/>
      <c r="I334" s="67" t="s">
        <v>102</v>
      </c>
      <c r="J334" s="68">
        <v>76</v>
      </c>
      <c r="K334" s="4">
        <v>69</v>
      </c>
      <c r="L334" s="4">
        <v>73</v>
      </c>
      <c r="M334" s="4">
        <v>103.1</v>
      </c>
      <c r="N334" s="4">
        <v>93.5</v>
      </c>
      <c r="O334" s="4">
        <v>98.546800000000005</v>
      </c>
      <c r="P334" s="4">
        <v>76.417699999999996</v>
      </c>
      <c r="Q334" s="4">
        <v>69.302199999999999</v>
      </c>
      <c r="R334" s="4">
        <v>73.042900000000003</v>
      </c>
      <c r="S334" s="4"/>
      <c r="T334" s="4"/>
      <c r="U334" s="4"/>
      <c r="V334" s="4" t="s">
        <v>73</v>
      </c>
      <c r="W334" s="4" t="s">
        <v>74</v>
      </c>
      <c r="X334" s="4"/>
      <c r="Y334" s="4">
        <v>1</v>
      </c>
      <c r="Z334" s="4" t="s">
        <v>63</v>
      </c>
      <c r="AA334" s="4" t="s">
        <v>63</v>
      </c>
      <c r="AB334" s="4" t="s">
        <v>73</v>
      </c>
      <c r="AC334" s="4" t="s">
        <v>75</v>
      </c>
      <c r="AD334" s="4"/>
      <c r="AE334" s="4"/>
      <c r="AF334" s="4">
        <v>328</v>
      </c>
      <c r="AG334" s="4" t="s">
        <v>96</v>
      </c>
      <c r="AH334" s="4" t="s">
        <v>97</v>
      </c>
      <c r="AI334" s="4" t="s">
        <v>64</v>
      </c>
      <c r="AJ334" s="4" t="s">
        <v>65</v>
      </c>
      <c r="AK334" s="4">
        <v>4</v>
      </c>
      <c r="AL334" s="4" t="s">
        <v>116</v>
      </c>
      <c r="AM334" s="4"/>
      <c r="AN334" s="4"/>
      <c r="AO334" s="4"/>
      <c r="AP334" s="4"/>
      <c r="AQ334" s="4"/>
      <c r="AR334" s="67"/>
      <c r="AS334" s="68">
        <v>950</v>
      </c>
      <c r="AT334" s="69">
        <v>950</v>
      </c>
      <c r="AU334" s="68"/>
      <c r="AV334" s="4"/>
      <c r="AW334" s="4"/>
      <c r="AX334" s="4"/>
      <c r="AY334" s="4"/>
      <c r="AZ334" s="4"/>
      <c r="BA334" s="4"/>
      <c r="BB334" s="4"/>
      <c r="BC334" s="4"/>
      <c r="BD334" s="4"/>
      <c r="BE334" s="4"/>
      <c r="BF334" s="4"/>
      <c r="BG334" s="4"/>
      <c r="BH334" s="4"/>
      <c r="BI334" s="4"/>
      <c r="BJ334" s="4"/>
      <c r="BK334" s="4"/>
      <c r="BL334" s="4"/>
      <c r="BM334" s="67"/>
      <c r="BN334" s="70"/>
      <c r="BO334" s="4"/>
      <c r="BP334" s="4"/>
      <c r="BQ334" s="4">
        <v>13</v>
      </c>
      <c r="BR334" s="4" t="s">
        <v>68</v>
      </c>
      <c r="BS334" s="4"/>
      <c r="BT334" s="4" t="s">
        <v>99</v>
      </c>
      <c r="BU334" s="89">
        <v>44910</v>
      </c>
      <c r="BV334" s="4">
        <v>32635</v>
      </c>
      <c r="BW334" s="90"/>
      <c r="BX334" s="4"/>
      <c r="BY334" s="4" t="s">
        <v>63</v>
      </c>
      <c r="BZ334" s="4"/>
      <c r="CA334" s="4"/>
      <c r="CB334" s="4" t="s">
        <v>63</v>
      </c>
      <c r="CC334" s="4" t="s">
        <v>63</v>
      </c>
      <c r="CD334" s="4"/>
      <c r="CE334" s="4"/>
      <c r="CF334" s="4"/>
      <c r="CG334" s="4"/>
      <c r="CH334" s="4"/>
      <c r="CI334" s="4"/>
      <c r="CJ334" s="4"/>
      <c r="CK334" s="4" t="s">
        <v>83</v>
      </c>
      <c r="CL334" s="4"/>
      <c r="CM334" s="4">
        <v>1</v>
      </c>
      <c r="CN334" s="4" t="s">
        <v>84</v>
      </c>
      <c r="CO334" s="4"/>
      <c r="CP334" s="4">
        <v>400</v>
      </c>
      <c r="CQ334" s="4">
        <v>360</v>
      </c>
      <c r="CR334" s="4">
        <v>169</v>
      </c>
      <c r="CS334" s="4" t="s">
        <v>294</v>
      </c>
      <c r="CT334" s="4"/>
      <c r="CU334" s="4"/>
      <c r="CV334" s="4" t="s">
        <v>86</v>
      </c>
      <c r="CW334" s="4"/>
      <c r="CX334" s="4" t="s">
        <v>87</v>
      </c>
      <c r="CY334" s="4" t="s">
        <v>62</v>
      </c>
      <c r="CZ334" s="4"/>
      <c r="DA334" s="4"/>
      <c r="DB334" s="4"/>
      <c r="DC334" s="4" t="s">
        <v>606</v>
      </c>
      <c r="DD334" s="4">
        <v>4</v>
      </c>
      <c r="DE334" s="4" t="s">
        <v>130</v>
      </c>
      <c r="DF334" s="4" t="s">
        <v>607</v>
      </c>
      <c r="DG334" s="4" t="s">
        <v>608</v>
      </c>
      <c r="DH334" s="4"/>
      <c r="DI334" s="4"/>
      <c r="DJ334" s="4"/>
      <c r="DK334" s="4"/>
      <c r="DL334" s="4" t="s">
        <v>63</v>
      </c>
      <c r="DM334" s="4" t="s">
        <v>62</v>
      </c>
      <c r="DN334" s="4"/>
      <c r="DO334" s="4"/>
      <c r="DP334" s="4" t="s">
        <v>63</v>
      </c>
      <c r="DQ334" s="4" t="s">
        <v>69</v>
      </c>
      <c r="DR334" s="4" t="s">
        <v>642</v>
      </c>
      <c r="DS334" s="4"/>
      <c r="DT334" s="4"/>
      <c r="DU334" s="4"/>
      <c r="DV334" s="4"/>
      <c r="DW334" s="4"/>
      <c r="DX334" s="4"/>
      <c r="DY334" s="4"/>
      <c r="DZ334" s="4"/>
      <c r="EA334" s="71"/>
      <c r="EB334" s="4">
        <v>10</v>
      </c>
      <c r="EC334" s="4">
        <v>10</v>
      </c>
      <c r="ED334" s="67"/>
      <c r="EE334" s="68" t="s">
        <v>610</v>
      </c>
      <c r="EF334" s="4">
        <v>10</v>
      </c>
      <c r="EG334" s="4"/>
      <c r="EH334" s="67"/>
      <c r="EI334" s="68"/>
      <c r="EJ334" s="4"/>
      <c r="EK334" s="4"/>
      <c r="EL334" s="67"/>
      <c r="EM334" s="68"/>
      <c r="EN334" s="4"/>
      <c r="EO334" s="4"/>
      <c r="EP334" s="67"/>
      <c r="EQ334" s="68"/>
      <c r="ER334" s="4"/>
      <c r="ES334" s="4"/>
      <c r="ET334" s="67"/>
      <c r="EU334" s="68">
        <v>3250</v>
      </c>
      <c r="EV334" s="67"/>
      <c r="EW334" s="68">
        <v>0</v>
      </c>
      <c r="EX334" s="4">
        <v>0</v>
      </c>
      <c r="EY334" s="67">
        <v>0</v>
      </c>
      <c r="EZ334" s="69"/>
      <c r="FA334" s="68">
        <v>13</v>
      </c>
      <c r="FB334" s="67"/>
      <c r="FC334" s="69"/>
      <c r="FD334" s="68"/>
      <c r="FE334" s="4"/>
      <c r="FF334" s="67"/>
      <c r="FG334" s="88"/>
      <c r="FH334" s="88"/>
      <c r="FI334" s="73"/>
    </row>
    <row r="335" spans="1:190" s="3" customFormat="1" ht="15.5" customHeight="1" thickBot="1" x14ac:dyDescent="0.4">
      <c r="A335" s="68">
        <v>2023</v>
      </c>
      <c r="B335" s="4" t="s">
        <v>602</v>
      </c>
      <c r="C335" s="4" t="s">
        <v>603</v>
      </c>
      <c r="D335" s="4" t="s">
        <v>641</v>
      </c>
      <c r="E335" s="4" t="s">
        <v>605</v>
      </c>
      <c r="F335" s="4">
        <v>1</v>
      </c>
      <c r="G335" s="88">
        <v>0</v>
      </c>
      <c r="H335" s="4"/>
      <c r="I335" s="67" t="s">
        <v>102</v>
      </c>
      <c r="J335" s="68">
        <v>44</v>
      </c>
      <c r="K335" s="4">
        <v>49</v>
      </c>
      <c r="L335" s="4">
        <v>46</v>
      </c>
      <c r="M335" s="4">
        <v>32.683700000000002</v>
      </c>
      <c r="N335" s="4">
        <v>36.052300000000002</v>
      </c>
      <c r="O335" s="4">
        <v>34.199599999999997</v>
      </c>
      <c r="P335" s="4">
        <v>44.106299999999997</v>
      </c>
      <c r="Q335" s="4">
        <v>48.634799999999998</v>
      </c>
      <c r="R335" s="4">
        <v>46.144100000000002</v>
      </c>
      <c r="S335" s="4"/>
      <c r="T335" s="4"/>
      <c r="U335" s="4"/>
      <c r="V335" s="4" t="s">
        <v>73</v>
      </c>
      <c r="W335" s="4" t="s">
        <v>74</v>
      </c>
      <c r="X335" s="4"/>
      <c r="Y335" s="4">
        <v>1</v>
      </c>
      <c r="Z335" s="4" t="s">
        <v>63</v>
      </c>
      <c r="AA335" s="4" t="s">
        <v>63</v>
      </c>
      <c r="AB335" s="4" t="s">
        <v>73</v>
      </c>
      <c r="AC335" s="4" t="s">
        <v>75</v>
      </c>
      <c r="AD335" s="4"/>
      <c r="AE335" s="4"/>
      <c r="AF335" s="4">
        <v>328</v>
      </c>
      <c r="AG335" s="4" t="s">
        <v>96</v>
      </c>
      <c r="AH335" s="4" t="s">
        <v>97</v>
      </c>
      <c r="AI335" s="4" t="s">
        <v>103</v>
      </c>
      <c r="AJ335" s="4" t="s">
        <v>104</v>
      </c>
      <c r="AK335" s="4">
        <v>4</v>
      </c>
      <c r="AL335" s="4" t="s">
        <v>116</v>
      </c>
      <c r="AM335" s="4"/>
      <c r="AN335" s="4"/>
      <c r="AO335" s="4"/>
      <c r="AP335" s="4"/>
      <c r="AQ335" s="4"/>
      <c r="AR335" s="67"/>
      <c r="AS335" s="68">
        <v>950</v>
      </c>
      <c r="AT335" s="69">
        <v>950</v>
      </c>
      <c r="AU335" s="68"/>
      <c r="AV335" s="4"/>
      <c r="AW335" s="4"/>
      <c r="AX335" s="4"/>
      <c r="AY335" s="4"/>
      <c r="AZ335" s="4"/>
      <c r="BA335" s="4"/>
      <c r="BB335" s="4"/>
      <c r="BC335" s="4"/>
      <c r="BD335" s="4"/>
      <c r="BE335" s="4"/>
      <c r="BF335" s="4"/>
      <c r="BG335" s="4"/>
      <c r="BH335" s="4"/>
      <c r="BI335" s="4"/>
      <c r="BJ335" s="4"/>
      <c r="BK335" s="4"/>
      <c r="BL335" s="4"/>
      <c r="BM335" s="67"/>
      <c r="BN335" s="70"/>
      <c r="BO335" s="4"/>
      <c r="BP335" s="4"/>
      <c r="BQ335" s="4">
        <v>13</v>
      </c>
      <c r="BR335" s="4" t="s">
        <v>68</v>
      </c>
      <c r="BS335" s="4"/>
      <c r="BT335" s="4" t="s">
        <v>99</v>
      </c>
      <c r="BU335" s="89">
        <v>44910</v>
      </c>
      <c r="BV335" s="4">
        <v>32635</v>
      </c>
      <c r="BW335" s="90"/>
      <c r="BX335" s="4"/>
      <c r="BY335" s="4" t="s">
        <v>63</v>
      </c>
      <c r="BZ335" s="4"/>
      <c r="CA335" s="4"/>
      <c r="CB335" s="4" t="s">
        <v>63</v>
      </c>
      <c r="CC335" s="4" t="s">
        <v>63</v>
      </c>
      <c r="CD335" s="4"/>
      <c r="CE335" s="4"/>
      <c r="CF335" s="4"/>
      <c r="CG335" s="4"/>
      <c r="CH335" s="4"/>
      <c r="CI335" s="4"/>
      <c r="CJ335" s="4"/>
      <c r="CK335" s="4" t="s">
        <v>83</v>
      </c>
      <c r="CL335" s="4"/>
      <c r="CM335" s="4">
        <v>1</v>
      </c>
      <c r="CN335" s="4" t="s">
        <v>84</v>
      </c>
      <c r="CO335" s="4"/>
      <c r="CP335" s="4">
        <v>400</v>
      </c>
      <c r="CQ335" s="4">
        <v>360</v>
      </c>
      <c r="CR335" s="4">
        <v>169</v>
      </c>
      <c r="CS335" s="4" t="s">
        <v>294</v>
      </c>
      <c r="CT335" s="4"/>
      <c r="CU335" s="4"/>
      <c r="CV335" s="4" t="s">
        <v>86</v>
      </c>
      <c r="CW335" s="4"/>
      <c r="CX335" s="4" t="s">
        <v>87</v>
      </c>
      <c r="CY335" s="4" t="s">
        <v>62</v>
      </c>
      <c r="CZ335" s="4"/>
      <c r="DA335" s="4"/>
      <c r="DB335" s="4"/>
      <c r="DC335" s="4" t="s">
        <v>606</v>
      </c>
      <c r="DD335" s="4">
        <v>4</v>
      </c>
      <c r="DE335" s="4" t="s">
        <v>130</v>
      </c>
      <c r="DF335" s="4" t="s">
        <v>607</v>
      </c>
      <c r="DG335" s="4" t="s">
        <v>608</v>
      </c>
      <c r="DH335" s="4"/>
      <c r="DI335" s="4"/>
      <c r="DJ335" s="4"/>
      <c r="DK335" s="4"/>
      <c r="DL335" s="4" t="s">
        <v>63</v>
      </c>
      <c r="DM335" s="4" t="s">
        <v>62</v>
      </c>
      <c r="DN335" s="4"/>
      <c r="DO335" s="4"/>
      <c r="DP335" s="4" t="s">
        <v>63</v>
      </c>
      <c r="DQ335" s="4" t="s">
        <v>69</v>
      </c>
      <c r="DR335" s="4" t="s">
        <v>642</v>
      </c>
      <c r="DS335" s="4"/>
      <c r="DT335" s="4"/>
      <c r="DU335" s="4"/>
      <c r="DV335" s="4"/>
      <c r="DW335" s="4"/>
      <c r="DX335" s="4"/>
      <c r="DY335" s="4"/>
      <c r="DZ335" s="4"/>
      <c r="EA335" s="71"/>
      <c r="EB335" s="4">
        <v>10</v>
      </c>
      <c r="EC335" s="4">
        <v>10</v>
      </c>
      <c r="ED335" s="67"/>
      <c r="EE335" s="68" t="s">
        <v>610</v>
      </c>
      <c r="EF335" s="4">
        <v>10</v>
      </c>
      <c r="EG335" s="4"/>
      <c r="EH335" s="67"/>
      <c r="EI335" s="68"/>
      <c r="EJ335" s="4"/>
      <c r="EK335" s="4"/>
      <c r="EL335" s="67"/>
      <c r="EM335" s="68"/>
      <c r="EN335" s="4"/>
      <c r="EO335" s="4"/>
      <c r="EP335" s="67"/>
      <c r="EQ335" s="68"/>
      <c r="ER335" s="4"/>
      <c r="ES335" s="4"/>
      <c r="ET335" s="67"/>
      <c r="EU335" s="68">
        <v>3250</v>
      </c>
      <c r="EV335" s="67"/>
      <c r="EW335" s="68">
        <v>0</v>
      </c>
      <c r="EX335" s="4">
        <v>0</v>
      </c>
      <c r="EY335" s="67">
        <v>0</v>
      </c>
      <c r="EZ335" s="69"/>
      <c r="FA335" s="68">
        <v>13</v>
      </c>
      <c r="FB335" s="67"/>
      <c r="FC335" s="69"/>
      <c r="FD335" s="68"/>
      <c r="FE335" s="4"/>
      <c r="FF335" s="67"/>
      <c r="FG335" s="88"/>
      <c r="FH335" s="88"/>
      <c r="FI335" s="73"/>
    </row>
    <row r="336" spans="1:190" s="3" customFormat="1" x14ac:dyDescent="0.35">
      <c r="A336" s="53"/>
      <c r="B336" s="82"/>
      <c r="C336" s="82"/>
      <c r="D336" s="82"/>
      <c r="E336" s="82"/>
      <c r="F336" s="83"/>
      <c r="G336" s="83"/>
      <c r="H336" s="83"/>
      <c r="I336" s="54"/>
      <c r="J336" s="53"/>
      <c r="K336" s="83"/>
      <c r="L336" s="83"/>
      <c r="M336" s="55" t="s">
        <v>643</v>
      </c>
      <c r="N336" s="83"/>
      <c r="O336" s="83"/>
      <c r="P336" s="83"/>
      <c r="Q336" s="83"/>
      <c r="R336" s="83"/>
      <c r="S336" s="83"/>
      <c r="T336" s="83"/>
      <c r="U336" s="83"/>
      <c r="V336" s="83"/>
      <c r="W336" s="83"/>
      <c r="X336" s="83"/>
      <c r="Y336" s="83"/>
      <c r="Z336" s="83"/>
      <c r="AA336" s="83"/>
      <c r="AB336" s="83"/>
      <c r="AC336" s="83"/>
      <c r="AD336" s="55" t="str">
        <f>$M336</f>
        <v>2023 Rivian R1T 21in Dual Large</v>
      </c>
      <c r="AE336" s="83"/>
      <c r="AF336" s="83"/>
      <c r="AG336" s="83"/>
      <c r="AH336" s="83"/>
      <c r="AI336" s="83"/>
      <c r="AJ336" s="83"/>
      <c r="AK336" s="83"/>
      <c r="AL336" s="83"/>
      <c r="AM336" s="83"/>
      <c r="AN336" s="83"/>
      <c r="AO336" s="83"/>
      <c r="AP336" s="83"/>
      <c r="AQ336" s="83"/>
      <c r="AR336" s="56"/>
      <c r="AS336" s="53"/>
      <c r="AT336" s="57" t="str">
        <f>$M336</f>
        <v>2023 Rivian R1T 21in Dual Large</v>
      </c>
      <c r="AU336" s="53"/>
      <c r="AV336" s="83"/>
      <c r="AW336" s="83"/>
      <c r="AX336" s="83"/>
      <c r="AY336" s="83"/>
      <c r="AZ336" s="83"/>
      <c r="BA336" s="83"/>
      <c r="BB336" s="83"/>
      <c r="BC336" s="83"/>
      <c r="BD336" s="83"/>
      <c r="BE336" s="83"/>
      <c r="BF336" s="83"/>
      <c r="BG336" s="83"/>
      <c r="BH336" s="83"/>
      <c r="BI336" s="55" t="str">
        <f>$M336</f>
        <v>2023 Rivian R1T 21in Dual Large</v>
      </c>
      <c r="BJ336" s="83"/>
      <c r="BK336" s="83"/>
      <c r="BL336" s="83"/>
      <c r="BM336" s="56"/>
      <c r="BN336" s="53"/>
      <c r="BO336" s="83"/>
      <c r="BP336" s="83"/>
      <c r="BQ336" s="83"/>
      <c r="BR336" s="83"/>
      <c r="BS336" s="83"/>
      <c r="BT336" s="84"/>
      <c r="BU336" s="1"/>
      <c r="BV336" s="83"/>
      <c r="BW336" s="85" t="s">
        <v>70</v>
      </c>
      <c r="BX336" s="83"/>
      <c r="BY336" s="55" t="str">
        <f>$M336</f>
        <v>2023 Rivian R1T 21in Dual Large</v>
      </c>
      <c r="BZ336" s="83"/>
      <c r="CA336" s="83"/>
      <c r="CB336" s="83"/>
      <c r="CC336" s="83"/>
      <c r="CD336" s="83"/>
      <c r="CE336" s="86" t="s">
        <v>70</v>
      </c>
      <c r="CF336" s="83"/>
      <c r="CG336" s="83"/>
      <c r="CH336" s="83"/>
      <c r="CI336" s="83"/>
      <c r="CJ336" s="83"/>
      <c r="CK336" s="83"/>
      <c r="CL336" s="83"/>
      <c r="CM336" s="83"/>
      <c r="CN336" s="83"/>
      <c r="CO336" s="55" t="str">
        <f>$M336</f>
        <v>2023 Rivian R1T 21in Dual Large</v>
      </c>
      <c r="CP336" s="83"/>
      <c r="CQ336" s="83"/>
      <c r="CR336" s="83"/>
      <c r="CS336" s="83"/>
      <c r="CT336" s="83"/>
      <c r="CU336" s="83"/>
      <c r="CV336" s="83"/>
      <c r="CW336" s="83"/>
      <c r="CX336" s="83"/>
      <c r="CY336" s="83"/>
      <c r="CZ336" s="83"/>
      <c r="DA336" s="83"/>
      <c r="DB336" s="83"/>
      <c r="DC336" s="83"/>
      <c r="DD336" s="83"/>
      <c r="DE336" s="83"/>
      <c r="DF336" s="55" t="str">
        <f>$M336</f>
        <v>2023 Rivian R1T 21in Dual Large</v>
      </c>
      <c r="DG336" s="83"/>
      <c r="DH336" s="83"/>
      <c r="DI336" s="83"/>
      <c r="DJ336" s="83"/>
      <c r="DK336" s="83"/>
      <c r="DL336" s="83"/>
      <c r="DM336" s="83"/>
      <c r="DN336" s="83"/>
      <c r="DO336" s="83"/>
      <c r="DP336" s="83"/>
      <c r="DQ336" s="83"/>
      <c r="DR336" s="55"/>
      <c r="DS336" s="55"/>
      <c r="DT336" s="55"/>
      <c r="DU336" s="55"/>
      <c r="DV336" s="55"/>
      <c r="DW336" s="55" t="str">
        <f>$M336</f>
        <v>2023 Rivian R1T 21in Dual Large</v>
      </c>
      <c r="DX336" s="55"/>
      <c r="DY336" s="55"/>
      <c r="DZ336" s="55"/>
      <c r="EA336" s="58"/>
      <c r="EB336" s="55"/>
      <c r="EC336" s="55"/>
      <c r="ED336" s="54"/>
      <c r="EE336" s="59"/>
      <c r="EF336" s="55"/>
      <c r="EG336" s="55"/>
      <c r="EH336" s="54"/>
      <c r="EI336" s="59"/>
      <c r="EK336" s="86" t="s">
        <v>70</v>
      </c>
      <c r="EL336" s="54" t="str">
        <f>$M336</f>
        <v>2023 Rivian R1T 21in Dual Large</v>
      </c>
      <c r="EM336" s="60"/>
      <c r="EN336" s="61"/>
      <c r="EO336" s="61"/>
      <c r="EP336" s="62"/>
      <c r="EQ336" s="63"/>
      <c r="ET336" s="64"/>
      <c r="EU336" s="63"/>
      <c r="EV336" s="64"/>
      <c r="EW336" s="63"/>
      <c r="EY336" s="64"/>
      <c r="EZ336" s="65"/>
      <c r="FA336" s="59" t="str">
        <f>$M336</f>
        <v>2023 Rivian R1T 21in Dual Large</v>
      </c>
      <c r="FB336" s="64"/>
      <c r="FC336" s="65"/>
      <c r="FD336" s="59"/>
      <c r="FE336" s="55"/>
      <c r="FF336" s="54"/>
      <c r="FG336" s="66"/>
      <c r="FH336" s="87"/>
      <c r="FI336" s="67"/>
      <c r="FJ336" s="55"/>
      <c r="FK336" s="55"/>
      <c r="FL336" s="55"/>
      <c r="FM336" s="55"/>
      <c r="FN336" s="55"/>
      <c r="FO336" s="55"/>
      <c r="FP336" s="55"/>
      <c r="FQ336" s="55"/>
      <c r="FR336" s="55"/>
      <c r="FS336" s="55"/>
      <c r="FT336" s="55"/>
      <c r="FU336" s="55"/>
      <c r="FV336" s="55"/>
      <c r="FW336" s="55"/>
      <c r="FX336" s="55"/>
      <c r="FY336" s="55"/>
      <c r="FZ336" s="55"/>
      <c r="GA336" s="55"/>
      <c r="GB336" s="55"/>
      <c r="GD336" s="55"/>
      <c r="GE336" s="55"/>
      <c r="GF336" s="55"/>
      <c r="GG336" s="55"/>
      <c r="GH336" s="55"/>
    </row>
    <row r="337" spans="1:190" s="3" customFormat="1" x14ac:dyDescent="0.35">
      <c r="A337" s="68">
        <v>2023</v>
      </c>
      <c r="B337" s="4" t="s">
        <v>602</v>
      </c>
      <c r="C337" s="4" t="s">
        <v>603</v>
      </c>
      <c r="D337" s="4" t="s">
        <v>644</v>
      </c>
      <c r="E337" s="4" t="s">
        <v>605</v>
      </c>
      <c r="F337" s="4">
        <v>11</v>
      </c>
      <c r="G337" s="88">
        <v>0</v>
      </c>
      <c r="H337" s="4"/>
      <c r="I337" s="67" t="s">
        <v>102</v>
      </c>
      <c r="J337" s="68">
        <v>82</v>
      </c>
      <c r="K337" s="4">
        <v>74</v>
      </c>
      <c r="L337" s="4">
        <v>78</v>
      </c>
      <c r="M337" s="4">
        <v>115.6</v>
      </c>
      <c r="N337" s="4">
        <v>104.4</v>
      </c>
      <c r="O337" s="4">
        <v>110.27630000000001</v>
      </c>
      <c r="P337" s="4">
        <v>81.738399999999999</v>
      </c>
      <c r="Q337" s="4">
        <v>73.819199999999995</v>
      </c>
      <c r="R337" s="4">
        <v>77.974199999999996</v>
      </c>
      <c r="S337" s="4"/>
      <c r="T337" s="4"/>
      <c r="U337" s="4"/>
      <c r="V337" s="4" t="s">
        <v>73</v>
      </c>
      <c r="W337" s="4" t="s">
        <v>74</v>
      </c>
      <c r="X337" s="4"/>
      <c r="Y337" s="4">
        <v>1</v>
      </c>
      <c r="Z337" s="4" t="s">
        <v>63</v>
      </c>
      <c r="AA337" s="4" t="s">
        <v>63</v>
      </c>
      <c r="AB337" s="4" t="s">
        <v>400</v>
      </c>
      <c r="AC337" s="4" t="s">
        <v>401</v>
      </c>
      <c r="AD337" s="4"/>
      <c r="AE337" s="4"/>
      <c r="AF337" s="4">
        <v>352</v>
      </c>
      <c r="AG337" s="4" t="s">
        <v>96</v>
      </c>
      <c r="AH337" s="4" t="s">
        <v>97</v>
      </c>
      <c r="AI337" s="4" t="s">
        <v>64</v>
      </c>
      <c r="AJ337" s="4" t="s">
        <v>65</v>
      </c>
      <c r="AK337" s="4">
        <v>4</v>
      </c>
      <c r="AL337" s="4" t="s">
        <v>116</v>
      </c>
      <c r="AM337" s="4"/>
      <c r="AN337" s="4"/>
      <c r="AO337" s="4"/>
      <c r="AP337" s="4"/>
      <c r="AQ337" s="4"/>
      <c r="AR337" s="67"/>
      <c r="AS337" s="68">
        <v>900</v>
      </c>
      <c r="AT337" s="69">
        <v>900</v>
      </c>
      <c r="AU337" s="68"/>
      <c r="AV337" s="4"/>
      <c r="AW337" s="4"/>
      <c r="AX337" s="4"/>
      <c r="AY337" s="4"/>
      <c r="AZ337" s="4"/>
      <c r="BA337" s="4"/>
      <c r="BB337" s="4"/>
      <c r="BC337" s="4"/>
      <c r="BD337" s="4"/>
      <c r="BE337" s="4"/>
      <c r="BF337" s="4"/>
      <c r="BG337" s="4"/>
      <c r="BH337" s="4"/>
      <c r="BI337" s="4"/>
      <c r="BJ337" s="4"/>
      <c r="BK337" s="4"/>
      <c r="BL337" s="4"/>
      <c r="BM337" s="67"/>
      <c r="BN337" s="70"/>
      <c r="BO337" s="4"/>
      <c r="BP337" s="4"/>
      <c r="BQ337" s="4">
        <v>13</v>
      </c>
      <c r="BR337" s="4" t="s">
        <v>68</v>
      </c>
      <c r="BS337" s="4"/>
      <c r="BT337" s="4" t="s">
        <v>99</v>
      </c>
      <c r="BU337" s="89">
        <v>45068</v>
      </c>
      <c r="BV337" s="4">
        <v>33110</v>
      </c>
      <c r="BW337" s="90"/>
      <c r="BX337" s="4"/>
      <c r="BY337" s="4" t="s">
        <v>63</v>
      </c>
      <c r="BZ337" s="4"/>
      <c r="CA337" s="4"/>
      <c r="CB337" s="4" t="s">
        <v>63</v>
      </c>
      <c r="CC337" s="4" t="s">
        <v>63</v>
      </c>
      <c r="CD337" s="4"/>
      <c r="CE337" s="4"/>
      <c r="CF337" s="4"/>
      <c r="CG337" s="4"/>
      <c r="CH337" s="4"/>
      <c r="CI337" s="4"/>
      <c r="CJ337" s="4"/>
      <c r="CK337" s="4" t="s">
        <v>83</v>
      </c>
      <c r="CL337" s="4"/>
      <c r="CM337" s="4">
        <v>1</v>
      </c>
      <c r="CN337" s="4" t="s">
        <v>84</v>
      </c>
      <c r="CO337" s="4"/>
      <c r="CP337" s="4">
        <v>400</v>
      </c>
      <c r="CQ337" s="4">
        <v>360</v>
      </c>
      <c r="CR337" s="4">
        <v>169</v>
      </c>
      <c r="CS337" s="4" t="s">
        <v>294</v>
      </c>
      <c r="CT337" s="4"/>
      <c r="CU337" s="4"/>
      <c r="CV337" s="4" t="s">
        <v>86</v>
      </c>
      <c r="CW337" s="4"/>
      <c r="CX337" s="4" t="s">
        <v>87</v>
      </c>
      <c r="CY337" s="4" t="s">
        <v>62</v>
      </c>
      <c r="CZ337" s="4"/>
      <c r="DA337" s="4"/>
      <c r="DB337" s="4"/>
      <c r="DC337" s="4" t="s">
        <v>616</v>
      </c>
      <c r="DD337" s="4">
        <v>2</v>
      </c>
      <c r="DE337" s="4" t="s">
        <v>130</v>
      </c>
      <c r="DF337" s="4" t="s">
        <v>617</v>
      </c>
      <c r="DG337" s="4">
        <v>418</v>
      </c>
      <c r="DH337" s="4"/>
      <c r="DI337" s="4"/>
      <c r="DJ337" s="4"/>
      <c r="DK337" s="4"/>
      <c r="DL337" s="4" t="s">
        <v>63</v>
      </c>
      <c r="DM337" s="4" t="s">
        <v>62</v>
      </c>
      <c r="DN337" s="4"/>
      <c r="DO337" s="4"/>
      <c r="DP337" s="4" t="s">
        <v>63</v>
      </c>
      <c r="DQ337" s="4" t="s">
        <v>69</v>
      </c>
      <c r="DR337" s="4" t="s">
        <v>645</v>
      </c>
      <c r="DS337" s="4"/>
      <c r="DT337" s="4"/>
      <c r="DU337" s="4"/>
      <c r="DV337" s="4"/>
      <c r="DW337" s="4"/>
      <c r="DX337" s="4"/>
      <c r="DY337" s="4"/>
      <c r="DZ337" s="4"/>
      <c r="EA337" s="71"/>
      <c r="EB337" s="4">
        <v>10</v>
      </c>
      <c r="EC337" s="4">
        <v>10</v>
      </c>
      <c r="ED337" s="67"/>
      <c r="EE337" s="68" t="s">
        <v>619</v>
      </c>
      <c r="EF337" s="4">
        <v>10</v>
      </c>
      <c r="EG337" s="4"/>
      <c r="EH337" s="67"/>
      <c r="EI337" s="68"/>
      <c r="EJ337" s="4"/>
      <c r="EK337" s="4"/>
      <c r="EL337" s="67"/>
      <c r="EM337" s="68"/>
      <c r="EN337" s="4"/>
      <c r="EO337" s="4"/>
      <c r="EP337" s="67"/>
      <c r="EQ337" s="68"/>
      <c r="ER337" s="4"/>
      <c r="ES337" s="4"/>
      <c r="ET337" s="67"/>
      <c r="EU337" s="68">
        <v>3500</v>
      </c>
      <c r="EV337" s="67"/>
      <c r="EW337" s="68">
        <v>0</v>
      </c>
      <c r="EX337" s="4">
        <v>0</v>
      </c>
      <c r="EY337" s="67">
        <v>0</v>
      </c>
      <c r="EZ337" s="69"/>
      <c r="FA337" s="68">
        <v>13</v>
      </c>
      <c r="FB337" s="67"/>
      <c r="FC337" s="69"/>
      <c r="FD337" s="68"/>
      <c r="FE337" s="4"/>
      <c r="FF337" s="67"/>
      <c r="FG337" s="88"/>
      <c r="FH337" s="88"/>
      <c r="FI337" s="73"/>
    </row>
    <row r="338" spans="1:190" s="3" customFormat="1" ht="15.5" customHeight="1" thickBot="1" x14ac:dyDescent="0.4">
      <c r="A338" s="68">
        <v>2023</v>
      </c>
      <c r="B338" s="4" t="s">
        <v>602</v>
      </c>
      <c r="C338" s="4" t="s">
        <v>603</v>
      </c>
      <c r="D338" s="4" t="s">
        <v>644</v>
      </c>
      <c r="E338" s="4" t="s">
        <v>605</v>
      </c>
      <c r="F338" s="4">
        <v>11</v>
      </c>
      <c r="G338" s="88">
        <v>0</v>
      </c>
      <c r="H338" s="4"/>
      <c r="I338" s="67" t="s">
        <v>102</v>
      </c>
      <c r="J338" s="68">
        <v>41</v>
      </c>
      <c r="K338" s="4">
        <v>46</v>
      </c>
      <c r="L338" s="4">
        <v>43</v>
      </c>
      <c r="M338" s="4">
        <v>29.159099999999999</v>
      </c>
      <c r="N338" s="4">
        <v>32.2742</v>
      </c>
      <c r="O338" s="4">
        <v>30.5609</v>
      </c>
      <c r="P338" s="4">
        <v>41.235199999999999</v>
      </c>
      <c r="Q338" s="4">
        <v>45.658900000000003</v>
      </c>
      <c r="R338" s="4">
        <v>43.225900000000003</v>
      </c>
      <c r="S338" s="4"/>
      <c r="T338" s="4"/>
      <c r="U338" s="4"/>
      <c r="V338" s="4" t="s">
        <v>73</v>
      </c>
      <c r="W338" s="4" t="s">
        <v>74</v>
      </c>
      <c r="X338" s="4"/>
      <c r="Y338" s="4">
        <v>1</v>
      </c>
      <c r="Z338" s="4" t="s">
        <v>63</v>
      </c>
      <c r="AA338" s="4" t="s">
        <v>63</v>
      </c>
      <c r="AB338" s="4" t="s">
        <v>400</v>
      </c>
      <c r="AC338" s="4" t="s">
        <v>401</v>
      </c>
      <c r="AD338" s="4"/>
      <c r="AE338" s="4"/>
      <c r="AF338" s="4">
        <v>352</v>
      </c>
      <c r="AG338" s="4" t="s">
        <v>96</v>
      </c>
      <c r="AH338" s="4" t="s">
        <v>97</v>
      </c>
      <c r="AI338" s="4" t="s">
        <v>103</v>
      </c>
      <c r="AJ338" s="4" t="s">
        <v>104</v>
      </c>
      <c r="AK338" s="4">
        <v>4</v>
      </c>
      <c r="AL338" s="4" t="s">
        <v>116</v>
      </c>
      <c r="AM338" s="4"/>
      <c r="AN338" s="4"/>
      <c r="AO338" s="4"/>
      <c r="AP338" s="4"/>
      <c r="AQ338" s="4"/>
      <c r="AR338" s="67"/>
      <c r="AS338" s="68">
        <v>900</v>
      </c>
      <c r="AT338" s="69">
        <v>900</v>
      </c>
      <c r="AU338" s="68"/>
      <c r="AV338" s="4"/>
      <c r="AW338" s="4"/>
      <c r="AX338" s="4"/>
      <c r="AY338" s="4"/>
      <c r="AZ338" s="4"/>
      <c r="BA338" s="4"/>
      <c r="BB338" s="4"/>
      <c r="BC338" s="4"/>
      <c r="BD338" s="4"/>
      <c r="BE338" s="4"/>
      <c r="BF338" s="4"/>
      <c r="BG338" s="4"/>
      <c r="BH338" s="4"/>
      <c r="BI338" s="4"/>
      <c r="BJ338" s="4"/>
      <c r="BK338" s="4"/>
      <c r="BL338" s="4"/>
      <c r="BM338" s="67"/>
      <c r="BN338" s="70"/>
      <c r="BO338" s="4"/>
      <c r="BP338" s="4"/>
      <c r="BQ338" s="4">
        <v>13</v>
      </c>
      <c r="BR338" s="4" t="s">
        <v>68</v>
      </c>
      <c r="BS338" s="4"/>
      <c r="BT338" s="4" t="s">
        <v>99</v>
      </c>
      <c r="BU338" s="89">
        <v>45068</v>
      </c>
      <c r="BV338" s="4">
        <v>33110</v>
      </c>
      <c r="BW338" s="90"/>
      <c r="BX338" s="4"/>
      <c r="BY338" s="4" t="s">
        <v>63</v>
      </c>
      <c r="BZ338" s="4"/>
      <c r="CA338" s="4"/>
      <c r="CB338" s="4" t="s">
        <v>63</v>
      </c>
      <c r="CC338" s="4" t="s">
        <v>63</v>
      </c>
      <c r="CD338" s="4"/>
      <c r="CE338" s="4"/>
      <c r="CF338" s="4"/>
      <c r="CG338" s="4"/>
      <c r="CH338" s="4"/>
      <c r="CI338" s="4"/>
      <c r="CJ338" s="4"/>
      <c r="CK338" s="4" t="s">
        <v>83</v>
      </c>
      <c r="CL338" s="4"/>
      <c r="CM338" s="4">
        <v>1</v>
      </c>
      <c r="CN338" s="4" t="s">
        <v>84</v>
      </c>
      <c r="CO338" s="4"/>
      <c r="CP338" s="4">
        <v>400</v>
      </c>
      <c r="CQ338" s="4">
        <v>360</v>
      </c>
      <c r="CR338" s="4">
        <v>169</v>
      </c>
      <c r="CS338" s="4" t="s">
        <v>294</v>
      </c>
      <c r="CT338" s="4"/>
      <c r="CU338" s="4"/>
      <c r="CV338" s="4" t="s">
        <v>86</v>
      </c>
      <c r="CW338" s="4"/>
      <c r="CX338" s="4" t="s">
        <v>87</v>
      </c>
      <c r="CY338" s="4" t="s">
        <v>62</v>
      </c>
      <c r="CZ338" s="4"/>
      <c r="DA338" s="4"/>
      <c r="DB338" s="4"/>
      <c r="DC338" s="4" t="s">
        <v>616</v>
      </c>
      <c r="DD338" s="4">
        <v>2</v>
      </c>
      <c r="DE338" s="4" t="s">
        <v>130</v>
      </c>
      <c r="DF338" s="4" t="s">
        <v>617</v>
      </c>
      <c r="DG338" s="4">
        <v>418</v>
      </c>
      <c r="DH338" s="4"/>
      <c r="DI338" s="4"/>
      <c r="DJ338" s="4"/>
      <c r="DK338" s="4"/>
      <c r="DL338" s="4" t="s">
        <v>63</v>
      </c>
      <c r="DM338" s="4" t="s">
        <v>62</v>
      </c>
      <c r="DN338" s="4"/>
      <c r="DO338" s="4"/>
      <c r="DP338" s="4" t="s">
        <v>63</v>
      </c>
      <c r="DQ338" s="4" t="s">
        <v>69</v>
      </c>
      <c r="DR338" s="4" t="s">
        <v>645</v>
      </c>
      <c r="DS338" s="4"/>
      <c r="DT338" s="4"/>
      <c r="DU338" s="4"/>
      <c r="DV338" s="4"/>
      <c r="DW338" s="4"/>
      <c r="DX338" s="4"/>
      <c r="DY338" s="4"/>
      <c r="DZ338" s="4"/>
      <c r="EA338" s="71"/>
      <c r="EB338" s="4">
        <v>10</v>
      </c>
      <c r="EC338" s="4">
        <v>10</v>
      </c>
      <c r="ED338" s="67"/>
      <c r="EE338" s="68" t="s">
        <v>619</v>
      </c>
      <c r="EF338" s="4">
        <v>10</v>
      </c>
      <c r="EG338" s="4"/>
      <c r="EH338" s="67"/>
      <c r="EI338" s="68"/>
      <c r="EJ338" s="4"/>
      <c r="EK338" s="4"/>
      <c r="EL338" s="67"/>
      <c r="EM338" s="68"/>
      <c r="EN338" s="4"/>
      <c r="EO338" s="4"/>
      <c r="EP338" s="67"/>
      <c r="EQ338" s="68"/>
      <c r="ER338" s="4"/>
      <c r="ES338" s="4"/>
      <c r="ET338" s="67"/>
      <c r="EU338" s="68">
        <v>3500</v>
      </c>
      <c r="EV338" s="67"/>
      <c r="EW338" s="68">
        <v>0</v>
      </c>
      <c r="EX338" s="4">
        <v>0</v>
      </c>
      <c r="EY338" s="67">
        <v>0</v>
      </c>
      <c r="EZ338" s="69"/>
      <c r="FA338" s="68">
        <v>13</v>
      </c>
      <c r="FB338" s="67"/>
      <c r="FC338" s="69"/>
      <c r="FD338" s="68"/>
      <c r="FE338" s="4"/>
      <c r="FF338" s="67"/>
      <c r="FG338" s="88"/>
      <c r="FH338" s="88"/>
      <c r="FI338" s="73"/>
    </row>
    <row r="339" spans="1:190" s="3" customFormat="1" x14ac:dyDescent="0.35">
      <c r="A339" s="53"/>
      <c r="B339" s="82"/>
      <c r="C339" s="82"/>
      <c r="D339" s="82"/>
      <c r="E339" s="82"/>
      <c r="F339" s="83"/>
      <c r="G339" s="83"/>
      <c r="H339" s="83"/>
      <c r="I339" s="54"/>
      <c r="J339" s="53"/>
      <c r="K339" s="83"/>
      <c r="L339" s="83"/>
      <c r="M339" s="55" t="s">
        <v>646</v>
      </c>
      <c r="N339" s="83"/>
      <c r="O339" s="83"/>
      <c r="P339" s="83"/>
      <c r="Q339" s="83"/>
      <c r="R339" s="83"/>
      <c r="S339" s="83"/>
      <c r="T339" s="83"/>
      <c r="U339" s="83"/>
      <c r="V339" s="83"/>
      <c r="W339" s="83"/>
      <c r="X339" s="83"/>
      <c r="Y339" s="83"/>
      <c r="Z339" s="83"/>
      <c r="AA339" s="83"/>
      <c r="AB339" s="83"/>
      <c r="AC339" s="83"/>
      <c r="AD339" s="55" t="str">
        <f>$M339</f>
        <v>2023 Rivian R1T 21in Performance Dual Large</v>
      </c>
      <c r="AE339" s="83"/>
      <c r="AF339" s="83"/>
      <c r="AG339" s="83"/>
      <c r="AH339" s="83"/>
      <c r="AI339" s="83"/>
      <c r="AJ339" s="83"/>
      <c r="AK339" s="83"/>
      <c r="AL339" s="83"/>
      <c r="AM339" s="83"/>
      <c r="AN339" s="83"/>
      <c r="AO339" s="83"/>
      <c r="AP339" s="83"/>
      <c r="AQ339" s="83"/>
      <c r="AR339" s="56"/>
      <c r="AS339" s="53"/>
      <c r="AT339" s="57" t="str">
        <f>$M339</f>
        <v>2023 Rivian R1T 21in Performance Dual Large</v>
      </c>
      <c r="AU339" s="53"/>
      <c r="AV339" s="83"/>
      <c r="AW339" s="83"/>
      <c r="AX339" s="83"/>
      <c r="AY339" s="83"/>
      <c r="AZ339" s="83"/>
      <c r="BA339" s="83"/>
      <c r="BB339" s="83"/>
      <c r="BC339" s="83"/>
      <c r="BD339" s="83"/>
      <c r="BE339" s="83"/>
      <c r="BF339" s="83"/>
      <c r="BG339" s="83"/>
      <c r="BH339" s="83"/>
      <c r="BI339" s="55" t="str">
        <f>$M339</f>
        <v>2023 Rivian R1T 21in Performance Dual Large</v>
      </c>
      <c r="BJ339" s="83"/>
      <c r="BK339" s="83"/>
      <c r="BL339" s="83"/>
      <c r="BM339" s="56"/>
      <c r="BN339" s="53"/>
      <c r="BO339" s="83"/>
      <c r="BP339" s="83"/>
      <c r="BQ339" s="83"/>
      <c r="BR339" s="83"/>
      <c r="BS339" s="83"/>
      <c r="BT339" s="84"/>
      <c r="BU339" s="1"/>
      <c r="BV339" s="83"/>
      <c r="BW339" s="85" t="s">
        <v>70</v>
      </c>
      <c r="BX339" s="83"/>
      <c r="BY339" s="55" t="str">
        <f>$M339</f>
        <v>2023 Rivian R1T 21in Performance Dual Large</v>
      </c>
      <c r="BZ339" s="83"/>
      <c r="CA339" s="83"/>
      <c r="CB339" s="83"/>
      <c r="CC339" s="83"/>
      <c r="CD339" s="83"/>
      <c r="CE339" s="86" t="s">
        <v>70</v>
      </c>
      <c r="CF339" s="83"/>
      <c r="CG339" s="83"/>
      <c r="CH339" s="83"/>
      <c r="CI339" s="83"/>
      <c r="CJ339" s="83"/>
      <c r="CK339" s="83"/>
      <c r="CL339" s="83"/>
      <c r="CM339" s="83"/>
      <c r="CN339" s="83"/>
      <c r="CO339" s="55" t="str">
        <f>$M339</f>
        <v>2023 Rivian R1T 21in Performance Dual Large</v>
      </c>
      <c r="CP339" s="83"/>
      <c r="CQ339" s="83"/>
      <c r="CR339" s="83"/>
      <c r="CS339" s="83"/>
      <c r="CT339" s="83"/>
      <c r="CU339" s="83"/>
      <c r="CV339" s="83"/>
      <c r="CW339" s="83"/>
      <c r="CX339" s="83"/>
      <c r="CY339" s="83"/>
      <c r="CZ339" s="83"/>
      <c r="DA339" s="83"/>
      <c r="DB339" s="83"/>
      <c r="DC339" s="83"/>
      <c r="DD339" s="83"/>
      <c r="DE339" s="83"/>
      <c r="DF339" s="55" t="str">
        <f>$M339</f>
        <v>2023 Rivian R1T 21in Performance Dual Large</v>
      </c>
      <c r="DG339" s="83"/>
      <c r="DH339" s="83"/>
      <c r="DI339" s="83"/>
      <c r="DJ339" s="83"/>
      <c r="DK339" s="83"/>
      <c r="DL339" s="83"/>
      <c r="DM339" s="83"/>
      <c r="DN339" s="83"/>
      <c r="DO339" s="83"/>
      <c r="DP339" s="83"/>
      <c r="DQ339" s="83"/>
      <c r="DR339" s="55"/>
      <c r="DS339" s="55"/>
      <c r="DT339" s="55"/>
      <c r="DU339" s="55"/>
      <c r="DV339" s="55"/>
      <c r="DW339" s="55" t="str">
        <f>$M339</f>
        <v>2023 Rivian R1T 21in Performance Dual Large</v>
      </c>
      <c r="DX339" s="55"/>
      <c r="DY339" s="55"/>
      <c r="DZ339" s="55"/>
      <c r="EA339" s="58"/>
      <c r="EB339" s="55"/>
      <c r="EC339" s="55"/>
      <c r="ED339" s="54"/>
      <c r="EE339" s="59"/>
      <c r="EF339" s="55"/>
      <c r="EG339" s="55"/>
      <c r="EH339" s="54"/>
      <c r="EI339" s="59"/>
      <c r="EK339" s="86" t="s">
        <v>70</v>
      </c>
      <c r="EL339" s="54" t="str">
        <f>$M339</f>
        <v>2023 Rivian R1T 21in Performance Dual Large</v>
      </c>
      <c r="EM339" s="60"/>
      <c r="EN339" s="61"/>
      <c r="EO339" s="61"/>
      <c r="EP339" s="62"/>
      <c r="EQ339" s="63"/>
      <c r="ET339" s="64"/>
      <c r="EU339" s="63"/>
      <c r="EV339" s="64"/>
      <c r="EW339" s="63"/>
      <c r="EY339" s="64"/>
      <c r="EZ339" s="65"/>
      <c r="FA339" s="59" t="str">
        <f>$M339</f>
        <v>2023 Rivian R1T 21in Performance Dual Large</v>
      </c>
      <c r="FB339" s="64"/>
      <c r="FC339" s="65"/>
      <c r="FD339" s="59"/>
      <c r="FE339" s="55"/>
      <c r="FF339" s="54"/>
      <c r="FG339" s="66"/>
      <c r="FH339" s="87"/>
      <c r="FI339" s="67"/>
      <c r="FJ339" s="55"/>
      <c r="FK339" s="55"/>
      <c r="FL339" s="55"/>
      <c r="FM339" s="55"/>
      <c r="FN339" s="55"/>
      <c r="FO339" s="55"/>
      <c r="FP339" s="55"/>
      <c r="FQ339" s="55"/>
      <c r="FR339" s="55"/>
      <c r="FS339" s="55"/>
      <c r="FT339" s="55"/>
      <c r="FU339" s="55"/>
      <c r="FV339" s="55"/>
      <c r="FW339" s="55"/>
      <c r="FX339" s="55"/>
      <c r="FY339" s="55"/>
      <c r="FZ339" s="55"/>
      <c r="GA339" s="55"/>
      <c r="GB339" s="55"/>
      <c r="GD339" s="55"/>
      <c r="GE339" s="55"/>
      <c r="GF339" s="55"/>
      <c r="GG339" s="55"/>
      <c r="GH339" s="55"/>
    </row>
    <row r="340" spans="1:190" s="3" customFormat="1" x14ac:dyDescent="0.35">
      <c r="A340" s="68">
        <v>2023</v>
      </c>
      <c r="B340" s="4" t="s">
        <v>602</v>
      </c>
      <c r="C340" s="4" t="s">
        <v>603</v>
      </c>
      <c r="D340" s="4" t="s">
        <v>647</v>
      </c>
      <c r="E340" s="4" t="s">
        <v>605</v>
      </c>
      <c r="F340" s="4">
        <v>23</v>
      </c>
      <c r="G340" s="88">
        <v>0</v>
      </c>
      <c r="H340" s="4"/>
      <c r="I340" s="67" t="s">
        <v>102</v>
      </c>
      <c r="J340" s="68">
        <v>82</v>
      </c>
      <c r="K340" s="4">
        <v>74</v>
      </c>
      <c r="L340" s="4">
        <v>78</v>
      </c>
      <c r="M340" s="4">
        <v>115.6</v>
      </c>
      <c r="N340" s="4">
        <v>104.4</v>
      </c>
      <c r="O340" s="4">
        <v>110.27630000000001</v>
      </c>
      <c r="P340" s="4">
        <v>81.738399999999999</v>
      </c>
      <c r="Q340" s="4">
        <v>73.819199999999995</v>
      </c>
      <c r="R340" s="4">
        <v>77.974199999999996</v>
      </c>
      <c r="S340" s="4"/>
      <c r="T340" s="4"/>
      <c r="U340" s="4"/>
      <c r="V340" s="4" t="s">
        <v>73</v>
      </c>
      <c r="W340" s="4" t="s">
        <v>74</v>
      </c>
      <c r="X340" s="4"/>
      <c r="Y340" s="4">
        <v>1</v>
      </c>
      <c r="Z340" s="4" t="s">
        <v>63</v>
      </c>
      <c r="AA340" s="4" t="s">
        <v>63</v>
      </c>
      <c r="AB340" s="4" t="s">
        <v>400</v>
      </c>
      <c r="AC340" s="4" t="s">
        <v>401</v>
      </c>
      <c r="AD340" s="4"/>
      <c r="AE340" s="4"/>
      <c r="AF340" s="4">
        <v>352</v>
      </c>
      <c r="AG340" s="4" t="s">
        <v>96</v>
      </c>
      <c r="AH340" s="4" t="s">
        <v>97</v>
      </c>
      <c r="AI340" s="4" t="s">
        <v>64</v>
      </c>
      <c r="AJ340" s="4" t="s">
        <v>65</v>
      </c>
      <c r="AK340" s="4">
        <v>4</v>
      </c>
      <c r="AL340" s="4" t="s">
        <v>116</v>
      </c>
      <c r="AM340" s="4"/>
      <c r="AN340" s="4"/>
      <c r="AO340" s="4"/>
      <c r="AP340" s="4"/>
      <c r="AQ340" s="4"/>
      <c r="AR340" s="67"/>
      <c r="AS340" s="68">
        <v>900</v>
      </c>
      <c r="AT340" s="69">
        <v>900</v>
      </c>
      <c r="AU340" s="68"/>
      <c r="AV340" s="4"/>
      <c r="AW340" s="4"/>
      <c r="AX340" s="4"/>
      <c r="AY340" s="4"/>
      <c r="AZ340" s="4"/>
      <c r="BA340" s="4"/>
      <c r="BB340" s="4"/>
      <c r="BC340" s="4"/>
      <c r="BD340" s="4"/>
      <c r="BE340" s="4"/>
      <c r="BF340" s="4"/>
      <c r="BG340" s="4"/>
      <c r="BH340" s="4"/>
      <c r="BI340" s="4"/>
      <c r="BJ340" s="4"/>
      <c r="BK340" s="4"/>
      <c r="BL340" s="4"/>
      <c r="BM340" s="67"/>
      <c r="BN340" s="70"/>
      <c r="BO340" s="4"/>
      <c r="BP340" s="4"/>
      <c r="BQ340" s="4">
        <v>13</v>
      </c>
      <c r="BR340" s="4" t="s">
        <v>68</v>
      </c>
      <c r="BS340" s="4"/>
      <c r="BT340" s="4" t="s">
        <v>99</v>
      </c>
      <c r="BU340" s="89">
        <v>45079</v>
      </c>
      <c r="BV340" s="4">
        <v>33236</v>
      </c>
      <c r="BW340" s="90"/>
      <c r="BX340" s="4"/>
      <c r="BY340" s="4" t="s">
        <v>63</v>
      </c>
      <c r="BZ340" s="4"/>
      <c r="CA340" s="4"/>
      <c r="CB340" s="4" t="s">
        <v>63</v>
      </c>
      <c r="CC340" s="4" t="s">
        <v>63</v>
      </c>
      <c r="CD340" s="4"/>
      <c r="CE340" s="4"/>
      <c r="CF340" s="4"/>
      <c r="CG340" s="4"/>
      <c r="CH340" s="4"/>
      <c r="CI340" s="4"/>
      <c r="CJ340" s="4"/>
      <c r="CK340" s="4" t="s">
        <v>83</v>
      </c>
      <c r="CL340" s="4"/>
      <c r="CM340" s="4">
        <v>1</v>
      </c>
      <c r="CN340" s="4" t="s">
        <v>84</v>
      </c>
      <c r="CO340" s="4"/>
      <c r="CP340" s="4">
        <v>400</v>
      </c>
      <c r="CQ340" s="4">
        <v>360</v>
      </c>
      <c r="CR340" s="4">
        <v>169</v>
      </c>
      <c r="CS340" s="4" t="s">
        <v>294</v>
      </c>
      <c r="CT340" s="4"/>
      <c r="CU340" s="4"/>
      <c r="CV340" s="4" t="s">
        <v>86</v>
      </c>
      <c r="CW340" s="4"/>
      <c r="CX340" s="4" t="s">
        <v>87</v>
      </c>
      <c r="CY340" s="4" t="s">
        <v>62</v>
      </c>
      <c r="CZ340" s="4"/>
      <c r="DA340" s="4"/>
      <c r="DB340" s="4"/>
      <c r="DC340" s="4" t="s">
        <v>616</v>
      </c>
      <c r="DD340" s="4">
        <v>2</v>
      </c>
      <c r="DE340" s="4" t="s">
        <v>130</v>
      </c>
      <c r="DF340" s="4" t="s">
        <v>617</v>
      </c>
      <c r="DG340" s="4">
        <v>496</v>
      </c>
      <c r="DH340" s="4"/>
      <c r="DI340" s="4"/>
      <c r="DJ340" s="4"/>
      <c r="DK340" s="4"/>
      <c r="DL340" s="4" t="s">
        <v>63</v>
      </c>
      <c r="DM340" s="4" t="s">
        <v>62</v>
      </c>
      <c r="DN340" s="4"/>
      <c r="DO340" s="4"/>
      <c r="DP340" s="4" t="s">
        <v>63</v>
      </c>
      <c r="DQ340" s="4" t="s">
        <v>69</v>
      </c>
      <c r="DR340" s="4" t="s">
        <v>648</v>
      </c>
      <c r="DS340" s="4"/>
      <c r="DT340" s="4"/>
      <c r="DU340" s="4"/>
      <c r="DV340" s="4"/>
      <c r="DW340" s="4"/>
      <c r="DX340" s="4"/>
      <c r="DY340" s="4"/>
      <c r="DZ340" s="4"/>
      <c r="EA340" s="71"/>
      <c r="EB340" s="4">
        <v>10</v>
      </c>
      <c r="EC340" s="4">
        <v>10</v>
      </c>
      <c r="ED340" s="67"/>
      <c r="EE340" s="68" t="s">
        <v>619</v>
      </c>
      <c r="EF340" s="4">
        <v>10</v>
      </c>
      <c r="EG340" s="4"/>
      <c r="EH340" s="67"/>
      <c r="EI340" s="68"/>
      <c r="EJ340" s="4"/>
      <c r="EK340" s="4"/>
      <c r="EL340" s="67"/>
      <c r="EM340" s="68"/>
      <c r="EN340" s="4"/>
      <c r="EO340" s="4"/>
      <c r="EP340" s="67"/>
      <c r="EQ340" s="68"/>
      <c r="ER340" s="4"/>
      <c r="ES340" s="4"/>
      <c r="ET340" s="67"/>
      <c r="EU340" s="68">
        <v>3500</v>
      </c>
      <c r="EV340" s="67"/>
      <c r="EW340" s="68">
        <v>0</v>
      </c>
      <c r="EX340" s="4">
        <v>0</v>
      </c>
      <c r="EY340" s="67">
        <v>0</v>
      </c>
      <c r="EZ340" s="69"/>
      <c r="FA340" s="68">
        <v>13</v>
      </c>
      <c r="FB340" s="67"/>
      <c r="FC340" s="69"/>
      <c r="FD340" s="68"/>
      <c r="FE340" s="4"/>
      <c r="FF340" s="67"/>
      <c r="FG340" s="88"/>
      <c r="FH340" s="88"/>
      <c r="FI340" s="73"/>
    </row>
    <row r="341" spans="1:190" s="3" customFormat="1" ht="15.5" customHeight="1" thickBot="1" x14ac:dyDescent="0.4">
      <c r="A341" s="68">
        <v>2023</v>
      </c>
      <c r="B341" s="4" t="s">
        <v>602</v>
      </c>
      <c r="C341" s="4" t="s">
        <v>603</v>
      </c>
      <c r="D341" s="4" t="s">
        <v>647</v>
      </c>
      <c r="E341" s="4" t="s">
        <v>605</v>
      </c>
      <c r="F341" s="4">
        <v>23</v>
      </c>
      <c r="G341" s="88">
        <v>0</v>
      </c>
      <c r="H341" s="4"/>
      <c r="I341" s="67" t="s">
        <v>102</v>
      </c>
      <c r="J341" s="68">
        <v>41</v>
      </c>
      <c r="K341" s="4">
        <v>46</v>
      </c>
      <c r="L341" s="4">
        <v>43</v>
      </c>
      <c r="M341" s="4">
        <v>29.159099999999999</v>
      </c>
      <c r="N341" s="4">
        <v>32.2742</v>
      </c>
      <c r="O341" s="4">
        <v>30.5609</v>
      </c>
      <c r="P341" s="4">
        <v>41.235199999999999</v>
      </c>
      <c r="Q341" s="4">
        <v>45.658900000000003</v>
      </c>
      <c r="R341" s="4">
        <v>43.225900000000003</v>
      </c>
      <c r="S341" s="4"/>
      <c r="T341" s="4"/>
      <c r="U341" s="4"/>
      <c r="V341" s="4" t="s">
        <v>73</v>
      </c>
      <c r="W341" s="4" t="s">
        <v>74</v>
      </c>
      <c r="X341" s="4"/>
      <c r="Y341" s="4">
        <v>1</v>
      </c>
      <c r="Z341" s="4" t="s">
        <v>63</v>
      </c>
      <c r="AA341" s="4" t="s">
        <v>63</v>
      </c>
      <c r="AB341" s="4" t="s">
        <v>400</v>
      </c>
      <c r="AC341" s="4" t="s">
        <v>401</v>
      </c>
      <c r="AD341" s="4"/>
      <c r="AE341" s="4"/>
      <c r="AF341" s="4">
        <v>352</v>
      </c>
      <c r="AG341" s="4" t="s">
        <v>96</v>
      </c>
      <c r="AH341" s="4" t="s">
        <v>97</v>
      </c>
      <c r="AI341" s="4" t="s">
        <v>103</v>
      </c>
      <c r="AJ341" s="4" t="s">
        <v>104</v>
      </c>
      <c r="AK341" s="4">
        <v>4</v>
      </c>
      <c r="AL341" s="4" t="s">
        <v>116</v>
      </c>
      <c r="AM341" s="4"/>
      <c r="AN341" s="4"/>
      <c r="AO341" s="4"/>
      <c r="AP341" s="4"/>
      <c r="AQ341" s="4"/>
      <c r="AR341" s="67"/>
      <c r="AS341" s="68">
        <v>900</v>
      </c>
      <c r="AT341" s="69">
        <v>900</v>
      </c>
      <c r="AU341" s="68"/>
      <c r="AV341" s="4"/>
      <c r="AW341" s="4"/>
      <c r="AX341" s="4"/>
      <c r="AY341" s="4"/>
      <c r="AZ341" s="4"/>
      <c r="BA341" s="4"/>
      <c r="BB341" s="4"/>
      <c r="BC341" s="4"/>
      <c r="BD341" s="4"/>
      <c r="BE341" s="4"/>
      <c r="BF341" s="4"/>
      <c r="BG341" s="4"/>
      <c r="BH341" s="4"/>
      <c r="BI341" s="4"/>
      <c r="BJ341" s="4"/>
      <c r="BK341" s="4"/>
      <c r="BL341" s="4"/>
      <c r="BM341" s="67"/>
      <c r="BN341" s="70"/>
      <c r="BO341" s="4"/>
      <c r="BP341" s="4"/>
      <c r="BQ341" s="4">
        <v>13</v>
      </c>
      <c r="BR341" s="4" t="s">
        <v>68</v>
      </c>
      <c r="BS341" s="4"/>
      <c r="BT341" s="4" t="s">
        <v>99</v>
      </c>
      <c r="BU341" s="89">
        <v>45079</v>
      </c>
      <c r="BV341" s="4">
        <v>33236</v>
      </c>
      <c r="BW341" s="90"/>
      <c r="BX341" s="4"/>
      <c r="BY341" s="4" t="s">
        <v>63</v>
      </c>
      <c r="BZ341" s="4"/>
      <c r="CA341" s="4"/>
      <c r="CB341" s="4" t="s">
        <v>63</v>
      </c>
      <c r="CC341" s="4" t="s">
        <v>63</v>
      </c>
      <c r="CD341" s="4"/>
      <c r="CE341" s="4"/>
      <c r="CF341" s="4"/>
      <c r="CG341" s="4"/>
      <c r="CH341" s="4"/>
      <c r="CI341" s="4"/>
      <c r="CJ341" s="4"/>
      <c r="CK341" s="4" t="s">
        <v>83</v>
      </c>
      <c r="CL341" s="4"/>
      <c r="CM341" s="4">
        <v>1</v>
      </c>
      <c r="CN341" s="4" t="s">
        <v>84</v>
      </c>
      <c r="CO341" s="4"/>
      <c r="CP341" s="4">
        <v>400</v>
      </c>
      <c r="CQ341" s="4">
        <v>360</v>
      </c>
      <c r="CR341" s="4">
        <v>169</v>
      </c>
      <c r="CS341" s="4" t="s">
        <v>294</v>
      </c>
      <c r="CT341" s="4"/>
      <c r="CU341" s="4"/>
      <c r="CV341" s="4" t="s">
        <v>86</v>
      </c>
      <c r="CW341" s="4"/>
      <c r="CX341" s="4" t="s">
        <v>87</v>
      </c>
      <c r="CY341" s="4" t="s">
        <v>62</v>
      </c>
      <c r="CZ341" s="4"/>
      <c r="DA341" s="4"/>
      <c r="DB341" s="4"/>
      <c r="DC341" s="4" t="s">
        <v>616</v>
      </c>
      <c r="DD341" s="4">
        <v>2</v>
      </c>
      <c r="DE341" s="4" t="s">
        <v>130</v>
      </c>
      <c r="DF341" s="4" t="s">
        <v>617</v>
      </c>
      <c r="DG341" s="4">
        <v>496</v>
      </c>
      <c r="DH341" s="4"/>
      <c r="DI341" s="4"/>
      <c r="DJ341" s="4"/>
      <c r="DK341" s="4"/>
      <c r="DL341" s="4" t="s">
        <v>63</v>
      </c>
      <c r="DM341" s="4" t="s">
        <v>62</v>
      </c>
      <c r="DN341" s="4"/>
      <c r="DO341" s="4"/>
      <c r="DP341" s="4" t="s">
        <v>63</v>
      </c>
      <c r="DQ341" s="4" t="s">
        <v>69</v>
      </c>
      <c r="DR341" s="4" t="s">
        <v>648</v>
      </c>
      <c r="DS341" s="4"/>
      <c r="DT341" s="4"/>
      <c r="DU341" s="4"/>
      <c r="DV341" s="4"/>
      <c r="DW341" s="4"/>
      <c r="DX341" s="4"/>
      <c r="DY341" s="4"/>
      <c r="DZ341" s="4"/>
      <c r="EA341" s="71"/>
      <c r="EB341" s="4">
        <v>10</v>
      </c>
      <c r="EC341" s="4">
        <v>10</v>
      </c>
      <c r="ED341" s="67"/>
      <c r="EE341" s="68" t="s">
        <v>619</v>
      </c>
      <c r="EF341" s="4">
        <v>10</v>
      </c>
      <c r="EG341" s="4"/>
      <c r="EH341" s="67"/>
      <c r="EI341" s="68"/>
      <c r="EJ341" s="4"/>
      <c r="EK341" s="4"/>
      <c r="EL341" s="67"/>
      <c r="EM341" s="68"/>
      <c r="EN341" s="4"/>
      <c r="EO341" s="4"/>
      <c r="EP341" s="67"/>
      <c r="EQ341" s="68"/>
      <c r="ER341" s="4"/>
      <c r="ES341" s="4"/>
      <c r="ET341" s="67"/>
      <c r="EU341" s="68">
        <v>3500</v>
      </c>
      <c r="EV341" s="67"/>
      <c r="EW341" s="68">
        <v>0</v>
      </c>
      <c r="EX341" s="4">
        <v>0</v>
      </c>
      <c r="EY341" s="67">
        <v>0</v>
      </c>
      <c r="EZ341" s="69"/>
      <c r="FA341" s="68">
        <v>13</v>
      </c>
      <c r="FB341" s="67"/>
      <c r="FC341" s="69"/>
      <c r="FD341" s="68"/>
      <c r="FE341" s="4"/>
      <c r="FF341" s="67"/>
      <c r="FG341" s="88"/>
      <c r="FH341" s="88"/>
      <c r="FI341" s="73"/>
    </row>
    <row r="342" spans="1:190" s="3" customFormat="1" x14ac:dyDescent="0.35">
      <c r="A342" s="53"/>
      <c r="B342" s="82"/>
      <c r="C342" s="82"/>
      <c r="D342" s="82"/>
      <c r="E342" s="82"/>
      <c r="F342" s="83"/>
      <c r="G342" s="83"/>
      <c r="H342" s="83"/>
      <c r="I342" s="54"/>
      <c r="J342" s="53"/>
      <c r="K342" s="83"/>
      <c r="L342" s="83"/>
      <c r="M342" s="55" t="s">
        <v>649</v>
      </c>
      <c r="N342" s="83"/>
      <c r="O342" s="83"/>
      <c r="P342" s="83"/>
      <c r="Q342" s="83"/>
      <c r="R342" s="83"/>
      <c r="S342" s="83"/>
      <c r="T342" s="83"/>
      <c r="U342" s="83"/>
      <c r="V342" s="83"/>
      <c r="W342" s="83"/>
      <c r="X342" s="83"/>
      <c r="Y342" s="83"/>
      <c r="Z342" s="83"/>
      <c r="AA342" s="83"/>
      <c r="AB342" s="83"/>
      <c r="AC342" s="83"/>
      <c r="AD342" s="55" t="str">
        <f>$M342</f>
        <v>2023 Rivian R1T 22in</v>
      </c>
      <c r="AE342" s="83"/>
      <c r="AF342" s="83"/>
      <c r="AG342" s="83"/>
      <c r="AH342" s="83"/>
      <c r="AI342" s="83"/>
      <c r="AJ342" s="83"/>
      <c r="AK342" s="83"/>
      <c r="AL342" s="83"/>
      <c r="AM342" s="83"/>
      <c r="AN342" s="83"/>
      <c r="AO342" s="83"/>
      <c r="AP342" s="83"/>
      <c r="AQ342" s="83"/>
      <c r="AR342" s="56"/>
      <c r="AS342" s="53"/>
      <c r="AT342" s="57" t="str">
        <f>$M342</f>
        <v>2023 Rivian R1T 22in</v>
      </c>
      <c r="AU342" s="53"/>
      <c r="AV342" s="83"/>
      <c r="AW342" s="83"/>
      <c r="AX342" s="83"/>
      <c r="AY342" s="83"/>
      <c r="AZ342" s="83"/>
      <c r="BA342" s="83"/>
      <c r="BB342" s="83"/>
      <c r="BC342" s="83"/>
      <c r="BD342" s="83"/>
      <c r="BE342" s="83"/>
      <c r="BF342" s="83"/>
      <c r="BG342" s="83"/>
      <c r="BH342" s="83"/>
      <c r="BI342" s="55" t="str">
        <f>$M342</f>
        <v>2023 Rivian R1T 22in</v>
      </c>
      <c r="BJ342" s="83"/>
      <c r="BK342" s="83"/>
      <c r="BL342" s="83"/>
      <c r="BM342" s="56"/>
      <c r="BN342" s="53"/>
      <c r="BO342" s="83"/>
      <c r="BP342" s="83"/>
      <c r="BQ342" s="83"/>
      <c r="BR342" s="83"/>
      <c r="BS342" s="83"/>
      <c r="BT342" s="84"/>
      <c r="BU342" s="1"/>
      <c r="BV342" s="83"/>
      <c r="BW342" s="85" t="s">
        <v>70</v>
      </c>
      <c r="BX342" s="83"/>
      <c r="BY342" s="55" t="str">
        <f>$M342</f>
        <v>2023 Rivian R1T 22in</v>
      </c>
      <c r="BZ342" s="83"/>
      <c r="CA342" s="83"/>
      <c r="CB342" s="83"/>
      <c r="CC342" s="83"/>
      <c r="CD342" s="83"/>
      <c r="CE342" s="86" t="s">
        <v>70</v>
      </c>
      <c r="CF342" s="83"/>
      <c r="CG342" s="83"/>
      <c r="CH342" s="83"/>
      <c r="CI342" s="83"/>
      <c r="CJ342" s="83"/>
      <c r="CK342" s="83"/>
      <c r="CL342" s="83"/>
      <c r="CM342" s="83"/>
      <c r="CN342" s="83"/>
      <c r="CO342" s="55" t="str">
        <f>$M342</f>
        <v>2023 Rivian R1T 22in</v>
      </c>
      <c r="CP342" s="83"/>
      <c r="CQ342" s="83"/>
      <c r="CR342" s="83"/>
      <c r="CS342" s="83"/>
      <c r="CT342" s="83"/>
      <c r="CU342" s="83"/>
      <c r="CV342" s="83"/>
      <c r="CW342" s="83"/>
      <c r="CX342" s="83"/>
      <c r="CY342" s="83"/>
      <c r="CZ342" s="83"/>
      <c r="DA342" s="83"/>
      <c r="DB342" s="83"/>
      <c r="DC342" s="83"/>
      <c r="DD342" s="83"/>
      <c r="DE342" s="83"/>
      <c r="DF342" s="55" t="str">
        <f>$M342</f>
        <v>2023 Rivian R1T 22in</v>
      </c>
      <c r="DG342" s="83"/>
      <c r="DH342" s="83"/>
      <c r="DI342" s="83"/>
      <c r="DJ342" s="83"/>
      <c r="DK342" s="83"/>
      <c r="DL342" s="83"/>
      <c r="DM342" s="83"/>
      <c r="DN342" s="83"/>
      <c r="DO342" s="83"/>
      <c r="DP342" s="83"/>
      <c r="DQ342" s="83"/>
      <c r="DR342" s="55"/>
      <c r="DS342" s="55"/>
      <c r="DT342" s="55"/>
      <c r="DU342" s="55"/>
      <c r="DV342" s="55"/>
      <c r="DW342" s="55" t="str">
        <f>$M342</f>
        <v>2023 Rivian R1T 22in</v>
      </c>
      <c r="DX342" s="55"/>
      <c r="DY342" s="55"/>
      <c r="DZ342" s="55"/>
      <c r="EA342" s="58"/>
      <c r="EB342" s="55"/>
      <c r="EC342" s="55"/>
      <c r="ED342" s="54"/>
      <c r="EE342" s="59"/>
      <c r="EF342" s="55"/>
      <c r="EG342" s="55"/>
      <c r="EH342" s="54"/>
      <c r="EI342" s="59"/>
      <c r="EK342" s="86" t="s">
        <v>70</v>
      </c>
      <c r="EL342" s="54" t="str">
        <f>$M342</f>
        <v>2023 Rivian R1T 22in</v>
      </c>
      <c r="EM342" s="60"/>
      <c r="EN342" s="61"/>
      <c r="EO342" s="61"/>
      <c r="EP342" s="62"/>
      <c r="EQ342" s="63"/>
      <c r="ET342" s="64"/>
      <c r="EU342" s="63"/>
      <c r="EV342" s="64"/>
      <c r="EW342" s="63"/>
      <c r="EY342" s="64"/>
      <c r="EZ342" s="65"/>
      <c r="FA342" s="59" t="str">
        <f>$M342</f>
        <v>2023 Rivian R1T 22in</v>
      </c>
      <c r="FB342" s="64"/>
      <c r="FC342" s="65"/>
      <c r="FD342" s="59"/>
      <c r="FE342" s="55"/>
      <c r="FF342" s="54"/>
      <c r="FG342" s="66"/>
      <c r="FH342" s="87"/>
      <c r="FI342" s="67"/>
      <c r="FJ342" s="55"/>
      <c r="FK342" s="55"/>
      <c r="FL342" s="55"/>
      <c r="FM342" s="55"/>
      <c r="FN342" s="55"/>
      <c r="FO342" s="55"/>
      <c r="FP342" s="55"/>
      <c r="FQ342" s="55"/>
      <c r="FR342" s="55"/>
      <c r="FS342" s="55"/>
      <c r="FT342" s="55"/>
      <c r="FU342" s="55"/>
      <c r="FV342" s="55"/>
      <c r="FW342" s="55"/>
      <c r="FX342" s="55"/>
      <c r="FY342" s="55"/>
      <c r="FZ342" s="55"/>
      <c r="GA342" s="55"/>
      <c r="GB342" s="55"/>
      <c r="GD342" s="55"/>
      <c r="GE342" s="55"/>
      <c r="GF342" s="55"/>
      <c r="GG342" s="55"/>
      <c r="GH342" s="55"/>
    </row>
    <row r="343" spans="1:190" s="3" customFormat="1" x14ac:dyDescent="0.35">
      <c r="A343" s="68">
        <v>2023</v>
      </c>
      <c r="B343" s="4" t="s">
        <v>602</v>
      </c>
      <c r="C343" s="4" t="s">
        <v>603</v>
      </c>
      <c r="D343" s="4" t="s">
        <v>650</v>
      </c>
      <c r="E343" s="4" t="s">
        <v>605</v>
      </c>
      <c r="F343" s="4">
        <v>6</v>
      </c>
      <c r="G343" s="88">
        <v>0</v>
      </c>
      <c r="H343" s="4"/>
      <c r="I343" s="67" t="s">
        <v>102</v>
      </c>
      <c r="J343" s="68">
        <v>73</v>
      </c>
      <c r="K343" s="4">
        <v>63</v>
      </c>
      <c r="L343" s="4">
        <v>68</v>
      </c>
      <c r="M343" s="4">
        <v>100.3</v>
      </c>
      <c r="N343" s="4">
        <v>87</v>
      </c>
      <c r="O343" s="4">
        <v>93.844200000000001</v>
      </c>
      <c r="P343" s="4">
        <v>72.985299999999995</v>
      </c>
      <c r="Q343" s="4">
        <v>63.307299999999998</v>
      </c>
      <c r="R343" s="4">
        <v>68.287599999999998</v>
      </c>
      <c r="S343" s="4"/>
      <c r="T343" s="4"/>
      <c r="U343" s="4"/>
      <c r="V343" s="4" t="s">
        <v>73</v>
      </c>
      <c r="W343" s="4" t="s">
        <v>74</v>
      </c>
      <c r="X343" s="4"/>
      <c r="Y343" s="4">
        <v>1</v>
      </c>
      <c r="Z343" s="4" t="s">
        <v>63</v>
      </c>
      <c r="AA343" s="4" t="s">
        <v>63</v>
      </c>
      <c r="AB343" s="4" t="s">
        <v>73</v>
      </c>
      <c r="AC343" s="4" t="s">
        <v>75</v>
      </c>
      <c r="AD343" s="4"/>
      <c r="AE343" s="4"/>
      <c r="AF343" s="4">
        <v>303</v>
      </c>
      <c r="AG343" s="4" t="s">
        <v>96</v>
      </c>
      <c r="AH343" s="4" t="s">
        <v>97</v>
      </c>
      <c r="AI343" s="4" t="s">
        <v>64</v>
      </c>
      <c r="AJ343" s="4" t="s">
        <v>65</v>
      </c>
      <c r="AK343" s="4">
        <v>4</v>
      </c>
      <c r="AL343" s="4" t="s">
        <v>116</v>
      </c>
      <c r="AM343" s="4"/>
      <c r="AN343" s="4"/>
      <c r="AO343" s="4"/>
      <c r="AP343" s="4"/>
      <c r="AQ343" s="4"/>
      <c r="AR343" s="67"/>
      <c r="AS343" s="68">
        <v>1050</v>
      </c>
      <c r="AT343" s="69">
        <v>1050</v>
      </c>
      <c r="AU343" s="68"/>
      <c r="AV343" s="4"/>
      <c r="AW343" s="4"/>
      <c r="AX343" s="4"/>
      <c r="AY343" s="4"/>
      <c r="AZ343" s="4"/>
      <c r="BA343" s="4"/>
      <c r="BB343" s="4"/>
      <c r="BC343" s="4"/>
      <c r="BD343" s="4"/>
      <c r="BE343" s="4"/>
      <c r="BF343" s="4"/>
      <c r="BG343" s="4"/>
      <c r="BH343" s="4"/>
      <c r="BI343" s="4"/>
      <c r="BJ343" s="4"/>
      <c r="BK343" s="4"/>
      <c r="BL343" s="4"/>
      <c r="BM343" s="67"/>
      <c r="BN343" s="70"/>
      <c r="BO343" s="4"/>
      <c r="BP343" s="4"/>
      <c r="BQ343" s="4">
        <v>13</v>
      </c>
      <c r="BR343" s="4" t="s">
        <v>68</v>
      </c>
      <c r="BS343" s="4"/>
      <c r="BT343" s="4" t="s">
        <v>99</v>
      </c>
      <c r="BU343" s="89">
        <v>44910</v>
      </c>
      <c r="BV343" s="4">
        <v>32645</v>
      </c>
      <c r="BW343" s="90"/>
      <c r="BX343" s="4"/>
      <c r="BY343" s="4" t="s">
        <v>63</v>
      </c>
      <c r="BZ343" s="4"/>
      <c r="CA343" s="4"/>
      <c r="CB343" s="4" t="s">
        <v>63</v>
      </c>
      <c r="CC343" s="4" t="s">
        <v>63</v>
      </c>
      <c r="CD343" s="4"/>
      <c r="CE343" s="4"/>
      <c r="CF343" s="4"/>
      <c r="CG343" s="4"/>
      <c r="CH343" s="4"/>
      <c r="CI343" s="4"/>
      <c r="CJ343" s="4"/>
      <c r="CK343" s="4" t="s">
        <v>83</v>
      </c>
      <c r="CL343" s="4"/>
      <c r="CM343" s="4">
        <v>1</v>
      </c>
      <c r="CN343" s="4" t="s">
        <v>84</v>
      </c>
      <c r="CO343" s="4"/>
      <c r="CP343" s="4">
        <v>400</v>
      </c>
      <c r="CQ343" s="4">
        <v>360</v>
      </c>
      <c r="CR343" s="4">
        <v>169</v>
      </c>
      <c r="CS343" s="4" t="s">
        <v>294</v>
      </c>
      <c r="CT343" s="4"/>
      <c r="CU343" s="4"/>
      <c r="CV343" s="4" t="s">
        <v>86</v>
      </c>
      <c r="CW343" s="4"/>
      <c r="CX343" s="4" t="s">
        <v>87</v>
      </c>
      <c r="CY343" s="4" t="s">
        <v>62</v>
      </c>
      <c r="CZ343" s="4"/>
      <c r="DA343" s="4"/>
      <c r="DB343" s="4"/>
      <c r="DC343" s="4" t="s">
        <v>606</v>
      </c>
      <c r="DD343" s="4">
        <v>4</v>
      </c>
      <c r="DE343" s="4" t="s">
        <v>130</v>
      </c>
      <c r="DF343" s="4" t="s">
        <v>607</v>
      </c>
      <c r="DG343" s="4" t="s">
        <v>608</v>
      </c>
      <c r="DH343" s="4"/>
      <c r="DI343" s="4"/>
      <c r="DJ343" s="4"/>
      <c r="DK343" s="4"/>
      <c r="DL343" s="4" t="s">
        <v>63</v>
      </c>
      <c r="DM343" s="4" t="s">
        <v>62</v>
      </c>
      <c r="DN343" s="4"/>
      <c r="DO343" s="4"/>
      <c r="DP343" s="4" t="s">
        <v>63</v>
      </c>
      <c r="DQ343" s="4" t="s">
        <v>69</v>
      </c>
      <c r="DR343" s="4" t="s">
        <v>651</v>
      </c>
      <c r="DS343" s="4"/>
      <c r="DT343" s="4"/>
      <c r="DU343" s="4"/>
      <c r="DV343" s="4"/>
      <c r="DW343" s="4"/>
      <c r="DX343" s="4"/>
      <c r="DY343" s="4"/>
      <c r="DZ343" s="4"/>
      <c r="EA343" s="71"/>
      <c r="EB343" s="4">
        <v>9</v>
      </c>
      <c r="EC343" s="4">
        <v>10</v>
      </c>
      <c r="ED343" s="67"/>
      <c r="EE343" s="68" t="s">
        <v>610</v>
      </c>
      <c r="EF343" s="4">
        <v>10</v>
      </c>
      <c r="EG343" s="4"/>
      <c r="EH343" s="67"/>
      <c r="EI343" s="68"/>
      <c r="EJ343" s="4"/>
      <c r="EK343" s="4"/>
      <c r="EL343" s="67"/>
      <c r="EM343" s="68"/>
      <c r="EN343" s="4"/>
      <c r="EO343" s="4"/>
      <c r="EP343" s="67"/>
      <c r="EQ343" s="68"/>
      <c r="ER343" s="4"/>
      <c r="ES343" s="4"/>
      <c r="ET343" s="67"/>
      <c r="EU343" s="68">
        <v>2750</v>
      </c>
      <c r="EV343" s="67"/>
      <c r="EW343" s="68">
        <v>0</v>
      </c>
      <c r="EX343" s="4">
        <v>0</v>
      </c>
      <c r="EY343" s="67">
        <v>0</v>
      </c>
      <c r="EZ343" s="69"/>
      <c r="FA343" s="68">
        <v>13</v>
      </c>
      <c r="FB343" s="67"/>
      <c r="FC343" s="69"/>
      <c r="FD343" s="68"/>
      <c r="FE343" s="4"/>
      <c r="FF343" s="67"/>
      <c r="FG343" s="88"/>
      <c r="FH343" s="88"/>
      <c r="FI343" s="73"/>
    </row>
    <row r="344" spans="1:190" s="3" customFormat="1" ht="15.5" customHeight="1" thickBot="1" x14ac:dyDescent="0.4">
      <c r="A344" s="68">
        <v>2023</v>
      </c>
      <c r="B344" s="4" t="s">
        <v>602</v>
      </c>
      <c r="C344" s="4" t="s">
        <v>603</v>
      </c>
      <c r="D344" s="4" t="s">
        <v>650</v>
      </c>
      <c r="E344" s="4" t="s">
        <v>605</v>
      </c>
      <c r="F344" s="4">
        <v>6</v>
      </c>
      <c r="G344" s="88">
        <v>0</v>
      </c>
      <c r="H344" s="4"/>
      <c r="I344" s="67" t="s">
        <v>102</v>
      </c>
      <c r="J344" s="68">
        <v>46</v>
      </c>
      <c r="K344" s="4">
        <v>53</v>
      </c>
      <c r="L344" s="4">
        <v>49</v>
      </c>
      <c r="M344" s="4">
        <v>33.612200000000001</v>
      </c>
      <c r="N344" s="4">
        <v>38.725099999999998</v>
      </c>
      <c r="O344" s="4">
        <v>35.912999999999997</v>
      </c>
      <c r="P344" s="4">
        <v>46.180500000000002</v>
      </c>
      <c r="Q344" s="4">
        <v>53.240299999999998</v>
      </c>
      <c r="R344" s="4">
        <v>49.357399999999998</v>
      </c>
      <c r="S344" s="4"/>
      <c r="T344" s="4"/>
      <c r="U344" s="4"/>
      <c r="V344" s="4" t="s">
        <v>73</v>
      </c>
      <c r="W344" s="4" t="s">
        <v>74</v>
      </c>
      <c r="X344" s="4"/>
      <c r="Y344" s="4">
        <v>1</v>
      </c>
      <c r="Z344" s="4" t="s">
        <v>63</v>
      </c>
      <c r="AA344" s="4" t="s">
        <v>63</v>
      </c>
      <c r="AB344" s="4" t="s">
        <v>73</v>
      </c>
      <c r="AC344" s="4" t="s">
        <v>75</v>
      </c>
      <c r="AD344" s="4"/>
      <c r="AE344" s="4"/>
      <c r="AF344" s="4">
        <v>303</v>
      </c>
      <c r="AG344" s="4" t="s">
        <v>96</v>
      </c>
      <c r="AH344" s="4" t="s">
        <v>97</v>
      </c>
      <c r="AI344" s="4" t="s">
        <v>103</v>
      </c>
      <c r="AJ344" s="4" t="s">
        <v>104</v>
      </c>
      <c r="AK344" s="4">
        <v>4</v>
      </c>
      <c r="AL344" s="4" t="s">
        <v>116</v>
      </c>
      <c r="AM344" s="4"/>
      <c r="AN344" s="4"/>
      <c r="AO344" s="4"/>
      <c r="AP344" s="4"/>
      <c r="AQ344" s="4"/>
      <c r="AR344" s="67"/>
      <c r="AS344" s="68">
        <v>1050</v>
      </c>
      <c r="AT344" s="69">
        <v>1050</v>
      </c>
      <c r="AU344" s="68"/>
      <c r="AV344" s="4"/>
      <c r="AW344" s="4"/>
      <c r="AX344" s="4"/>
      <c r="AY344" s="4"/>
      <c r="AZ344" s="4"/>
      <c r="BA344" s="4"/>
      <c r="BB344" s="4"/>
      <c r="BC344" s="4"/>
      <c r="BD344" s="4"/>
      <c r="BE344" s="4"/>
      <c r="BF344" s="4"/>
      <c r="BG344" s="4"/>
      <c r="BH344" s="4"/>
      <c r="BI344" s="4"/>
      <c r="BJ344" s="4"/>
      <c r="BK344" s="4"/>
      <c r="BL344" s="4"/>
      <c r="BM344" s="67"/>
      <c r="BN344" s="70"/>
      <c r="BO344" s="4"/>
      <c r="BP344" s="4"/>
      <c r="BQ344" s="4">
        <v>13</v>
      </c>
      <c r="BR344" s="4" t="s">
        <v>68</v>
      </c>
      <c r="BS344" s="4"/>
      <c r="BT344" s="4" t="s">
        <v>99</v>
      </c>
      <c r="BU344" s="89">
        <v>44910</v>
      </c>
      <c r="BV344" s="4">
        <v>32645</v>
      </c>
      <c r="BW344" s="90"/>
      <c r="BX344" s="4"/>
      <c r="BY344" s="4" t="s">
        <v>63</v>
      </c>
      <c r="BZ344" s="4"/>
      <c r="CA344" s="4"/>
      <c r="CB344" s="4" t="s">
        <v>63</v>
      </c>
      <c r="CC344" s="4" t="s">
        <v>63</v>
      </c>
      <c r="CD344" s="4"/>
      <c r="CE344" s="4"/>
      <c r="CF344" s="4"/>
      <c r="CG344" s="4"/>
      <c r="CH344" s="4"/>
      <c r="CI344" s="4"/>
      <c r="CJ344" s="4"/>
      <c r="CK344" s="4" t="s">
        <v>83</v>
      </c>
      <c r="CL344" s="4"/>
      <c r="CM344" s="4">
        <v>1</v>
      </c>
      <c r="CN344" s="4" t="s">
        <v>84</v>
      </c>
      <c r="CO344" s="4"/>
      <c r="CP344" s="4">
        <v>400</v>
      </c>
      <c r="CQ344" s="4">
        <v>360</v>
      </c>
      <c r="CR344" s="4">
        <v>169</v>
      </c>
      <c r="CS344" s="4" t="s">
        <v>294</v>
      </c>
      <c r="CT344" s="4"/>
      <c r="CU344" s="4"/>
      <c r="CV344" s="4" t="s">
        <v>86</v>
      </c>
      <c r="CW344" s="4"/>
      <c r="CX344" s="4" t="s">
        <v>87</v>
      </c>
      <c r="CY344" s="4" t="s">
        <v>62</v>
      </c>
      <c r="CZ344" s="4"/>
      <c r="DA344" s="4"/>
      <c r="DB344" s="4"/>
      <c r="DC344" s="4" t="s">
        <v>606</v>
      </c>
      <c r="DD344" s="4">
        <v>4</v>
      </c>
      <c r="DE344" s="4" t="s">
        <v>130</v>
      </c>
      <c r="DF344" s="4" t="s">
        <v>607</v>
      </c>
      <c r="DG344" s="4" t="s">
        <v>608</v>
      </c>
      <c r="DH344" s="4"/>
      <c r="DI344" s="4"/>
      <c r="DJ344" s="4"/>
      <c r="DK344" s="4"/>
      <c r="DL344" s="4" t="s">
        <v>63</v>
      </c>
      <c r="DM344" s="4" t="s">
        <v>62</v>
      </c>
      <c r="DN344" s="4"/>
      <c r="DO344" s="4"/>
      <c r="DP344" s="4" t="s">
        <v>63</v>
      </c>
      <c r="DQ344" s="4" t="s">
        <v>69</v>
      </c>
      <c r="DR344" s="4" t="s">
        <v>651</v>
      </c>
      <c r="DS344" s="4"/>
      <c r="DT344" s="4"/>
      <c r="DU344" s="4"/>
      <c r="DV344" s="4"/>
      <c r="DW344" s="4"/>
      <c r="DX344" s="4"/>
      <c r="DY344" s="4"/>
      <c r="DZ344" s="4"/>
      <c r="EA344" s="71"/>
      <c r="EB344" s="4">
        <v>9</v>
      </c>
      <c r="EC344" s="4">
        <v>10</v>
      </c>
      <c r="ED344" s="67"/>
      <c r="EE344" s="68" t="s">
        <v>610</v>
      </c>
      <c r="EF344" s="4">
        <v>10</v>
      </c>
      <c r="EG344" s="4"/>
      <c r="EH344" s="67"/>
      <c r="EI344" s="68"/>
      <c r="EJ344" s="4"/>
      <c r="EK344" s="4"/>
      <c r="EL344" s="67"/>
      <c r="EM344" s="68"/>
      <c r="EN344" s="4"/>
      <c r="EO344" s="4"/>
      <c r="EP344" s="67"/>
      <c r="EQ344" s="68"/>
      <c r="ER344" s="4"/>
      <c r="ES344" s="4"/>
      <c r="ET344" s="67"/>
      <c r="EU344" s="68">
        <v>2750</v>
      </c>
      <c r="EV344" s="67"/>
      <c r="EW344" s="68">
        <v>0</v>
      </c>
      <c r="EX344" s="4">
        <v>0</v>
      </c>
      <c r="EY344" s="67">
        <v>0</v>
      </c>
      <c r="EZ344" s="69"/>
      <c r="FA344" s="68">
        <v>13</v>
      </c>
      <c r="FB344" s="67"/>
      <c r="FC344" s="69"/>
      <c r="FD344" s="68"/>
      <c r="FE344" s="4"/>
      <c r="FF344" s="67"/>
      <c r="FG344" s="88"/>
      <c r="FH344" s="88"/>
      <c r="FI344" s="73"/>
    </row>
    <row r="345" spans="1:190" s="3" customFormat="1" x14ac:dyDescent="0.35">
      <c r="A345" s="53"/>
      <c r="B345" s="82"/>
      <c r="C345" s="82"/>
      <c r="D345" s="82"/>
      <c r="E345" s="82"/>
      <c r="F345" s="83"/>
      <c r="G345" s="83"/>
      <c r="H345" s="83"/>
      <c r="I345" s="54"/>
      <c r="J345" s="53"/>
      <c r="K345" s="83"/>
      <c r="L345" s="83"/>
      <c r="M345" s="55" t="s">
        <v>652</v>
      </c>
      <c r="N345" s="83"/>
      <c r="O345" s="83"/>
      <c r="P345" s="83"/>
      <c r="Q345" s="83"/>
      <c r="R345" s="83"/>
      <c r="S345" s="83"/>
      <c r="T345" s="83"/>
      <c r="U345" s="83"/>
      <c r="V345" s="83"/>
      <c r="W345" s="83"/>
      <c r="X345" s="83"/>
      <c r="Y345" s="83"/>
      <c r="Z345" s="83"/>
      <c r="AA345" s="83"/>
      <c r="AB345" s="83"/>
      <c r="AC345" s="83"/>
      <c r="AD345" s="55" t="str">
        <f>$M345</f>
        <v>2023 Rivian R1T 22in Dual Large</v>
      </c>
      <c r="AE345" s="83"/>
      <c r="AF345" s="83"/>
      <c r="AG345" s="83"/>
      <c r="AH345" s="83"/>
      <c r="AI345" s="83"/>
      <c r="AJ345" s="83"/>
      <c r="AK345" s="83"/>
      <c r="AL345" s="83"/>
      <c r="AM345" s="83"/>
      <c r="AN345" s="83"/>
      <c r="AO345" s="83"/>
      <c r="AP345" s="83"/>
      <c r="AQ345" s="83"/>
      <c r="AR345" s="56"/>
      <c r="AS345" s="53"/>
      <c r="AT345" s="57" t="str">
        <f>$M345</f>
        <v>2023 Rivian R1T 22in Dual Large</v>
      </c>
      <c r="AU345" s="53"/>
      <c r="AV345" s="83"/>
      <c r="AW345" s="83"/>
      <c r="AX345" s="83"/>
      <c r="AY345" s="83"/>
      <c r="AZ345" s="83"/>
      <c r="BA345" s="83"/>
      <c r="BB345" s="83"/>
      <c r="BC345" s="83"/>
      <c r="BD345" s="83"/>
      <c r="BE345" s="83"/>
      <c r="BF345" s="83"/>
      <c r="BG345" s="83"/>
      <c r="BH345" s="83"/>
      <c r="BI345" s="55" t="str">
        <f>$M345</f>
        <v>2023 Rivian R1T 22in Dual Large</v>
      </c>
      <c r="BJ345" s="83"/>
      <c r="BK345" s="83"/>
      <c r="BL345" s="83"/>
      <c r="BM345" s="56"/>
      <c r="BN345" s="53"/>
      <c r="BO345" s="83"/>
      <c r="BP345" s="83"/>
      <c r="BQ345" s="83"/>
      <c r="BR345" s="83"/>
      <c r="BS345" s="83"/>
      <c r="BT345" s="84"/>
      <c r="BU345" s="1"/>
      <c r="BV345" s="83"/>
      <c r="BW345" s="85" t="s">
        <v>70</v>
      </c>
      <c r="BX345" s="83"/>
      <c r="BY345" s="55" t="str">
        <f>$M345</f>
        <v>2023 Rivian R1T 22in Dual Large</v>
      </c>
      <c r="BZ345" s="83"/>
      <c r="CA345" s="83"/>
      <c r="CB345" s="83"/>
      <c r="CC345" s="83"/>
      <c r="CD345" s="83"/>
      <c r="CE345" s="86" t="s">
        <v>70</v>
      </c>
      <c r="CF345" s="83"/>
      <c r="CG345" s="83"/>
      <c r="CH345" s="83"/>
      <c r="CI345" s="83"/>
      <c r="CJ345" s="83"/>
      <c r="CK345" s="83"/>
      <c r="CL345" s="83"/>
      <c r="CM345" s="83"/>
      <c r="CN345" s="83"/>
      <c r="CO345" s="55" t="str">
        <f>$M345</f>
        <v>2023 Rivian R1T 22in Dual Large</v>
      </c>
      <c r="CP345" s="83"/>
      <c r="CQ345" s="83"/>
      <c r="CR345" s="83"/>
      <c r="CS345" s="83"/>
      <c r="CT345" s="83"/>
      <c r="CU345" s="83"/>
      <c r="CV345" s="83"/>
      <c r="CW345" s="83"/>
      <c r="CX345" s="83"/>
      <c r="CY345" s="83"/>
      <c r="CZ345" s="83"/>
      <c r="DA345" s="83"/>
      <c r="DB345" s="83"/>
      <c r="DC345" s="83"/>
      <c r="DD345" s="83"/>
      <c r="DE345" s="83"/>
      <c r="DF345" s="55" t="str">
        <f>$M345</f>
        <v>2023 Rivian R1T 22in Dual Large</v>
      </c>
      <c r="DG345" s="83"/>
      <c r="DH345" s="83"/>
      <c r="DI345" s="83"/>
      <c r="DJ345" s="83"/>
      <c r="DK345" s="83"/>
      <c r="DL345" s="83"/>
      <c r="DM345" s="83"/>
      <c r="DN345" s="83"/>
      <c r="DO345" s="83"/>
      <c r="DP345" s="83"/>
      <c r="DQ345" s="83"/>
      <c r="DR345" s="55"/>
      <c r="DS345" s="55"/>
      <c r="DT345" s="55"/>
      <c r="DU345" s="55"/>
      <c r="DV345" s="55"/>
      <c r="DW345" s="55" t="str">
        <f>$M345</f>
        <v>2023 Rivian R1T 22in Dual Large</v>
      </c>
      <c r="DX345" s="55"/>
      <c r="DY345" s="55"/>
      <c r="DZ345" s="55"/>
      <c r="EA345" s="58"/>
      <c r="EB345" s="55"/>
      <c r="EC345" s="55"/>
      <c r="ED345" s="54"/>
      <c r="EE345" s="59"/>
      <c r="EF345" s="55"/>
      <c r="EG345" s="55"/>
      <c r="EH345" s="54"/>
      <c r="EI345" s="59"/>
      <c r="EK345" s="86" t="s">
        <v>70</v>
      </c>
      <c r="EL345" s="54" t="str">
        <f>$M345</f>
        <v>2023 Rivian R1T 22in Dual Large</v>
      </c>
      <c r="EM345" s="60"/>
      <c r="EN345" s="61"/>
      <c r="EO345" s="61"/>
      <c r="EP345" s="62"/>
      <c r="EQ345" s="63"/>
      <c r="ET345" s="64"/>
      <c r="EU345" s="63"/>
      <c r="EV345" s="64"/>
      <c r="EW345" s="63"/>
      <c r="EY345" s="64"/>
      <c r="EZ345" s="65"/>
      <c r="FA345" s="59" t="str">
        <f>$M345</f>
        <v>2023 Rivian R1T 22in Dual Large</v>
      </c>
      <c r="FB345" s="64"/>
      <c r="FC345" s="65"/>
      <c r="FD345" s="59"/>
      <c r="FE345" s="55"/>
      <c r="FF345" s="54"/>
      <c r="FG345" s="66"/>
      <c r="FH345" s="87"/>
      <c r="FI345" s="67"/>
      <c r="FJ345" s="55"/>
      <c r="FK345" s="55"/>
      <c r="FL345" s="55"/>
      <c r="FM345" s="55"/>
      <c r="FN345" s="55"/>
      <c r="FO345" s="55"/>
      <c r="FP345" s="55"/>
      <c r="FQ345" s="55"/>
      <c r="FR345" s="55"/>
      <c r="FS345" s="55"/>
      <c r="FT345" s="55"/>
      <c r="FU345" s="55"/>
      <c r="FV345" s="55"/>
      <c r="FW345" s="55"/>
      <c r="FX345" s="55"/>
      <c r="FY345" s="55"/>
      <c r="FZ345" s="55"/>
      <c r="GA345" s="55"/>
      <c r="GB345" s="55"/>
      <c r="GD345" s="55"/>
      <c r="GE345" s="55"/>
      <c r="GF345" s="55"/>
      <c r="GG345" s="55"/>
      <c r="GH345" s="55"/>
    </row>
    <row r="346" spans="1:190" s="3" customFormat="1" x14ac:dyDescent="0.35">
      <c r="A346" s="68">
        <v>2023</v>
      </c>
      <c r="B346" s="4" t="s">
        <v>602</v>
      </c>
      <c r="C346" s="4" t="s">
        <v>603</v>
      </c>
      <c r="D346" s="4" t="s">
        <v>653</v>
      </c>
      <c r="E346" s="4" t="s">
        <v>605</v>
      </c>
      <c r="F346" s="4">
        <v>14</v>
      </c>
      <c r="G346" s="88">
        <v>0</v>
      </c>
      <c r="H346" s="4"/>
      <c r="I346" s="67" t="s">
        <v>102</v>
      </c>
      <c r="J346" s="68">
        <v>80</v>
      </c>
      <c r="K346" s="4">
        <v>71</v>
      </c>
      <c r="L346" s="4">
        <v>76</v>
      </c>
      <c r="M346" s="4">
        <v>111.2</v>
      </c>
      <c r="N346" s="4">
        <v>98.3</v>
      </c>
      <c r="O346" s="4">
        <v>104.99939999999999</v>
      </c>
      <c r="P346" s="4">
        <v>80.254199999999997</v>
      </c>
      <c r="Q346" s="4">
        <v>70.944100000000006</v>
      </c>
      <c r="R346" s="4">
        <v>75.7791</v>
      </c>
      <c r="S346" s="4"/>
      <c r="T346" s="4"/>
      <c r="U346" s="4"/>
      <c r="V346" s="4" t="s">
        <v>73</v>
      </c>
      <c r="W346" s="4" t="s">
        <v>74</v>
      </c>
      <c r="X346" s="4"/>
      <c r="Y346" s="4">
        <v>1</v>
      </c>
      <c r="Z346" s="4" t="s">
        <v>63</v>
      </c>
      <c r="AA346" s="4" t="s">
        <v>63</v>
      </c>
      <c r="AB346" s="4" t="s">
        <v>400</v>
      </c>
      <c r="AC346" s="4" t="s">
        <v>401</v>
      </c>
      <c r="AD346" s="4"/>
      <c r="AE346" s="4"/>
      <c r="AF346" s="4">
        <v>341</v>
      </c>
      <c r="AG346" s="4" t="s">
        <v>96</v>
      </c>
      <c r="AH346" s="4" t="s">
        <v>97</v>
      </c>
      <c r="AI346" s="4" t="s">
        <v>64</v>
      </c>
      <c r="AJ346" s="4" t="s">
        <v>65</v>
      </c>
      <c r="AK346" s="4">
        <v>4</v>
      </c>
      <c r="AL346" s="4" t="s">
        <v>116</v>
      </c>
      <c r="AM346" s="4"/>
      <c r="AN346" s="4"/>
      <c r="AO346" s="4"/>
      <c r="AP346" s="4"/>
      <c r="AQ346" s="4"/>
      <c r="AR346" s="67"/>
      <c r="AS346" s="68">
        <v>950</v>
      </c>
      <c r="AT346" s="69">
        <v>950</v>
      </c>
      <c r="AU346" s="68"/>
      <c r="AV346" s="4"/>
      <c r="AW346" s="4"/>
      <c r="AX346" s="4"/>
      <c r="AY346" s="4"/>
      <c r="AZ346" s="4"/>
      <c r="BA346" s="4"/>
      <c r="BB346" s="4"/>
      <c r="BC346" s="4"/>
      <c r="BD346" s="4"/>
      <c r="BE346" s="4"/>
      <c r="BF346" s="4"/>
      <c r="BG346" s="4"/>
      <c r="BH346" s="4"/>
      <c r="BI346" s="4"/>
      <c r="BJ346" s="4"/>
      <c r="BK346" s="4"/>
      <c r="BL346" s="4"/>
      <c r="BM346" s="67"/>
      <c r="BN346" s="70"/>
      <c r="BO346" s="4"/>
      <c r="BP346" s="4"/>
      <c r="BQ346" s="4">
        <v>13</v>
      </c>
      <c r="BR346" s="4" t="s">
        <v>68</v>
      </c>
      <c r="BS346" s="4"/>
      <c r="BT346" s="4" t="s">
        <v>99</v>
      </c>
      <c r="BU346" s="89">
        <v>45079</v>
      </c>
      <c r="BV346" s="4">
        <v>33231</v>
      </c>
      <c r="BW346" s="90"/>
      <c r="BX346" s="4"/>
      <c r="BY346" s="4" t="s">
        <v>63</v>
      </c>
      <c r="BZ346" s="4"/>
      <c r="CA346" s="4"/>
      <c r="CB346" s="4" t="s">
        <v>63</v>
      </c>
      <c r="CC346" s="4" t="s">
        <v>63</v>
      </c>
      <c r="CD346" s="4"/>
      <c r="CE346" s="4"/>
      <c r="CF346" s="4"/>
      <c r="CG346" s="4"/>
      <c r="CH346" s="4"/>
      <c r="CI346" s="4"/>
      <c r="CJ346" s="4"/>
      <c r="CK346" s="4" t="s">
        <v>83</v>
      </c>
      <c r="CL346" s="4"/>
      <c r="CM346" s="4">
        <v>1</v>
      </c>
      <c r="CN346" s="4" t="s">
        <v>84</v>
      </c>
      <c r="CO346" s="4"/>
      <c r="CP346" s="4">
        <v>400</v>
      </c>
      <c r="CQ346" s="4">
        <v>360</v>
      </c>
      <c r="CR346" s="4">
        <v>169</v>
      </c>
      <c r="CS346" s="4" t="s">
        <v>294</v>
      </c>
      <c r="CT346" s="4"/>
      <c r="CU346" s="4"/>
      <c r="CV346" s="4" t="s">
        <v>86</v>
      </c>
      <c r="CW346" s="4"/>
      <c r="CX346" s="4" t="s">
        <v>87</v>
      </c>
      <c r="CY346" s="4" t="s">
        <v>62</v>
      </c>
      <c r="CZ346" s="4"/>
      <c r="DA346" s="4"/>
      <c r="DB346" s="4"/>
      <c r="DC346" s="4" t="s">
        <v>616</v>
      </c>
      <c r="DD346" s="4">
        <v>2</v>
      </c>
      <c r="DE346" s="4" t="s">
        <v>130</v>
      </c>
      <c r="DF346" s="4" t="s">
        <v>617</v>
      </c>
      <c r="DG346" s="4">
        <v>418</v>
      </c>
      <c r="DH346" s="4"/>
      <c r="DI346" s="4"/>
      <c r="DJ346" s="4"/>
      <c r="DK346" s="4"/>
      <c r="DL346" s="4" t="s">
        <v>63</v>
      </c>
      <c r="DM346" s="4" t="s">
        <v>62</v>
      </c>
      <c r="DN346" s="4"/>
      <c r="DO346" s="4"/>
      <c r="DP346" s="4" t="s">
        <v>63</v>
      </c>
      <c r="DQ346" s="4" t="s">
        <v>69</v>
      </c>
      <c r="DR346" s="4" t="s">
        <v>654</v>
      </c>
      <c r="DS346" s="4"/>
      <c r="DT346" s="4"/>
      <c r="DU346" s="4"/>
      <c r="DV346" s="4"/>
      <c r="DW346" s="4"/>
      <c r="DX346" s="4"/>
      <c r="DY346" s="4"/>
      <c r="DZ346" s="4"/>
      <c r="EA346" s="71"/>
      <c r="EB346" s="4">
        <v>10</v>
      </c>
      <c r="EC346" s="4">
        <v>10</v>
      </c>
      <c r="ED346" s="67"/>
      <c r="EE346" s="68" t="s">
        <v>619</v>
      </c>
      <c r="EF346" s="4">
        <v>10</v>
      </c>
      <c r="EG346" s="4"/>
      <c r="EH346" s="67"/>
      <c r="EI346" s="68"/>
      <c r="EJ346" s="4"/>
      <c r="EK346" s="4"/>
      <c r="EL346" s="67"/>
      <c r="EM346" s="68"/>
      <c r="EN346" s="4"/>
      <c r="EO346" s="4"/>
      <c r="EP346" s="67"/>
      <c r="EQ346" s="68"/>
      <c r="ER346" s="4"/>
      <c r="ES346" s="4"/>
      <c r="ET346" s="67"/>
      <c r="EU346" s="68">
        <v>3250</v>
      </c>
      <c r="EV346" s="67"/>
      <c r="EW346" s="68">
        <v>0</v>
      </c>
      <c r="EX346" s="4">
        <v>0</v>
      </c>
      <c r="EY346" s="67">
        <v>0</v>
      </c>
      <c r="EZ346" s="69"/>
      <c r="FA346" s="68">
        <v>13</v>
      </c>
      <c r="FB346" s="67"/>
      <c r="FC346" s="69"/>
      <c r="FD346" s="68"/>
      <c r="FE346" s="4"/>
      <c r="FF346" s="67"/>
      <c r="FG346" s="88"/>
      <c r="FH346" s="88"/>
      <c r="FI346" s="73"/>
    </row>
    <row r="347" spans="1:190" s="3" customFormat="1" ht="15.5" customHeight="1" thickBot="1" x14ac:dyDescent="0.4">
      <c r="A347" s="68">
        <v>2023</v>
      </c>
      <c r="B347" s="4" t="s">
        <v>602</v>
      </c>
      <c r="C347" s="4" t="s">
        <v>603</v>
      </c>
      <c r="D347" s="4" t="s">
        <v>653</v>
      </c>
      <c r="E347" s="4" t="s">
        <v>605</v>
      </c>
      <c r="F347" s="4">
        <v>14</v>
      </c>
      <c r="G347" s="88">
        <v>0</v>
      </c>
      <c r="H347" s="4"/>
      <c r="I347" s="67" t="s">
        <v>102</v>
      </c>
      <c r="J347" s="68">
        <v>42</v>
      </c>
      <c r="K347" s="4">
        <v>48</v>
      </c>
      <c r="L347" s="4">
        <v>44</v>
      </c>
      <c r="M347" s="4">
        <v>30.309899999999999</v>
      </c>
      <c r="N347" s="4">
        <v>34.274700000000003</v>
      </c>
      <c r="O347" s="4">
        <v>32.094000000000001</v>
      </c>
      <c r="P347" s="4">
        <v>41.997799999999998</v>
      </c>
      <c r="Q347" s="4">
        <v>47.5092</v>
      </c>
      <c r="R347" s="4">
        <v>44.478000000000002</v>
      </c>
      <c r="S347" s="4"/>
      <c r="T347" s="4"/>
      <c r="U347" s="4"/>
      <c r="V347" s="4" t="s">
        <v>73</v>
      </c>
      <c r="W347" s="4" t="s">
        <v>74</v>
      </c>
      <c r="X347" s="4"/>
      <c r="Y347" s="4">
        <v>1</v>
      </c>
      <c r="Z347" s="4" t="s">
        <v>63</v>
      </c>
      <c r="AA347" s="4" t="s">
        <v>63</v>
      </c>
      <c r="AB347" s="4" t="s">
        <v>400</v>
      </c>
      <c r="AC347" s="4" t="s">
        <v>401</v>
      </c>
      <c r="AD347" s="4"/>
      <c r="AE347" s="4"/>
      <c r="AF347" s="4">
        <v>341</v>
      </c>
      <c r="AG347" s="4" t="s">
        <v>96</v>
      </c>
      <c r="AH347" s="4" t="s">
        <v>97</v>
      </c>
      <c r="AI347" s="4" t="s">
        <v>103</v>
      </c>
      <c r="AJ347" s="4" t="s">
        <v>104</v>
      </c>
      <c r="AK347" s="4">
        <v>4</v>
      </c>
      <c r="AL347" s="4" t="s">
        <v>116</v>
      </c>
      <c r="AM347" s="4"/>
      <c r="AN347" s="4"/>
      <c r="AO347" s="4"/>
      <c r="AP347" s="4"/>
      <c r="AQ347" s="4"/>
      <c r="AR347" s="67"/>
      <c r="AS347" s="68">
        <v>950</v>
      </c>
      <c r="AT347" s="69">
        <v>950</v>
      </c>
      <c r="AU347" s="68"/>
      <c r="AV347" s="4"/>
      <c r="AW347" s="4"/>
      <c r="AX347" s="4"/>
      <c r="AY347" s="4"/>
      <c r="AZ347" s="4"/>
      <c r="BA347" s="4"/>
      <c r="BB347" s="4"/>
      <c r="BC347" s="4"/>
      <c r="BD347" s="4"/>
      <c r="BE347" s="4"/>
      <c r="BF347" s="4"/>
      <c r="BG347" s="4"/>
      <c r="BH347" s="4"/>
      <c r="BI347" s="4"/>
      <c r="BJ347" s="4"/>
      <c r="BK347" s="4"/>
      <c r="BL347" s="4"/>
      <c r="BM347" s="67"/>
      <c r="BN347" s="70"/>
      <c r="BO347" s="4"/>
      <c r="BP347" s="4"/>
      <c r="BQ347" s="4">
        <v>13</v>
      </c>
      <c r="BR347" s="4" t="s">
        <v>68</v>
      </c>
      <c r="BS347" s="4"/>
      <c r="BT347" s="4" t="s">
        <v>99</v>
      </c>
      <c r="BU347" s="89">
        <v>45079</v>
      </c>
      <c r="BV347" s="4">
        <v>33231</v>
      </c>
      <c r="BW347" s="90"/>
      <c r="BX347" s="4"/>
      <c r="BY347" s="4" t="s">
        <v>63</v>
      </c>
      <c r="BZ347" s="4"/>
      <c r="CA347" s="4"/>
      <c r="CB347" s="4" t="s">
        <v>63</v>
      </c>
      <c r="CC347" s="4" t="s">
        <v>63</v>
      </c>
      <c r="CD347" s="4"/>
      <c r="CE347" s="4"/>
      <c r="CF347" s="4"/>
      <c r="CG347" s="4"/>
      <c r="CH347" s="4"/>
      <c r="CI347" s="4"/>
      <c r="CJ347" s="4"/>
      <c r="CK347" s="4" t="s">
        <v>83</v>
      </c>
      <c r="CL347" s="4"/>
      <c r="CM347" s="4">
        <v>1</v>
      </c>
      <c r="CN347" s="4" t="s">
        <v>84</v>
      </c>
      <c r="CO347" s="4"/>
      <c r="CP347" s="4">
        <v>400</v>
      </c>
      <c r="CQ347" s="4">
        <v>360</v>
      </c>
      <c r="CR347" s="4">
        <v>169</v>
      </c>
      <c r="CS347" s="4" t="s">
        <v>294</v>
      </c>
      <c r="CT347" s="4"/>
      <c r="CU347" s="4"/>
      <c r="CV347" s="4" t="s">
        <v>86</v>
      </c>
      <c r="CW347" s="4"/>
      <c r="CX347" s="4" t="s">
        <v>87</v>
      </c>
      <c r="CY347" s="4" t="s">
        <v>62</v>
      </c>
      <c r="CZ347" s="4"/>
      <c r="DA347" s="4"/>
      <c r="DB347" s="4"/>
      <c r="DC347" s="4" t="s">
        <v>616</v>
      </c>
      <c r="DD347" s="4">
        <v>2</v>
      </c>
      <c r="DE347" s="4" t="s">
        <v>130</v>
      </c>
      <c r="DF347" s="4" t="s">
        <v>617</v>
      </c>
      <c r="DG347" s="4">
        <v>418</v>
      </c>
      <c r="DH347" s="4"/>
      <c r="DI347" s="4"/>
      <c r="DJ347" s="4"/>
      <c r="DK347" s="4"/>
      <c r="DL347" s="4" t="s">
        <v>63</v>
      </c>
      <c r="DM347" s="4" t="s">
        <v>62</v>
      </c>
      <c r="DN347" s="4"/>
      <c r="DO347" s="4"/>
      <c r="DP347" s="4" t="s">
        <v>63</v>
      </c>
      <c r="DQ347" s="4" t="s">
        <v>69</v>
      </c>
      <c r="DR347" s="4" t="s">
        <v>654</v>
      </c>
      <c r="DS347" s="4"/>
      <c r="DT347" s="4"/>
      <c r="DU347" s="4"/>
      <c r="DV347" s="4"/>
      <c r="DW347" s="4"/>
      <c r="DX347" s="4"/>
      <c r="DY347" s="4"/>
      <c r="DZ347" s="4"/>
      <c r="EA347" s="71"/>
      <c r="EB347" s="4">
        <v>10</v>
      </c>
      <c r="EC347" s="4">
        <v>10</v>
      </c>
      <c r="ED347" s="67"/>
      <c r="EE347" s="68" t="s">
        <v>619</v>
      </c>
      <c r="EF347" s="4">
        <v>10</v>
      </c>
      <c r="EG347" s="4"/>
      <c r="EH347" s="67"/>
      <c r="EI347" s="68"/>
      <c r="EJ347" s="4"/>
      <c r="EK347" s="4"/>
      <c r="EL347" s="67"/>
      <c r="EM347" s="68"/>
      <c r="EN347" s="4"/>
      <c r="EO347" s="4"/>
      <c r="EP347" s="67"/>
      <c r="EQ347" s="68"/>
      <c r="ER347" s="4"/>
      <c r="ES347" s="4"/>
      <c r="ET347" s="67"/>
      <c r="EU347" s="68">
        <v>3250</v>
      </c>
      <c r="EV347" s="67"/>
      <c r="EW347" s="68">
        <v>0</v>
      </c>
      <c r="EX347" s="4">
        <v>0</v>
      </c>
      <c r="EY347" s="67">
        <v>0</v>
      </c>
      <c r="EZ347" s="69"/>
      <c r="FA347" s="68">
        <v>13</v>
      </c>
      <c r="FB347" s="67"/>
      <c r="FC347" s="69"/>
      <c r="FD347" s="68"/>
      <c r="FE347" s="4"/>
      <c r="FF347" s="67"/>
      <c r="FG347" s="88"/>
      <c r="FH347" s="88"/>
      <c r="FI347" s="73"/>
    </row>
    <row r="348" spans="1:190" s="3" customFormat="1" x14ac:dyDescent="0.35">
      <c r="A348" s="53"/>
      <c r="B348" s="82"/>
      <c r="C348" s="82"/>
      <c r="D348" s="82"/>
      <c r="E348" s="82"/>
      <c r="F348" s="83"/>
      <c r="G348" s="83"/>
      <c r="H348" s="83"/>
      <c r="I348" s="54"/>
      <c r="J348" s="53"/>
      <c r="K348" s="83"/>
      <c r="L348" s="83"/>
      <c r="M348" s="55" t="s">
        <v>655</v>
      </c>
      <c r="N348" s="83"/>
      <c r="O348" s="83"/>
      <c r="P348" s="83"/>
      <c r="Q348" s="83"/>
      <c r="R348" s="83"/>
      <c r="S348" s="83"/>
      <c r="T348" s="83"/>
      <c r="U348" s="83"/>
      <c r="V348" s="83"/>
      <c r="W348" s="83"/>
      <c r="X348" s="83"/>
      <c r="Y348" s="83"/>
      <c r="Z348" s="83"/>
      <c r="AA348" s="83"/>
      <c r="AB348" s="83"/>
      <c r="AC348" s="83"/>
      <c r="AD348" s="55" t="str">
        <f>$M348</f>
        <v>2023 Rivian R1T 22in  Performance Dual Large</v>
      </c>
      <c r="AE348" s="83"/>
      <c r="AF348" s="83"/>
      <c r="AG348" s="83"/>
      <c r="AH348" s="83"/>
      <c r="AI348" s="83"/>
      <c r="AJ348" s="83"/>
      <c r="AK348" s="83"/>
      <c r="AL348" s="83"/>
      <c r="AM348" s="83"/>
      <c r="AN348" s="83"/>
      <c r="AO348" s="83"/>
      <c r="AP348" s="83"/>
      <c r="AQ348" s="83"/>
      <c r="AR348" s="56"/>
      <c r="AS348" s="53"/>
      <c r="AT348" s="57" t="str">
        <f>$M348</f>
        <v>2023 Rivian R1T 22in  Performance Dual Large</v>
      </c>
      <c r="AU348" s="53"/>
      <c r="AV348" s="83"/>
      <c r="AW348" s="83"/>
      <c r="AX348" s="83"/>
      <c r="AY348" s="83"/>
      <c r="AZ348" s="83"/>
      <c r="BA348" s="83"/>
      <c r="BB348" s="83"/>
      <c r="BC348" s="83"/>
      <c r="BD348" s="83"/>
      <c r="BE348" s="83"/>
      <c r="BF348" s="83"/>
      <c r="BG348" s="83"/>
      <c r="BH348" s="83"/>
      <c r="BI348" s="55" t="str">
        <f>$M348</f>
        <v>2023 Rivian R1T 22in  Performance Dual Large</v>
      </c>
      <c r="BJ348" s="83"/>
      <c r="BK348" s="83"/>
      <c r="BL348" s="83"/>
      <c r="BM348" s="56"/>
      <c r="BN348" s="53"/>
      <c r="BO348" s="83"/>
      <c r="BP348" s="83"/>
      <c r="BQ348" s="83"/>
      <c r="BR348" s="83"/>
      <c r="BS348" s="83"/>
      <c r="BT348" s="84"/>
      <c r="BU348" s="1"/>
      <c r="BV348" s="83"/>
      <c r="BW348" s="85" t="s">
        <v>70</v>
      </c>
      <c r="BX348" s="83"/>
      <c r="BY348" s="55" t="str">
        <f>$M348</f>
        <v>2023 Rivian R1T 22in  Performance Dual Large</v>
      </c>
      <c r="BZ348" s="83"/>
      <c r="CA348" s="83"/>
      <c r="CB348" s="83"/>
      <c r="CC348" s="83"/>
      <c r="CD348" s="83"/>
      <c r="CE348" s="86" t="s">
        <v>70</v>
      </c>
      <c r="CF348" s="83"/>
      <c r="CG348" s="83"/>
      <c r="CH348" s="83"/>
      <c r="CI348" s="83"/>
      <c r="CJ348" s="83"/>
      <c r="CK348" s="83"/>
      <c r="CL348" s="83"/>
      <c r="CM348" s="83"/>
      <c r="CN348" s="83"/>
      <c r="CO348" s="55" t="str">
        <f>$M348</f>
        <v>2023 Rivian R1T 22in  Performance Dual Large</v>
      </c>
      <c r="CP348" s="83"/>
      <c r="CQ348" s="83"/>
      <c r="CR348" s="83"/>
      <c r="CS348" s="83"/>
      <c r="CT348" s="83"/>
      <c r="CU348" s="83"/>
      <c r="CV348" s="83"/>
      <c r="CW348" s="83"/>
      <c r="CX348" s="83"/>
      <c r="CY348" s="83"/>
      <c r="CZ348" s="83"/>
      <c r="DA348" s="83"/>
      <c r="DB348" s="83"/>
      <c r="DC348" s="83"/>
      <c r="DD348" s="83"/>
      <c r="DE348" s="83"/>
      <c r="DF348" s="55" t="str">
        <f>$M348</f>
        <v>2023 Rivian R1T 22in  Performance Dual Large</v>
      </c>
      <c r="DG348" s="83"/>
      <c r="DH348" s="83"/>
      <c r="DI348" s="83"/>
      <c r="DJ348" s="83"/>
      <c r="DK348" s="83"/>
      <c r="DL348" s="83"/>
      <c r="DM348" s="83"/>
      <c r="DN348" s="83"/>
      <c r="DO348" s="83"/>
      <c r="DP348" s="83"/>
      <c r="DQ348" s="83"/>
      <c r="DR348" s="55"/>
      <c r="DS348" s="55"/>
      <c r="DT348" s="55"/>
      <c r="DU348" s="55"/>
      <c r="DV348" s="55"/>
      <c r="DW348" s="55" t="str">
        <f>$M348</f>
        <v>2023 Rivian R1T 22in  Performance Dual Large</v>
      </c>
      <c r="DX348" s="55"/>
      <c r="DY348" s="55"/>
      <c r="DZ348" s="55"/>
      <c r="EA348" s="58"/>
      <c r="EB348" s="55"/>
      <c r="EC348" s="55"/>
      <c r="ED348" s="54"/>
      <c r="EE348" s="59"/>
      <c r="EF348" s="55"/>
      <c r="EG348" s="55"/>
      <c r="EH348" s="54"/>
      <c r="EI348" s="59"/>
      <c r="EK348" s="86" t="s">
        <v>70</v>
      </c>
      <c r="EL348" s="54" t="str">
        <f>$M348</f>
        <v>2023 Rivian R1T 22in  Performance Dual Large</v>
      </c>
      <c r="EM348" s="60"/>
      <c r="EN348" s="61"/>
      <c r="EO348" s="61"/>
      <c r="EP348" s="62"/>
      <c r="EQ348" s="63"/>
      <c r="ET348" s="64"/>
      <c r="EU348" s="63"/>
      <c r="EV348" s="64"/>
      <c r="EW348" s="63"/>
      <c r="EY348" s="64"/>
      <c r="EZ348" s="65"/>
      <c r="FA348" s="59" t="str">
        <f>$M348</f>
        <v>2023 Rivian R1T 22in  Performance Dual Large</v>
      </c>
      <c r="FB348" s="64"/>
      <c r="FC348" s="65"/>
      <c r="FD348" s="59"/>
      <c r="FE348" s="55"/>
      <c r="FF348" s="54"/>
      <c r="FG348" s="66"/>
      <c r="FH348" s="87"/>
      <c r="FI348" s="67"/>
      <c r="FJ348" s="55"/>
      <c r="FK348" s="55"/>
      <c r="FL348" s="55"/>
      <c r="FM348" s="55"/>
      <c r="FN348" s="55"/>
      <c r="FO348" s="55"/>
      <c r="FP348" s="55"/>
      <c r="FQ348" s="55"/>
      <c r="FR348" s="55"/>
      <c r="FS348" s="55"/>
      <c r="FT348" s="55"/>
      <c r="FU348" s="55"/>
      <c r="FV348" s="55"/>
      <c r="FW348" s="55"/>
      <c r="FX348" s="55"/>
      <c r="FY348" s="55"/>
      <c r="FZ348" s="55"/>
      <c r="GA348" s="55"/>
      <c r="GB348" s="55"/>
      <c r="GD348" s="55"/>
      <c r="GE348" s="55"/>
      <c r="GF348" s="55"/>
      <c r="GG348" s="55"/>
      <c r="GH348" s="55"/>
    </row>
    <row r="349" spans="1:190" s="3" customFormat="1" x14ac:dyDescent="0.35">
      <c r="A349" s="68">
        <v>2023</v>
      </c>
      <c r="B349" s="4" t="s">
        <v>602</v>
      </c>
      <c r="C349" s="4" t="s">
        <v>603</v>
      </c>
      <c r="D349" s="4" t="s">
        <v>656</v>
      </c>
      <c r="E349" s="4" t="s">
        <v>605</v>
      </c>
      <c r="F349" s="4">
        <v>20</v>
      </c>
      <c r="G349" s="88">
        <v>0</v>
      </c>
      <c r="H349" s="4"/>
      <c r="I349" s="67" t="s">
        <v>102</v>
      </c>
      <c r="J349" s="68">
        <v>80</v>
      </c>
      <c r="K349" s="4">
        <v>71</v>
      </c>
      <c r="L349" s="4">
        <v>76</v>
      </c>
      <c r="M349" s="4">
        <v>111.2</v>
      </c>
      <c r="N349" s="4">
        <v>98.3</v>
      </c>
      <c r="O349" s="4">
        <v>104.99939999999999</v>
      </c>
      <c r="P349" s="4">
        <v>80.254199999999997</v>
      </c>
      <c r="Q349" s="4">
        <v>70.944100000000006</v>
      </c>
      <c r="R349" s="4">
        <v>75.7791</v>
      </c>
      <c r="S349" s="4"/>
      <c r="T349" s="4"/>
      <c r="U349" s="4"/>
      <c r="V349" s="4" t="s">
        <v>73</v>
      </c>
      <c r="W349" s="4" t="s">
        <v>74</v>
      </c>
      <c r="X349" s="4"/>
      <c r="Y349" s="4">
        <v>1</v>
      </c>
      <c r="Z349" s="4" t="s">
        <v>63</v>
      </c>
      <c r="AA349" s="4" t="s">
        <v>63</v>
      </c>
      <c r="AB349" s="4" t="s">
        <v>400</v>
      </c>
      <c r="AC349" s="4" t="s">
        <v>401</v>
      </c>
      <c r="AD349" s="4"/>
      <c r="AE349" s="4"/>
      <c r="AF349" s="4">
        <v>341</v>
      </c>
      <c r="AG349" s="4" t="s">
        <v>96</v>
      </c>
      <c r="AH349" s="4" t="s">
        <v>97</v>
      </c>
      <c r="AI349" s="4" t="s">
        <v>64</v>
      </c>
      <c r="AJ349" s="4" t="s">
        <v>65</v>
      </c>
      <c r="AK349" s="4">
        <v>4</v>
      </c>
      <c r="AL349" s="4" t="s">
        <v>116</v>
      </c>
      <c r="AM349" s="4"/>
      <c r="AN349" s="4"/>
      <c r="AO349" s="4"/>
      <c r="AP349" s="4"/>
      <c r="AQ349" s="4"/>
      <c r="AR349" s="67"/>
      <c r="AS349" s="68">
        <v>950</v>
      </c>
      <c r="AT349" s="69">
        <v>950</v>
      </c>
      <c r="AU349" s="68"/>
      <c r="AV349" s="4"/>
      <c r="AW349" s="4"/>
      <c r="AX349" s="4"/>
      <c r="AY349" s="4"/>
      <c r="AZ349" s="4"/>
      <c r="BA349" s="4"/>
      <c r="BB349" s="4"/>
      <c r="BC349" s="4"/>
      <c r="BD349" s="4"/>
      <c r="BE349" s="4"/>
      <c r="BF349" s="4"/>
      <c r="BG349" s="4"/>
      <c r="BH349" s="4"/>
      <c r="BI349" s="4"/>
      <c r="BJ349" s="4"/>
      <c r="BK349" s="4"/>
      <c r="BL349" s="4"/>
      <c r="BM349" s="67"/>
      <c r="BN349" s="70"/>
      <c r="BO349" s="4"/>
      <c r="BP349" s="4"/>
      <c r="BQ349" s="4">
        <v>13</v>
      </c>
      <c r="BR349" s="4" t="s">
        <v>68</v>
      </c>
      <c r="BS349" s="4"/>
      <c r="BT349" s="4" t="s">
        <v>99</v>
      </c>
      <c r="BU349" s="89">
        <v>45079</v>
      </c>
      <c r="BV349" s="4">
        <v>33232</v>
      </c>
      <c r="BW349" s="90"/>
      <c r="BX349" s="4"/>
      <c r="BY349" s="4" t="s">
        <v>63</v>
      </c>
      <c r="BZ349" s="4"/>
      <c r="CA349" s="4"/>
      <c r="CB349" s="4" t="s">
        <v>63</v>
      </c>
      <c r="CC349" s="4" t="s">
        <v>63</v>
      </c>
      <c r="CD349" s="4"/>
      <c r="CE349" s="4"/>
      <c r="CF349" s="4"/>
      <c r="CG349" s="4"/>
      <c r="CH349" s="4"/>
      <c r="CI349" s="4"/>
      <c r="CJ349" s="4"/>
      <c r="CK349" s="4" t="s">
        <v>83</v>
      </c>
      <c r="CL349" s="4"/>
      <c r="CM349" s="4">
        <v>1</v>
      </c>
      <c r="CN349" s="4" t="s">
        <v>84</v>
      </c>
      <c r="CO349" s="4"/>
      <c r="CP349" s="4">
        <v>400</v>
      </c>
      <c r="CQ349" s="4">
        <v>360</v>
      </c>
      <c r="CR349" s="4">
        <v>169</v>
      </c>
      <c r="CS349" s="4" t="s">
        <v>294</v>
      </c>
      <c r="CT349" s="4"/>
      <c r="CU349" s="4"/>
      <c r="CV349" s="4" t="s">
        <v>86</v>
      </c>
      <c r="CW349" s="4"/>
      <c r="CX349" s="4" t="s">
        <v>87</v>
      </c>
      <c r="CY349" s="4" t="s">
        <v>62</v>
      </c>
      <c r="CZ349" s="4"/>
      <c r="DA349" s="4"/>
      <c r="DB349" s="4"/>
      <c r="DC349" s="4" t="s">
        <v>616</v>
      </c>
      <c r="DD349" s="4">
        <v>2</v>
      </c>
      <c r="DE349" s="4" t="s">
        <v>130</v>
      </c>
      <c r="DF349" s="4" t="s">
        <v>617</v>
      </c>
      <c r="DG349" s="4">
        <v>496</v>
      </c>
      <c r="DH349" s="4"/>
      <c r="DI349" s="4"/>
      <c r="DJ349" s="4"/>
      <c r="DK349" s="4"/>
      <c r="DL349" s="4" t="s">
        <v>63</v>
      </c>
      <c r="DM349" s="4" t="s">
        <v>62</v>
      </c>
      <c r="DN349" s="4"/>
      <c r="DO349" s="4"/>
      <c r="DP349" s="4" t="s">
        <v>63</v>
      </c>
      <c r="DQ349" s="4" t="s">
        <v>69</v>
      </c>
      <c r="DR349" s="4" t="s">
        <v>657</v>
      </c>
      <c r="DS349" s="4"/>
      <c r="DT349" s="4"/>
      <c r="DU349" s="4"/>
      <c r="DV349" s="4"/>
      <c r="DW349" s="4"/>
      <c r="DX349" s="4"/>
      <c r="DY349" s="4"/>
      <c r="DZ349" s="4"/>
      <c r="EA349" s="71"/>
      <c r="EB349" s="4">
        <v>10</v>
      </c>
      <c r="EC349" s="4">
        <v>10</v>
      </c>
      <c r="ED349" s="67"/>
      <c r="EE349" s="68" t="s">
        <v>619</v>
      </c>
      <c r="EF349" s="4">
        <v>10</v>
      </c>
      <c r="EG349" s="4"/>
      <c r="EH349" s="67"/>
      <c r="EI349" s="68"/>
      <c r="EJ349" s="4"/>
      <c r="EK349" s="4"/>
      <c r="EL349" s="67"/>
      <c r="EM349" s="68"/>
      <c r="EN349" s="4"/>
      <c r="EO349" s="4"/>
      <c r="EP349" s="67"/>
      <c r="EQ349" s="68"/>
      <c r="ER349" s="4"/>
      <c r="ES349" s="4"/>
      <c r="ET349" s="67"/>
      <c r="EU349" s="68">
        <v>3250</v>
      </c>
      <c r="EV349" s="67"/>
      <c r="EW349" s="68">
        <v>0</v>
      </c>
      <c r="EX349" s="4">
        <v>0</v>
      </c>
      <c r="EY349" s="67">
        <v>0</v>
      </c>
      <c r="EZ349" s="69"/>
      <c r="FA349" s="68">
        <v>13</v>
      </c>
      <c r="FB349" s="67"/>
      <c r="FC349" s="69"/>
      <c r="FD349" s="68"/>
      <c r="FE349" s="4"/>
      <c r="FF349" s="67"/>
      <c r="FG349" s="88"/>
      <c r="FH349" s="88"/>
      <c r="FI349" s="73"/>
    </row>
    <row r="350" spans="1:190" s="3" customFormat="1" ht="15.5" customHeight="1" thickBot="1" x14ac:dyDescent="0.4">
      <c r="A350" s="68">
        <v>2023</v>
      </c>
      <c r="B350" s="4" t="s">
        <v>602</v>
      </c>
      <c r="C350" s="4" t="s">
        <v>603</v>
      </c>
      <c r="D350" s="4" t="s">
        <v>656</v>
      </c>
      <c r="E350" s="4" t="s">
        <v>605</v>
      </c>
      <c r="F350" s="4">
        <v>20</v>
      </c>
      <c r="G350" s="88">
        <v>0</v>
      </c>
      <c r="H350" s="4"/>
      <c r="I350" s="67" t="s">
        <v>102</v>
      </c>
      <c r="J350" s="68">
        <v>42</v>
      </c>
      <c r="K350" s="4">
        <v>48</v>
      </c>
      <c r="L350" s="4">
        <v>44</v>
      </c>
      <c r="M350" s="4">
        <v>30.309899999999999</v>
      </c>
      <c r="N350" s="4">
        <v>34.274700000000003</v>
      </c>
      <c r="O350" s="4">
        <v>32.094000000000001</v>
      </c>
      <c r="P350" s="4">
        <v>41.997799999999998</v>
      </c>
      <c r="Q350" s="4">
        <v>47.5092</v>
      </c>
      <c r="R350" s="4">
        <v>44.478000000000002</v>
      </c>
      <c r="S350" s="4"/>
      <c r="T350" s="4"/>
      <c r="U350" s="4"/>
      <c r="V350" s="4" t="s">
        <v>73</v>
      </c>
      <c r="W350" s="4" t="s">
        <v>74</v>
      </c>
      <c r="X350" s="4"/>
      <c r="Y350" s="4">
        <v>1</v>
      </c>
      <c r="Z350" s="4" t="s">
        <v>63</v>
      </c>
      <c r="AA350" s="4" t="s">
        <v>63</v>
      </c>
      <c r="AB350" s="4" t="s">
        <v>400</v>
      </c>
      <c r="AC350" s="4" t="s">
        <v>401</v>
      </c>
      <c r="AD350" s="4"/>
      <c r="AE350" s="4"/>
      <c r="AF350" s="4">
        <v>341</v>
      </c>
      <c r="AG350" s="4" t="s">
        <v>96</v>
      </c>
      <c r="AH350" s="4" t="s">
        <v>97</v>
      </c>
      <c r="AI350" s="4" t="s">
        <v>103</v>
      </c>
      <c r="AJ350" s="4" t="s">
        <v>104</v>
      </c>
      <c r="AK350" s="4">
        <v>4</v>
      </c>
      <c r="AL350" s="4" t="s">
        <v>116</v>
      </c>
      <c r="AM350" s="4"/>
      <c r="AN350" s="4"/>
      <c r="AO350" s="4"/>
      <c r="AP350" s="4"/>
      <c r="AQ350" s="4"/>
      <c r="AR350" s="67"/>
      <c r="AS350" s="68">
        <v>950</v>
      </c>
      <c r="AT350" s="69">
        <v>950</v>
      </c>
      <c r="AU350" s="68"/>
      <c r="AV350" s="4"/>
      <c r="AW350" s="4"/>
      <c r="AX350" s="4"/>
      <c r="AY350" s="4"/>
      <c r="AZ350" s="4"/>
      <c r="BA350" s="4"/>
      <c r="BB350" s="4"/>
      <c r="BC350" s="4"/>
      <c r="BD350" s="4"/>
      <c r="BE350" s="4"/>
      <c r="BF350" s="4"/>
      <c r="BG350" s="4"/>
      <c r="BH350" s="4"/>
      <c r="BI350" s="4"/>
      <c r="BJ350" s="4"/>
      <c r="BK350" s="4"/>
      <c r="BL350" s="4"/>
      <c r="BM350" s="67"/>
      <c r="BN350" s="70"/>
      <c r="BO350" s="4"/>
      <c r="BP350" s="4"/>
      <c r="BQ350" s="4">
        <v>13</v>
      </c>
      <c r="BR350" s="4" t="s">
        <v>68</v>
      </c>
      <c r="BS350" s="4"/>
      <c r="BT350" s="4" t="s">
        <v>99</v>
      </c>
      <c r="BU350" s="89">
        <v>45079</v>
      </c>
      <c r="BV350" s="4">
        <v>33232</v>
      </c>
      <c r="BW350" s="90"/>
      <c r="BX350" s="4"/>
      <c r="BY350" s="4" t="s">
        <v>63</v>
      </c>
      <c r="BZ350" s="4"/>
      <c r="CA350" s="4"/>
      <c r="CB350" s="4" t="s">
        <v>63</v>
      </c>
      <c r="CC350" s="4" t="s">
        <v>63</v>
      </c>
      <c r="CD350" s="4"/>
      <c r="CE350" s="4"/>
      <c r="CF350" s="4"/>
      <c r="CG350" s="4"/>
      <c r="CH350" s="4"/>
      <c r="CI350" s="4"/>
      <c r="CJ350" s="4"/>
      <c r="CK350" s="4" t="s">
        <v>83</v>
      </c>
      <c r="CL350" s="4"/>
      <c r="CM350" s="4">
        <v>1</v>
      </c>
      <c r="CN350" s="4" t="s">
        <v>84</v>
      </c>
      <c r="CO350" s="4"/>
      <c r="CP350" s="4">
        <v>400</v>
      </c>
      <c r="CQ350" s="4">
        <v>360</v>
      </c>
      <c r="CR350" s="4">
        <v>169</v>
      </c>
      <c r="CS350" s="4" t="s">
        <v>294</v>
      </c>
      <c r="CT350" s="4"/>
      <c r="CU350" s="4"/>
      <c r="CV350" s="4" t="s">
        <v>86</v>
      </c>
      <c r="CW350" s="4"/>
      <c r="CX350" s="4" t="s">
        <v>87</v>
      </c>
      <c r="CY350" s="4" t="s">
        <v>62</v>
      </c>
      <c r="CZ350" s="4"/>
      <c r="DA350" s="4"/>
      <c r="DB350" s="4"/>
      <c r="DC350" s="4" t="s">
        <v>616</v>
      </c>
      <c r="DD350" s="4">
        <v>2</v>
      </c>
      <c r="DE350" s="4" t="s">
        <v>130</v>
      </c>
      <c r="DF350" s="4" t="s">
        <v>617</v>
      </c>
      <c r="DG350" s="4">
        <v>496</v>
      </c>
      <c r="DH350" s="4"/>
      <c r="DI350" s="4"/>
      <c r="DJ350" s="4"/>
      <c r="DK350" s="4"/>
      <c r="DL350" s="4" t="s">
        <v>63</v>
      </c>
      <c r="DM350" s="4" t="s">
        <v>62</v>
      </c>
      <c r="DN350" s="4"/>
      <c r="DO350" s="4"/>
      <c r="DP350" s="4" t="s">
        <v>63</v>
      </c>
      <c r="DQ350" s="4" t="s">
        <v>69</v>
      </c>
      <c r="DR350" s="4" t="s">
        <v>657</v>
      </c>
      <c r="DS350" s="4"/>
      <c r="DT350" s="4"/>
      <c r="DU350" s="4"/>
      <c r="DV350" s="4"/>
      <c r="DW350" s="4"/>
      <c r="DX350" s="4"/>
      <c r="DY350" s="4"/>
      <c r="DZ350" s="4"/>
      <c r="EA350" s="71"/>
      <c r="EB350" s="4">
        <v>10</v>
      </c>
      <c r="EC350" s="4">
        <v>10</v>
      </c>
      <c r="ED350" s="67"/>
      <c r="EE350" s="68" t="s">
        <v>619</v>
      </c>
      <c r="EF350" s="4">
        <v>10</v>
      </c>
      <c r="EG350" s="4"/>
      <c r="EH350" s="67"/>
      <c r="EI350" s="68"/>
      <c r="EJ350" s="4"/>
      <c r="EK350" s="4"/>
      <c r="EL350" s="67"/>
      <c r="EM350" s="68"/>
      <c r="EN350" s="4"/>
      <c r="EO350" s="4"/>
      <c r="EP350" s="67"/>
      <c r="EQ350" s="68"/>
      <c r="ER350" s="4"/>
      <c r="ES350" s="4"/>
      <c r="ET350" s="67"/>
      <c r="EU350" s="68">
        <v>3250</v>
      </c>
      <c r="EV350" s="67"/>
      <c r="EW350" s="68">
        <v>0</v>
      </c>
      <c r="EX350" s="4">
        <v>0</v>
      </c>
      <c r="EY350" s="67">
        <v>0</v>
      </c>
      <c r="EZ350" s="69"/>
      <c r="FA350" s="68">
        <v>13</v>
      </c>
      <c r="FB350" s="67"/>
      <c r="FC350" s="69"/>
      <c r="FD350" s="68"/>
      <c r="FE350" s="4"/>
      <c r="FF350" s="67"/>
      <c r="FG350" s="88"/>
      <c r="FH350" s="88"/>
      <c r="FI350" s="73"/>
    </row>
    <row r="351" spans="1:190" s="3" customFormat="1" x14ac:dyDescent="0.35">
      <c r="A351" s="53"/>
      <c r="B351" s="82"/>
      <c r="C351" s="82"/>
      <c r="D351" s="82"/>
      <c r="E351" s="82"/>
      <c r="F351" s="83"/>
      <c r="G351" s="83"/>
      <c r="H351" s="83"/>
      <c r="I351" s="54"/>
      <c r="J351" s="53"/>
      <c r="K351" s="83"/>
      <c r="L351" s="83"/>
      <c r="M351" s="55" t="s">
        <v>658</v>
      </c>
      <c r="N351" s="83"/>
      <c r="O351" s="83"/>
      <c r="P351" s="83"/>
      <c r="Q351" s="83"/>
      <c r="R351" s="83"/>
      <c r="S351" s="83"/>
      <c r="T351" s="83"/>
      <c r="U351" s="83"/>
      <c r="V351" s="83"/>
      <c r="W351" s="83"/>
      <c r="X351" s="83"/>
      <c r="Y351" s="83"/>
      <c r="Z351" s="83"/>
      <c r="AA351" s="83"/>
      <c r="AB351" s="83"/>
      <c r="AC351" s="83"/>
      <c r="AD351" s="55" t="str">
        <f>$M351</f>
        <v>2023 Tesla Model 3 Long Range AWD</v>
      </c>
      <c r="AE351" s="83"/>
      <c r="AF351" s="83"/>
      <c r="AG351" s="83"/>
      <c r="AH351" s="83"/>
      <c r="AI351" s="83"/>
      <c r="AJ351" s="83"/>
      <c r="AK351" s="83"/>
      <c r="AL351" s="83"/>
      <c r="AM351" s="83"/>
      <c r="AN351" s="83"/>
      <c r="AO351" s="83"/>
      <c r="AP351" s="83"/>
      <c r="AQ351" s="83"/>
      <c r="AR351" s="56"/>
      <c r="AS351" s="53"/>
      <c r="AT351" s="57" t="str">
        <f>$M351</f>
        <v>2023 Tesla Model 3 Long Range AWD</v>
      </c>
      <c r="AU351" s="53"/>
      <c r="AV351" s="83"/>
      <c r="AW351" s="83"/>
      <c r="AX351" s="83"/>
      <c r="AY351" s="83"/>
      <c r="AZ351" s="83"/>
      <c r="BA351" s="83"/>
      <c r="BB351" s="83"/>
      <c r="BC351" s="83"/>
      <c r="BD351" s="83"/>
      <c r="BE351" s="83"/>
      <c r="BF351" s="83"/>
      <c r="BG351" s="83"/>
      <c r="BH351" s="83"/>
      <c r="BI351" s="55" t="str">
        <f>$M351</f>
        <v>2023 Tesla Model 3 Long Range AWD</v>
      </c>
      <c r="BJ351" s="83"/>
      <c r="BK351" s="83"/>
      <c r="BL351" s="83"/>
      <c r="BM351" s="56"/>
      <c r="BN351" s="53"/>
      <c r="BO351" s="83"/>
      <c r="BP351" s="83"/>
      <c r="BQ351" s="83"/>
      <c r="BR351" s="83"/>
      <c r="BS351" s="83"/>
      <c r="BT351" s="84"/>
      <c r="BU351" s="1"/>
      <c r="BV351" s="83"/>
      <c r="BW351" s="85" t="s">
        <v>70</v>
      </c>
      <c r="BX351" s="83"/>
      <c r="BY351" s="55" t="str">
        <f>$M351</f>
        <v>2023 Tesla Model 3 Long Range AWD</v>
      </c>
      <c r="BZ351" s="83"/>
      <c r="CA351" s="83"/>
      <c r="CB351" s="83"/>
      <c r="CC351" s="83"/>
      <c r="CD351" s="83"/>
      <c r="CE351" s="86" t="s">
        <v>70</v>
      </c>
      <c r="CF351" s="83"/>
      <c r="CG351" s="83"/>
      <c r="CH351" s="83"/>
      <c r="CI351" s="83"/>
      <c r="CJ351" s="83"/>
      <c r="CK351" s="83"/>
      <c r="CL351" s="83"/>
      <c r="CM351" s="83"/>
      <c r="CN351" s="83"/>
      <c r="CO351" s="55" t="str">
        <f>$M351</f>
        <v>2023 Tesla Model 3 Long Range AWD</v>
      </c>
      <c r="CP351" s="83"/>
      <c r="CQ351" s="83"/>
      <c r="CR351" s="83"/>
      <c r="CS351" s="83"/>
      <c r="CT351" s="83"/>
      <c r="CU351" s="83"/>
      <c r="CV351" s="83"/>
      <c r="CW351" s="83"/>
      <c r="CX351" s="83"/>
      <c r="CY351" s="83"/>
      <c r="CZ351" s="83"/>
      <c r="DA351" s="83"/>
      <c r="DB351" s="83"/>
      <c r="DC351" s="83"/>
      <c r="DD351" s="83"/>
      <c r="DE351" s="83"/>
      <c r="DF351" s="55" t="str">
        <f>$M351</f>
        <v>2023 Tesla Model 3 Long Range AWD</v>
      </c>
      <c r="DG351" s="83"/>
      <c r="DH351" s="83"/>
      <c r="DI351" s="83"/>
      <c r="DJ351" s="83"/>
      <c r="DK351" s="83"/>
      <c r="DL351" s="83"/>
      <c r="DM351" s="83"/>
      <c r="DN351" s="83"/>
      <c r="DO351" s="83"/>
      <c r="DP351" s="83"/>
      <c r="DQ351" s="83"/>
      <c r="DR351" s="55"/>
      <c r="DS351" s="55"/>
      <c r="DT351" s="55"/>
      <c r="DU351" s="55"/>
      <c r="DV351" s="55"/>
      <c r="DW351" s="55" t="str">
        <f>$M351</f>
        <v>2023 Tesla Model 3 Long Range AWD</v>
      </c>
      <c r="DX351" s="55"/>
      <c r="DY351" s="55"/>
      <c r="DZ351" s="55"/>
      <c r="EA351" s="58"/>
      <c r="EB351" s="55"/>
      <c r="EC351" s="55"/>
      <c r="ED351" s="54"/>
      <c r="EE351" s="59"/>
      <c r="EF351" s="55"/>
      <c r="EG351" s="55"/>
      <c r="EH351" s="54"/>
      <c r="EI351" s="59"/>
      <c r="EK351" s="86" t="s">
        <v>70</v>
      </c>
      <c r="EL351" s="54" t="str">
        <f>$M351</f>
        <v>2023 Tesla Model 3 Long Range AWD</v>
      </c>
      <c r="EM351" s="60"/>
      <c r="EN351" s="61"/>
      <c r="EO351" s="61"/>
      <c r="EP351" s="62"/>
      <c r="EQ351" s="63"/>
      <c r="ET351" s="64"/>
      <c r="EU351" s="63"/>
      <c r="EV351" s="64"/>
      <c r="EW351" s="63"/>
      <c r="EY351" s="64"/>
      <c r="EZ351" s="65"/>
      <c r="FA351" s="59" t="str">
        <f>$M351</f>
        <v>2023 Tesla Model 3 Long Range AWD</v>
      </c>
      <c r="FB351" s="64"/>
      <c r="FC351" s="65"/>
      <c r="FD351" s="59"/>
      <c r="FE351" s="55"/>
      <c r="FF351" s="54"/>
      <c r="FG351" s="66"/>
      <c r="FH351" s="87"/>
      <c r="FI351" s="67"/>
      <c r="FJ351" s="55"/>
      <c r="FK351" s="55"/>
      <c r="FL351" s="55"/>
      <c r="FM351" s="55"/>
      <c r="FN351" s="55"/>
      <c r="FO351" s="55"/>
      <c r="FP351" s="55"/>
      <c r="FQ351" s="55"/>
      <c r="FR351" s="55"/>
      <c r="FS351" s="55"/>
      <c r="FT351" s="55"/>
      <c r="FU351" s="55"/>
      <c r="FV351" s="55"/>
      <c r="FW351" s="55"/>
      <c r="FX351" s="55"/>
      <c r="FY351" s="55"/>
      <c r="FZ351" s="55"/>
      <c r="GA351" s="55"/>
      <c r="GB351" s="55"/>
      <c r="GD351" s="55"/>
      <c r="GE351" s="55"/>
      <c r="GF351" s="55"/>
      <c r="GG351" s="55"/>
      <c r="GH351" s="55"/>
    </row>
    <row r="352" spans="1:190" s="3" customFormat="1" x14ac:dyDescent="0.35">
      <c r="A352" s="68">
        <v>2023</v>
      </c>
      <c r="B352" s="4" t="s">
        <v>659</v>
      </c>
      <c r="C352" s="4" t="s">
        <v>660</v>
      </c>
      <c r="D352" s="4" t="s">
        <v>661</v>
      </c>
      <c r="E352" s="4" t="s">
        <v>662</v>
      </c>
      <c r="F352" s="4">
        <v>35</v>
      </c>
      <c r="G352" s="88">
        <v>0</v>
      </c>
      <c r="H352" s="4"/>
      <c r="I352" s="67" t="s">
        <v>102</v>
      </c>
      <c r="J352" s="68">
        <v>134</v>
      </c>
      <c r="K352" s="4">
        <v>126</v>
      </c>
      <c r="L352" s="4">
        <v>131</v>
      </c>
      <c r="M352" s="4">
        <v>184.5</v>
      </c>
      <c r="N352" s="4">
        <v>173.4</v>
      </c>
      <c r="O352" s="4">
        <v>179.33410000000001</v>
      </c>
      <c r="P352" s="4">
        <v>134.2791</v>
      </c>
      <c r="Q352" s="4">
        <v>126.20050000000001</v>
      </c>
      <c r="R352" s="4">
        <v>130.51939999999999</v>
      </c>
      <c r="S352" s="4"/>
      <c r="T352" s="4"/>
      <c r="U352" s="4"/>
      <c r="V352" s="4" t="s">
        <v>73</v>
      </c>
      <c r="W352" s="4" t="s">
        <v>74</v>
      </c>
      <c r="X352" s="4"/>
      <c r="Y352" s="4">
        <v>1</v>
      </c>
      <c r="Z352" s="4" t="s">
        <v>63</v>
      </c>
      <c r="AA352" s="4" t="s">
        <v>63</v>
      </c>
      <c r="AB352" s="4" t="s">
        <v>73</v>
      </c>
      <c r="AC352" s="4" t="s">
        <v>75</v>
      </c>
      <c r="AD352" s="4"/>
      <c r="AE352" s="4"/>
      <c r="AF352" s="4">
        <v>358</v>
      </c>
      <c r="AG352" s="4" t="s">
        <v>96</v>
      </c>
      <c r="AH352" s="4" t="s">
        <v>97</v>
      </c>
      <c r="AI352" s="4" t="s">
        <v>64</v>
      </c>
      <c r="AJ352" s="4" t="s">
        <v>65</v>
      </c>
      <c r="AK352" s="4">
        <v>4</v>
      </c>
      <c r="AL352" s="4" t="s">
        <v>116</v>
      </c>
      <c r="AM352" s="4"/>
      <c r="AN352" s="4"/>
      <c r="AO352" s="4">
        <v>97</v>
      </c>
      <c r="AP352" s="4">
        <v>15</v>
      </c>
      <c r="AQ352" s="4"/>
      <c r="AR352" s="67"/>
      <c r="AS352" s="68">
        <v>550</v>
      </c>
      <c r="AT352" s="69">
        <v>550</v>
      </c>
      <c r="AU352" s="68"/>
      <c r="AV352" s="4"/>
      <c r="AW352" s="4"/>
      <c r="AX352" s="4"/>
      <c r="AY352" s="4"/>
      <c r="AZ352" s="4"/>
      <c r="BA352" s="4"/>
      <c r="BB352" s="4"/>
      <c r="BC352" s="4"/>
      <c r="BD352" s="4"/>
      <c r="BE352" s="4"/>
      <c r="BF352" s="4"/>
      <c r="BG352" s="4"/>
      <c r="BH352" s="4"/>
      <c r="BI352" s="4"/>
      <c r="BJ352" s="4"/>
      <c r="BK352" s="4"/>
      <c r="BL352" s="4"/>
      <c r="BM352" s="67"/>
      <c r="BN352" s="70"/>
      <c r="BO352" s="4"/>
      <c r="BP352" s="4"/>
      <c r="BQ352" s="4">
        <v>5</v>
      </c>
      <c r="BR352" s="4" t="s">
        <v>105</v>
      </c>
      <c r="BS352" s="4" t="s">
        <v>292</v>
      </c>
      <c r="BT352" s="4" t="s">
        <v>99</v>
      </c>
      <c r="BU352" s="89">
        <v>44866</v>
      </c>
      <c r="BV352" s="4">
        <v>32240</v>
      </c>
      <c r="BW352" s="90"/>
      <c r="BX352" s="4" t="s">
        <v>63</v>
      </c>
      <c r="BY352" s="4" t="s">
        <v>63</v>
      </c>
      <c r="BZ352" s="4"/>
      <c r="CA352" s="4"/>
      <c r="CB352" s="4" t="s">
        <v>63</v>
      </c>
      <c r="CC352" s="4" t="s">
        <v>63</v>
      </c>
      <c r="CD352" s="4"/>
      <c r="CE352" s="4"/>
      <c r="CF352" s="4"/>
      <c r="CG352" s="4"/>
      <c r="CH352" s="4"/>
      <c r="CI352" s="4"/>
      <c r="CJ352" s="4"/>
      <c r="CK352" s="4" t="s">
        <v>83</v>
      </c>
      <c r="CL352" s="4"/>
      <c r="CM352" s="4">
        <v>1</v>
      </c>
      <c r="CN352" s="4" t="s">
        <v>84</v>
      </c>
      <c r="CO352" s="4"/>
      <c r="CP352" s="4">
        <v>360</v>
      </c>
      <c r="CQ352" s="4">
        <v>235</v>
      </c>
      <c r="CR352" s="4">
        <v>165</v>
      </c>
      <c r="CS352" s="4" t="s">
        <v>85</v>
      </c>
      <c r="CT352" s="4"/>
      <c r="CU352" s="4"/>
      <c r="CV352" s="4" t="s">
        <v>86</v>
      </c>
      <c r="CW352" s="4"/>
      <c r="CX352" s="4" t="s">
        <v>87</v>
      </c>
      <c r="CY352" s="4" t="s">
        <v>63</v>
      </c>
      <c r="CZ352" s="4"/>
      <c r="DA352" s="4"/>
      <c r="DB352" s="4"/>
      <c r="DC352" s="4" t="s">
        <v>663</v>
      </c>
      <c r="DD352" s="4">
        <v>2</v>
      </c>
      <c r="DE352" s="4" t="s">
        <v>664</v>
      </c>
      <c r="DF352" s="4" t="s">
        <v>665</v>
      </c>
      <c r="DG352" s="4" t="s">
        <v>666</v>
      </c>
      <c r="DH352" s="4"/>
      <c r="DI352" s="4"/>
      <c r="DJ352" s="4"/>
      <c r="DK352" s="4"/>
      <c r="DL352" s="4" t="s">
        <v>63</v>
      </c>
      <c r="DM352" s="4" t="s">
        <v>62</v>
      </c>
      <c r="DN352" s="4"/>
      <c r="DO352" s="4"/>
      <c r="DP352" s="4" t="s">
        <v>63</v>
      </c>
      <c r="DQ352" s="4" t="s">
        <v>69</v>
      </c>
      <c r="DR352" s="4" t="s">
        <v>667</v>
      </c>
      <c r="DS352" s="4"/>
      <c r="DT352" s="4"/>
      <c r="DU352" s="4"/>
      <c r="DV352" s="4"/>
      <c r="DW352" s="4"/>
      <c r="DX352" s="4"/>
      <c r="DY352" s="4"/>
      <c r="DZ352" s="4"/>
      <c r="EA352" s="71"/>
      <c r="EB352" s="4">
        <v>10</v>
      </c>
      <c r="EC352" s="4">
        <v>10</v>
      </c>
      <c r="ED352" s="67"/>
      <c r="EE352" s="68" t="s">
        <v>668</v>
      </c>
      <c r="EF352" s="4">
        <v>10</v>
      </c>
      <c r="EG352" s="4"/>
      <c r="EH352" s="67"/>
      <c r="EI352" s="68"/>
      <c r="EJ352" s="4"/>
      <c r="EK352" s="4"/>
      <c r="EL352" s="67"/>
      <c r="EM352" s="68"/>
      <c r="EN352" s="4"/>
      <c r="EO352" s="4"/>
      <c r="EP352" s="67"/>
      <c r="EQ352" s="68"/>
      <c r="ER352" s="4"/>
      <c r="ES352" s="4"/>
      <c r="ET352" s="67"/>
      <c r="EU352" s="68">
        <v>5250</v>
      </c>
      <c r="EV352" s="67"/>
      <c r="EW352" s="68">
        <v>0</v>
      </c>
      <c r="EX352" s="4">
        <v>0</v>
      </c>
      <c r="EY352" s="67">
        <v>0</v>
      </c>
      <c r="EZ352" s="69"/>
      <c r="FA352" s="68">
        <v>11.5</v>
      </c>
      <c r="FB352" s="67"/>
      <c r="FC352" s="69"/>
      <c r="FD352" s="68"/>
      <c r="FE352" s="4"/>
      <c r="FF352" s="67"/>
      <c r="FG352" s="88">
        <v>367.47977066031558</v>
      </c>
      <c r="FH352" s="88">
        <v>345.3800775325152</v>
      </c>
      <c r="FI352" s="73">
        <f>AF352</f>
        <v>358</v>
      </c>
    </row>
    <row r="353" spans="1:190" s="3" customFormat="1" ht="15.5" customHeight="1" thickBot="1" x14ac:dyDescent="0.4">
      <c r="A353" s="68">
        <v>2023</v>
      </c>
      <c r="B353" s="4" t="s">
        <v>659</v>
      </c>
      <c r="C353" s="4" t="s">
        <v>660</v>
      </c>
      <c r="D353" s="4" t="s">
        <v>661</v>
      </c>
      <c r="E353" s="4" t="s">
        <v>662</v>
      </c>
      <c r="F353" s="4">
        <v>35</v>
      </c>
      <c r="G353" s="88">
        <v>0</v>
      </c>
      <c r="H353" s="4"/>
      <c r="I353" s="67" t="s">
        <v>102</v>
      </c>
      <c r="J353" s="68">
        <v>25</v>
      </c>
      <c r="K353" s="4">
        <v>27</v>
      </c>
      <c r="L353" s="4">
        <v>26</v>
      </c>
      <c r="M353" s="4">
        <v>18.268899999999999</v>
      </c>
      <c r="N353" s="4">
        <v>19.437799999999999</v>
      </c>
      <c r="O353" s="4">
        <v>18.794899999999998</v>
      </c>
      <c r="P353" s="4">
        <v>25.1007</v>
      </c>
      <c r="Q353" s="4">
        <v>26.7075</v>
      </c>
      <c r="R353" s="4">
        <v>25.823799999999999</v>
      </c>
      <c r="S353" s="4"/>
      <c r="T353" s="4"/>
      <c r="U353" s="4"/>
      <c r="V353" s="4" t="s">
        <v>73</v>
      </c>
      <c r="W353" s="4" t="s">
        <v>74</v>
      </c>
      <c r="X353" s="4"/>
      <c r="Y353" s="4">
        <v>1</v>
      </c>
      <c r="Z353" s="4" t="s">
        <v>63</v>
      </c>
      <c r="AA353" s="4" t="s">
        <v>63</v>
      </c>
      <c r="AB353" s="4" t="s">
        <v>73</v>
      </c>
      <c r="AC353" s="4" t="s">
        <v>75</v>
      </c>
      <c r="AD353" s="4"/>
      <c r="AE353" s="4"/>
      <c r="AF353" s="4">
        <v>358</v>
      </c>
      <c r="AG353" s="4" t="s">
        <v>96</v>
      </c>
      <c r="AH353" s="4" t="s">
        <v>97</v>
      </c>
      <c r="AI353" s="4" t="s">
        <v>103</v>
      </c>
      <c r="AJ353" s="4" t="s">
        <v>104</v>
      </c>
      <c r="AK353" s="4">
        <v>4</v>
      </c>
      <c r="AL353" s="4" t="s">
        <v>116</v>
      </c>
      <c r="AM353" s="4"/>
      <c r="AN353" s="4"/>
      <c r="AO353" s="4">
        <v>97</v>
      </c>
      <c r="AP353" s="4">
        <v>15</v>
      </c>
      <c r="AQ353" s="4"/>
      <c r="AR353" s="67"/>
      <c r="AS353" s="68">
        <v>550</v>
      </c>
      <c r="AT353" s="69">
        <v>550</v>
      </c>
      <c r="AU353" s="68"/>
      <c r="AV353" s="4"/>
      <c r="AW353" s="4"/>
      <c r="AX353" s="4"/>
      <c r="AY353" s="4"/>
      <c r="AZ353" s="4"/>
      <c r="BA353" s="4"/>
      <c r="BB353" s="4"/>
      <c r="BC353" s="4"/>
      <c r="BD353" s="4"/>
      <c r="BE353" s="4"/>
      <c r="BF353" s="4"/>
      <c r="BG353" s="4"/>
      <c r="BH353" s="4"/>
      <c r="BI353" s="4"/>
      <c r="BJ353" s="4"/>
      <c r="BK353" s="4"/>
      <c r="BL353" s="4"/>
      <c r="BM353" s="67"/>
      <c r="BN353" s="70"/>
      <c r="BO353" s="4"/>
      <c r="BP353" s="4"/>
      <c r="BQ353" s="4">
        <v>5</v>
      </c>
      <c r="BR353" s="4" t="s">
        <v>105</v>
      </c>
      <c r="BS353" s="4" t="s">
        <v>292</v>
      </c>
      <c r="BT353" s="4" t="s">
        <v>99</v>
      </c>
      <c r="BU353" s="89">
        <v>44866</v>
      </c>
      <c r="BV353" s="4">
        <v>32240</v>
      </c>
      <c r="BW353" s="90"/>
      <c r="BX353" s="4" t="s">
        <v>63</v>
      </c>
      <c r="BY353" s="4" t="s">
        <v>63</v>
      </c>
      <c r="BZ353" s="4"/>
      <c r="CA353" s="4"/>
      <c r="CB353" s="4" t="s">
        <v>63</v>
      </c>
      <c r="CC353" s="4" t="s">
        <v>63</v>
      </c>
      <c r="CD353" s="4"/>
      <c r="CE353" s="4"/>
      <c r="CF353" s="4"/>
      <c r="CG353" s="4"/>
      <c r="CH353" s="4"/>
      <c r="CI353" s="4"/>
      <c r="CJ353" s="4"/>
      <c r="CK353" s="4" t="s">
        <v>83</v>
      </c>
      <c r="CL353" s="4"/>
      <c r="CM353" s="4">
        <v>1</v>
      </c>
      <c r="CN353" s="4" t="s">
        <v>84</v>
      </c>
      <c r="CO353" s="4"/>
      <c r="CP353" s="4">
        <v>360</v>
      </c>
      <c r="CQ353" s="4">
        <v>235</v>
      </c>
      <c r="CR353" s="4">
        <v>165</v>
      </c>
      <c r="CS353" s="4" t="s">
        <v>85</v>
      </c>
      <c r="CT353" s="4"/>
      <c r="CU353" s="4"/>
      <c r="CV353" s="4" t="s">
        <v>86</v>
      </c>
      <c r="CW353" s="4"/>
      <c r="CX353" s="4" t="s">
        <v>87</v>
      </c>
      <c r="CY353" s="4" t="s">
        <v>63</v>
      </c>
      <c r="CZ353" s="4"/>
      <c r="DA353" s="4"/>
      <c r="DB353" s="4"/>
      <c r="DC353" s="4" t="s">
        <v>663</v>
      </c>
      <c r="DD353" s="4">
        <v>2</v>
      </c>
      <c r="DE353" s="4" t="s">
        <v>664</v>
      </c>
      <c r="DF353" s="4" t="s">
        <v>665</v>
      </c>
      <c r="DG353" s="4" t="s">
        <v>666</v>
      </c>
      <c r="DH353" s="4"/>
      <c r="DI353" s="4"/>
      <c r="DJ353" s="4"/>
      <c r="DK353" s="4"/>
      <c r="DL353" s="4" t="s">
        <v>63</v>
      </c>
      <c r="DM353" s="4" t="s">
        <v>62</v>
      </c>
      <c r="DN353" s="4"/>
      <c r="DO353" s="4"/>
      <c r="DP353" s="4" t="s">
        <v>63</v>
      </c>
      <c r="DQ353" s="4" t="s">
        <v>69</v>
      </c>
      <c r="DR353" s="4" t="s">
        <v>667</v>
      </c>
      <c r="DS353" s="4"/>
      <c r="DT353" s="4"/>
      <c r="DU353" s="4"/>
      <c r="DV353" s="4"/>
      <c r="DW353" s="4"/>
      <c r="DX353" s="4"/>
      <c r="DY353" s="4"/>
      <c r="DZ353" s="4"/>
      <c r="EA353" s="71"/>
      <c r="EB353" s="4">
        <v>10</v>
      </c>
      <c r="EC353" s="4">
        <v>10</v>
      </c>
      <c r="ED353" s="67"/>
      <c r="EE353" s="68" t="s">
        <v>668</v>
      </c>
      <c r="EF353" s="4">
        <v>10</v>
      </c>
      <c r="EG353" s="4"/>
      <c r="EH353" s="67"/>
      <c r="EI353" s="68"/>
      <c r="EJ353" s="4"/>
      <c r="EK353" s="4"/>
      <c r="EL353" s="67"/>
      <c r="EM353" s="68"/>
      <c r="EN353" s="4"/>
      <c r="EO353" s="4"/>
      <c r="EP353" s="67"/>
      <c r="EQ353" s="68"/>
      <c r="ER353" s="4"/>
      <c r="ES353" s="4"/>
      <c r="ET353" s="67"/>
      <c r="EU353" s="68">
        <v>5250</v>
      </c>
      <c r="EV353" s="67"/>
      <c r="EW353" s="68">
        <v>0</v>
      </c>
      <c r="EX353" s="4">
        <v>0</v>
      </c>
      <c r="EY353" s="67">
        <v>0</v>
      </c>
      <c r="EZ353" s="69"/>
      <c r="FA353" s="68">
        <v>11.5</v>
      </c>
      <c r="FB353" s="67"/>
      <c r="FC353" s="69"/>
      <c r="FD353" s="68"/>
      <c r="FE353" s="4"/>
      <c r="FF353" s="67"/>
      <c r="FG353" s="88">
        <v>367.47977066031558</v>
      </c>
      <c r="FH353" s="88">
        <v>345.3800775325152</v>
      </c>
      <c r="FI353" s="73">
        <f>AF353</f>
        <v>358</v>
      </c>
    </row>
    <row r="354" spans="1:190" s="3" customFormat="1" x14ac:dyDescent="0.35">
      <c r="A354" s="53"/>
      <c r="B354" s="82"/>
      <c r="C354" s="82"/>
      <c r="D354" s="82"/>
      <c r="E354" s="82"/>
      <c r="F354" s="83"/>
      <c r="G354" s="83"/>
      <c r="H354" s="83"/>
      <c r="I354" s="54"/>
      <c r="J354" s="53"/>
      <c r="K354" s="83"/>
      <c r="L354" s="83"/>
      <c r="M354" s="55" t="s">
        <v>669</v>
      </c>
      <c r="N354" s="83"/>
      <c r="O354" s="83"/>
      <c r="P354" s="83"/>
      <c r="Q354" s="83"/>
      <c r="R354" s="83"/>
      <c r="S354" s="83"/>
      <c r="T354" s="83"/>
      <c r="U354" s="83"/>
      <c r="V354" s="83"/>
      <c r="W354" s="83"/>
      <c r="X354" s="83"/>
      <c r="Y354" s="83"/>
      <c r="Z354" s="83"/>
      <c r="AA354" s="83"/>
      <c r="AB354" s="83"/>
      <c r="AC354" s="83"/>
      <c r="AD354" s="55" t="str">
        <f>$M354</f>
        <v>2023 Tesla Model 3 Perfomance AWD</v>
      </c>
      <c r="AE354" s="83"/>
      <c r="AF354" s="83"/>
      <c r="AG354" s="83"/>
      <c r="AH354" s="83"/>
      <c r="AI354" s="83"/>
      <c r="AJ354" s="83"/>
      <c r="AK354" s="83"/>
      <c r="AL354" s="83"/>
      <c r="AM354" s="83"/>
      <c r="AN354" s="83"/>
      <c r="AO354" s="83"/>
      <c r="AP354" s="83"/>
      <c r="AQ354" s="83"/>
      <c r="AR354" s="56"/>
      <c r="AS354" s="53"/>
      <c r="AT354" s="57" t="str">
        <f>$M354</f>
        <v>2023 Tesla Model 3 Perfomance AWD</v>
      </c>
      <c r="AU354" s="53"/>
      <c r="AV354" s="83"/>
      <c r="AW354" s="83"/>
      <c r="AX354" s="83"/>
      <c r="AY354" s="83"/>
      <c r="AZ354" s="83"/>
      <c r="BA354" s="83"/>
      <c r="BB354" s="83"/>
      <c r="BC354" s="83"/>
      <c r="BD354" s="83"/>
      <c r="BE354" s="83"/>
      <c r="BF354" s="83"/>
      <c r="BG354" s="83"/>
      <c r="BH354" s="83"/>
      <c r="BI354" s="55" t="str">
        <f>$M354</f>
        <v>2023 Tesla Model 3 Perfomance AWD</v>
      </c>
      <c r="BJ354" s="83"/>
      <c r="BK354" s="83"/>
      <c r="BL354" s="83"/>
      <c r="BM354" s="56"/>
      <c r="BN354" s="53"/>
      <c r="BO354" s="83"/>
      <c r="BP354" s="83"/>
      <c r="BQ354" s="83"/>
      <c r="BR354" s="83"/>
      <c r="BS354" s="83"/>
      <c r="BT354" s="84"/>
      <c r="BU354" s="1"/>
      <c r="BV354" s="83"/>
      <c r="BW354" s="85" t="s">
        <v>70</v>
      </c>
      <c r="BX354" s="83"/>
      <c r="BY354" s="55" t="str">
        <f>$M354</f>
        <v>2023 Tesla Model 3 Perfomance AWD</v>
      </c>
      <c r="BZ354" s="83"/>
      <c r="CA354" s="83"/>
      <c r="CB354" s="83"/>
      <c r="CC354" s="83"/>
      <c r="CD354" s="83"/>
      <c r="CE354" s="86" t="s">
        <v>70</v>
      </c>
      <c r="CF354" s="83"/>
      <c r="CG354" s="83"/>
      <c r="CH354" s="83"/>
      <c r="CI354" s="83"/>
      <c r="CJ354" s="83"/>
      <c r="CK354" s="83"/>
      <c r="CL354" s="83"/>
      <c r="CM354" s="83"/>
      <c r="CN354" s="83"/>
      <c r="CO354" s="55" t="str">
        <f>$M354</f>
        <v>2023 Tesla Model 3 Perfomance AWD</v>
      </c>
      <c r="CP354" s="83"/>
      <c r="CQ354" s="83"/>
      <c r="CR354" s="83"/>
      <c r="CS354" s="83"/>
      <c r="CT354" s="83"/>
      <c r="CU354" s="83"/>
      <c r="CV354" s="83"/>
      <c r="CW354" s="83"/>
      <c r="CX354" s="83"/>
      <c r="CY354" s="83"/>
      <c r="CZ354" s="83"/>
      <c r="DA354" s="83"/>
      <c r="DB354" s="83"/>
      <c r="DC354" s="83"/>
      <c r="DD354" s="83"/>
      <c r="DE354" s="83"/>
      <c r="DF354" s="55" t="str">
        <f>$M354</f>
        <v>2023 Tesla Model 3 Perfomance AWD</v>
      </c>
      <c r="DG354" s="83"/>
      <c r="DH354" s="83"/>
      <c r="DI354" s="83"/>
      <c r="DJ354" s="83"/>
      <c r="DK354" s="83"/>
      <c r="DL354" s="83"/>
      <c r="DM354" s="83"/>
      <c r="DN354" s="83"/>
      <c r="DO354" s="83"/>
      <c r="DP354" s="83"/>
      <c r="DQ354" s="83"/>
      <c r="DR354" s="55"/>
      <c r="DS354" s="55"/>
      <c r="DT354" s="55"/>
      <c r="DU354" s="55"/>
      <c r="DV354" s="55"/>
      <c r="DW354" s="55" t="str">
        <f>$M354</f>
        <v>2023 Tesla Model 3 Perfomance AWD</v>
      </c>
      <c r="DX354" s="55"/>
      <c r="DY354" s="55"/>
      <c r="DZ354" s="55"/>
      <c r="EA354" s="58"/>
      <c r="EB354" s="55"/>
      <c r="EC354" s="55"/>
      <c r="ED354" s="54"/>
      <c r="EE354" s="59"/>
      <c r="EF354" s="55"/>
      <c r="EG354" s="55"/>
      <c r="EH354" s="54"/>
      <c r="EI354" s="59"/>
      <c r="EK354" s="86" t="s">
        <v>70</v>
      </c>
      <c r="EL354" s="54" t="str">
        <f>$M354</f>
        <v>2023 Tesla Model 3 Perfomance AWD</v>
      </c>
      <c r="EM354" s="60"/>
      <c r="EN354" s="61"/>
      <c r="EO354" s="61"/>
      <c r="EP354" s="62"/>
      <c r="EQ354" s="63"/>
      <c r="ET354" s="64"/>
      <c r="EU354" s="63"/>
      <c r="EV354" s="64"/>
      <c r="EW354" s="63"/>
      <c r="EY354" s="64"/>
      <c r="EZ354" s="65"/>
      <c r="FA354" s="59" t="str">
        <f>$M354</f>
        <v>2023 Tesla Model 3 Perfomance AWD</v>
      </c>
      <c r="FB354" s="64"/>
      <c r="FC354" s="65"/>
      <c r="FD354" s="59"/>
      <c r="FE354" s="55"/>
      <c r="FF354" s="54"/>
      <c r="FG354" s="72"/>
      <c r="FH354" s="88"/>
      <c r="FI354" s="67"/>
      <c r="FJ354" s="55"/>
      <c r="FK354" s="55"/>
      <c r="FL354" s="55"/>
      <c r="FM354" s="55"/>
      <c r="FN354" s="55"/>
      <c r="FO354" s="55"/>
      <c r="FP354" s="55"/>
      <c r="FQ354" s="55"/>
      <c r="FR354" s="55"/>
      <c r="FS354" s="55"/>
      <c r="FT354" s="55"/>
      <c r="FU354" s="55"/>
      <c r="FV354" s="55"/>
      <c r="FW354" s="55"/>
      <c r="FX354" s="55"/>
      <c r="FY354" s="55"/>
      <c r="FZ354" s="55"/>
      <c r="GA354" s="55"/>
      <c r="GB354" s="55"/>
      <c r="GD354" s="55"/>
      <c r="GE354" s="55"/>
      <c r="GF354" s="55"/>
      <c r="GG354" s="55"/>
      <c r="GH354" s="55"/>
    </row>
    <row r="355" spans="1:190" s="3" customFormat="1" x14ac:dyDescent="0.35">
      <c r="A355" s="68">
        <v>2023</v>
      </c>
      <c r="B355" s="4" t="s">
        <v>659</v>
      </c>
      <c r="C355" s="4" t="s">
        <v>660</v>
      </c>
      <c r="D355" s="4" t="s">
        <v>670</v>
      </c>
      <c r="E355" s="4" t="s">
        <v>662</v>
      </c>
      <c r="F355" s="4">
        <v>38</v>
      </c>
      <c r="G355" s="88">
        <v>0</v>
      </c>
      <c r="H355" s="4"/>
      <c r="I355" s="67" t="s">
        <v>102</v>
      </c>
      <c r="J355" s="68">
        <v>118</v>
      </c>
      <c r="K355" s="4">
        <v>107</v>
      </c>
      <c r="L355" s="4">
        <v>113</v>
      </c>
      <c r="M355" s="4">
        <v>157.30000000000001</v>
      </c>
      <c r="N355" s="4">
        <v>143.1</v>
      </c>
      <c r="O355" s="4">
        <v>150.5762</v>
      </c>
      <c r="P355" s="4">
        <v>117.5346</v>
      </c>
      <c r="Q355" s="4">
        <v>106.9243</v>
      </c>
      <c r="R355" s="4">
        <v>112.51049999999999</v>
      </c>
      <c r="S355" s="4"/>
      <c r="T355" s="4"/>
      <c r="U355" s="4"/>
      <c r="V355" s="4" t="s">
        <v>73</v>
      </c>
      <c r="W355" s="4" t="s">
        <v>74</v>
      </c>
      <c r="X355" s="4"/>
      <c r="Y355" s="4">
        <v>1</v>
      </c>
      <c r="Z355" s="4" t="s">
        <v>63</v>
      </c>
      <c r="AA355" s="4" t="s">
        <v>63</v>
      </c>
      <c r="AB355" s="4" t="s">
        <v>73</v>
      </c>
      <c r="AC355" s="4" t="s">
        <v>75</v>
      </c>
      <c r="AD355" s="4"/>
      <c r="AE355" s="4"/>
      <c r="AF355" s="4">
        <v>315</v>
      </c>
      <c r="AG355" s="4" t="s">
        <v>96</v>
      </c>
      <c r="AH355" s="4" t="s">
        <v>97</v>
      </c>
      <c r="AI355" s="4" t="s">
        <v>64</v>
      </c>
      <c r="AJ355" s="4" t="s">
        <v>65</v>
      </c>
      <c r="AK355" s="4">
        <v>4</v>
      </c>
      <c r="AL355" s="4" t="s">
        <v>116</v>
      </c>
      <c r="AM355" s="4"/>
      <c r="AN355" s="4"/>
      <c r="AO355" s="4">
        <v>97</v>
      </c>
      <c r="AP355" s="4">
        <v>15</v>
      </c>
      <c r="AQ355" s="4"/>
      <c r="AR355" s="67"/>
      <c r="AS355" s="68">
        <v>650</v>
      </c>
      <c r="AT355" s="69">
        <v>650</v>
      </c>
      <c r="AU355" s="68"/>
      <c r="AV355" s="4"/>
      <c r="AW355" s="4"/>
      <c r="AX355" s="4"/>
      <c r="AY355" s="4"/>
      <c r="AZ355" s="4"/>
      <c r="BA355" s="4"/>
      <c r="BB355" s="4"/>
      <c r="BC355" s="4"/>
      <c r="BD355" s="4"/>
      <c r="BE355" s="4"/>
      <c r="BF355" s="4"/>
      <c r="BG355" s="4"/>
      <c r="BH355" s="4"/>
      <c r="BI355" s="4"/>
      <c r="BJ355" s="4"/>
      <c r="BK355" s="4"/>
      <c r="BL355" s="4"/>
      <c r="BM355" s="67"/>
      <c r="BN355" s="70"/>
      <c r="BO355" s="4"/>
      <c r="BP355" s="4"/>
      <c r="BQ355" s="4">
        <v>5</v>
      </c>
      <c r="BR355" s="4" t="s">
        <v>105</v>
      </c>
      <c r="BS355" s="4" t="s">
        <v>292</v>
      </c>
      <c r="BT355" s="4" t="s">
        <v>99</v>
      </c>
      <c r="BU355" s="89">
        <v>44866</v>
      </c>
      <c r="BV355" s="4">
        <v>32238</v>
      </c>
      <c r="BW355" s="90"/>
      <c r="BX355" s="4" t="s">
        <v>63</v>
      </c>
      <c r="BY355" s="4" t="s">
        <v>63</v>
      </c>
      <c r="BZ355" s="4"/>
      <c r="CA355" s="4"/>
      <c r="CB355" s="4" t="s">
        <v>63</v>
      </c>
      <c r="CC355" s="4" t="s">
        <v>63</v>
      </c>
      <c r="CD355" s="4"/>
      <c r="CE355" s="4"/>
      <c r="CF355" s="4"/>
      <c r="CG355" s="4"/>
      <c r="CH355" s="4"/>
      <c r="CI355" s="4"/>
      <c r="CJ355" s="4"/>
      <c r="CK355" s="4" t="s">
        <v>83</v>
      </c>
      <c r="CL355" s="4"/>
      <c r="CM355" s="4">
        <v>1</v>
      </c>
      <c r="CN355" s="4" t="s">
        <v>84</v>
      </c>
      <c r="CO355" s="4"/>
      <c r="CP355" s="4">
        <v>360</v>
      </c>
      <c r="CQ355" s="4">
        <v>235</v>
      </c>
      <c r="CR355" s="4">
        <v>165</v>
      </c>
      <c r="CS355" s="4" t="s">
        <v>85</v>
      </c>
      <c r="CT355" s="4"/>
      <c r="CU355" s="4"/>
      <c r="CV355" s="4" t="s">
        <v>86</v>
      </c>
      <c r="CW355" s="4"/>
      <c r="CX355" s="4" t="s">
        <v>87</v>
      </c>
      <c r="CY355" s="4" t="s">
        <v>63</v>
      </c>
      <c r="CZ355" s="4"/>
      <c r="DA355" s="4"/>
      <c r="DB355" s="4"/>
      <c r="DC355" s="4" t="s">
        <v>663</v>
      </c>
      <c r="DD355" s="4">
        <v>2</v>
      </c>
      <c r="DE355" s="4" t="s">
        <v>664</v>
      </c>
      <c r="DF355" s="4" t="s">
        <v>665</v>
      </c>
      <c r="DG355" s="4" t="s">
        <v>671</v>
      </c>
      <c r="DH355" s="4"/>
      <c r="DI355" s="4"/>
      <c r="DJ355" s="4"/>
      <c r="DK355" s="4"/>
      <c r="DL355" s="4" t="s">
        <v>63</v>
      </c>
      <c r="DM355" s="4" t="s">
        <v>62</v>
      </c>
      <c r="DN355" s="4"/>
      <c r="DO355" s="4"/>
      <c r="DP355" s="4" t="s">
        <v>63</v>
      </c>
      <c r="DQ355" s="4" t="s">
        <v>69</v>
      </c>
      <c r="DR355" s="4" t="s">
        <v>672</v>
      </c>
      <c r="DS355" s="4"/>
      <c r="DT355" s="4"/>
      <c r="DU355" s="4"/>
      <c r="DV355" s="4"/>
      <c r="DW355" s="4"/>
      <c r="DX355" s="4"/>
      <c r="DY355" s="4"/>
      <c r="DZ355" s="4"/>
      <c r="EA355" s="71"/>
      <c r="EB355" s="4">
        <v>10</v>
      </c>
      <c r="EC355" s="4">
        <v>10</v>
      </c>
      <c r="ED355" s="67"/>
      <c r="EE355" s="68" t="s">
        <v>668</v>
      </c>
      <c r="EF355" s="4">
        <v>10</v>
      </c>
      <c r="EG355" s="4"/>
      <c r="EH355" s="67"/>
      <c r="EI355" s="68"/>
      <c r="EJ355" s="4"/>
      <c r="EK355" s="4"/>
      <c r="EL355" s="67"/>
      <c r="EM355" s="68"/>
      <c r="EN355" s="4"/>
      <c r="EO355" s="4"/>
      <c r="EP355" s="67"/>
      <c r="EQ355" s="68"/>
      <c r="ER355" s="4"/>
      <c r="ES355" s="4"/>
      <c r="ET355" s="67"/>
      <c r="EU355" s="68">
        <v>4750</v>
      </c>
      <c r="EV355" s="67"/>
      <c r="EW355" s="68">
        <v>0</v>
      </c>
      <c r="EX355" s="4">
        <v>0</v>
      </c>
      <c r="EY355" s="67">
        <v>0</v>
      </c>
      <c r="EZ355" s="69"/>
      <c r="FA355" s="68">
        <v>10</v>
      </c>
      <c r="FB355" s="67"/>
      <c r="FC355" s="69"/>
      <c r="FD355" s="68"/>
      <c r="FE355" s="4"/>
      <c r="FF355" s="67"/>
      <c r="FG355" s="88">
        <v>328.6700672220569</v>
      </c>
      <c r="FH355" s="88">
        <v>299.00007288469305</v>
      </c>
      <c r="FI355" s="73">
        <v>315</v>
      </c>
    </row>
    <row r="356" spans="1:190" s="3" customFormat="1" ht="15.5" customHeight="1" thickBot="1" x14ac:dyDescent="0.4">
      <c r="A356" s="68">
        <v>2023</v>
      </c>
      <c r="B356" s="4" t="s">
        <v>659</v>
      </c>
      <c r="C356" s="4" t="s">
        <v>660</v>
      </c>
      <c r="D356" s="4" t="s">
        <v>670</v>
      </c>
      <c r="E356" s="4" t="s">
        <v>662</v>
      </c>
      <c r="F356" s="4">
        <v>38</v>
      </c>
      <c r="G356" s="88">
        <v>0</v>
      </c>
      <c r="H356" s="4"/>
      <c r="I356" s="67" t="s">
        <v>102</v>
      </c>
      <c r="J356" s="68">
        <v>29</v>
      </c>
      <c r="K356" s="4">
        <v>32</v>
      </c>
      <c r="L356" s="4">
        <v>30</v>
      </c>
      <c r="M356" s="4">
        <v>21.425000000000001</v>
      </c>
      <c r="N356" s="4">
        <v>23.551100000000002</v>
      </c>
      <c r="O356" s="4">
        <v>22.381799999999998</v>
      </c>
      <c r="P356" s="4">
        <v>28.6767</v>
      </c>
      <c r="Q356" s="4">
        <v>31.522300000000001</v>
      </c>
      <c r="R356" s="4">
        <v>29.9572</v>
      </c>
      <c r="S356" s="4"/>
      <c r="T356" s="4"/>
      <c r="U356" s="4"/>
      <c r="V356" s="4" t="s">
        <v>73</v>
      </c>
      <c r="W356" s="4" t="s">
        <v>74</v>
      </c>
      <c r="X356" s="4"/>
      <c r="Y356" s="4">
        <v>1</v>
      </c>
      <c r="Z356" s="4" t="s">
        <v>63</v>
      </c>
      <c r="AA356" s="4" t="s">
        <v>63</v>
      </c>
      <c r="AB356" s="4" t="s">
        <v>73</v>
      </c>
      <c r="AC356" s="4" t="s">
        <v>75</v>
      </c>
      <c r="AD356" s="4"/>
      <c r="AE356" s="4"/>
      <c r="AF356" s="4">
        <v>315</v>
      </c>
      <c r="AG356" s="4" t="s">
        <v>96</v>
      </c>
      <c r="AH356" s="4" t="s">
        <v>97</v>
      </c>
      <c r="AI356" s="4" t="s">
        <v>103</v>
      </c>
      <c r="AJ356" s="4" t="s">
        <v>104</v>
      </c>
      <c r="AK356" s="4">
        <v>4</v>
      </c>
      <c r="AL356" s="4" t="s">
        <v>116</v>
      </c>
      <c r="AM356" s="4"/>
      <c r="AN356" s="4"/>
      <c r="AO356" s="4">
        <v>97</v>
      </c>
      <c r="AP356" s="4">
        <v>15</v>
      </c>
      <c r="AQ356" s="4"/>
      <c r="AR356" s="67"/>
      <c r="AS356" s="68">
        <v>650</v>
      </c>
      <c r="AT356" s="69">
        <v>650</v>
      </c>
      <c r="AU356" s="68"/>
      <c r="AV356" s="4"/>
      <c r="AW356" s="4"/>
      <c r="AX356" s="4"/>
      <c r="AY356" s="4"/>
      <c r="AZ356" s="4"/>
      <c r="BA356" s="4"/>
      <c r="BB356" s="4"/>
      <c r="BC356" s="4"/>
      <c r="BD356" s="4"/>
      <c r="BE356" s="4"/>
      <c r="BF356" s="4"/>
      <c r="BG356" s="4"/>
      <c r="BH356" s="4"/>
      <c r="BI356" s="4"/>
      <c r="BJ356" s="4"/>
      <c r="BK356" s="4"/>
      <c r="BL356" s="4"/>
      <c r="BM356" s="67"/>
      <c r="BN356" s="70"/>
      <c r="BO356" s="4"/>
      <c r="BP356" s="4"/>
      <c r="BQ356" s="4">
        <v>5</v>
      </c>
      <c r="BR356" s="4" t="s">
        <v>105</v>
      </c>
      <c r="BS356" s="4" t="s">
        <v>292</v>
      </c>
      <c r="BT356" s="4" t="s">
        <v>99</v>
      </c>
      <c r="BU356" s="89">
        <v>44866</v>
      </c>
      <c r="BV356" s="4">
        <v>32238</v>
      </c>
      <c r="BW356" s="90"/>
      <c r="BX356" s="4" t="s">
        <v>63</v>
      </c>
      <c r="BY356" s="4" t="s">
        <v>63</v>
      </c>
      <c r="BZ356" s="4"/>
      <c r="CA356" s="4"/>
      <c r="CB356" s="4" t="s">
        <v>63</v>
      </c>
      <c r="CC356" s="4" t="s">
        <v>63</v>
      </c>
      <c r="CD356" s="4"/>
      <c r="CE356" s="4"/>
      <c r="CF356" s="4"/>
      <c r="CG356" s="4"/>
      <c r="CH356" s="4"/>
      <c r="CI356" s="4"/>
      <c r="CJ356" s="4"/>
      <c r="CK356" s="4" t="s">
        <v>83</v>
      </c>
      <c r="CL356" s="4"/>
      <c r="CM356" s="4">
        <v>1</v>
      </c>
      <c r="CN356" s="4" t="s">
        <v>84</v>
      </c>
      <c r="CO356" s="4"/>
      <c r="CP356" s="4">
        <v>360</v>
      </c>
      <c r="CQ356" s="4">
        <v>235</v>
      </c>
      <c r="CR356" s="4">
        <v>165</v>
      </c>
      <c r="CS356" s="4" t="s">
        <v>85</v>
      </c>
      <c r="CT356" s="4"/>
      <c r="CU356" s="4"/>
      <c r="CV356" s="4" t="s">
        <v>86</v>
      </c>
      <c r="CW356" s="4"/>
      <c r="CX356" s="4" t="s">
        <v>87</v>
      </c>
      <c r="CY356" s="4" t="s">
        <v>63</v>
      </c>
      <c r="CZ356" s="4"/>
      <c r="DA356" s="4"/>
      <c r="DB356" s="4"/>
      <c r="DC356" s="4" t="s">
        <v>663</v>
      </c>
      <c r="DD356" s="4">
        <v>2</v>
      </c>
      <c r="DE356" s="4" t="s">
        <v>664</v>
      </c>
      <c r="DF356" s="4" t="s">
        <v>665</v>
      </c>
      <c r="DG356" s="4" t="s">
        <v>671</v>
      </c>
      <c r="DH356" s="4"/>
      <c r="DI356" s="4"/>
      <c r="DJ356" s="4"/>
      <c r="DK356" s="4"/>
      <c r="DL356" s="4" t="s">
        <v>63</v>
      </c>
      <c r="DM356" s="4" t="s">
        <v>62</v>
      </c>
      <c r="DN356" s="4"/>
      <c r="DO356" s="4"/>
      <c r="DP356" s="4" t="s">
        <v>63</v>
      </c>
      <c r="DQ356" s="4" t="s">
        <v>69</v>
      </c>
      <c r="DR356" s="4" t="s">
        <v>672</v>
      </c>
      <c r="DS356" s="4"/>
      <c r="DT356" s="4"/>
      <c r="DU356" s="4"/>
      <c r="DV356" s="4"/>
      <c r="DW356" s="4"/>
      <c r="DX356" s="4"/>
      <c r="DY356" s="4"/>
      <c r="DZ356" s="4"/>
      <c r="EA356" s="71"/>
      <c r="EB356" s="4">
        <v>10</v>
      </c>
      <c r="EC356" s="4">
        <v>10</v>
      </c>
      <c r="ED356" s="67"/>
      <c r="EE356" s="68" t="s">
        <v>668</v>
      </c>
      <c r="EF356" s="4">
        <v>10</v>
      </c>
      <c r="EG356" s="4"/>
      <c r="EH356" s="67"/>
      <c r="EI356" s="68"/>
      <c r="EJ356" s="4"/>
      <c r="EK356" s="4"/>
      <c r="EL356" s="67"/>
      <c r="EM356" s="68"/>
      <c r="EN356" s="4"/>
      <c r="EO356" s="4"/>
      <c r="EP356" s="67"/>
      <c r="EQ356" s="68"/>
      <c r="ER356" s="4"/>
      <c r="ES356" s="4"/>
      <c r="ET356" s="67"/>
      <c r="EU356" s="68">
        <v>4750</v>
      </c>
      <c r="EV356" s="67"/>
      <c r="EW356" s="68">
        <v>0</v>
      </c>
      <c r="EX356" s="4">
        <v>0</v>
      </c>
      <c r="EY356" s="67">
        <v>0</v>
      </c>
      <c r="EZ356" s="69"/>
      <c r="FA356" s="68">
        <v>10</v>
      </c>
      <c r="FB356" s="67"/>
      <c r="FC356" s="69"/>
      <c r="FD356" s="68"/>
      <c r="FE356" s="4"/>
      <c r="FF356" s="67"/>
      <c r="FG356" s="88">
        <v>328.6700672220569</v>
      </c>
      <c r="FH356" s="88">
        <v>299.00007288469305</v>
      </c>
      <c r="FI356" s="73">
        <v>315</v>
      </c>
    </row>
    <row r="357" spans="1:190" s="3" customFormat="1" x14ac:dyDescent="0.35">
      <c r="A357" s="53"/>
      <c r="B357" s="82"/>
      <c r="C357" s="82"/>
      <c r="D357" s="82"/>
      <c r="E357" s="82"/>
      <c r="F357" s="83"/>
      <c r="G357" s="83"/>
      <c r="H357" s="83"/>
      <c r="I357" s="54"/>
      <c r="J357" s="53"/>
      <c r="K357" s="83"/>
      <c r="L357" s="83"/>
      <c r="M357" s="55" t="s">
        <v>673</v>
      </c>
      <c r="N357" s="83"/>
      <c r="O357" s="83"/>
      <c r="P357" s="83"/>
      <c r="Q357" s="83"/>
      <c r="R357" s="83"/>
      <c r="S357" s="83"/>
      <c r="T357" s="83"/>
      <c r="U357" s="83"/>
      <c r="V357" s="83"/>
      <c r="W357" s="83"/>
      <c r="X357" s="83"/>
      <c r="Y357" s="83"/>
      <c r="Z357" s="83"/>
      <c r="AA357" s="83"/>
      <c r="AB357" s="83"/>
      <c r="AC357" s="83"/>
      <c r="AD357" s="55" t="str">
        <f>$M357</f>
        <v>2023 Tesla Model 3 RWD</v>
      </c>
      <c r="AE357" s="83"/>
      <c r="AF357" s="83"/>
      <c r="AG357" s="83"/>
      <c r="AH357" s="83"/>
      <c r="AI357" s="83"/>
      <c r="AJ357" s="83"/>
      <c r="AK357" s="83"/>
      <c r="AL357" s="83"/>
      <c r="AM357" s="83"/>
      <c r="AN357" s="83"/>
      <c r="AO357" s="83"/>
      <c r="AP357" s="83"/>
      <c r="AQ357" s="83"/>
      <c r="AR357" s="56"/>
      <c r="AS357" s="53"/>
      <c r="AT357" s="57" t="str">
        <f>$M357</f>
        <v>2023 Tesla Model 3 RWD</v>
      </c>
      <c r="AU357" s="53"/>
      <c r="AV357" s="83"/>
      <c r="AW357" s="83"/>
      <c r="AX357" s="83"/>
      <c r="AY357" s="83"/>
      <c r="AZ357" s="83"/>
      <c r="BA357" s="83"/>
      <c r="BB357" s="83"/>
      <c r="BC357" s="83"/>
      <c r="BD357" s="83"/>
      <c r="BE357" s="83"/>
      <c r="BF357" s="83"/>
      <c r="BG357" s="83"/>
      <c r="BH357" s="83"/>
      <c r="BI357" s="55" t="str">
        <f>$M357</f>
        <v>2023 Tesla Model 3 RWD</v>
      </c>
      <c r="BJ357" s="83"/>
      <c r="BK357" s="83"/>
      <c r="BL357" s="83"/>
      <c r="BM357" s="56"/>
      <c r="BN357" s="53"/>
      <c r="BO357" s="83"/>
      <c r="BP357" s="83"/>
      <c r="BQ357" s="83"/>
      <c r="BR357" s="83"/>
      <c r="BS357" s="83"/>
      <c r="BT357" s="84"/>
      <c r="BU357" s="1"/>
      <c r="BV357" s="83"/>
      <c r="BW357" s="85" t="s">
        <v>70</v>
      </c>
      <c r="BX357" s="83"/>
      <c r="BY357" s="55" t="str">
        <f>$M357</f>
        <v>2023 Tesla Model 3 RWD</v>
      </c>
      <c r="BZ357" s="83"/>
      <c r="CA357" s="83"/>
      <c r="CB357" s="83"/>
      <c r="CC357" s="83"/>
      <c r="CD357" s="83"/>
      <c r="CE357" s="86" t="s">
        <v>70</v>
      </c>
      <c r="CF357" s="83"/>
      <c r="CG357" s="83"/>
      <c r="CH357" s="83"/>
      <c r="CI357" s="83"/>
      <c r="CJ357" s="83"/>
      <c r="CK357" s="83"/>
      <c r="CL357" s="83"/>
      <c r="CM357" s="83"/>
      <c r="CN357" s="83"/>
      <c r="CO357" s="55" t="str">
        <f>$M357</f>
        <v>2023 Tesla Model 3 RWD</v>
      </c>
      <c r="CP357" s="83"/>
      <c r="CQ357" s="83"/>
      <c r="CR357" s="83"/>
      <c r="CS357" s="83"/>
      <c r="CT357" s="83"/>
      <c r="CU357" s="83"/>
      <c r="CV357" s="83"/>
      <c r="CW357" s="83"/>
      <c r="CX357" s="83"/>
      <c r="CY357" s="83"/>
      <c r="CZ357" s="83"/>
      <c r="DA357" s="83"/>
      <c r="DB357" s="83"/>
      <c r="DC357" s="83"/>
      <c r="DD357" s="83"/>
      <c r="DE357" s="83"/>
      <c r="DF357" s="55" t="str">
        <f>$M357</f>
        <v>2023 Tesla Model 3 RWD</v>
      </c>
      <c r="DG357" s="83"/>
      <c r="DH357" s="83"/>
      <c r="DI357" s="83"/>
      <c r="DJ357" s="83"/>
      <c r="DK357" s="83"/>
      <c r="DL357" s="83"/>
      <c r="DM357" s="83"/>
      <c r="DN357" s="83"/>
      <c r="DO357" s="83"/>
      <c r="DP357" s="83"/>
      <c r="DQ357" s="83"/>
      <c r="DR357" s="55"/>
      <c r="DS357" s="55"/>
      <c r="DT357" s="55"/>
      <c r="DU357" s="55"/>
      <c r="DV357" s="55"/>
      <c r="DW357" s="55" t="str">
        <f>$M357</f>
        <v>2023 Tesla Model 3 RWD</v>
      </c>
      <c r="DX357" s="55"/>
      <c r="DY357" s="55"/>
      <c r="DZ357" s="55"/>
      <c r="EA357" s="58"/>
      <c r="EB357" s="55"/>
      <c r="EC357" s="55"/>
      <c r="ED357" s="54"/>
      <c r="EE357" s="59"/>
      <c r="EF357" s="55"/>
      <c r="EG357" s="55"/>
      <c r="EH357" s="54"/>
      <c r="EI357" s="59"/>
      <c r="EK357" s="86" t="s">
        <v>70</v>
      </c>
      <c r="EL357" s="54" t="str">
        <f>$M357</f>
        <v>2023 Tesla Model 3 RWD</v>
      </c>
      <c r="EM357" s="60"/>
      <c r="EN357" s="61"/>
      <c r="EO357" s="61"/>
      <c r="EP357" s="62"/>
      <c r="EQ357" s="63"/>
      <c r="ET357" s="64"/>
      <c r="EU357" s="63"/>
      <c r="EV357" s="64"/>
      <c r="EW357" s="63"/>
      <c r="EY357" s="64"/>
      <c r="EZ357" s="65"/>
      <c r="FA357" s="59" t="str">
        <f>$M357</f>
        <v>2023 Tesla Model 3 RWD</v>
      </c>
      <c r="FB357" s="64"/>
      <c r="FC357" s="65"/>
      <c r="FD357" s="59"/>
      <c r="FE357" s="55"/>
      <c r="FF357" s="54"/>
      <c r="FG357" s="72"/>
      <c r="FH357" s="88"/>
      <c r="FI357" s="67"/>
      <c r="FJ357" s="55"/>
      <c r="FK357" s="55"/>
      <c r="FL357" s="55"/>
      <c r="FM357" s="55"/>
      <c r="FN357" s="55"/>
      <c r="FO357" s="55"/>
      <c r="FP357" s="55"/>
      <c r="FQ357" s="55"/>
      <c r="FR357" s="55"/>
      <c r="FS357" s="55"/>
      <c r="FT357" s="55"/>
      <c r="FU357" s="55"/>
      <c r="FV357" s="55"/>
      <c r="FW357" s="55"/>
      <c r="FX357" s="55"/>
      <c r="FY357" s="55"/>
      <c r="FZ357" s="55"/>
      <c r="GA357" s="55"/>
      <c r="GB357" s="55"/>
      <c r="GD357" s="55"/>
      <c r="GE357" s="55"/>
      <c r="GF357" s="55"/>
      <c r="GG357" s="55"/>
      <c r="GH357" s="55"/>
    </row>
    <row r="358" spans="1:190" s="3" customFormat="1" x14ac:dyDescent="0.35">
      <c r="A358" s="68">
        <v>2023</v>
      </c>
      <c r="B358" s="4" t="s">
        <v>659</v>
      </c>
      <c r="C358" s="4" t="s">
        <v>660</v>
      </c>
      <c r="D358" s="4" t="s">
        <v>674</v>
      </c>
      <c r="E358" s="4" t="s">
        <v>662</v>
      </c>
      <c r="F358" s="4">
        <v>31</v>
      </c>
      <c r="G358" s="88">
        <v>0</v>
      </c>
      <c r="H358" s="4"/>
      <c r="I358" s="67" t="s">
        <v>102</v>
      </c>
      <c r="J358" s="68">
        <v>138</v>
      </c>
      <c r="K358" s="4">
        <v>126</v>
      </c>
      <c r="L358" s="4">
        <v>132</v>
      </c>
      <c r="M358" s="4">
        <v>185.3</v>
      </c>
      <c r="N358" s="4">
        <v>170.1</v>
      </c>
      <c r="O358" s="4">
        <v>178.13679999999999</v>
      </c>
      <c r="P358" s="4">
        <v>137.52969999999999</v>
      </c>
      <c r="Q358" s="4">
        <v>126.2482</v>
      </c>
      <c r="R358" s="4">
        <v>132.2131</v>
      </c>
      <c r="S358" s="4"/>
      <c r="T358" s="4"/>
      <c r="U358" s="4"/>
      <c r="V358" s="4" t="s">
        <v>73</v>
      </c>
      <c r="W358" s="4" t="s">
        <v>74</v>
      </c>
      <c r="X358" s="4"/>
      <c r="Y358" s="4">
        <v>1</v>
      </c>
      <c r="Z358" s="4" t="s">
        <v>63</v>
      </c>
      <c r="AA358" s="4" t="s">
        <v>63</v>
      </c>
      <c r="AB358" s="4" t="s">
        <v>71</v>
      </c>
      <c r="AC358" s="4" t="s">
        <v>72</v>
      </c>
      <c r="AD358" s="4"/>
      <c r="AE358" s="4"/>
      <c r="AF358" s="4">
        <v>272</v>
      </c>
      <c r="AG358" s="4" t="s">
        <v>96</v>
      </c>
      <c r="AH358" s="4" t="s">
        <v>97</v>
      </c>
      <c r="AI358" s="4" t="s">
        <v>64</v>
      </c>
      <c r="AJ358" s="4" t="s">
        <v>65</v>
      </c>
      <c r="AK358" s="4">
        <v>4</v>
      </c>
      <c r="AL358" s="4" t="s">
        <v>116</v>
      </c>
      <c r="AM358" s="4"/>
      <c r="AN358" s="4"/>
      <c r="AO358" s="4">
        <v>97</v>
      </c>
      <c r="AP358" s="4">
        <v>15</v>
      </c>
      <c r="AQ358" s="4"/>
      <c r="AR358" s="67"/>
      <c r="AS358" s="68">
        <v>550</v>
      </c>
      <c r="AT358" s="69">
        <v>550</v>
      </c>
      <c r="AU358" s="68"/>
      <c r="AV358" s="4"/>
      <c r="AW358" s="4"/>
      <c r="AX358" s="4"/>
      <c r="AY358" s="4"/>
      <c r="AZ358" s="4"/>
      <c r="BA358" s="4"/>
      <c r="BB358" s="4"/>
      <c r="BC358" s="4"/>
      <c r="BD358" s="4"/>
      <c r="BE358" s="4"/>
      <c r="BF358" s="4"/>
      <c r="BG358" s="4"/>
      <c r="BH358" s="4"/>
      <c r="BI358" s="4"/>
      <c r="BJ358" s="4"/>
      <c r="BK358" s="4"/>
      <c r="BL358" s="4"/>
      <c r="BM358" s="67"/>
      <c r="BN358" s="70"/>
      <c r="BO358" s="4"/>
      <c r="BP358" s="4"/>
      <c r="BQ358" s="4">
        <v>5</v>
      </c>
      <c r="BR358" s="4" t="s">
        <v>105</v>
      </c>
      <c r="BS358" s="4" t="s">
        <v>292</v>
      </c>
      <c r="BT358" s="4" t="s">
        <v>99</v>
      </c>
      <c r="BU358" s="89">
        <v>44866</v>
      </c>
      <c r="BV358" s="4">
        <v>32237</v>
      </c>
      <c r="BW358" s="90"/>
      <c r="BX358" s="4" t="s">
        <v>63</v>
      </c>
      <c r="BY358" s="4" t="s">
        <v>63</v>
      </c>
      <c r="BZ358" s="4"/>
      <c r="CA358" s="4"/>
      <c r="CB358" s="4" t="s">
        <v>63</v>
      </c>
      <c r="CC358" s="4" t="s">
        <v>63</v>
      </c>
      <c r="CD358" s="4"/>
      <c r="CE358" s="4"/>
      <c r="CF358" s="4"/>
      <c r="CG358" s="4"/>
      <c r="CH358" s="4"/>
      <c r="CI358" s="4"/>
      <c r="CJ358" s="4"/>
      <c r="CK358" s="4" t="s">
        <v>83</v>
      </c>
      <c r="CL358" s="4"/>
      <c r="CM358" s="4">
        <v>1</v>
      </c>
      <c r="CN358" s="4" t="s">
        <v>84</v>
      </c>
      <c r="CO358" s="4"/>
      <c r="CP358" s="4">
        <v>350</v>
      </c>
      <c r="CQ358" s="4">
        <v>174</v>
      </c>
      <c r="CR358" s="4">
        <v>126</v>
      </c>
      <c r="CS358" s="4" t="s">
        <v>85</v>
      </c>
      <c r="CT358" s="4"/>
      <c r="CU358" s="4"/>
      <c r="CV358" s="4" t="s">
        <v>86</v>
      </c>
      <c r="CW358" s="4"/>
      <c r="CX358" s="4" t="s">
        <v>139</v>
      </c>
      <c r="CY358" s="4" t="s">
        <v>63</v>
      </c>
      <c r="CZ358" s="4"/>
      <c r="DA358" s="4"/>
      <c r="DB358" s="4"/>
      <c r="DC358" s="4" t="s">
        <v>675</v>
      </c>
      <c r="DD358" s="4">
        <v>1</v>
      </c>
      <c r="DE358" s="4" t="s">
        <v>88</v>
      </c>
      <c r="DF358" s="4" t="s">
        <v>665</v>
      </c>
      <c r="DG358" s="4">
        <v>192</v>
      </c>
      <c r="DH358" s="4"/>
      <c r="DI358" s="4"/>
      <c r="DJ358" s="4"/>
      <c r="DK358" s="4"/>
      <c r="DL358" s="4" t="s">
        <v>63</v>
      </c>
      <c r="DM358" s="4" t="s">
        <v>62</v>
      </c>
      <c r="DN358" s="4"/>
      <c r="DO358" s="4"/>
      <c r="DP358" s="4" t="s">
        <v>63</v>
      </c>
      <c r="DQ358" s="4" t="s">
        <v>69</v>
      </c>
      <c r="DR358" s="4" t="s">
        <v>674</v>
      </c>
      <c r="DS358" s="4"/>
      <c r="DT358" s="4"/>
      <c r="DU358" s="4"/>
      <c r="DV358" s="4"/>
      <c r="DW358" s="4"/>
      <c r="DX358" s="4"/>
      <c r="DY358" s="4"/>
      <c r="DZ358" s="4"/>
      <c r="EA358" s="71"/>
      <c r="EB358" s="4">
        <v>10</v>
      </c>
      <c r="EC358" s="4">
        <v>10</v>
      </c>
      <c r="ED358" s="67"/>
      <c r="EE358" s="68" t="s">
        <v>676</v>
      </c>
      <c r="EF358" s="4">
        <v>10</v>
      </c>
      <c r="EG358" s="4"/>
      <c r="EH358" s="67"/>
      <c r="EI358" s="68"/>
      <c r="EJ358" s="4"/>
      <c r="EK358" s="4"/>
      <c r="EL358" s="67"/>
      <c r="EM358" s="68"/>
      <c r="EN358" s="4"/>
      <c r="EO358" s="4"/>
      <c r="EP358" s="67"/>
      <c r="EQ358" s="68"/>
      <c r="ER358" s="4"/>
      <c r="ES358" s="4"/>
      <c r="ET358" s="67"/>
      <c r="EU358" s="68">
        <v>5250</v>
      </c>
      <c r="EV358" s="67"/>
      <c r="EW358" s="68">
        <v>0</v>
      </c>
      <c r="EX358" s="4">
        <v>0</v>
      </c>
      <c r="EY358" s="67">
        <v>0</v>
      </c>
      <c r="EZ358" s="69"/>
      <c r="FA358" s="68">
        <v>10.4</v>
      </c>
      <c r="FB358" s="67"/>
      <c r="FC358" s="69"/>
      <c r="FD358" s="68"/>
      <c r="FE358" s="4"/>
      <c r="FF358" s="67"/>
      <c r="FG358" s="88">
        <v>283.9877318204625</v>
      </c>
      <c r="FH358" s="88">
        <v>260.63759961669859</v>
      </c>
      <c r="FI358" s="73">
        <v>273</v>
      </c>
    </row>
    <row r="359" spans="1:190" s="3" customFormat="1" ht="15.5" customHeight="1" thickBot="1" x14ac:dyDescent="0.4">
      <c r="A359" s="68">
        <v>2023</v>
      </c>
      <c r="B359" s="4" t="s">
        <v>659</v>
      </c>
      <c r="C359" s="4" t="s">
        <v>660</v>
      </c>
      <c r="D359" s="4" t="s">
        <v>674</v>
      </c>
      <c r="E359" s="4" t="s">
        <v>662</v>
      </c>
      <c r="F359" s="4">
        <v>31</v>
      </c>
      <c r="G359" s="88">
        <v>0</v>
      </c>
      <c r="H359" s="4"/>
      <c r="I359" s="67" t="s">
        <v>102</v>
      </c>
      <c r="J359" s="68">
        <v>25</v>
      </c>
      <c r="K359" s="4">
        <v>27</v>
      </c>
      <c r="L359" s="4">
        <v>25</v>
      </c>
      <c r="M359" s="4">
        <v>18.189399999999999</v>
      </c>
      <c r="N359" s="4">
        <v>19.818899999999999</v>
      </c>
      <c r="O359" s="4">
        <v>18.922699999999999</v>
      </c>
      <c r="P359" s="4">
        <v>24.507400000000001</v>
      </c>
      <c r="Q359" s="4">
        <v>26.697399999999998</v>
      </c>
      <c r="R359" s="4">
        <v>25.492899999999999</v>
      </c>
      <c r="S359" s="4"/>
      <c r="T359" s="4"/>
      <c r="U359" s="4"/>
      <c r="V359" s="4" t="s">
        <v>73</v>
      </c>
      <c r="W359" s="4" t="s">
        <v>74</v>
      </c>
      <c r="X359" s="4"/>
      <c r="Y359" s="4">
        <v>1</v>
      </c>
      <c r="Z359" s="4" t="s">
        <v>63</v>
      </c>
      <c r="AA359" s="4" t="s">
        <v>63</v>
      </c>
      <c r="AB359" s="4" t="s">
        <v>71</v>
      </c>
      <c r="AC359" s="4" t="s">
        <v>72</v>
      </c>
      <c r="AD359" s="4"/>
      <c r="AE359" s="4"/>
      <c r="AF359" s="4">
        <v>272</v>
      </c>
      <c r="AG359" s="4" t="s">
        <v>96</v>
      </c>
      <c r="AH359" s="4" t="s">
        <v>97</v>
      </c>
      <c r="AI359" s="4" t="s">
        <v>103</v>
      </c>
      <c r="AJ359" s="4" t="s">
        <v>104</v>
      </c>
      <c r="AK359" s="4">
        <v>4</v>
      </c>
      <c r="AL359" s="4" t="s">
        <v>116</v>
      </c>
      <c r="AM359" s="4"/>
      <c r="AN359" s="4"/>
      <c r="AO359" s="4">
        <v>97</v>
      </c>
      <c r="AP359" s="4">
        <v>15</v>
      </c>
      <c r="AQ359" s="4"/>
      <c r="AR359" s="67"/>
      <c r="AS359" s="68">
        <v>550</v>
      </c>
      <c r="AT359" s="69">
        <v>550</v>
      </c>
      <c r="AU359" s="68"/>
      <c r="AV359" s="4"/>
      <c r="AW359" s="4"/>
      <c r="AX359" s="4"/>
      <c r="AY359" s="4"/>
      <c r="AZ359" s="4"/>
      <c r="BA359" s="4"/>
      <c r="BB359" s="4"/>
      <c r="BC359" s="4"/>
      <c r="BD359" s="4"/>
      <c r="BE359" s="4"/>
      <c r="BF359" s="4"/>
      <c r="BG359" s="4"/>
      <c r="BH359" s="4"/>
      <c r="BI359" s="4"/>
      <c r="BJ359" s="4"/>
      <c r="BK359" s="4"/>
      <c r="BL359" s="4"/>
      <c r="BM359" s="67"/>
      <c r="BN359" s="70"/>
      <c r="BO359" s="4"/>
      <c r="BP359" s="4"/>
      <c r="BQ359" s="4">
        <v>5</v>
      </c>
      <c r="BR359" s="4" t="s">
        <v>105</v>
      </c>
      <c r="BS359" s="4" t="s">
        <v>292</v>
      </c>
      <c r="BT359" s="4" t="s">
        <v>99</v>
      </c>
      <c r="BU359" s="89">
        <v>44866</v>
      </c>
      <c r="BV359" s="4">
        <v>32237</v>
      </c>
      <c r="BW359" s="90"/>
      <c r="BX359" s="4" t="s">
        <v>63</v>
      </c>
      <c r="BY359" s="4" t="s">
        <v>63</v>
      </c>
      <c r="BZ359" s="4"/>
      <c r="CA359" s="4"/>
      <c r="CB359" s="4" t="s">
        <v>63</v>
      </c>
      <c r="CC359" s="4" t="s">
        <v>63</v>
      </c>
      <c r="CD359" s="4"/>
      <c r="CE359" s="4"/>
      <c r="CF359" s="4"/>
      <c r="CG359" s="4"/>
      <c r="CH359" s="4"/>
      <c r="CI359" s="4"/>
      <c r="CJ359" s="4"/>
      <c r="CK359" s="4" t="s">
        <v>83</v>
      </c>
      <c r="CL359" s="4"/>
      <c r="CM359" s="4">
        <v>1</v>
      </c>
      <c r="CN359" s="4" t="s">
        <v>84</v>
      </c>
      <c r="CO359" s="4"/>
      <c r="CP359" s="4">
        <v>350</v>
      </c>
      <c r="CQ359" s="4">
        <v>174</v>
      </c>
      <c r="CR359" s="4">
        <v>126</v>
      </c>
      <c r="CS359" s="4" t="s">
        <v>85</v>
      </c>
      <c r="CT359" s="4"/>
      <c r="CU359" s="4"/>
      <c r="CV359" s="4" t="s">
        <v>86</v>
      </c>
      <c r="CW359" s="4"/>
      <c r="CX359" s="4" t="s">
        <v>139</v>
      </c>
      <c r="CY359" s="4" t="s">
        <v>63</v>
      </c>
      <c r="CZ359" s="4"/>
      <c r="DA359" s="4"/>
      <c r="DB359" s="4"/>
      <c r="DC359" s="4" t="s">
        <v>675</v>
      </c>
      <c r="DD359" s="4">
        <v>1</v>
      </c>
      <c r="DE359" s="4" t="s">
        <v>88</v>
      </c>
      <c r="DF359" s="4" t="s">
        <v>665</v>
      </c>
      <c r="DG359" s="4">
        <v>192</v>
      </c>
      <c r="DH359" s="4"/>
      <c r="DI359" s="4"/>
      <c r="DJ359" s="4"/>
      <c r="DK359" s="4"/>
      <c r="DL359" s="4" t="s">
        <v>63</v>
      </c>
      <c r="DM359" s="4" t="s">
        <v>62</v>
      </c>
      <c r="DN359" s="4"/>
      <c r="DO359" s="4"/>
      <c r="DP359" s="4" t="s">
        <v>63</v>
      </c>
      <c r="DQ359" s="4" t="s">
        <v>69</v>
      </c>
      <c r="DR359" s="4" t="s">
        <v>674</v>
      </c>
      <c r="DS359" s="4"/>
      <c r="DT359" s="4"/>
      <c r="DU359" s="4"/>
      <c r="DV359" s="4"/>
      <c r="DW359" s="4"/>
      <c r="DX359" s="4"/>
      <c r="DY359" s="4"/>
      <c r="DZ359" s="4"/>
      <c r="EA359" s="71"/>
      <c r="EB359" s="4">
        <v>10</v>
      </c>
      <c r="EC359" s="4">
        <v>10</v>
      </c>
      <c r="ED359" s="67"/>
      <c r="EE359" s="68" t="s">
        <v>676</v>
      </c>
      <c r="EF359" s="4">
        <v>10</v>
      </c>
      <c r="EG359" s="4"/>
      <c r="EH359" s="67"/>
      <c r="EI359" s="68"/>
      <c r="EJ359" s="4"/>
      <c r="EK359" s="4"/>
      <c r="EL359" s="67"/>
      <c r="EM359" s="68"/>
      <c r="EN359" s="4"/>
      <c r="EO359" s="4"/>
      <c r="EP359" s="67"/>
      <c r="EQ359" s="68"/>
      <c r="ER359" s="4"/>
      <c r="ES359" s="4"/>
      <c r="ET359" s="67"/>
      <c r="EU359" s="68">
        <v>5250</v>
      </c>
      <c r="EV359" s="67"/>
      <c r="EW359" s="68">
        <v>0</v>
      </c>
      <c r="EX359" s="4">
        <v>0</v>
      </c>
      <c r="EY359" s="67">
        <v>0</v>
      </c>
      <c r="EZ359" s="69"/>
      <c r="FA359" s="68">
        <v>10.4</v>
      </c>
      <c r="FB359" s="67"/>
      <c r="FC359" s="69"/>
      <c r="FD359" s="68"/>
      <c r="FE359" s="4"/>
      <c r="FF359" s="67"/>
      <c r="FG359" s="88">
        <v>283.9877318204625</v>
      </c>
      <c r="FH359" s="88">
        <v>260.63759961669859</v>
      </c>
      <c r="FI359" s="73">
        <v>273</v>
      </c>
    </row>
    <row r="360" spans="1:190" s="3" customFormat="1" x14ac:dyDescent="0.35">
      <c r="A360" s="53"/>
      <c r="B360" s="82"/>
      <c r="C360" s="82"/>
      <c r="D360" s="82"/>
      <c r="E360" s="82"/>
      <c r="F360" s="83"/>
      <c r="G360" s="83"/>
      <c r="H360" s="83"/>
      <c r="I360" s="54"/>
      <c r="J360" s="53"/>
      <c r="K360" s="83"/>
      <c r="L360" s="83"/>
      <c r="M360" s="55" t="s">
        <v>677</v>
      </c>
      <c r="N360" s="83"/>
      <c r="O360" s="83"/>
      <c r="P360" s="83"/>
      <c r="Q360" s="83"/>
      <c r="R360" s="83"/>
      <c r="S360" s="83"/>
      <c r="T360" s="83"/>
      <c r="U360" s="83"/>
      <c r="V360" s="83"/>
      <c r="W360" s="83"/>
      <c r="X360" s="83"/>
      <c r="Y360" s="83"/>
      <c r="Z360" s="83"/>
      <c r="AA360" s="83"/>
      <c r="AB360" s="83"/>
      <c r="AC360" s="83"/>
      <c r="AD360" s="55" t="str">
        <f>$M360</f>
        <v>2023 Tesla Model S</v>
      </c>
      <c r="AE360" s="83"/>
      <c r="AF360" s="83"/>
      <c r="AG360" s="83"/>
      <c r="AH360" s="83"/>
      <c r="AI360" s="83"/>
      <c r="AJ360" s="83"/>
      <c r="AK360" s="83"/>
      <c r="AL360" s="83"/>
      <c r="AM360" s="83"/>
      <c r="AN360" s="83"/>
      <c r="AO360" s="83"/>
      <c r="AP360" s="83"/>
      <c r="AQ360" s="83"/>
      <c r="AR360" s="56"/>
      <c r="AS360" s="53"/>
      <c r="AT360" s="57" t="str">
        <f>$M360</f>
        <v>2023 Tesla Model S</v>
      </c>
      <c r="AU360" s="53"/>
      <c r="AV360" s="83"/>
      <c r="AW360" s="83"/>
      <c r="AX360" s="83"/>
      <c r="AY360" s="83"/>
      <c r="AZ360" s="83"/>
      <c r="BA360" s="83"/>
      <c r="BB360" s="83"/>
      <c r="BC360" s="83"/>
      <c r="BD360" s="83"/>
      <c r="BE360" s="83"/>
      <c r="BF360" s="83"/>
      <c r="BG360" s="83"/>
      <c r="BH360" s="83"/>
      <c r="BI360" s="55" t="str">
        <f>$M360</f>
        <v>2023 Tesla Model S</v>
      </c>
      <c r="BJ360" s="83"/>
      <c r="BK360" s="83"/>
      <c r="BL360" s="83"/>
      <c r="BM360" s="56"/>
      <c r="BN360" s="53"/>
      <c r="BO360" s="83"/>
      <c r="BP360" s="83"/>
      <c r="BQ360" s="83"/>
      <c r="BR360" s="83"/>
      <c r="BS360" s="83"/>
      <c r="BT360" s="84"/>
      <c r="BU360" s="1"/>
      <c r="BV360" s="83"/>
      <c r="BW360" s="85" t="s">
        <v>70</v>
      </c>
      <c r="BX360" s="83"/>
      <c r="BY360" s="55" t="str">
        <f>$M360</f>
        <v>2023 Tesla Model S</v>
      </c>
      <c r="BZ360" s="83"/>
      <c r="CA360" s="83"/>
      <c r="CB360" s="83"/>
      <c r="CC360" s="83"/>
      <c r="CD360" s="83"/>
      <c r="CE360" s="86" t="s">
        <v>70</v>
      </c>
      <c r="CF360" s="83"/>
      <c r="CG360" s="83"/>
      <c r="CH360" s="83"/>
      <c r="CI360" s="83"/>
      <c r="CJ360" s="83"/>
      <c r="CK360" s="83"/>
      <c r="CL360" s="83"/>
      <c r="CM360" s="83"/>
      <c r="CN360" s="83"/>
      <c r="CO360" s="55" t="str">
        <f>$M360</f>
        <v>2023 Tesla Model S</v>
      </c>
      <c r="CP360" s="83"/>
      <c r="CQ360" s="83"/>
      <c r="CR360" s="83"/>
      <c r="CS360" s="83"/>
      <c r="CT360" s="83"/>
      <c r="CU360" s="83"/>
      <c r="CV360" s="83"/>
      <c r="CW360" s="83"/>
      <c r="CX360" s="83"/>
      <c r="CY360" s="83"/>
      <c r="CZ360" s="83"/>
      <c r="DA360" s="83"/>
      <c r="DB360" s="83"/>
      <c r="DC360" s="83"/>
      <c r="DD360" s="83"/>
      <c r="DE360" s="83"/>
      <c r="DF360" s="55" t="str">
        <f>$M360</f>
        <v>2023 Tesla Model S</v>
      </c>
      <c r="DG360" s="83"/>
      <c r="DH360" s="83"/>
      <c r="DI360" s="83"/>
      <c r="DJ360" s="83"/>
      <c r="DK360" s="83"/>
      <c r="DL360" s="83"/>
      <c r="DM360" s="83"/>
      <c r="DN360" s="83"/>
      <c r="DO360" s="83"/>
      <c r="DP360" s="83"/>
      <c r="DQ360" s="83"/>
      <c r="DR360" s="55"/>
      <c r="DS360" s="55"/>
      <c r="DT360" s="55"/>
      <c r="DU360" s="55"/>
      <c r="DV360" s="55"/>
      <c r="DW360" s="55" t="str">
        <f>$M360</f>
        <v>2023 Tesla Model S</v>
      </c>
      <c r="DX360" s="55"/>
      <c r="DY360" s="55"/>
      <c r="DZ360" s="55"/>
      <c r="EA360" s="58"/>
      <c r="EB360" s="55"/>
      <c r="EC360" s="55"/>
      <c r="ED360" s="54"/>
      <c r="EE360" s="59"/>
      <c r="EF360" s="55"/>
      <c r="EG360" s="55"/>
      <c r="EH360" s="54"/>
      <c r="EI360" s="59"/>
      <c r="EK360" s="86" t="s">
        <v>70</v>
      </c>
      <c r="EL360" s="54" t="str">
        <f>$M360</f>
        <v>2023 Tesla Model S</v>
      </c>
      <c r="EM360" s="60"/>
      <c r="EN360" s="61"/>
      <c r="EO360" s="61"/>
      <c r="EP360" s="62"/>
      <c r="EQ360" s="63"/>
      <c r="ET360" s="64"/>
      <c r="EU360" s="63"/>
      <c r="EV360" s="64"/>
      <c r="EW360" s="63"/>
      <c r="EY360" s="64"/>
      <c r="EZ360" s="65"/>
      <c r="FA360" s="59" t="str">
        <f>$M360</f>
        <v>2023 Tesla Model S</v>
      </c>
      <c r="FB360" s="64"/>
      <c r="FC360" s="65"/>
      <c r="FD360" s="59"/>
      <c r="FE360" s="55"/>
      <c r="FF360" s="54"/>
      <c r="FG360" s="72"/>
      <c r="FH360" s="88"/>
      <c r="FI360" s="67"/>
      <c r="FJ360" s="55"/>
      <c r="FK360" s="55"/>
      <c r="FL360" s="55"/>
      <c r="FM360" s="55"/>
      <c r="FN360" s="55"/>
      <c r="FO360" s="55"/>
      <c r="FP360" s="55"/>
      <c r="FQ360" s="55"/>
      <c r="FR360" s="55"/>
      <c r="FS360" s="55"/>
      <c r="FT360" s="55"/>
      <c r="FU360" s="55"/>
      <c r="FV360" s="55"/>
      <c r="FW360" s="55"/>
      <c r="FX360" s="55"/>
      <c r="FY360" s="55"/>
      <c r="FZ360" s="55"/>
      <c r="GA360" s="55"/>
      <c r="GB360" s="55"/>
      <c r="GD360" s="55"/>
      <c r="GE360" s="55"/>
      <c r="GF360" s="55"/>
      <c r="GG360" s="55"/>
      <c r="GH360" s="55"/>
    </row>
    <row r="361" spans="1:190" s="3" customFormat="1" x14ac:dyDescent="0.35">
      <c r="A361" s="68">
        <v>2023</v>
      </c>
      <c r="B361" s="4" t="s">
        <v>659</v>
      </c>
      <c r="C361" s="4" t="s">
        <v>660</v>
      </c>
      <c r="D361" s="4" t="s">
        <v>678</v>
      </c>
      <c r="E361" s="4" t="s">
        <v>662</v>
      </c>
      <c r="F361" s="4">
        <v>58</v>
      </c>
      <c r="G361" s="88">
        <v>0</v>
      </c>
      <c r="H361" s="4"/>
      <c r="I361" s="67" t="s">
        <v>102</v>
      </c>
      <c r="J361" s="68">
        <v>124</v>
      </c>
      <c r="K361" s="4">
        <v>115</v>
      </c>
      <c r="L361" s="4">
        <v>120</v>
      </c>
      <c r="M361" s="4">
        <v>163.9</v>
      </c>
      <c r="N361" s="4">
        <v>151.30000000000001</v>
      </c>
      <c r="O361" s="4">
        <v>157.97970000000001</v>
      </c>
      <c r="P361" s="4">
        <v>124.0887</v>
      </c>
      <c r="Q361" s="4">
        <v>114.5492</v>
      </c>
      <c r="R361" s="4">
        <v>119.60639999999999</v>
      </c>
      <c r="S361" s="4"/>
      <c r="T361" s="4"/>
      <c r="U361" s="4"/>
      <c r="V361" s="4" t="s">
        <v>73</v>
      </c>
      <c r="W361" s="4" t="s">
        <v>74</v>
      </c>
      <c r="X361" s="4"/>
      <c r="Y361" s="4">
        <v>1</v>
      </c>
      <c r="Z361" s="4" t="s">
        <v>63</v>
      </c>
      <c r="AA361" s="4" t="s">
        <v>63</v>
      </c>
      <c r="AB361" s="4" t="s">
        <v>73</v>
      </c>
      <c r="AC361" s="4" t="s">
        <v>75</v>
      </c>
      <c r="AD361" s="4"/>
      <c r="AE361" s="4"/>
      <c r="AF361" s="4">
        <v>405</v>
      </c>
      <c r="AG361" s="4" t="s">
        <v>96</v>
      </c>
      <c r="AH361" s="4" t="s">
        <v>97</v>
      </c>
      <c r="AI361" s="4" t="s">
        <v>64</v>
      </c>
      <c r="AJ361" s="4" t="s">
        <v>65</v>
      </c>
      <c r="AK361" s="4">
        <v>4</v>
      </c>
      <c r="AL361" s="4" t="s">
        <v>116</v>
      </c>
      <c r="AM361" s="4"/>
      <c r="AN361" s="4"/>
      <c r="AO361" s="4"/>
      <c r="AP361" s="4"/>
      <c r="AQ361" s="4">
        <v>94</v>
      </c>
      <c r="AR361" s="67">
        <v>26</v>
      </c>
      <c r="AS361" s="68">
        <v>600</v>
      </c>
      <c r="AT361" s="69">
        <v>600</v>
      </c>
      <c r="AU361" s="68"/>
      <c r="AV361" s="4"/>
      <c r="AW361" s="4"/>
      <c r="AX361" s="4"/>
      <c r="AY361" s="4"/>
      <c r="AZ361" s="4"/>
      <c r="BA361" s="4"/>
      <c r="BB361" s="4"/>
      <c r="BC361" s="4"/>
      <c r="BD361" s="4"/>
      <c r="BE361" s="4"/>
      <c r="BF361" s="4"/>
      <c r="BG361" s="4"/>
      <c r="BH361" s="4"/>
      <c r="BI361" s="4"/>
      <c r="BJ361" s="4"/>
      <c r="BK361" s="4"/>
      <c r="BL361" s="4"/>
      <c r="BM361" s="67"/>
      <c r="BN361" s="70"/>
      <c r="BO361" s="4"/>
      <c r="BP361" s="4"/>
      <c r="BQ361" s="4">
        <v>6</v>
      </c>
      <c r="BR361" s="4" t="s">
        <v>82</v>
      </c>
      <c r="BS361" s="4" t="s">
        <v>292</v>
      </c>
      <c r="BT361" s="4" t="s">
        <v>99</v>
      </c>
      <c r="BU361" s="89">
        <v>44866</v>
      </c>
      <c r="BV361" s="4">
        <v>32236</v>
      </c>
      <c r="BW361" s="90"/>
      <c r="BX361" s="4" t="s">
        <v>63</v>
      </c>
      <c r="BY361" s="4" t="s">
        <v>63</v>
      </c>
      <c r="BZ361" s="4"/>
      <c r="CA361" s="4"/>
      <c r="CB361" s="4" t="s">
        <v>63</v>
      </c>
      <c r="CC361" s="4" t="s">
        <v>63</v>
      </c>
      <c r="CD361" s="4"/>
      <c r="CE361" s="4"/>
      <c r="CF361" s="4"/>
      <c r="CG361" s="4"/>
      <c r="CH361" s="4"/>
      <c r="CI361" s="4"/>
      <c r="CJ361" s="4"/>
      <c r="CK361" s="4" t="s">
        <v>83</v>
      </c>
      <c r="CL361" s="4"/>
      <c r="CM361" s="4">
        <v>1</v>
      </c>
      <c r="CN361" s="4" t="s">
        <v>84</v>
      </c>
      <c r="CO361" s="4"/>
      <c r="CP361" s="4">
        <v>408</v>
      </c>
      <c r="CQ361" s="4">
        <v>256</v>
      </c>
      <c r="CR361" s="4">
        <v>187</v>
      </c>
      <c r="CS361" s="4" t="s">
        <v>85</v>
      </c>
      <c r="CT361" s="4"/>
      <c r="CU361" s="4"/>
      <c r="CV361" s="4" t="s">
        <v>86</v>
      </c>
      <c r="CW361" s="4"/>
      <c r="CX361" s="4" t="s">
        <v>87</v>
      </c>
      <c r="CY361" s="4" t="s">
        <v>63</v>
      </c>
      <c r="CZ361" s="4"/>
      <c r="DA361" s="4"/>
      <c r="DB361" s="4"/>
      <c r="DC361" s="4" t="s">
        <v>679</v>
      </c>
      <c r="DD361" s="4">
        <v>2</v>
      </c>
      <c r="DE361" s="4" t="s">
        <v>88</v>
      </c>
      <c r="DF361" s="4" t="s">
        <v>665</v>
      </c>
      <c r="DG361" s="4" t="s">
        <v>680</v>
      </c>
      <c r="DH361" s="4"/>
      <c r="DI361" s="4"/>
      <c r="DJ361" s="4"/>
      <c r="DK361" s="4"/>
      <c r="DL361" s="4" t="s">
        <v>63</v>
      </c>
      <c r="DM361" s="4" t="s">
        <v>62</v>
      </c>
      <c r="DN361" s="4"/>
      <c r="DO361" s="4"/>
      <c r="DP361" s="4" t="s">
        <v>63</v>
      </c>
      <c r="DQ361" s="4" t="s">
        <v>69</v>
      </c>
      <c r="DR361" s="4" t="s">
        <v>678</v>
      </c>
      <c r="DS361" s="4"/>
      <c r="DT361" s="4"/>
      <c r="DU361" s="4"/>
      <c r="DV361" s="4"/>
      <c r="DW361" s="4"/>
      <c r="DX361" s="4"/>
      <c r="DY361" s="4"/>
      <c r="DZ361" s="4"/>
      <c r="EA361" s="71"/>
      <c r="EB361" s="4">
        <v>10</v>
      </c>
      <c r="EC361" s="4">
        <v>10</v>
      </c>
      <c r="ED361" s="67"/>
      <c r="EE361" s="68" t="s">
        <v>681</v>
      </c>
      <c r="EF361" s="4">
        <v>10</v>
      </c>
      <c r="EG361" s="4"/>
      <c r="EH361" s="67"/>
      <c r="EI361" s="68"/>
      <c r="EJ361" s="4"/>
      <c r="EK361" s="4"/>
      <c r="EL361" s="67"/>
      <c r="EM361" s="68"/>
      <c r="EN361" s="4"/>
      <c r="EO361" s="4"/>
      <c r="EP361" s="67"/>
      <c r="EQ361" s="68"/>
      <c r="ER361" s="4"/>
      <c r="ES361" s="4"/>
      <c r="ET361" s="67"/>
      <c r="EU361" s="68">
        <v>5000</v>
      </c>
      <c r="EV361" s="67"/>
      <c r="EW361" s="68">
        <v>0</v>
      </c>
      <c r="EX361" s="4">
        <v>0</v>
      </c>
      <c r="EY361" s="67">
        <v>0</v>
      </c>
      <c r="EZ361" s="69"/>
      <c r="FA361" s="68">
        <v>15</v>
      </c>
      <c r="FB361" s="67"/>
      <c r="FC361" s="69"/>
      <c r="FD361" s="68"/>
      <c r="FE361" s="4"/>
      <c r="FF361" s="67"/>
      <c r="FG361" s="88">
        <v>419.97851200000002</v>
      </c>
      <c r="FH361" s="88">
        <v>387.65034199999997</v>
      </c>
      <c r="FI361" s="73">
        <v>405</v>
      </c>
    </row>
    <row r="362" spans="1:190" s="3" customFormat="1" ht="15.5" customHeight="1" thickBot="1" x14ac:dyDescent="0.4">
      <c r="A362" s="68">
        <v>2023</v>
      </c>
      <c r="B362" s="4" t="s">
        <v>659</v>
      </c>
      <c r="C362" s="4" t="s">
        <v>660</v>
      </c>
      <c r="D362" s="4" t="s">
        <v>678</v>
      </c>
      <c r="E362" s="4" t="s">
        <v>662</v>
      </c>
      <c r="F362" s="4">
        <v>58</v>
      </c>
      <c r="G362" s="88">
        <v>0</v>
      </c>
      <c r="H362" s="4"/>
      <c r="I362" s="67" t="s">
        <v>102</v>
      </c>
      <c r="J362" s="68">
        <v>27</v>
      </c>
      <c r="K362" s="4">
        <v>29</v>
      </c>
      <c r="L362" s="4">
        <v>28</v>
      </c>
      <c r="M362" s="4">
        <v>20.560500000000001</v>
      </c>
      <c r="N362" s="4">
        <v>22.275500000000001</v>
      </c>
      <c r="O362" s="4">
        <v>21.3323</v>
      </c>
      <c r="P362" s="4">
        <v>27.161999999999999</v>
      </c>
      <c r="Q362" s="4">
        <v>29.423999999999999</v>
      </c>
      <c r="R362" s="4">
        <v>28.1799</v>
      </c>
      <c r="S362" s="4"/>
      <c r="T362" s="4"/>
      <c r="U362" s="4"/>
      <c r="V362" s="4" t="s">
        <v>73</v>
      </c>
      <c r="W362" s="4" t="s">
        <v>74</v>
      </c>
      <c r="X362" s="4"/>
      <c r="Y362" s="4">
        <v>1</v>
      </c>
      <c r="Z362" s="4" t="s">
        <v>63</v>
      </c>
      <c r="AA362" s="4" t="s">
        <v>63</v>
      </c>
      <c r="AB362" s="4" t="s">
        <v>73</v>
      </c>
      <c r="AC362" s="4" t="s">
        <v>75</v>
      </c>
      <c r="AD362" s="4"/>
      <c r="AE362" s="4"/>
      <c r="AF362" s="4">
        <v>405</v>
      </c>
      <c r="AG362" s="4" t="s">
        <v>96</v>
      </c>
      <c r="AH362" s="4" t="s">
        <v>97</v>
      </c>
      <c r="AI362" s="4" t="s">
        <v>103</v>
      </c>
      <c r="AJ362" s="4" t="s">
        <v>104</v>
      </c>
      <c r="AK362" s="4">
        <v>4</v>
      </c>
      <c r="AL362" s="4" t="s">
        <v>116</v>
      </c>
      <c r="AM362" s="4"/>
      <c r="AN362" s="4"/>
      <c r="AO362" s="4"/>
      <c r="AP362" s="4"/>
      <c r="AQ362" s="4">
        <v>94</v>
      </c>
      <c r="AR362" s="67">
        <v>26</v>
      </c>
      <c r="AS362" s="68">
        <v>600</v>
      </c>
      <c r="AT362" s="69">
        <v>600</v>
      </c>
      <c r="AU362" s="68"/>
      <c r="AV362" s="4"/>
      <c r="AW362" s="4"/>
      <c r="AX362" s="4"/>
      <c r="AY362" s="4"/>
      <c r="AZ362" s="4"/>
      <c r="BA362" s="4"/>
      <c r="BB362" s="4"/>
      <c r="BC362" s="4"/>
      <c r="BD362" s="4"/>
      <c r="BE362" s="4"/>
      <c r="BF362" s="4"/>
      <c r="BG362" s="4"/>
      <c r="BH362" s="4"/>
      <c r="BI362" s="4"/>
      <c r="BJ362" s="4"/>
      <c r="BK362" s="4"/>
      <c r="BL362" s="4"/>
      <c r="BM362" s="67"/>
      <c r="BN362" s="70"/>
      <c r="BO362" s="4"/>
      <c r="BP362" s="4"/>
      <c r="BQ362" s="4">
        <v>6</v>
      </c>
      <c r="BR362" s="4" t="s">
        <v>82</v>
      </c>
      <c r="BS362" s="4" t="s">
        <v>292</v>
      </c>
      <c r="BT362" s="4" t="s">
        <v>99</v>
      </c>
      <c r="BU362" s="89">
        <v>44866</v>
      </c>
      <c r="BV362" s="4">
        <v>32236</v>
      </c>
      <c r="BW362" s="90"/>
      <c r="BX362" s="4" t="s">
        <v>63</v>
      </c>
      <c r="BY362" s="4" t="s">
        <v>63</v>
      </c>
      <c r="BZ362" s="4"/>
      <c r="CA362" s="4"/>
      <c r="CB362" s="4" t="s">
        <v>63</v>
      </c>
      <c r="CC362" s="4" t="s">
        <v>63</v>
      </c>
      <c r="CD362" s="4"/>
      <c r="CE362" s="4"/>
      <c r="CF362" s="4"/>
      <c r="CG362" s="4"/>
      <c r="CH362" s="4"/>
      <c r="CI362" s="4"/>
      <c r="CJ362" s="4"/>
      <c r="CK362" s="4" t="s">
        <v>83</v>
      </c>
      <c r="CL362" s="4"/>
      <c r="CM362" s="4">
        <v>1</v>
      </c>
      <c r="CN362" s="4" t="s">
        <v>84</v>
      </c>
      <c r="CO362" s="4"/>
      <c r="CP362" s="4">
        <v>408</v>
      </c>
      <c r="CQ362" s="4">
        <v>256</v>
      </c>
      <c r="CR362" s="4">
        <v>187</v>
      </c>
      <c r="CS362" s="4" t="s">
        <v>85</v>
      </c>
      <c r="CT362" s="4"/>
      <c r="CU362" s="4"/>
      <c r="CV362" s="4" t="s">
        <v>86</v>
      </c>
      <c r="CW362" s="4"/>
      <c r="CX362" s="4" t="s">
        <v>87</v>
      </c>
      <c r="CY362" s="4" t="s">
        <v>63</v>
      </c>
      <c r="CZ362" s="4"/>
      <c r="DA362" s="4"/>
      <c r="DB362" s="4"/>
      <c r="DC362" s="4" t="s">
        <v>679</v>
      </c>
      <c r="DD362" s="4">
        <v>2</v>
      </c>
      <c r="DE362" s="4" t="s">
        <v>88</v>
      </c>
      <c r="DF362" s="4" t="s">
        <v>665</v>
      </c>
      <c r="DG362" s="4" t="s">
        <v>680</v>
      </c>
      <c r="DH362" s="4"/>
      <c r="DI362" s="4"/>
      <c r="DJ362" s="4"/>
      <c r="DK362" s="4"/>
      <c r="DL362" s="4" t="s">
        <v>63</v>
      </c>
      <c r="DM362" s="4" t="s">
        <v>62</v>
      </c>
      <c r="DN362" s="4"/>
      <c r="DO362" s="4"/>
      <c r="DP362" s="4" t="s">
        <v>63</v>
      </c>
      <c r="DQ362" s="4" t="s">
        <v>69</v>
      </c>
      <c r="DR362" s="4" t="s">
        <v>678</v>
      </c>
      <c r="DS362" s="4"/>
      <c r="DT362" s="4"/>
      <c r="DU362" s="4"/>
      <c r="DV362" s="4"/>
      <c r="DW362" s="4"/>
      <c r="DX362" s="4"/>
      <c r="DY362" s="4"/>
      <c r="DZ362" s="4"/>
      <c r="EA362" s="71"/>
      <c r="EB362" s="4">
        <v>10</v>
      </c>
      <c r="EC362" s="4">
        <v>10</v>
      </c>
      <c r="ED362" s="67"/>
      <c r="EE362" s="68" t="s">
        <v>681</v>
      </c>
      <c r="EF362" s="4">
        <v>10</v>
      </c>
      <c r="EG362" s="4"/>
      <c r="EH362" s="67"/>
      <c r="EI362" s="68"/>
      <c r="EJ362" s="4"/>
      <c r="EK362" s="4"/>
      <c r="EL362" s="67"/>
      <c r="EM362" s="68"/>
      <c r="EN362" s="4"/>
      <c r="EO362" s="4"/>
      <c r="EP362" s="67"/>
      <c r="EQ362" s="68"/>
      <c r="ER362" s="4"/>
      <c r="ES362" s="4"/>
      <c r="ET362" s="67"/>
      <c r="EU362" s="68">
        <v>5000</v>
      </c>
      <c r="EV362" s="67"/>
      <c r="EW362" s="68">
        <v>0</v>
      </c>
      <c r="EX362" s="4">
        <v>0</v>
      </c>
      <c r="EY362" s="67">
        <v>0</v>
      </c>
      <c r="EZ362" s="69"/>
      <c r="FA362" s="68">
        <v>15</v>
      </c>
      <c r="FB362" s="67"/>
      <c r="FC362" s="69"/>
      <c r="FD362" s="68"/>
      <c r="FE362" s="4"/>
      <c r="FF362" s="67"/>
      <c r="FG362" s="88">
        <v>419.97851200000002</v>
      </c>
      <c r="FH362" s="88">
        <v>387.65034199999997</v>
      </c>
      <c r="FI362" s="73">
        <v>405</v>
      </c>
    </row>
    <row r="363" spans="1:190" s="3" customFormat="1" x14ac:dyDescent="0.35">
      <c r="A363" s="53"/>
      <c r="B363" s="82"/>
      <c r="C363" s="82"/>
      <c r="D363" s="82"/>
      <c r="E363" s="82"/>
      <c r="F363" s="83"/>
      <c r="G363" s="83"/>
      <c r="H363" s="83"/>
      <c r="I363" s="54"/>
      <c r="J363" s="53"/>
      <c r="K363" s="83"/>
      <c r="L363" s="83"/>
      <c r="M363" s="55" t="s">
        <v>682</v>
      </c>
      <c r="N363" s="83"/>
      <c r="O363" s="83"/>
      <c r="P363" s="83"/>
      <c r="Q363" s="83"/>
      <c r="R363" s="83"/>
      <c r="S363" s="83"/>
      <c r="T363" s="83"/>
      <c r="U363" s="83"/>
      <c r="V363" s="83"/>
      <c r="W363" s="83"/>
      <c r="X363" s="83"/>
      <c r="Y363" s="83"/>
      <c r="Z363" s="83"/>
      <c r="AA363" s="83"/>
      <c r="AB363" s="83"/>
      <c r="AC363" s="83"/>
      <c r="AD363" s="55" t="str">
        <f>$M363</f>
        <v>2023 Tesla Model X</v>
      </c>
      <c r="AE363" s="83"/>
      <c r="AF363" s="83"/>
      <c r="AG363" s="83"/>
      <c r="AH363" s="83"/>
      <c r="AI363" s="83"/>
      <c r="AJ363" s="83"/>
      <c r="AK363" s="83"/>
      <c r="AL363" s="83"/>
      <c r="AM363" s="83"/>
      <c r="AN363" s="83"/>
      <c r="AO363" s="83"/>
      <c r="AP363" s="83"/>
      <c r="AQ363" s="83"/>
      <c r="AR363" s="56"/>
      <c r="AS363" s="53"/>
      <c r="AT363" s="57" t="str">
        <f>$M363</f>
        <v>2023 Tesla Model X</v>
      </c>
      <c r="AU363" s="53"/>
      <c r="AV363" s="83"/>
      <c r="AW363" s="83"/>
      <c r="AX363" s="83"/>
      <c r="AY363" s="83"/>
      <c r="AZ363" s="83"/>
      <c r="BA363" s="83"/>
      <c r="BB363" s="83"/>
      <c r="BC363" s="83"/>
      <c r="BD363" s="83"/>
      <c r="BE363" s="83"/>
      <c r="BF363" s="83"/>
      <c r="BG363" s="83"/>
      <c r="BH363" s="83"/>
      <c r="BI363" s="55" t="str">
        <f>$M363</f>
        <v>2023 Tesla Model X</v>
      </c>
      <c r="BJ363" s="83"/>
      <c r="BK363" s="83"/>
      <c r="BL363" s="83"/>
      <c r="BM363" s="56"/>
      <c r="BN363" s="53"/>
      <c r="BO363" s="83"/>
      <c r="BP363" s="83"/>
      <c r="BQ363" s="83"/>
      <c r="BR363" s="83"/>
      <c r="BS363" s="83"/>
      <c r="BT363" s="84"/>
      <c r="BU363" s="1"/>
      <c r="BV363" s="83"/>
      <c r="BW363" s="85" t="s">
        <v>70</v>
      </c>
      <c r="BX363" s="83"/>
      <c r="BY363" s="55" t="str">
        <f>$M363</f>
        <v>2023 Tesla Model X</v>
      </c>
      <c r="BZ363" s="83"/>
      <c r="CA363" s="83"/>
      <c r="CB363" s="83"/>
      <c r="CC363" s="83"/>
      <c r="CD363" s="83"/>
      <c r="CE363" s="86" t="s">
        <v>70</v>
      </c>
      <c r="CF363" s="83"/>
      <c r="CG363" s="83"/>
      <c r="CH363" s="83"/>
      <c r="CI363" s="83"/>
      <c r="CJ363" s="83"/>
      <c r="CK363" s="83"/>
      <c r="CL363" s="83"/>
      <c r="CM363" s="83"/>
      <c r="CN363" s="83"/>
      <c r="CO363" s="55" t="str">
        <f>$M363</f>
        <v>2023 Tesla Model X</v>
      </c>
      <c r="CP363" s="83"/>
      <c r="CQ363" s="83"/>
      <c r="CR363" s="83"/>
      <c r="CS363" s="83"/>
      <c r="CT363" s="83"/>
      <c r="CU363" s="83"/>
      <c r="CV363" s="83"/>
      <c r="CW363" s="83"/>
      <c r="CX363" s="83"/>
      <c r="CY363" s="83"/>
      <c r="CZ363" s="83"/>
      <c r="DA363" s="83"/>
      <c r="DB363" s="83"/>
      <c r="DC363" s="83"/>
      <c r="DD363" s="83"/>
      <c r="DE363" s="83"/>
      <c r="DF363" s="55" t="str">
        <f>$M363</f>
        <v>2023 Tesla Model X</v>
      </c>
      <c r="DG363" s="83"/>
      <c r="DH363" s="83"/>
      <c r="DI363" s="83"/>
      <c r="DJ363" s="83"/>
      <c r="DK363" s="83"/>
      <c r="DL363" s="83"/>
      <c r="DM363" s="83"/>
      <c r="DN363" s="83"/>
      <c r="DO363" s="83"/>
      <c r="DP363" s="83"/>
      <c r="DQ363" s="83"/>
      <c r="DR363" s="55"/>
      <c r="DS363" s="55"/>
      <c r="DT363" s="55"/>
      <c r="DU363" s="55"/>
      <c r="DV363" s="55"/>
      <c r="DW363" s="55" t="str">
        <f>$M363</f>
        <v>2023 Tesla Model X</v>
      </c>
      <c r="DX363" s="55"/>
      <c r="DY363" s="55"/>
      <c r="DZ363" s="55"/>
      <c r="EA363" s="58"/>
      <c r="EB363" s="55"/>
      <c r="EC363" s="55"/>
      <c r="ED363" s="54"/>
      <c r="EE363" s="59"/>
      <c r="EF363" s="55"/>
      <c r="EG363" s="55"/>
      <c r="EH363" s="54"/>
      <c r="EI363" s="59"/>
      <c r="EK363" s="86" t="s">
        <v>70</v>
      </c>
      <c r="EL363" s="54" t="str">
        <f>$M363</f>
        <v>2023 Tesla Model X</v>
      </c>
      <c r="EM363" s="60"/>
      <c r="EN363" s="61"/>
      <c r="EO363" s="61"/>
      <c r="EP363" s="62"/>
      <c r="EQ363" s="63"/>
      <c r="ET363" s="64"/>
      <c r="EU363" s="63"/>
      <c r="EV363" s="64"/>
      <c r="EW363" s="63"/>
      <c r="EY363" s="64"/>
      <c r="EZ363" s="65"/>
      <c r="FA363" s="59" t="str">
        <f>$M363</f>
        <v>2023 Tesla Model X</v>
      </c>
      <c r="FB363" s="64"/>
      <c r="FC363" s="65"/>
      <c r="FD363" s="59"/>
      <c r="FE363" s="55"/>
      <c r="FF363" s="54"/>
      <c r="FG363" s="66"/>
      <c r="FH363" s="87"/>
      <c r="FI363" s="67"/>
      <c r="FJ363" s="55"/>
      <c r="FK363" s="55"/>
      <c r="FL363" s="55"/>
      <c r="FM363" s="55"/>
      <c r="FN363" s="55"/>
      <c r="FO363" s="55"/>
      <c r="FP363" s="55"/>
      <c r="FQ363" s="55"/>
      <c r="FR363" s="55"/>
      <c r="FS363" s="55"/>
      <c r="FT363" s="55"/>
      <c r="FU363" s="55"/>
      <c r="FV363" s="55"/>
      <c r="FW363" s="55"/>
      <c r="FX363" s="55"/>
      <c r="FY363" s="55"/>
      <c r="FZ363" s="55"/>
      <c r="GA363" s="55"/>
      <c r="GB363" s="55"/>
      <c r="GD363" s="55"/>
      <c r="GE363" s="55"/>
      <c r="GF363" s="55"/>
      <c r="GG363" s="55"/>
      <c r="GH363" s="55"/>
    </row>
    <row r="364" spans="1:190" s="3" customFormat="1" x14ac:dyDescent="0.35">
      <c r="A364" s="68">
        <v>2023</v>
      </c>
      <c r="B364" s="4" t="s">
        <v>659</v>
      </c>
      <c r="C364" s="4" t="s">
        <v>660</v>
      </c>
      <c r="D364" s="4" t="s">
        <v>683</v>
      </c>
      <c r="E364" s="4" t="s">
        <v>662</v>
      </c>
      <c r="F364" s="4">
        <v>73</v>
      </c>
      <c r="G364" s="88">
        <v>0</v>
      </c>
      <c r="H364" s="4"/>
      <c r="I364" s="67" t="s">
        <v>102</v>
      </c>
      <c r="J364" s="68">
        <v>107</v>
      </c>
      <c r="K364" s="4">
        <v>97</v>
      </c>
      <c r="L364" s="4">
        <v>102</v>
      </c>
      <c r="M364" s="4">
        <v>144.69999999999999</v>
      </c>
      <c r="N364" s="4">
        <v>131.30000000000001</v>
      </c>
      <c r="O364" s="4">
        <v>138.34639999999999</v>
      </c>
      <c r="P364" s="4">
        <v>106.55710000000001</v>
      </c>
      <c r="Q364" s="4">
        <v>96.689300000000003</v>
      </c>
      <c r="R364" s="4">
        <v>101.8783</v>
      </c>
      <c r="S364" s="4"/>
      <c r="T364" s="4"/>
      <c r="U364" s="4"/>
      <c r="V364" s="4" t="s">
        <v>73</v>
      </c>
      <c r="W364" s="4" t="s">
        <v>74</v>
      </c>
      <c r="X364" s="4"/>
      <c r="Y364" s="4">
        <v>1</v>
      </c>
      <c r="Z364" s="4" t="s">
        <v>63</v>
      </c>
      <c r="AA364" s="4" t="s">
        <v>63</v>
      </c>
      <c r="AB364" s="4" t="s">
        <v>73</v>
      </c>
      <c r="AC364" s="4" t="s">
        <v>75</v>
      </c>
      <c r="AD364" s="4"/>
      <c r="AE364" s="4"/>
      <c r="AF364" s="4">
        <v>348</v>
      </c>
      <c r="AG364" s="4" t="s">
        <v>96</v>
      </c>
      <c r="AH364" s="4" t="s">
        <v>97</v>
      </c>
      <c r="AI364" s="4" t="s">
        <v>64</v>
      </c>
      <c r="AJ364" s="4" t="s">
        <v>65</v>
      </c>
      <c r="AK364" s="4">
        <v>4</v>
      </c>
      <c r="AL364" s="4" t="s">
        <v>116</v>
      </c>
      <c r="AM364" s="4"/>
      <c r="AN364" s="4"/>
      <c r="AO364" s="4"/>
      <c r="AP364" s="4"/>
      <c r="AQ364" s="4"/>
      <c r="AR364" s="67"/>
      <c r="AS364" s="68">
        <v>700</v>
      </c>
      <c r="AT364" s="69">
        <v>700</v>
      </c>
      <c r="AU364" s="68"/>
      <c r="AV364" s="4"/>
      <c r="AW364" s="4"/>
      <c r="AX364" s="4"/>
      <c r="AY364" s="4"/>
      <c r="AZ364" s="4"/>
      <c r="BA364" s="4"/>
      <c r="BB364" s="4"/>
      <c r="BC364" s="4"/>
      <c r="BD364" s="4"/>
      <c r="BE364" s="4"/>
      <c r="BF364" s="4"/>
      <c r="BG364" s="4"/>
      <c r="BH364" s="4"/>
      <c r="BI364" s="4"/>
      <c r="BJ364" s="4"/>
      <c r="BK364" s="4"/>
      <c r="BL364" s="4"/>
      <c r="BM364" s="67"/>
      <c r="BN364" s="70"/>
      <c r="BO364" s="4"/>
      <c r="BP364" s="4"/>
      <c r="BQ364" s="4">
        <v>33</v>
      </c>
      <c r="BR364" s="4" t="s">
        <v>76</v>
      </c>
      <c r="BS364" s="4"/>
      <c r="BT364" s="4" t="s">
        <v>99</v>
      </c>
      <c r="BU364" s="89">
        <v>44866</v>
      </c>
      <c r="BV364" s="4">
        <v>32234</v>
      </c>
      <c r="BW364" s="90"/>
      <c r="BX364" s="4" t="s">
        <v>63</v>
      </c>
      <c r="BY364" s="4" t="s">
        <v>63</v>
      </c>
      <c r="BZ364" s="4"/>
      <c r="CA364" s="4"/>
      <c r="CB364" s="4" t="s">
        <v>63</v>
      </c>
      <c r="CC364" s="4" t="s">
        <v>63</v>
      </c>
      <c r="CD364" s="4"/>
      <c r="CE364" s="4"/>
      <c r="CF364" s="4"/>
      <c r="CG364" s="4"/>
      <c r="CH364" s="4"/>
      <c r="CI364" s="4"/>
      <c r="CJ364" s="4"/>
      <c r="CK364" s="4" t="s">
        <v>83</v>
      </c>
      <c r="CL364" s="4"/>
      <c r="CM364" s="4">
        <v>1</v>
      </c>
      <c r="CN364" s="4" t="s">
        <v>84</v>
      </c>
      <c r="CO364" s="4"/>
      <c r="CP364" s="4">
        <v>408</v>
      </c>
      <c r="CQ364" s="4">
        <v>256</v>
      </c>
      <c r="CR364" s="4">
        <v>187</v>
      </c>
      <c r="CS364" s="4" t="s">
        <v>85</v>
      </c>
      <c r="CT364" s="4"/>
      <c r="CU364" s="4"/>
      <c r="CV364" s="4" t="s">
        <v>86</v>
      </c>
      <c r="CW364" s="4"/>
      <c r="CX364" s="4" t="s">
        <v>87</v>
      </c>
      <c r="CY364" s="4" t="s">
        <v>63</v>
      </c>
      <c r="CZ364" s="4"/>
      <c r="DA364" s="4"/>
      <c r="DB364" s="4"/>
      <c r="DC364" s="4" t="s">
        <v>684</v>
      </c>
      <c r="DD364" s="4">
        <v>2</v>
      </c>
      <c r="DE364" s="4" t="s">
        <v>88</v>
      </c>
      <c r="DF364" s="4" t="s">
        <v>617</v>
      </c>
      <c r="DG364" s="4" t="s">
        <v>685</v>
      </c>
      <c r="DH364" s="4"/>
      <c r="DI364" s="4"/>
      <c r="DJ364" s="4"/>
      <c r="DK364" s="4"/>
      <c r="DL364" s="4" t="s">
        <v>63</v>
      </c>
      <c r="DM364" s="4" t="s">
        <v>63</v>
      </c>
      <c r="DN364" s="4"/>
      <c r="DO364" s="4"/>
      <c r="DP364" s="4" t="s">
        <v>63</v>
      </c>
      <c r="DQ364" s="4" t="s">
        <v>69</v>
      </c>
      <c r="DR364" s="4" t="s">
        <v>683</v>
      </c>
      <c r="DS364" s="4"/>
      <c r="DT364" s="4"/>
      <c r="DU364" s="4"/>
      <c r="DV364" s="4"/>
      <c r="DW364" s="4"/>
      <c r="DX364" s="4"/>
      <c r="DY364" s="4"/>
      <c r="DZ364" s="4"/>
      <c r="EA364" s="71"/>
      <c r="EB364" s="4">
        <v>10</v>
      </c>
      <c r="EC364" s="4">
        <v>10</v>
      </c>
      <c r="ED364" s="67"/>
      <c r="EE364" s="68" t="s">
        <v>686</v>
      </c>
      <c r="EF364" s="4">
        <v>10</v>
      </c>
      <c r="EG364" s="4"/>
      <c r="EH364" s="67"/>
      <c r="EI364" s="68"/>
      <c r="EJ364" s="4"/>
      <c r="EK364" s="4"/>
      <c r="EL364" s="67"/>
      <c r="EM364" s="68"/>
      <c r="EN364" s="4"/>
      <c r="EO364" s="4"/>
      <c r="EP364" s="67"/>
      <c r="EQ364" s="68"/>
      <c r="ER364" s="4"/>
      <c r="ES364" s="4"/>
      <c r="ET364" s="67"/>
      <c r="EU364" s="68">
        <v>4500</v>
      </c>
      <c r="EV364" s="67"/>
      <c r="EW364" s="68">
        <v>0</v>
      </c>
      <c r="EX364" s="4">
        <v>0</v>
      </c>
      <c r="EY364" s="67">
        <v>0</v>
      </c>
      <c r="EZ364" s="69"/>
      <c r="FA364" s="68">
        <v>14</v>
      </c>
      <c r="FB364" s="67"/>
      <c r="FC364" s="69"/>
      <c r="FD364" s="68"/>
      <c r="FE364" s="4"/>
      <c r="FF364" s="67"/>
      <c r="FG364" s="72"/>
      <c r="FH364" s="88"/>
      <c r="FI364" s="73">
        <f>AF364</f>
        <v>348</v>
      </c>
    </row>
    <row r="365" spans="1:190" s="3" customFormat="1" ht="15.5" customHeight="1" thickBot="1" x14ac:dyDescent="0.4">
      <c r="A365" s="68">
        <v>2023</v>
      </c>
      <c r="B365" s="4" t="s">
        <v>659</v>
      </c>
      <c r="C365" s="4" t="s">
        <v>660</v>
      </c>
      <c r="D365" s="4" t="s">
        <v>683</v>
      </c>
      <c r="E365" s="4" t="s">
        <v>662</v>
      </c>
      <c r="F365" s="4">
        <v>73</v>
      </c>
      <c r="G365" s="88">
        <v>0</v>
      </c>
      <c r="H365" s="4"/>
      <c r="I365" s="67" t="s">
        <v>102</v>
      </c>
      <c r="J365" s="68">
        <v>32</v>
      </c>
      <c r="K365" s="4">
        <v>35</v>
      </c>
      <c r="L365" s="4">
        <v>33</v>
      </c>
      <c r="M365" s="4">
        <v>23.2943</v>
      </c>
      <c r="N365" s="4">
        <v>25.667200000000001</v>
      </c>
      <c r="O365" s="4">
        <v>24.362100000000002</v>
      </c>
      <c r="P365" s="4">
        <v>31.6309</v>
      </c>
      <c r="Q365" s="4">
        <v>34.859099999999998</v>
      </c>
      <c r="R365" s="4">
        <v>33.083599999999997</v>
      </c>
      <c r="S365" s="4"/>
      <c r="T365" s="4"/>
      <c r="U365" s="4"/>
      <c r="V365" s="4" t="s">
        <v>73</v>
      </c>
      <c r="W365" s="4" t="s">
        <v>74</v>
      </c>
      <c r="X365" s="4"/>
      <c r="Y365" s="4">
        <v>1</v>
      </c>
      <c r="Z365" s="4" t="s">
        <v>63</v>
      </c>
      <c r="AA365" s="4" t="s">
        <v>63</v>
      </c>
      <c r="AB365" s="4" t="s">
        <v>73</v>
      </c>
      <c r="AC365" s="4" t="s">
        <v>75</v>
      </c>
      <c r="AD365" s="4"/>
      <c r="AE365" s="4"/>
      <c r="AF365" s="4">
        <v>348</v>
      </c>
      <c r="AG365" s="4" t="s">
        <v>96</v>
      </c>
      <c r="AH365" s="4" t="s">
        <v>97</v>
      </c>
      <c r="AI365" s="4" t="s">
        <v>103</v>
      </c>
      <c r="AJ365" s="4" t="s">
        <v>104</v>
      </c>
      <c r="AK365" s="4">
        <v>4</v>
      </c>
      <c r="AL365" s="4" t="s">
        <v>116</v>
      </c>
      <c r="AM365" s="4"/>
      <c r="AN365" s="4"/>
      <c r="AO365" s="4"/>
      <c r="AP365" s="4"/>
      <c r="AQ365" s="4"/>
      <c r="AR365" s="67"/>
      <c r="AS365" s="68">
        <v>700</v>
      </c>
      <c r="AT365" s="69">
        <v>700</v>
      </c>
      <c r="AU365" s="68"/>
      <c r="AV365" s="4"/>
      <c r="AW365" s="4"/>
      <c r="AX365" s="4"/>
      <c r="AY365" s="4"/>
      <c r="AZ365" s="4"/>
      <c r="BA365" s="4"/>
      <c r="BB365" s="4"/>
      <c r="BC365" s="4"/>
      <c r="BD365" s="4"/>
      <c r="BE365" s="4"/>
      <c r="BF365" s="4"/>
      <c r="BG365" s="4"/>
      <c r="BH365" s="4"/>
      <c r="BI365" s="4"/>
      <c r="BJ365" s="4"/>
      <c r="BK365" s="4"/>
      <c r="BL365" s="4"/>
      <c r="BM365" s="67"/>
      <c r="BN365" s="70"/>
      <c r="BO365" s="4"/>
      <c r="BP365" s="4"/>
      <c r="BQ365" s="4">
        <v>33</v>
      </c>
      <c r="BR365" s="4" t="s">
        <v>76</v>
      </c>
      <c r="BS365" s="4"/>
      <c r="BT365" s="4" t="s">
        <v>99</v>
      </c>
      <c r="BU365" s="89">
        <v>44866</v>
      </c>
      <c r="BV365" s="4">
        <v>32234</v>
      </c>
      <c r="BW365" s="90"/>
      <c r="BX365" s="4" t="s">
        <v>63</v>
      </c>
      <c r="BY365" s="4" t="s">
        <v>63</v>
      </c>
      <c r="BZ365" s="4"/>
      <c r="CA365" s="4"/>
      <c r="CB365" s="4" t="s">
        <v>63</v>
      </c>
      <c r="CC365" s="4" t="s">
        <v>63</v>
      </c>
      <c r="CD365" s="4"/>
      <c r="CE365" s="4"/>
      <c r="CF365" s="4"/>
      <c r="CG365" s="4"/>
      <c r="CH365" s="4"/>
      <c r="CI365" s="4"/>
      <c r="CJ365" s="4"/>
      <c r="CK365" s="4" t="s">
        <v>83</v>
      </c>
      <c r="CL365" s="4"/>
      <c r="CM365" s="4">
        <v>1</v>
      </c>
      <c r="CN365" s="4" t="s">
        <v>84</v>
      </c>
      <c r="CO365" s="4"/>
      <c r="CP365" s="4">
        <v>408</v>
      </c>
      <c r="CQ365" s="4">
        <v>256</v>
      </c>
      <c r="CR365" s="4">
        <v>187</v>
      </c>
      <c r="CS365" s="4" t="s">
        <v>85</v>
      </c>
      <c r="CT365" s="4"/>
      <c r="CU365" s="4"/>
      <c r="CV365" s="4" t="s">
        <v>86</v>
      </c>
      <c r="CW365" s="4"/>
      <c r="CX365" s="4" t="s">
        <v>87</v>
      </c>
      <c r="CY365" s="4" t="s">
        <v>63</v>
      </c>
      <c r="CZ365" s="4"/>
      <c r="DA365" s="4"/>
      <c r="DB365" s="4"/>
      <c r="DC365" s="4" t="s">
        <v>684</v>
      </c>
      <c r="DD365" s="4">
        <v>2</v>
      </c>
      <c r="DE365" s="4" t="s">
        <v>88</v>
      </c>
      <c r="DF365" s="4" t="s">
        <v>617</v>
      </c>
      <c r="DG365" s="4" t="s">
        <v>685</v>
      </c>
      <c r="DH365" s="4"/>
      <c r="DI365" s="4"/>
      <c r="DJ365" s="4"/>
      <c r="DK365" s="4"/>
      <c r="DL365" s="4" t="s">
        <v>63</v>
      </c>
      <c r="DM365" s="4" t="s">
        <v>63</v>
      </c>
      <c r="DN365" s="4"/>
      <c r="DO365" s="4"/>
      <c r="DP365" s="4" t="s">
        <v>63</v>
      </c>
      <c r="DQ365" s="4" t="s">
        <v>69</v>
      </c>
      <c r="DR365" s="4" t="s">
        <v>683</v>
      </c>
      <c r="DS365" s="4"/>
      <c r="DT365" s="4"/>
      <c r="DU365" s="4"/>
      <c r="DV365" s="4"/>
      <c r="DW365" s="4"/>
      <c r="DX365" s="4"/>
      <c r="DY365" s="4"/>
      <c r="DZ365" s="4"/>
      <c r="EA365" s="71"/>
      <c r="EB365" s="4">
        <v>10</v>
      </c>
      <c r="EC365" s="4">
        <v>10</v>
      </c>
      <c r="ED365" s="67"/>
      <c r="EE365" s="68" t="s">
        <v>686</v>
      </c>
      <c r="EF365" s="4">
        <v>10</v>
      </c>
      <c r="EG365" s="4"/>
      <c r="EH365" s="67"/>
      <c r="EI365" s="68"/>
      <c r="EJ365" s="4"/>
      <c r="EK365" s="4"/>
      <c r="EL365" s="67"/>
      <c r="EM365" s="68"/>
      <c r="EN365" s="4"/>
      <c r="EO365" s="4"/>
      <c r="EP365" s="67"/>
      <c r="EQ365" s="68"/>
      <c r="ER365" s="4"/>
      <c r="ES365" s="4"/>
      <c r="ET365" s="67"/>
      <c r="EU365" s="68">
        <v>4500</v>
      </c>
      <c r="EV365" s="67"/>
      <c r="EW365" s="68">
        <v>0</v>
      </c>
      <c r="EX365" s="4">
        <v>0</v>
      </c>
      <c r="EY365" s="67">
        <v>0</v>
      </c>
      <c r="EZ365" s="69"/>
      <c r="FA365" s="68">
        <v>14</v>
      </c>
      <c r="FB365" s="67"/>
      <c r="FC365" s="69"/>
      <c r="FD365" s="68"/>
      <c r="FE365" s="4"/>
      <c r="FF365" s="67"/>
      <c r="FG365" s="72"/>
      <c r="FH365" s="88"/>
      <c r="FI365" s="73">
        <f>AF365</f>
        <v>348</v>
      </c>
    </row>
    <row r="366" spans="1:190" s="3" customFormat="1" x14ac:dyDescent="0.35">
      <c r="A366" s="53"/>
      <c r="B366" s="82"/>
      <c r="C366" s="82"/>
      <c r="D366" s="82"/>
      <c r="E366" s="82"/>
      <c r="F366" s="83"/>
      <c r="G366" s="83"/>
      <c r="H366" s="83"/>
      <c r="I366" s="54"/>
      <c r="J366" s="53"/>
      <c r="K366" s="83"/>
      <c r="L366" s="83"/>
      <c r="M366" s="55" t="s">
        <v>687</v>
      </c>
      <c r="N366" s="83"/>
      <c r="O366" s="83"/>
      <c r="P366" s="83"/>
      <c r="Q366" s="83"/>
      <c r="R366" s="83"/>
      <c r="S366" s="83"/>
      <c r="T366" s="83"/>
      <c r="U366" s="83"/>
      <c r="V366" s="83"/>
      <c r="W366" s="83"/>
      <c r="X366" s="83"/>
      <c r="Y366" s="83"/>
      <c r="Z366" s="83"/>
      <c r="AA366" s="83"/>
      <c r="AB366" s="83"/>
      <c r="AC366" s="83"/>
      <c r="AD366" s="55" t="str">
        <f>$M366</f>
        <v>2023 Tesla Model X Plaid (20" Wheels)</v>
      </c>
      <c r="AE366" s="83"/>
      <c r="AF366" s="83"/>
      <c r="AG366" s="83"/>
      <c r="AH366" s="83"/>
      <c r="AI366" s="83"/>
      <c r="AJ366" s="83"/>
      <c r="AK366" s="83"/>
      <c r="AL366" s="83"/>
      <c r="AM366" s="83"/>
      <c r="AN366" s="83"/>
      <c r="AO366" s="83"/>
      <c r="AP366" s="83"/>
      <c r="AQ366" s="83"/>
      <c r="AR366" s="56"/>
      <c r="AS366" s="53"/>
      <c r="AT366" s="57" t="str">
        <f>$M366</f>
        <v>2023 Tesla Model X Plaid (20" Wheels)</v>
      </c>
      <c r="AU366" s="53"/>
      <c r="AV366" s="83"/>
      <c r="AW366" s="83"/>
      <c r="AX366" s="83"/>
      <c r="AY366" s="83"/>
      <c r="AZ366" s="83"/>
      <c r="BA366" s="83"/>
      <c r="BB366" s="83"/>
      <c r="BC366" s="83"/>
      <c r="BD366" s="83"/>
      <c r="BE366" s="83"/>
      <c r="BF366" s="83"/>
      <c r="BG366" s="83"/>
      <c r="BH366" s="83"/>
      <c r="BI366" s="55" t="str">
        <f>$M366</f>
        <v>2023 Tesla Model X Plaid (20" Wheels)</v>
      </c>
      <c r="BJ366" s="83"/>
      <c r="BK366" s="83"/>
      <c r="BL366" s="83"/>
      <c r="BM366" s="56"/>
      <c r="BN366" s="53"/>
      <c r="BO366" s="83"/>
      <c r="BP366" s="83"/>
      <c r="BQ366" s="83"/>
      <c r="BR366" s="83"/>
      <c r="BS366" s="83"/>
      <c r="BT366" s="84"/>
      <c r="BU366" s="1"/>
      <c r="BV366" s="83"/>
      <c r="BW366" s="85" t="s">
        <v>70</v>
      </c>
      <c r="BX366" s="83"/>
      <c r="BY366" s="55" t="str">
        <f>$M366</f>
        <v>2023 Tesla Model X Plaid (20" Wheels)</v>
      </c>
      <c r="BZ366" s="83"/>
      <c r="CA366" s="83"/>
      <c r="CB366" s="83"/>
      <c r="CC366" s="83"/>
      <c r="CD366" s="83"/>
      <c r="CE366" s="86" t="s">
        <v>70</v>
      </c>
      <c r="CF366" s="83"/>
      <c r="CG366" s="83"/>
      <c r="CH366" s="83"/>
      <c r="CI366" s="83"/>
      <c r="CJ366" s="83"/>
      <c r="CK366" s="83"/>
      <c r="CL366" s="83"/>
      <c r="CM366" s="83"/>
      <c r="CN366" s="83"/>
      <c r="CO366" s="55" t="str">
        <f>$M366</f>
        <v>2023 Tesla Model X Plaid (20" Wheels)</v>
      </c>
      <c r="CP366" s="83"/>
      <c r="CQ366" s="83"/>
      <c r="CR366" s="83"/>
      <c r="CS366" s="83"/>
      <c r="CT366" s="83"/>
      <c r="CU366" s="83"/>
      <c r="CV366" s="83"/>
      <c r="CW366" s="83"/>
      <c r="CX366" s="83"/>
      <c r="CY366" s="83"/>
      <c r="CZ366" s="83"/>
      <c r="DA366" s="83"/>
      <c r="DB366" s="83"/>
      <c r="DC366" s="83"/>
      <c r="DD366" s="83"/>
      <c r="DE366" s="83"/>
      <c r="DF366" s="55" t="str">
        <f>$M366</f>
        <v>2023 Tesla Model X Plaid (20" Wheels)</v>
      </c>
      <c r="DG366" s="83"/>
      <c r="DH366" s="83"/>
      <c r="DI366" s="83"/>
      <c r="DJ366" s="83"/>
      <c r="DK366" s="83"/>
      <c r="DL366" s="83"/>
      <c r="DM366" s="83"/>
      <c r="DN366" s="83"/>
      <c r="DO366" s="83"/>
      <c r="DP366" s="83"/>
      <c r="DQ366" s="83"/>
      <c r="DR366" s="55"/>
      <c r="DS366" s="55"/>
      <c r="DT366" s="55"/>
      <c r="DU366" s="55"/>
      <c r="DV366" s="55"/>
      <c r="DW366" s="55" t="str">
        <f>$M366</f>
        <v>2023 Tesla Model X Plaid (20" Wheels)</v>
      </c>
      <c r="DX366" s="55"/>
      <c r="DY366" s="55"/>
      <c r="DZ366" s="55"/>
      <c r="EA366" s="58"/>
      <c r="EB366" s="55"/>
      <c r="EC366" s="55"/>
      <c r="ED366" s="54"/>
      <c r="EE366" s="59"/>
      <c r="EF366" s="55"/>
      <c r="EG366" s="55"/>
      <c r="EH366" s="54"/>
      <c r="EI366" s="59"/>
      <c r="EK366" s="86" t="s">
        <v>70</v>
      </c>
      <c r="EL366" s="54" t="str">
        <f>$M366</f>
        <v>2023 Tesla Model X Plaid (20" Wheels)</v>
      </c>
      <c r="EM366" s="60"/>
      <c r="EN366" s="61"/>
      <c r="EO366" s="61"/>
      <c r="EP366" s="62"/>
      <c r="EQ366" s="63"/>
      <c r="ET366" s="64"/>
      <c r="EU366" s="63"/>
      <c r="EV366" s="64"/>
      <c r="EW366" s="63"/>
      <c r="EY366" s="64"/>
      <c r="EZ366" s="65"/>
      <c r="FA366" s="59" t="str">
        <f>$M366</f>
        <v>2023 Tesla Model X Plaid (20" Wheels)</v>
      </c>
      <c r="FB366" s="64"/>
      <c r="FC366" s="65"/>
      <c r="FD366" s="59"/>
      <c r="FE366" s="55"/>
      <c r="FF366" s="54"/>
      <c r="FG366" s="66"/>
      <c r="FH366" s="87"/>
      <c r="FI366" s="64"/>
      <c r="FJ366" s="55"/>
      <c r="FK366" s="55"/>
      <c r="FL366" s="55"/>
      <c r="FM366" s="55"/>
      <c r="FN366" s="55"/>
      <c r="FO366" s="55"/>
      <c r="FP366" s="55"/>
      <c r="FQ366" s="55"/>
      <c r="FR366" s="55"/>
      <c r="FS366" s="55"/>
      <c r="FT366" s="55"/>
      <c r="FU366" s="55"/>
      <c r="FV366" s="55"/>
      <c r="FW366" s="55"/>
      <c r="FX366" s="55"/>
      <c r="FY366" s="55"/>
      <c r="FZ366" s="55"/>
      <c r="GA366" s="55"/>
      <c r="GB366" s="55"/>
      <c r="GD366" s="55"/>
      <c r="GE366" s="55"/>
      <c r="GF366" s="55"/>
      <c r="GG366" s="55"/>
      <c r="GH366" s="55"/>
    </row>
    <row r="367" spans="1:190" s="3" customFormat="1" x14ac:dyDescent="0.35">
      <c r="A367" s="68">
        <v>2023</v>
      </c>
      <c r="B367" s="4" t="s">
        <v>659</v>
      </c>
      <c r="C367" s="4" t="s">
        <v>660</v>
      </c>
      <c r="D367" s="4" t="s">
        <v>688</v>
      </c>
      <c r="E367" s="4" t="s">
        <v>662</v>
      </c>
      <c r="F367" s="4">
        <v>76</v>
      </c>
      <c r="G367" s="88">
        <v>0</v>
      </c>
      <c r="H367" s="4"/>
      <c r="I367" s="67" t="s">
        <v>102</v>
      </c>
      <c r="J367" s="68">
        <v>103</v>
      </c>
      <c r="K367" s="4">
        <v>93</v>
      </c>
      <c r="L367" s="4">
        <v>98</v>
      </c>
      <c r="M367" s="4">
        <v>138.6</v>
      </c>
      <c r="N367" s="4">
        <v>125.7</v>
      </c>
      <c r="O367" s="4">
        <v>132.48179999999999</v>
      </c>
      <c r="P367" s="4">
        <v>102.6153</v>
      </c>
      <c r="Q367" s="4">
        <v>93.064499999999995</v>
      </c>
      <c r="R367" s="4">
        <v>98.085599999999999</v>
      </c>
      <c r="S367" s="4"/>
      <c r="T367" s="4"/>
      <c r="U367" s="4"/>
      <c r="V367" s="4" t="s">
        <v>73</v>
      </c>
      <c r="W367" s="4" t="s">
        <v>74</v>
      </c>
      <c r="X367" s="4"/>
      <c r="Y367" s="4">
        <v>1</v>
      </c>
      <c r="Z367" s="4" t="s">
        <v>63</v>
      </c>
      <c r="AA367" s="4" t="s">
        <v>63</v>
      </c>
      <c r="AB367" s="4" t="s">
        <v>73</v>
      </c>
      <c r="AC367" s="4" t="s">
        <v>75</v>
      </c>
      <c r="AD367" s="4"/>
      <c r="AE367" s="4"/>
      <c r="AF367" s="4">
        <v>333</v>
      </c>
      <c r="AG367" s="4" t="s">
        <v>96</v>
      </c>
      <c r="AH367" s="4" t="s">
        <v>97</v>
      </c>
      <c r="AI367" s="4" t="s">
        <v>64</v>
      </c>
      <c r="AJ367" s="4" t="s">
        <v>65</v>
      </c>
      <c r="AK367" s="4">
        <v>4</v>
      </c>
      <c r="AL367" s="4" t="s">
        <v>116</v>
      </c>
      <c r="AM367" s="4"/>
      <c r="AN367" s="4"/>
      <c r="AO367" s="4"/>
      <c r="AP367" s="4"/>
      <c r="AQ367" s="4"/>
      <c r="AR367" s="67"/>
      <c r="AS367" s="68">
        <v>700</v>
      </c>
      <c r="AT367" s="69">
        <v>700</v>
      </c>
      <c r="AU367" s="68"/>
      <c r="AV367" s="4"/>
      <c r="AW367" s="4"/>
      <c r="AX367" s="4"/>
      <c r="AY367" s="4"/>
      <c r="AZ367" s="4"/>
      <c r="BA367" s="4"/>
      <c r="BB367" s="4"/>
      <c r="BC367" s="4"/>
      <c r="BD367" s="4"/>
      <c r="BE367" s="4"/>
      <c r="BF367" s="4"/>
      <c r="BG367" s="4"/>
      <c r="BH367" s="4"/>
      <c r="BI367" s="4"/>
      <c r="BJ367" s="4"/>
      <c r="BK367" s="4"/>
      <c r="BL367" s="4"/>
      <c r="BM367" s="67"/>
      <c r="BN367" s="70"/>
      <c r="BO367" s="4"/>
      <c r="BP367" s="4"/>
      <c r="BQ367" s="4">
        <v>33</v>
      </c>
      <c r="BR367" s="4" t="s">
        <v>76</v>
      </c>
      <c r="BS367" s="4"/>
      <c r="BT367" s="4" t="s">
        <v>99</v>
      </c>
      <c r="BU367" s="89">
        <v>44866</v>
      </c>
      <c r="BV367" s="4">
        <v>32239</v>
      </c>
      <c r="BW367" s="90"/>
      <c r="BX367" s="4" t="s">
        <v>63</v>
      </c>
      <c r="BY367" s="4" t="s">
        <v>63</v>
      </c>
      <c r="BZ367" s="4"/>
      <c r="CA367" s="4"/>
      <c r="CB367" s="4" t="s">
        <v>63</v>
      </c>
      <c r="CC367" s="4" t="s">
        <v>63</v>
      </c>
      <c r="CD367" s="4"/>
      <c r="CE367" s="4"/>
      <c r="CF367" s="4"/>
      <c r="CG367" s="4"/>
      <c r="CH367" s="4"/>
      <c r="CI367" s="4"/>
      <c r="CJ367" s="4"/>
      <c r="CK367" s="4" t="s">
        <v>83</v>
      </c>
      <c r="CL367" s="4"/>
      <c r="CM367" s="4">
        <v>1</v>
      </c>
      <c r="CN367" s="4" t="s">
        <v>84</v>
      </c>
      <c r="CO367" s="4"/>
      <c r="CP367" s="4">
        <v>410</v>
      </c>
      <c r="CQ367" s="4">
        <v>256</v>
      </c>
      <c r="CR367" s="4">
        <v>186</v>
      </c>
      <c r="CS367" s="4" t="s">
        <v>85</v>
      </c>
      <c r="CT367" s="4"/>
      <c r="CU367" s="4"/>
      <c r="CV367" s="4" t="s">
        <v>86</v>
      </c>
      <c r="CW367" s="4"/>
      <c r="CX367" s="4" t="s">
        <v>87</v>
      </c>
      <c r="CY367" s="4" t="s">
        <v>63</v>
      </c>
      <c r="CZ367" s="4"/>
      <c r="DA367" s="4"/>
      <c r="DB367" s="4"/>
      <c r="DC367" s="4" t="s">
        <v>689</v>
      </c>
      <c r="DD367" s="4">
        <v>3</v>
      </c>
      <c r="DE367" s="4" t="s">
        <v>88</v>
      </c>
      <c r="DF367" s="4" t="s">
        <v>665</v>
      </c>
      <c r="DG367" s="4" t="s">
        <v>690</v>
      </c>
      <c r="DH367" s="4"/>
      <c r="DI367" s="4"/>
      <c r="DJ367" s="4"/>
      <c r="DK367" s="4"/>
      <c r="DL367" s="4" t="s">
        <v>63</v>
      </c>
      <c r="DM367" s="4" t="s">
        <v>62</v>
      </c>
      <c r="DN367" s="4"/>
      <c r="DO367" s="4"/>
      <c r="DP367" s="4" t="s">
        <v>63</v>
      </c>
      <c r="DQ367" s="4" t="s">
        <v>69</v>
      </c>
      <c r="DR367" s="4" t="s">
        <v>691</v>
      </c>
      <c r="DS367" s="4"/>
      <c r="DT367" s="4"/>
      <c r="DU367" s="4"/>
      <c r="DV367" s="4"/>
      <c r="DW367" s="4"/>
      <c r="DX367" s="4"/>
      <c r="DY367" s="4"/>
      <c r="DZ367" s="4"/>
      <c r="EA367" s="71"/>
      <c r="EB367" s="4">
        <v>10</v>
      </c>
      <c r="EC367" s="4">
        <v>10</v>
      </c>
      <c r="ED367" s="67"/>
      <c r="EE367" s="68" t="s">
        <v>692</v>
      </c>
      <c r="EF367" s="4">
        <v>10</v>
      </c>
      <c r="EG367" s="4"/>
      <c r="EH367" s="67"/>
      <c r="EI367" s="68"/>
      <c r="EJ367" s="4"/>
      <c r="EK367" s="4"/>
      <c r="EL367" s="67"/>
      <c r="EM367" s="68"/>
      <c r="EN367" s="4"/>
      <c r="EO367" s="4"/>
      <c r="EP367" s="67"/>
      <c r="EQ367" s="68"/>
      <c r="ER367" s="4"/>
      <c r="ES367" s="4"/>
      <c r="ET367" s="67"/>
      <c r="EU367" s="68">
        <v>4500</v>
      </c>
      <c r="EV367" s="67"/>
      <c r="EW367" s="68">
        <v>0</v>
      </c>
      <c r="EX367" s="4">
        <v>0</v>
      </c>
      <c r="EY367" s="67">
        <v>0</v>
      </c>
      <c r="EZ367" s="69"/>
      <c r="FA367" s="68">
        <v>14</v>
      </c>
      <c r="FB367" s="67"/>
      <c r="FC367" s="69"/>
      <c r="FD367" s="68"/>
      <c r="FE367" s="4"/>
      <c r="FF367" s="67"/>
      <c r="FG367" s="72"/>
      <c r="FH367" s="88"/>
      <c r="FI367" s="73">
        <f>AF367</f>
        <v>333</v>
      </c>
    </row>
    <row r="368" spans="1:190" s="3" customFormat="1" ht="15.5" customHeight="1" thickBot="1" x14ac:dyDescent="0.4">
      <c r="A368" s="68">
        <v>2023</v>
      </c>
      <c r="B368" s="4" t="s">
        <v>659</v>
      </c>
      <c r="C368" s="4" t="s">
        <v>660</v>
      </c>
      <c r="D368" s="4" t="s">
        <v>688</v>
      </c>
      <c r="E368" s="4" t="s">
        <v>662</v>
      </c>
      <c r="F368" s="4">
        <v>76</v>
      </c>
      <c r="G368" s="88">
        <v>0</v>
      </c>
      <c r="H368" s="4"/>
      <c r="I368" s="67" t="s">
        <v>102</v>
      </c>
      <c r="J368" s="68">
        <v>33</v>
      </c>
      <c r="K368" s="4">
        <v>36</v>
      </c>
      <c r="L368" s="4">
        <v>34</v>
      </c>
      <c r="M368" s="4">
        <v>24.311499999999999</v>
      </c>
      <c r="N368" s="4">
        <v>26.819299999999998</v>
      </c>
      <c r="O368" s="4">
        <v>25.44</v>
      </c>
      <c r="P368" s="4">
        <v>32.845999999999997</v>
      </c>
      <c r="Q368" s="4">
        <v>36.216799999999999</v>
      </c>
      <c r="R368" s="4">
        <v>34.362900000000003</v>
      </c>
      <c r="S368" s="4"/>
      <c r="T368" s="4"/>
      <c r="U368" s="4"/>
      <c r="V368" s="4" t="s">
        <v>73</v>
      </c>
      <c r="W368" s="4" t="s">
        <v>74</v>
      </c>
      <c r="X368" s="4"/>
      <c r="Y368" s="4">
        <v>1</v>
      </c>
      <c r="Z368" s="4" t="s">
        <v>63</v>
      </c>
      <c r="AA368" s="4" t="s">
        <v>63</v>
      </c>
      <c r="AB368" s="4" t="s">
        <v>73</v>
      </c>
      <c r="AC368" s="4" t="s">
        <v>75</v>
      </c>
      <c r="AD368" s="4"/>
      <c r="AE368" s="4"/>
      <c r="AF368" s="4">
        <v>333</v>
      </c>
      <c r="AG368" s="4" t="s">
        <v>96</v>
      </c>
      <c r="AH368" s="4" t="s">
        <v>97</v>
      </c>
      <c r="AI368" s="4" t="s">
        <v>103</v>
      </c>
      <c r="AJ368" s="4" t="s">
        <v>104</v>
      </c>
      <c r="AK368" s="4">
        <v>4</v>
      </c>
      <c r="AL368" s="4" t="s">
        <v>116</v>
      </c>
      <c r="AM368" s="4"/>
      <c r="AN368" s="4"/>
      <c r="AO368" s="4"/>
      <c r="AP368" s="4"/>
      <c r="AQ368" s="4"/>
      <c r="AR368" s="67"/>
      <c r="AS368" s="68">
        <v>700</v>
      </c>
      <c r="AT368" s="69">
        <v>700</v>
      </c>
      <c r="AU368" s="68"/>
      <c r="AV368" s="4"/>
      <c r="AW368" s="4"/>
      <c r="AX368" s="4"/>
      <c r="AY368" s="4"/>
      <c r="AZ368" s="4"/>
      <c r="BA368" s="4"/>
      <c r="BB368" s="4"/>
      <c r="BC368" s="4"/>
      <c r="BD368" s="4"/>
      <c r="BE368" s="4"/>
      <c r="BF368" s="4"/>
      <c r="BG368" s="4"/>
      <c r="BH368" s="4"/>
      <c r="BI368" s="4"/>
      <c r="BJ368" s="4"/>
      <c r="BK368" s="4"/>
      <c r="BL368" s="4"/>
      <c r="BM368" s="67"/>
      <c r="BN368" s="70"/>
      <c r="BO368" s="4"/>
      <c r="BP368" s="4"/>
      <c r="BQ368" s="4">
        <v>33</v>
      </c>
      <c r="BR368" s="4" t="s">
        <v>76</v>
      </c>
      <c r="BS368" s="4"/>
      <c r="BT368" s="4" t="s">
        <v>99</v>
      </c>
      <c r="BU368" s="89">
        <v>44866</v>
      </c>
      <c r="BV368" s="4">
        <v>32239</v>
      </c>
      <c r="BW368" s="90"/>
      <c r="BX368" s="4" t="s">
        <v>63</v>
      </c>
      <c r="BY368" s="4" t="s">
        <v>63</v>
      </c>
      <c r="BZ368" s="4"/>
      <c r="CA368" s="4"/>
      <c r="CB368" s="4" t="s">
        <v>63</v>
      </c>
      <c r="CC368" s="4" t="s">
        <v>63</v>
      </c>
      <c r="CD368" s="4"/>
      <c r="CE368" s="4"/>
      <c r="CF368" s="4"/>
      <c r="CG368" s="4"/>
      <c r="CH368" s="4"/>
      <c r="CI368" s="4"/>
      <c r="CJ368" s="4"/>
      <c r="CK368" s="4" t="s">
        <v>83</v>
      </c>
      <c r="CL368" s="4"/>
      <c r="CM368" s="4">
        <v>1</v>
      </c>
      <c r="CN368" s="4" t="s">
        <v>84</v>
      </c>
      <c r="CO368" s="4"/>
      <c r="CP368" s="4">
        <v>410</v>
      </c>
      <c r="CQ368" s="4">
        <v>256</v>
      </c>
      <c r="CR368" s="4">
        <v>186</v>
      </c>
      <c r="CS368" s="4" t="s">
        <v>85</v>
      </c>
      <c r="CT368" s="4"/>
      <c r="CU368" s="4"/>
      <c r="CV368" s="4" t="s">
        <v>86</v>
      </c>
      <c r="CW368" s="4"/>
      <c r="CX368" s="4" t="s">
        <v>87</v>
      </c>
      <c r="CY368" s="4" t="s">
        <v>63</v>
      </c>
      <c r="CZ368" s="4"/>
      <c r="DA368" s="4"/>
      <c r="DB368" s="4"/>
      <c r="DC368" s="4" t="s">
        <v>689</v>
      </c>
      <c r="DD368" s="4">
        <v>3</v>
      </c>
      <c r="DE368" s="4" t="s">
        <v>88</v>
      </c>
      <c r="DF368" s="4" t="s">
        <v>665</v>
      </c>
      <c r="DG368" s="4" t="s">
        <v>690</v>
      </c>
      <c r="DH368" s="4"/>
      <c r="DI368" s="4"/>
      <c r="DJ368" s="4"/>
      <c r="DK368" s="4"/>
      <c r="DL368" s="4" t="s">
        <v>63</v>
      </c>
      <c r="DM368" s="4" t="s">
        <v>62</v>
      </c>
      <c r="DN368" s="4"/>
      <c r="DO368" s="4"/>
      <c r="DP368" s="4" t="s">
        <v>63</v>
      </c>
      <c r="DQ368" s="4" t="s">
        <v>69</v>
      </c>
      <c r="DR368" s="4" t="s">
        <v>691</v>
      </c>
      <c r="DS368" s="4"/>
      <c r="DT368" s="4"/>
      <c r="DU368" s="4"/>
      <c r="DV368" s="4"/>
      <c r="DW368" s="4"/>
      <c r="DX368" s="4"/>
      <c r="DY368" s="4"/>
      <c r="DZ368" s="4"/>
      <c r="EA368" s="71"/>
      <c r="EB368" s="4">
        <v>10</v>
      </c>
      <c r="EC368" s="4">
        <v>10</v>
      </c>
      <c r="ED368" s="67"/>
      <c r="EE368" s="68" t="s">
        <v>692</v>
      </c>
      <c r="EF368" s="4">
        <v>10</v>
      </c>
      <c r="EG368" s="4"/>
      <c r="EH368" s="67"/>
      <c r="EI368" s="68"/>
      <c r="EJ368" s="4"/>
      <c r="EK368" s="4"/>
      <c r="EL368" s="67"/>
      <c r="EM368" s="68"/>
      <c r="EN368" s="4"/>
      <c r="EO368" s="4"/>
      <c r="EP368" s="67"/>
      <c r="EQ368" s="68"/>
      <c r="ER368" s="4"/>
      <c r="ES368" s="4"/>
      <c r="ET368" s="67"/>
      <c r="EU368" s="68">
        <v>4500</v>
      </c>
      <c r="EV368" s="67"/>
      <c r="EW368" s="68">
        <v>0</v>
      </c>
      <c r="EX368" s="4">
        <v>0</v>
      </c>
      <c r="EY368" s="67">
        <v>0</v>
      </c>
      <c r="EZ368" s="69"/>
      <c r="FA368" s="68">
        <v>14</v>
      </c>
      <c r="FB368" s="67"/>
      <c r="FC368" s="69"/>
      <c r="FD368" s="68"/>
      <c r="FE368" s="4"/>
      <c r="FF368" s="67"/>
      <c r="FG368" s="72"/>
      <c r="FH368" s="88"/>
      <c r="FI368" s="73">
        <f>AF368</f>
        <v>333</v>
      </c>
    </row>
    <row r="369" spans="1:190" s="3" customFormat="1" x14ac:dyDescent="0.35">
      <c r="A369" s="53"/>
      <c r="B369" s="82"/>
      <c r="C369" s="82"/>
      <c r="D369" s="82"/>
      <c r="E369" s="82"/>
      <c r="F369" s="83"/>
      <c r="G369" s="83"/>
      <c r="H369" s="83"/>
      <c r="I369" s="54"/>
      <c r="J369" s="53"/>
      <c r="K369" s="83"/>
      <c r="L369" s="83"/>
      <c r="M369" s="55" t="s">
        <v>693</v>
      </c>
      <c r="N369" s="83"/>
      <c r="O369" s="83"/>
      <c r="P369" s="83"/>
      <c r="Q369" s="83"/>
      <c r="R369" s="83"/>
      <c r="S369" s="83"/>
      <c r="T369" s="83"/>
      <c r="U369" s="83"/>
      <c r="V369" s="83"/>
      <c r="W369" s="83"/>
      <c r="X369" s="83"/>
      <c r="Y369" s="83"/>
      <c r="Z369" s="83"/>
      <c r="AA369" s="83"/>
      <c r="AB369" s="83"/>
      <c r="AC369" s="83"/>
      <c r="AD369" s="55" t="str">
        <f>$M369</f>
        <v>2023 Tesla Model X Plaid (22" Wheels)</v>
      </c>
      <c r="AE369" s="83"/>
      <c r="AF369" s="83"/>
      <c r="AG369" s="83"/>
      <c r="AH369" s="83"/>
      <c r="AI369" s="83"/>
      <c r="AJ369" s="83"/>
      <c r="AK369" s="83"/>
      <c r="AL369" s="83"/>
      <c r="AM369" s="83"/>
      <c r="AN369" s="83"/>
      <c r="AO369" s="83"/>
      <c r="AP369" s="83"/>
      <c r="AQ369" s="83"/>
      <c r="AR369" s="56"/>
      <c r="AS369" s="53"/>
      <c r="AT369" s="57" t="str">
        <f>$M369</f>
        <v>2023 Tesla Model X Plaid (22" Wheels)</v>
      </c>
      <c r="AU369" s="53"/>
      <c r="AV369" s="83"/>
      <c r="AW369" s="83"/>
      <c r="AX369" s="83"/>
      <c r="AY369" s="83"/>
      <c r="AZ369" s="83"/>
      <c r="BA369" s="83"/>
      <c r="BB369" s="83"/>
      <c r="BC369" s="83"/>
      <c r="BD369" s="83"/>
      <c r="BE369" s="83"/>
      <c r="BF369" s="83"/>
      <c r="BG369" s="83"/>
      <c r="BH369" s="83"/>
      <c r="BI369" s="55" t="str">
        <f>$M369</f>
        <v>2023 Tesla Model X Plaid (22" Wheels)</v>
      </c>
      <c r="BJ369" s="83"/>
      <c r="BK369" s="83"/>
      <c r="BL369" s="83"/>
      <c r="BM369" s="56"/>
      <c r="BN369" s="53"/>
      <c r="BO369" s="83"/>
      <c r="BP369" s="83"/>
      <c r="BQ369" s="83"/>
      <c r="BR369" s="83"/>
      <c r="BS369" s="83"/>
      <c r="BT369" s="84"/>
      <c r="BU369" s="1"/>
      <c r="BV369" s="83"/>
      <c r="BW369" s="85" t="s">
        <v>70</v>
      </c>
      <c r="BX369" s="83"/>
      <c r="BY369" s="55" t="str">
        <f>$M369</f>
        <v>2023 Tesla Model X Plaid (22" Wheels)</v>
      </c>
      <c r="BZ369" s="83"/>
      <c r="CA369" s="83"/>
      <c r="CB369" s="83"/>
      <c r="CC369" s="83"/>
      <c r="CD369" s="83"/>
      <c r="CE369" s="86" t="s">
        <v>70</v>
      </c>
      <c r="CF369" s="83"/>
      <c r="CG369" s="83"/>
      <c r="CH369" s="83"/>
      <c r="CI369" s="83"/>
      <c r="CJ369" s="83"/>
      <c r="CK369" s="83"/>
      <c r="CL369" s="83"/>
      <c r="CM369" s="83"/>
      <c r="CN369" s="83"/>
      <c r="CO369" s="55" t="str">
        <f>$M369</f>
        <v>2023 Tesla Model X Plaid (22" Wheels)</v>
      </c>
      <c r="CP369" s="83"/>
      <c r="CQ369" s="83"/>
      <c r="CR369" s="83"/>
      <c r="CS369" s="83"/>
      <c r="CT369" s="83"/>
      <c r="CU369" s="83"/>
      <c r="CV369" s="83"/>
      <c r="CW369" s="83"/>
      <c r="CX369" s="83"/>
      <c r="CY369" s="83"/>
      <c r="CZ369" s="83"/>
      <c r="DA369" s="83"/>
      <c r="DB369" s="83"/>
      <c r="DC369" s="83"/>
      <c r="DD369" s="83"/>
      <c r="DE369" s="83"/>
      <c r="DF369" s="55" t="str">
        <f>$M369</f>
        <v>2023 Tesla Model X Plaid (22" Wheels)</v>
      </c>
      <c r="DG369" s="83"/>
      <c r="DH369" s="83"/>
      <c r="DI369" s="83"/>
      <c r="DJ369" s="83"/>
      <c r="DK369" s="83"/>
      <c r="DL369" s="83"/>
      <c r="DM369" s="83"/>
      <c r="DN369" s="83"/>
      <c r="DO369" s="83"/>
      <c r="DP369" s="83"/>
      <c r="DQ369" s="83"/>
      <c r="DR369" s="55"/>
      <c r="DS369" s="55"/>
      <c r="DT369" s="55"/>
      <c r="DU369" s="55"/>
      <c r="DV369" s="55"/>
      <c r="DW369" s="55" t="str">
        <f>$M369</f>
        <v>2023 Tesla Model X Plaid (22" Wheels)</v>
      </c>
      <c r="DX369" s="55"/>
      <c r="DY369" s="55"/>
      <c r="DZ369" s="55"/>
      <c r="EA369" s="58"/>
      <c r="EB369" s="55"/>
      <c r="EC369" s="55"/>
      <c r="ED369" s="54"/>
      <c r="EE369" s="59"/>
      <c r="EF369" s="55"/>
      <c r="EG369" s="55"/>
      <c r="EH369" s="54"/>
      <c r="EI369" s="59"/>
      <c r="EK369" s="86" t="s">
        <v>70</v>
      </c>
      <c r="EL369" s="54" t="str">
        <f>$M369</f>
        <v>2023 Tesla Model X Plaid (22" Wheels)</v>
      </c>
      <c r="EM369" s="60"/>
      <c r="EN369" s="61"/>
      <c r="EO369" s="61"/>
      <c r="EP369" s="62"/>
      <c r="EQ369" s="63"/>
      <c r="ET369" s="64"/>
      <c r="EU369" s="63"/>
      <c r="EV369" s="64"/>
      <c r="EW369" s="63"/>
      <c r="EY369" s="64"/>
      <c r="EZ369" s="65"/>
      <c r="FA369" s="59" t="str">
        <f>$M369</f>
        <v>2023 Tesla Model X Plaid (22" Wheels)</v>
      </c>
      <c r="FB369" s="64"/>
      <c r="FC369" s="65"/>
      <c r="FD369" s="59"/>
      <c r="FE369" s="55"/>
      <c r="FF369" s="54"/>
      <c r="FG369" s="66"/>
      <c r="FH369" s="87"/>
      <c r="FI369" s="64"/>
      <c r="FJ369" s="55"/>
      <c r="FK369" s="55"/>
      <c r="FL369" s="55"/>
      <c r="FM369" s="55"/>
      <c r="FN369" s="55"/>
      <c r="FO369" s="55"/>
      <c r="FP369" s="55"/>
      <c r="FQ369" s="55"/>
      <c r="FR369" s="55"/>
      <c r="FS369" s="55"/>
      <c r="FT369" s="55"/>
      <c r="FU369" s="55"/>
      <c r="FV369" s="55"/>
      <c r="FW369" s="55"/>
      <c r="FX369" s="55"/>
      <c r="FY369" s="55"/>
      <c r="FZ369" s="55"/>
      <c r="GA369" s="55"/>
      <c r="GB369" s="55"/>
      <c r="GD369" s="55"/>
      <c r="GE369" s="55"/>
      <c r="GF369" s="55"/>
      <c r="GG369" s="55"/>
      <c r="GH369" s="55"/>
    </row>
    <row r="370" spans="1:190" s="3" customFormat="1" x14ac:dyDescent="0.35">
      <c r="A370" s="68">
        <v>2023</v>
      </c>
      <c r="B370" s="4" t="s">
        <v>659</v>
      </c>
      <c r="C370" s="4" t="s">
        <v>660</v>
      </c>
      <c r="D370" s="4" t="s">
        <v>694</v>
      </c>
      <c r="E370" s="4" t="s">
        <v>662</v>
      </c>
      <c r="F370" s="4">
        <v>74</v>
      </c>
      <c r="G370" s="88">
        <v>0</v>
      </c>
      <c r="H370" s="4"/>
      <c r="I370" s="67" t="s">
        <v>102</v>
      </c>
      <c r="J370" s="68">
        <v>94</v>
      </c>
      <c r="K370" s="4">
        <v>88</v>
      </c>
      <c r="L370" s="4">
        <v>91</v>
      </c>
      <c r="M370" s="4">
        <v>127</v>
      </c>
      <c r="N370" s="4">
        <v>119.1</v>
      </c>
      <c r="O370" s="4">
        <v>123.31910000000001</v>
      </c>
      <c r="P370" s="4">
        <v>94.027000000000001</v>
      </c>
      <c r="Q370" s="4">
        <v>88.178100000000001</v>
      </c>
      <c r="R370" s="4">
        <v>91.3018</v>
      </c>
      <c r="S370" s="4"/>
      <c r="T370" s="4"/>
      <c r="U370" s="4"/>
      <c r="V370" s="4" t="s">
        <v>73</v>
      </c>
      <c r="W370" s="4" t="s">
        <v>74</v>
      </c>
      <c r="X370" s="4"/>
      <c r="Y370" s="4">
        <v>1</v>
      </c>
      <c r="Z370" s="4" t="s">
        <v>63</v>
      </c>
      <c r="AA370" s="4" t="s">
        <v>63</v>
      </c>
      <c r="AB370" s="4" t="s">
        <v>73</v>
      </c>
      <c r="AC370" s="4" t="s">
        <v>75</v>
      </c>
      <c r="AD370" s="4"/>
      <c r="AE370" s="4"/>
      <c r="AF370" s="4">
        <v>311</v>
      </c>
      <c r="AG370" s="4" t="s">
        <v>96</v>
      </c>
      <c r="AH370" s="4" t="s">
        <v>97</v>
      </c>
      <c r="AI370" s="4" t="s">
        <v>64</v>
      </c>
      <c r="AJ370" s="4" t="s">
        <v>65</v>
      </c>
      <c r="AK370" s="4">
        <v>4</v>
      </c>
      <c r="AL370" s="4" t="s">
        <v>116</v>
      </c>
      <c r="AM370" s="4"/>
      <c r="AN370" s="4"/>
      <c r="AO370" s="4"/>
      <c r="AP370" s="4"/>
      <c r="AQ370" s="4"/>
      <c r="AR370" s="67"/>
      <c r="AS370" s="68">
        <v>800</v>
      </c>
      <c r="AT370" s="69">
        <v>800</v>
      </c>
      <c r="AU370" s="68"/>
      <c r="AV370" s="4"/>
      <c r="AW370" s="4"/>
      <c r="AX370" s="4"/>
      <c r="AY370" s="4"/>
      <c r="AZ370" s="4"/>
      <c r="BA370" s="4"/>
      <c r="BB370" s="4"/>
      <c r="BC370" s="4"/>
      <c r="BD370" s="4"/>
      <c r="BE370" s="4"/>
      <c r="BF370" s="4"/>
      <c r="BG370" s="4"/>
      <c r="BH370" s="4"/>
      <c r="BI370" s="4"/>
      <c r="BJ370" s="4"/>
      <c r="BK370" s="4"/>
      <c r="BL370" s="4"/>
      <c r="BM370" s="67"/>
      <c r="BN370" s="70"/>
      <c r="BO370" s="4"/>
      <c r="BP370" s="4"/>
      <c r="BQ370" s="4">
        <v>33</v>
      </c>
      <c r="BR370" s="4" t="s">
        <v>76</v>
      </c>
      <c r="BS370" s="4"/>
      <c r="BT370" s="4" t="s">
        <v>99</v>
      </c>
      <c r="BU370" s="89">
        <v>44866</v>
      </c>
      <c r="BV370" s="4">
        <v>32235</v>
      </c>
      <c r="BW370" s="90"/>
      <c r="BX370" s="4" t="s">
        <v>63</v>
      </c>
      <c r="BY370" s="4" t="s">
        <v>63</v>
      </c>
      <c r="BZ370" s="4"/>
      <c r="CA370" s="4"/>
      <c r="CB370" s="4" t="s">
        <v>63</v>
      </c>
      <c r="CC370" s="4" t="s">
        <v>63</v>
      </c>
      <c r="CD370" s="4"/>
      <c r="CE370" s="4"/>
      <c r="CF370" s="4"/>
      <c r="CG370" s="4"/>
      <c r="CH370" s="4"/>
      <c r="CI370" s="4"/>
      <c r="CJ370" s="4"/>
      <c r="CK370" s="4" t="s">
        <v>83</v>
      </c>
      <c r="CL370" s="4"/>
      <c r="CM370" s="4">
        <v>1</v>
      </c>
      <c r="CN370" s="4" t="s">
        <v>84</v>
      </c>
      <c r="CO370" s="4"/>
      <c r="CP370" s="4">
        <v>410</v>
      </c>
      <c r="CQ370" s="4">
        <v>256</v>
      </c>
      <c r="CR370" s="4">
        <v>186</v>
      </c>
      <c r="CS370" s="4" t="s">
        <v>85</v>
      </c>
      <c r="CT370" s="4"/>
      <c r="CU370" s="4"/>
      <c r="CV370" s="4" t="s">
        <v>86</v>
      </c>
      <c r="CW370" s="4"/>
      <c r="CX370" s="4" t="s">
        <v>87</v>
      </c>
      <c r="CY370" s="4" t="s">
        <v>63</v>
      </c>
      <c r="CZ370" s="4"/>
      <c r="DA370" s="4"/>
      <c r="DB370" s="4"/>
      <c r="DC370" s="4" t="s">
        <v>689</v>
      </c>
      <c r="DD370" s="4">
        <v>3</v>
      </c>
      <c r="DE370" s="4" t="s">
        <v>88</v>
      </c>
      <c r="DF370" s="4" t="s">
        <v>665</v>
      </c>
      <c r="DG370" s="4" t="s">
        <v>690</v>
      </c>
      <c r="DH370" s="4"/>
      <c r="DI370" s="4"/>
      <c r="DJ370" s="4"/>
      <c r="DK370" s="4"/>
      <c r="DL370" s="4" t="s">
        <v>63</v>
      </c>
      <c r="DM370" s="4" t="s">
        <v>62</v>
      </c>
      <c r="DN370" s="4"/>
      <c r="DO370" s="4"/>
      <c r="DP370" s="4" t="s">
        <v>63</v>
      </c>
      <c r="DQ370" s="4" t="s">
        <v>69</v>
      </c>
      <c r="DR370" s="4" t="s">
        <v>695</v>
      </c>
      <c r="DS370" s="4"/>
      <c r="DT370" s="4"/>
      <c r="DU370" s="4"/>
      <c r="DV370" s="4"/>
      <c r="DW370" s="4"/>
      <c r="DX370" s="4"/>
      <c r="DY370" s="4"/>
      <c r="DZ370" s="4"/>
      <c r="EA370" s="71"/>
      <c r="EB370" s="4">
        <v>10</v>
      </c>
      <c r="EC370" s="4">
        <v>10</v>
      </c>
      <c r="ED370" s="67"/>
      <c r="EE370" s="68" t="s">
        <v>692</v>
      </c>
      <c r="EF370" s="4">
        <v>10</v>
      </c>
      <c r="EG370" s="4"/>
      <c r="EH370" s="67"/>
      <c r="EI370" s="68"/>
      <c r="EJ370" s="4"/>
      <c r="EK370" s="4"/>
      <c r="EL370" s="67"/>
      <c r="EM370" s="68"/>
      <c r="EN370" s="4"/>
      <c r="EO370" s="4"/>
      <c r="EP370" s="67"/>
      <c r="EQ370" s="68"/>
      <c r="ER370" s="4"/>
      <c r="ES370" s="4"/>
      <c r="ET370" s="67"/>
      <c r="EU370" s="68">
        <v>4000</v>
      </c>
      <c r="EV370" s="67"/>
      <c r="EW370" s="68">
        <v>0</v>
      </c>
      <c r="EX370" s="4">
        <v>0</v>
      </c>
      <c r="EY370" s="67">
        <v>0</v>
      </c>
      <c r="EZ370" s="69"/>
      <c r="FA370" s="68">
        <v>14</v>
      </c>
      <c r="FB370" s="67"/>
      <c r="FC370" s="69"/>
      <c r="FD370" s="68"/>
      <c r="FE370" s="4"/>
      <c r="FF370" s="67"/>
      <c r="FG370" s="72"/>
      <c r="FH370" s="88"/>
      <c r="FI370" s="73">
        <f>AF370</f>
        <v>311</v>
      </c>
    </row>
    <row r="371" spans="1:190" s="3" customFormat="1" ht="15.5" customHeight="1" thickBot="1" x14ac:dyDescent="0.4">
      <c r="A371" s="68">
        <v>2023</v>
      </c>
      <c r="B371" s="4" t="s">
        <v>659</v>
      </c>
      <c r="C371" s="4" t="s">
        <v>660</v>
      </c>
      <c r="D371" s="4" t="s">
        <v>694</v>
      </c>
      <c r="E371" s="4" t="s">
        <v>662</v>
      </c>
      <c r="F371" s="4">
        <v>74</v>
      </c>
      <c r="G371" s="88">
        <v>0</v>
      </c>
      <c r="H371" s="4"/>
      <c r="I371" s="67" t="s">
        <v>102</v>
      </c>
      <c r="J371" s="68">
        <v>36</v>
      </c>
      <c r="K371" s="4">
        <v>38</v>
      </c>
      <c r="L371" s="4">
        <v>37</v>
      </c>
      <c r="M371" s="4">
        <v>26.537700000000001</v>
      </c>
      <c r="N371" s="4">
        <v>28.306100000000001</v>
      </c>
      <c r="O371" s="4">
        <v>27.333400000000001</v>
      </c>
      <c r="P371" s="4">
        <v>35.8461</v>
      </c>
      <c r="Q371" s="4">
        <v>38.223799999999997</v>
      </c>
      <c r="R371" s="4">
        <v>36.915999999999997</v>
      </c>
      <c r="S371" s="4"/>
      <c r="T371" s="4"/>
      <c r="U371" s="4"/>
      <c r="V371" s="4" t="s">
        <v>73</v>
      </c>
      <c r="W371" s="4" t="s">
        <v>74</v>
      </c>
      <c r="X371" s="4"/>
      <c r="Y371" s="4">
        <v>1</v>
      </c>
      <c r="Z371" s="4" t="s">
        <v>63</v>
      </c>
      <c r="AA371" s="4" t="s">
        <v>63</v>
      </c>
      <c r="AB371" s="4" t="s">
        <v>73</v>
      </c>
      <c r="AC371" s="4" t="s">
        <v>75</v>
      </c>
      <c r="AD371" s="4"/>
      <c r="AE371" s="4"/>
      <c r="AF371" s="4">
        <v>311</v>
      </c>
      <c r="AG371" s="4" t="s">
        <v>96</v>
      </c>
      <c r="AH371" s="4" t="s">
        <v>97</v>
      </c>
      <c r="AI371" s="4" t="s">
        <v>103</v>
      </c>
      <c r="AJ371" s="4" t="s">
        <v>104</v>
      </c>
      <c r="AK371" s="4">
        <v>4</v>
      </c>
      <c r="AL371" s="4" t="s">
        <v>116</v>
      </c>
      <c r="AM371" s="4"/>
      <c r="AN371" s="4"/>
      <c r="AO371" s="4"/>
      <c r="AP371" s="4"/>
      <c r="AQ371" s="4"/>
      <c r="AR371" s="67"/>
      <c r="AS371" s="68">
        <v>800</v>
      </c>
      <c r="AT371" s="69">
        <v>800</v>
      </c>
      <c r="AU371" s="68"/>
      <c r="AV371" s="4"/>
      <c r="AW371" s="4"/>
      <c r="AX371" s="4"/>
      <c r="AY371" s="4"/>
      <c r="AZ371" s="4"/>
      <c r="BA371" s="4"/>
      <c r="BB371" s="4"/>
      <c r="BC371" s="4"/>
      <c r="BD371" s="4"/>
      <c r="BE371" s="4"/>
      <c r="BF371" s="4"/>
      <c r="BG371" s="4"/>
      <c r="BH371" s="4"/>
      <c r="BI371" s="4"/>
      <c r="BJ371" s="4"/>
      <c r="BK371" s="4"/>
      <c r="BL371" s="4"/>
      <c r="BM371" s="67"/>
      <c r="BN371" s="70"/>
      <c r="BO371" s="4"/>
      <c r="BP371" s="4"/>
      <c r="BQ371" s="4">
        <v>33</v>
      </c>
      <c r="BR371" s="4" t="s">
        <v>76</v>
      </c>
      <c r="BS371" s="4"/>
      <c r="BT371" s="4" t="s">
        <v>99</v>
      </c>
      <c r="BU371" s="89">
        <v>44866</v>
      </c>
      <c r="BV371" s="4">
        <v>32235</v>
      </c>
      <c r="BW371" s="90"/>
      <c r="BX371" s="4" t="s">
        <v>63</v>
      </c>
      <c r="BY371" s="4" t="s">
        <v>63</v>
      </c>
      <c r="BZ371" s="4"/>
      <c r="CA371" s="4"/>
      <c r="CB371" s="4" t="s">
        <v>63</v>
      </c>
      <c r="CC371" s="4" t="s">
        <v>63</v>
      </c>
      <c r="CD371" s="4"/>
      <c r="CE371" s="4"/>
      <c r="CF371" s="4"/>
      <c r="CG371" s="4"/>
      <c r="CH371" s="4"/>
      <c r="CI371" s="4"/>
      <c r="CJ371" s="4"/>
      <c r="CK371" s="4" t="s">
        <v>83</v>
      </c>
      <c r="CL371" s="4"/>
      <c r="CM371" s="4">
        <v>1</v>
      </c>
      <c r="CN371" s="4" t="s">
        <v>84</v>
      </c>
      <c r="CO371" s="4"/>
      <c r="CP371" s="4">
        <v>410</v>
      </c>
      <c r="CQ371" s="4">
        <v>256</v>
      </c>
      <c r="CR371" s="4">
        <v>186</v>
      </c>
      <c r="CS371" s="4" t="s">
        <v>85</v>
      </c>
      <c r="CT371" s="4"/>
      <c r="CU371" s="4"/>
      <c r="CV371" s="4" t="s">
        <v>86</v>
      </c>
      <c r="CW371" s="4"/>
      <c r="CX371" s="4" t="s">
        <v>87</v>
      </c>
      <c r="CY371" s="4" t="s">
        <v>63</v>
      </c>
      <c r="CZ371" s="4"/>
      <c r="DA371" s="4"/>
      <c r="DB371" s="4"/>
      <c r="DC371" s="4" t="s">
        <v>689</v>
      </c>
      <c r="DD371" s="4">
        <v>3</v>
      </c>
      <c r="DE371" s="4" t="s">
        <v>88</v>
      </c>
      <c r="DF371" s="4" t="s">
        <v>665</v>
      </c>
      <c r="DG371" s="4" t="s">
        <v>690</v>
      </c>
      <c r="DH371" s="4"/>
      <c r="DI371" s="4"/>
      <c r="DJ371" s="4"/>
      <c r="DK371" s="4"/>
      <c r="DL371" s="4" t="s">
        <v>63</v>
      </c>
      <c r="DM371" s="4" t="s">
        <v>62</v>
      </c>
      <c r="DN371" s="4"/>
      <c r="DO371" s="4"/>
      <c r="DP371" s="4" t="s">
        <v>63</v>
      </c>
      <c r="DQ371" s="4" t="s">
        <v>69</v>
      </c>
      <c r="DR371" s="4" t="s">
        <v>695</v>
      </c>
      <c r="DS371" s="4"/>
      <c r="DT371" s="4"/>
      <c r="DU371" s="4"/>
      <c r="DV371" s="4"/>
      <c r="DW371" s="4"/>
      <c r="DX371" s="4"/>
      <c r="DY371" s="4"/>
      <c r="DZ371" s="4"/>
      <c r="EA371" s="71"/>
      <c r="EB371" s="4">
        <v>10</v>
      </c>
      <c r="EC371" s="4">
        <v>10</v>
      </c>
      <c r="ED371" s="67"/>
      <c r="EE371" s="68" t="s">
        <v>692</v>
      </c>
      <c r="EF371" s="4">
        <v>10</v>
      </c>
      <c r="EG371" s="4"/>
      <c r="EH371" s="67"/>
      <c r="EI371" s="68"/>
      <c r="EJ371" s="4"/>
      <c r="EK371" s="4"/>
      <c r="EL371" s="67"/>
      <c r="EM371" s="68"/>
      <c r="EN371" s="4"/>
      <c r="EO371" s="4"/>
      <c r="EP371" s="67"/>
      <c r="EQ371" s="68"/>
      <c r="ER371" s="4"/>
      <c r="ES371" s="4"/>
      <c r="ET371" s="67"/>
      <c r="EU371" s="68">
        <v>4000</v>
      </c>
      <c r="EV371" s="67"/>
      <c r="EW371" s="68">
        <v>0</v>
      </c>
      <c r="EX371" s="4">
        <v>0</v>
      </c>
      <c r="EY371" s="67">
        <v>0</v>
      </c>
      <c r="EZ371" s="69"/>
      <c r="FA371" s="68">
        <v>14</v>
      </c>
      <c r="FB371" s="67"/>
      <c r="FC371" s="69"/>
      <c r="FD371" s="68"/>
      <c r="FE371" s="4"/>
      <c r="FF371" s="67"/>
      <c r="FG371" s="72"/>
      <c r="FH371" s="88"/>
      <c r="FI371" s="73">
        <f>AF371</f>
        <v>311</v>
      </c>
    </row>
    <row r="372" spans="1:190" s="3" customFormat="1" x14ac:dyDescent="0.35">
      <c r="A372" s="53"/>
      <c r="B372" s="82"/>
      <c r="C372" s="82"/>
      <c r="D372" s="82"/>
      <c r="E372" s="82"/>
      <c r="F372" s="83"/>
      <c r="G372" s="83"/>
      <c r="H372" s="83"/>
      <c r="I372" s="54"/>
      <c r="J372" s="53"/>
      <c r="K372" s="83"/>
      <c r="L372" s="83"/>
      <c r="M372" s="55" t="s">
        <v>696</v>
      </c>
      <c r="N372" s="83"/>
      <c r="O372" s="83"/>
      <c r="P372" s="83"/>
      <c r="Q372" s="83"/>
      <c r="R372" s="83"/>
      <c r="S372" s="83"/>
      <c r="T372" s="83"/>
      <c r="U372" s="83"/>
      <c r="V372" s="83"/>
      <c r="W372" s="83"/>
      <c r="X372" s="83"/>
      <c r="Y372" s="83"/>
      <c r="Z372" s="83"/>
      <c r="AA372" s="83"/>
      <c r="AB372" s="83"/>
      <c r="AC372" s="83"/>
      <c r="AD372" s="55" t="str">
        <f>$M372</f>
        <v>2023 Tesla Model Y AWD</v>
      </c>
      <c r="AE372" s="83"/>
      <c r="AF372" s="83"/>
      <c r="AG372" s="83"/>
      <c r="AH372" s="83"/>
      <c r="AI372" s="83"/>
      <c r="AJ372" s="83"/>
      <c r="AK372" s="83"/>
      <c r="AL372" s="83"/>
      <c r="AM372" s="83"/>
      <c r="AN372" s="83"/>
      <c r="AO372" s="83"/>
      <c r="AP372" s="83"/>
      <c r="AQ372" s="83"/>
      <c r="AR372" s="56"/>
      <c r="AS372" s="53"/>
      <c r="AT372" s="57" t="str">
        <f>$M372</f>
        <v>2023 Tesla Model Y AWD</v>
      </c>
      <c r="AU372" s="53"/>
      <c r="AV372" s="83"/>
      <c r="AW372" s="83"/>
      <c r="AX372" s="83"/>
      <c r="AY372" s="83"/>
      <c r="AZ372" s="83"/>
      <c r="BA372" s="83"/>
      <c r="BB372" s="83"/>
      <c r="BC372" s="83"/>
      <c r="BD372" s="83"/>
      <c r="BE372" s="83"/>
      <c r="BF372" s="83"/>
      <c r="BG372" s="83"/>
      <c r="BH372" s="83"/>
      <c r="BI372" s="55" t="str">
        <f>$M372</f>
        <v>2023 Tesla Model Y AWD</v>
      </c>
      <c r="BJ372" s="83"/>
      <c r="BK372" s="83"/>
      <c r="BL372" s="83"/>
      <c r="BM372" s="56"/>
      <c r="BN372" s="53"/>
      <c r="BO372" s="83"/>
      <c r="BP372" s="83"/>
      <c r="BQ372" s="83"/>
      <c r="BR372" s="83"/>
      <c r="BS372" s="83"/>
      <c r="BT372" s="84"/>
      <c r="BU372" s="1"/>
      <c r="BV372" s="83"/>
      <c r="BW372" s="85" t="s">
        <v>70</v>
      </c>
      <c r="BX372" s="83"/>
      <c r="BY372" s="55" t="str">
        <f>$M372</f>
        <v>2023 Tesla Model Y AWD</v>
      </c>
      <c r="BZ372" s="83"/>
      <c r="CA372" s="83"/>
      <c r="CB372" s="83"/>
      <c r="CC372" s="83"/>
      <c r="CD372" s="83"/>
      <c r="CE372" s="86" t="s">
        <v>70</v>
      </c>
      <c r="CF372" s="83"/>
      <c r="CG372" s="83"/>
      <c r="CH372" s="83"/>
      <c r="CI372" s="83"/>
      <c r="CJ372" s="83"/>
      <c r="CK372" s="83"/>
      <c r="CL372" s="83"/>
      <c r="CM372" s="83"/>
      <c r="CN372" s="83"/>
      <c r="CO372" s="55" t="str">
        <f>$M372</f>
        <v>2023 Tesla Model Y AWD</v>
      </c>
      <c r="CP372" s="83"/>
      <c r="CQ372" s="83"/>
      <c r="CR372" s="83"/>
      <c r="CS372" s="83"/>
      <c r="CT372" s="83"/>
      <c r="CU372" s="83"/>
      <c r="CV372" s="83"/>
      <c r="CW372" s="83"/>
      <c r="CX372" s="83"/>
      <c r="CY372" s="83"/>
      <c r="CZ372" s="83"/>
      <c r="DA372" s="83"/>
      <c r="DB372" s="83"/>
      <c r="DC372" s="83"/>
      <c r="DD372" s="83"/>
      <c r="DE372" s="83"/>
      <c r="DF372" s="55" t="str">
        <f>$M372</f>
        <v>2023 Tesla Model Y AWD</v>
      </c>
      <c r="DG372" s="83"/>
      <c r="DH372" s="83"/>
      <c r="DI372" s="83"/>
      <c r="DJ372" s="83"/>
      <c r="DK372" s="83"/>
      <c r="DL372" s="83"/>
      <c r="DM372" s="83"/>
      <c r="DN372" s="83"/>
      <c r="DO372" s="83"/>
      <c r="DP372" s="83"/>
      <c r="DQ372" s="83"/>
      <c r="DR372" s="55"/>
      <c r="DS372" s="55"/>
      <c r="DT372" s="55"/>
      <c r="DU372" s="55"/>
      <c r="DV372" s="55"/>
      <c r="DW372" s="55" t="str">
        <f>$M372</f>
        <v>2023 Tesla Model Y AWD</v>
      </c>
      <c r="DX372" s="55"/>
      <c r="DY372" s="55"/>
      <c r="DZ372" s="55"/>
      <c r="EA372" s="58"/>
      <c r="EB372" s="55"/>
      <c r="EC372" s="55"/>
      <c r="ED372" s="54"/>
      <c r="EE372" s="59"/>
      <c r="EF372" s="55"/>
      <c r="EG372" s="55"/>
      <c r="EH372" s="54"/>
      <c r="EI372" s="59"/>
      <c r="EK372" s="86" t="s">
        <v>70</v>
      </c>
      <c r="EL372" s="54" t="str">
        <f>$M372</f>
        <v>2023 Tesla Model Y AWD</v>
      </c>
      <c r="EM372" s="60"/>
      <c r="EN372" s="61"/>
      <c r="EO372" s="61"/>
      <c r="EP372" s="62"/>
      <c r="EQ372" s="63"/>
      <c r="ET372" s="64"/>
      <c r="EU372" s="63"/>
      <c r="EV372" s="64"/>
      <c r="EW372" s="63"/>
      <c r="EY372" s="64"/>
      <c r="EZ372" s="65"/>
      <c r="FA372" s="59" t="str">
        <f>$M372</f>
        <v>2023 Tesla Model Y AWD</v>
      </c>
      <c r="FB372" s="64"/>
      <c r="FC372" s="65"/>
      <c r="FD372" s="59"/>
      <c r="FE372" s="55"/>
      <c r="FF372" s="54"/>
      <c r="FG372" s="66"/>
      <c r="FH372" s="87"/>
      <c r="FI372" s="67"/>
      <c r="FJ372" s="55"/>
      <c r="FK372" s="55"/>
      <c r="FL372" s="55"/>
      <c r="FM372" s="55"/>
      <c r="FN372" s="55"/>
      <c r="FO372" s="55"/>
      <c r="FP372" s="55"/>
      <c r="FQ372" s="55"/>
      <c r="FR372" s="55"/>
      <c r="FS372" s="55"/>
      <c r="FT372" s="55"/>
      <c r="FU372" s="55"/>
      <c r="FV372" s="55"/>
      <c r="FW372" s="55"/>
      <c r="FX372" s="55"/>
      <c r="FY372" s="55"/>
      <c r="FZ372" s="55"/>
      <c r="GA372" s="55"/>
      <c r="GB372" s="55"/>
      <c r="GD372" s="55"/>
      <c r="GE372" s="55"/>
      <c r="GF372" s="55"/>
      <c r="GG372" s="55"/>
      <c r="GH372" s="55"/>
    </row>
    <row r="373" spans="1:190" s="3" customFormat="1" x14ac:dyDescent="0.35">
      <c r="A373" s="68">
        <v>2023</v>
      </c>
      <c r="B373" s="4" t="s">
        <v>659</v>
      </c>
      <c r="C373" s="4" t="s">
        <v>660</v>
      </c>
      <c r="D373" s="4" t="s">
        <v>697</v>
      </c>
      <c r="E373" s="4" t="s">
        <v>662</v>
      </c>
      <c r="F373" s="4">
        <v>44</v>
      </c>
      <c r="G373" s="88">
        <v>0</v>
      </c>
      <c r="H373" s="4"/>
      <c r="I373" s="67" t="s">
        <v>102</v>
      </c>
      <c r="J373" s="68">
        <v>129</v>
      </c>
      <c r="K373" s="4">
        <v>116</v>
      </c>
      <c r="L373" s="4">
        <v>123</v>
      </c>
      <c r="M373" s="4">
        <v>167.3</v>
      </c>
      <c r="N373" s="4">
        <v>150.9</v>
      </c>
      <c r="O373" s="4">
        <v>159.49940000000001</v>
      </c>
      <c r="P373" s="4">
        <v>128.50309999999999</v>
      </c>
      <c r="Q373" s="4">
        <v>115.9063</v>
      </c>
      <c r="R373" s="4">
        <v>122.5115</v>
      </c>
      <c r="S373" s="4"/>
      <c r="T373" s="4"/>
      <c r="U373" s="4"/>
      <c r="V373" s="4" t="s">
        <v>73</v>
      </c>
      <c r="W373" s="4" t="s">
        <v>74</v>
      </c>
      <c r="X373" s="4"/>
      <c r="Y373" s="4">
        <v>1</v>
      </c>
      <c r="Z373" s="4" t="s">
        <v>63</v>
      </c>
      <c r="AA373" s="4" t="s">
        <v>63</v>
      </c>
      <c r="AB373" s="4" t="s">
        <v>73</v>
      </c>
      <c r="AC373" s="4" t="s">
        <v>75</v>
      </c>
      <c r="AD373" s="4"/>
      <c r="AE373" s="4"/>
      <c r="AF373" s="4">
        <v>279</v>
      </c>
      <c r="AG373" s="4" t="s">
        <v>96</v>
      </c>
      <c r="AH373" s="4" t="s">
        <v>97</v>
      </c>
      <c r="AI373" s="4" t="s">
        <v>64</v>
      </c>
      <c r="AJ373" s="4" t="s">
        <v>65</v>
      </c>
      <c r="AK373" s="4">
        <v>4</v>
      </c>
      <c r="AL373" s="4" t="s">
        <v>116</v>
      </c>
      <c r="AM373" s="4"/>
      <c r="AN373" s="4"/>
      <c r="AO373" s="4"/>
      <c r="AP373" s="4"/>
      <c r="AQ373" s="4"/>
      <c r="AR373" s="67"/>
      <c r="AS373" s="68">
        <v>600</v>
      </c>
      <c r="AT373" s="69">
        <v>600</v>
      </c>
      <c r="AU373" s="68"/>
      <c r="AV373" s="4"/>
      <c r="AW373" s="4"/>
      <c r="AX373" s="4"/>
      <c r="AY373" s="4"/>
      <c r="AZ373" s="4"/>
      <c r="BA373" s="4"/>
      <c r="BB373" s="4"/>
      <c r="BC373" s="4"/>
      <c r="BD373" s="4"/>
      <c r="BE373" s="4"/>
      <c r="BF373" s="4"/>
      <c r="BG373" s="4"/>
      <c r="BH373" s="4"/>
      <c r="BI373" s="4"/>
      <c r="BJ373" s="4"/>
      <c r="BK373" s="4"/>
      <c r="BL373" s="4"/>
      <c r="BM373" s="67"/>
      <c r="BN373" s="70"/>
      <c r="BO373" s="4"/>
      <c r="BP373" s="4"/>
      <c r="BQ373" s="4">
        <v>31</v>
      </c>
      <c r="BR373" s="4" t="s">
        <v>110</v>
      </c>
      <c r="BS373" s="4"/>
      <c r="BT373" s="4" t="s">
        <v>99</v>
      </c>
      <c r="BU373" s="89">
        <v>44866</v>
      </c>
      <c r="BV373" s="4">
        <v>32343</v>
      </c>
      <c r="BW373" s="90"/>
      <c r="BX373" s="4" t="s">
        <v>63</v>
      </c>
      <c r="BY373" s="4" t="s">
        <v>63</v>
      </c>
      <c r="BZ373" s="4"/>
      <c r="CA373" s="4"/>
      <c r="CB373" s="4" t="s">
        <v>63</v>
      </c>
      <c r="CC373" s="4" t="s">
        <v>63</v>
      </c>
      <c r="CD373" s="4"/>
      <c r="CE373" s="4"/>
      <c r="CF373" s="4"/>
      <c r="CG373" s="4"/>
      <c r="CH373" s="4"/>
      <c r="CI373" s="4"/>
      <c r="CJ373" s="4"/>
      <c r="CK373" s="4" t="s">
        <v>83</v>
      </c>
      <c r="CL373" s="4"/>
      <c r="CM373" s="4">
        <v>1</v>
      </c>
      <c r="CN373" s="4" t="s">
        <v>84</v>
      </c>
      <c r="CO373" s="4"/>
      <c r="CP373" s="4">
        <v>360</v>
      </c>
      <c r="CQ373" s="4">
        <v>235</v>
      </c>
      <c r="CR373" s="4">
        <v>180</v>
      </c>
      <c r="CS373" s="4" t="s">
        <v>85</v>
      </c>
      <c r="CT373" s="4"/>
      <c r="CU373" s="4"/>
      <c r="CV373" s="4" t="s">
        <v>86</v>
      </c>
      <c r="CW373" s="4"/>
      <c r="CX373" s="4" t="s">
        <v>87</v>
      </c>
      <c r="CY373" s="4" t="s">
        <v>63</v>
      </c>
      <c r="CZ373" s="4"/>
      <c r="DA373" s="4"/>
      <c r="DB373" s="4"/>
      <c r="DC373" s="4" t="s">
        <v>698</v>
      </c>
      <c r="DD373" s="4">
        <v>2</v>
      </c>
      <c r="DE373" s="4" t="s">
        <v>664</v>
      </c>
      <c r="DF373" s="4" t="s">
        <v>665</v>
      </c>
      <c r="DG373" s="4" t="s">
        <v>699</v>
      </c>
      <c r="DH373" s="4"/>
      <c r="DI373" s="4"/>
      <c r="DJ373" s="4"/>
      <c r="DK373" s="4"/>
      <c r="DL373" s="4" t="s">
        <v>63</v>
      </c>
      <c r="DM373" s="4" t="s">
        <v>62</v>
      </c>
      <c r="DN373" s="4"/>
      <c r="DO373" s="4"/>
      <c r="DP373" s="4" t="s">
        <v>63</v>
      </c>
      <c r="DQ373" s="4" t="s">
        <v>69</v>
      </c>
      <c r="DR373" s="4" t="s">
        <v>697</v>
      </c>
      <c r="DS373" s="4"/>
      <c r="DT373" s="4"/>
      <c r="DU373" s="4"/>
      <c r="DV373" s="4"/>
      <c r="DW373" s="4"/>
      <c r="DX373" s="4"/>
      <c r="DY373" s="4"/>
      <c r="DZ373" s="4"/>
      <c r="EA373" s="71"/>
      <c r="EB373" s="4">
        <v>10</v>
      </c>
      <c r="EC373" s="4">
        <v>10</v>
      </c>
      <c r="ED373" s="67"/>
      <c r="EE373" s="68" t="s">
        <v>700</v>
      </c>
      <c r="EF373" s="4">
        <v>10</v>
      </c>
      <c r="EG373" s="4"/>
      <c r="EH373" s="67"/>
      <c r="EI373" s="68"/>
      <c r="EJ373" s="4"/>
      <c r="EK373" s="4"/>
      <c r="EL373" s="67"/>
      <c r="EM373" s="68"/>
      <c r="EN373" s="4"/>
      <c r="EO373" s="4"/>
      <c r="EP373" s="67"/>
      <c r="EQ373" s="68"/>
      <c r="ER373" s="4"/>
      <c r="ES373" s="4"/>
      <c r="ET373" s="67"/>
      <c r="EU373" s="68">
        <v>5000</v>
      </c>
      <c r="EV373" s="67"/>
      <c r="EW373" s="68">
        <v>0</v>
      </c>
      <c r="EX373" s="4">
        <v>0</v>
      </c>
      <c r="EY373" s="67">
        <v>0</v>
      </c>
      <c r="EZ373" s="69"/>
      <c r="FA373" s="68">
        <v>9.4</v>
      </c>
      <c r="FB373" s="67"/>
      <c r="FC373" s="69"/>
      <c r="FD373" s="68"/>
      <c r="FE373" s="4"/>
      <c r="FF373" s="67"/>
      <c r="FG373" s="72">
        <v>291.86110180000003</v>
      </c>
      <c r="FH373" s="88">
        <v>263.25321730000002</v>
      </c>
      <c r="FI373" s="73">
        <f>AF373</f>
        <v>279</v>
      </c>
    </row>
    <row r="374" spans="1:190" s="3" customFormat="1" ht="15.5" customHeight="1" thickBot="1" x14ac:dyDescent="0.4">
      <c r="A374" s="68">
        <v>2023</v>
      </c>
      <c r="B374" s="4" t="s">
        <v>659</v>
      </c>
      <c r="C374" s="4" t="s">
        <v>660</v>
      </c>
      <c r="D374" s="4" t="s">
        <v>697</v>
      </c>
      <c r="E374" s="4" t="s">
        <v>662</v>
      </c>
      <c r="F374" s="4">
        <v>44</v>
      </c>
      <c r="G374" s="88">
        <v>0</v>
      </c>
      <c r="H374" s="4"/>
      <c r="I374" s="67" t="s">
        <v>102</v>
      </c>
      <c r="J374" s="68">
        <v>26</v>
      </c>
      <c r="K374" s="4">
        <v>29</v>
      </c>
      <c r="L374" s="4">
        <v>28</v>
      </c>
      <c r="M374" s="4">
        <v>20.141300000000001</v>
      </c>
      <c r="N374" s="4">
        <v>22.330100000000002</v>
      </c>
      <c r="O374" s="4">
        <v>21.126300000000001</v>
      </c>
      <c r="P374" s="4">
        <v>26.228899999999999</v>
      </c>
      <c r="Q374" s="4">
        <v>29.079499999999999</v>
      </c>
      <c r="R374" s="4">
        <v>27.511700000000001</v>
      </c>
      <c r="S374" s="4"/>
      <c r="T374" s="4"/>
      <c r="U374" s="4"/>
      <c r="V374" s="4" t="s">
        <v>73</v>
      </c>
      <c r="W374" s="4" t="s">
        <v>74</v>
      </c>
      <c r="X374" s="4"/>
      <c r="Y374" s="4">
        <v>1</v>
      </c>
      <c r="Z374" s="4" t="s">
        <v>63</v>
      </c>
      <c r="AA374" s="4" t="s">
        <v>63</v>
      </c>
      <c r="AB374" s="4" t="s">
        <v>73</v>
      </c>
      <c r="AC374" s="4" t="s">
        <v>75</v>
      </c>
      <c r="AD374" s="4"/>
      <c r="AE374" s="4"/>
      <c r="AF374" s="4">
        <v>279</v>
      </c>
      <c r="AG374" s="4" t="s">
        <v>96</v>
      </c>
      <c r="AH374" s="4" t="s">
        <v>97</v>
      </c>
      <c r="AI374" s="4" t="s">
        <v>103</v>
      </c>
      <c r="AJ374" s="4" t="s">
        <v>104</v>
      </c>
      <c r="AK374" s="4">
        <v>4</v>
      </c>
      <c r="AL374" s="4" t="s">
        <v>116</v>
      </c>
      <c r="AM374" s="4"/>
      <c r="AN374" s="4"/>
      <c r="AO374" s="4"/>
      <c r="AP374" s="4"/>
      <c r="AQ374" s="4"/>
      <c r="AR374" s="67"/>
      <c r="AS374" s="68">
        <v>600</v>
      </c>
      <c r="AT374" s="69">
        <v>600</v>
      </c>
      <c r="AU374" s="68"/>
      <c r="AV374" s="4"/>
      <c r="AW374" s="4"/>
      <c r="AX374" s="4"/>
      <c r="AY374" s="4"/>
      <c r="AZ374" s="4"/>
      <c r="BA374" s="4"/>
      <c r="BB374" s="4"/>
      <c r="BC374" s="4"/>
      <c r="BD374" s="4"/>
      <c r="BE374" s="4"/>
      <c r="BF374" s="4"/>
      <c r="BG374" s="4"/>
      <c r="BH374" s="4"/>
      <c r="BI374" s="4"/>
      <c r="BJ374" s="4"/>
      <c r="BK374" s="4"/>
      <c r="BL374" s="4"/>
      <c r="BM374" s="67"/>
      <c r="BN374" s="70"/>
      <c r="BO374" s="4"/>
      <c r="BP374" s="4"/>
      <c r="BQ374" s="4">
        <v>31</v>
      </c>
      <c r="BR374" s="4" t="s">
        <v>110</v>
      </c>
      <c r="BS374" s="4"/>
      <c r="BT374" s="4" t="s">
        <v>99</v>
      </c>
      <c r="BU374" s="89">
        <v>44866</v>
      </c>
      <c r="BV374" s="4">
        <v>32343</v>
      </c>
      <c r="BW374" s="90"/>
      <c r="BX374" s="4" t="s">
        <v>63</v>
      </c>
      <c r="BY374" s="4" t="s">
        <v>63</v>
      </c>
      <c r="BZ374" s="4"/>
      <c r="CA374" s="4"/>
      <c r="CB374" s="4" t="s">
        <v>63</v>
      </c>
      <c r="CC374" s="4" t="s">
        <v>63</v>
      </c>
      <c r="CD374" s="4"/>
      <c r="CE374" s="4"/>
      <c r="CF374" s="4"/>
      <c r="CG374" s="4"/>
      <c r="CH374" s="4"/>
      <c r="CI374" s="4"/>
      <c r="CJ374" s="4"/>
      <c r="CK374" s="4" t="s">
        <v>83</v>
      </c>
      <c r="CL374" s="4"/>
      <c r="CM374" s="4">
        <v>1</v>
      </c>
      <c r="CN374" s="4" t="s">
        <v>84</v>
      </c>
      <c r="CO374" s="4"/>
      <c r="CP374" s="4">
        <v>360</v>
      </c>
      <c r="CQ374" s="4">
        <v>235</v>
      </c>
      <c r="CR374" s="4">
        <v>180</v>
      </c>
      <c r="CS374" s="4" t="s">
        <v>85</v>
      </c>
      <c r="CT374" s="4"/>
      <c r="CU374" s="4"/>
      <c r="CV374" s="4" t="s">
        <v>86</v>
      </c>
      <c r="CW374" s="4"/>
      <c r="CX374" s="4" t="s">
        <v>87</v>
      </c>
      <c r="CY374" s="4" t="s">
        <v>63</v>
      </c>
      <c r="CZ374" s="4"/>
      <c r="DA374" s="4"/>
      <c r="DB374" s="4"/>
      <c r="DC374" s="4" t="s">
        <v>698</v>
      </c>
      <c r="DD374" s="4">
        <v>2</v>
      </c>
      <c r="DE374" s="4" t="s">
        <v>664</v>
      </c>
      <c r="DF374" s="4" t="s">
        <v>665</v>
      </c>
      <c r="DG374" s="4" t="s">
        <v>699</v>
      </c>
      <c r="DH374" s="4"/>
      <c r="DI374" s="4"/>
      <c r="DJ374" s="4"/>
      <c r="DK374" s="4"/>
      <c r="DL374" s="4" t="s">
        <v>63</v>
      </c>
      <c r="DM374" s="4" t="s">
        <v>62</v>
      </c>
      <c r="DN374" s="4"/>
      <c r="DO374" s="4"/>
      <c r="DP374" s="4" t="s">
        <v>63</v>
      </c>
      <c r="DQ374" s="4" t="s">
        <v>69</v>
      </c>
      <c r="DR374" s="4" t="s">
        <v>697</v>
      </c>
      <c r="DS374" s="4"/>
      <c r="DT374" s="4"/>
      <c r="DU374" s="4"/>
      <c r="DV374" s="4"/>
      <c r="DW374" s="4"/>
      <c r="DX374" s="4"/>
      <c r="DY374" s="4"/>
      <c r="DZ374" s="4"/>
      <c r="EA374" s="71"/>
      <c r="EB374" s="4">
        <v>10</v>
      </c>
      <c r="EC374" s="4">
        <v>10</v>
      </c>
      <c r="ED374" s="67"/>
      <c r="EE374" s="68" t="s">
        <v>700</v>
      </c>
      <c r="EF374" s="4">
        <v>10</v>
      </c>
      <c r="EG374" s="4"/>
      <c r="EH374" s="67"/>
      <c r="EI374" s="68"/>
      <c r="EJ374" s="4"/>
      <c r="EK374" s="4"/>
      <c r="EL374" s="67"/>
      <c r="EM374" s="68"/>
      <c r="EN374" s="4"/>
      <c r="EO374" s="4"/>
      <c r="EP374" s="67"/>
      <c r="EQ374" s="68"/>
      <c r="ER374" s="4"/>
      <c r="ES374" s="4"/>
      <c r="ET374" s="67"/>
      <c r="EU374" s="68">
        <v>5000</v>
      </c>
      <c r="EV374" s="67"/>
      <c r="EW374" s="68">
        <v>0</v>
      </c>
      <c r="EX374" s="4">
        <v>0</v>
      </c>
      <c r="EY374" s="67">
        <v>0</v>
      </c>
      <c r="EZ374" s="69"/>
      <c r="FA374" s="68">
        <v>9.4</v>
      </c>
      <c r="FB374" s="67"/>
      <c r="FC374" s="69"/>
      <c r="FD374" s="68"/>
      <c r="FE374" s="4"/>
      <c r="FF374" s="67"/>
      <c r="FG374" s="72">
        <v>291.86110180000003</v>
      </c>
      <c r="FH374" s="88">
        <v>263.25321730000002</v>
      </c>
      <c r="FI374" s="73">
        <f>AF374</f>
        <v>279</v>
      </c>
    </row>
    <row r="375" spans="1:190" s="3" customFormat="1" x14ac:dyDescent="0.35">
      <c r="A375" s="53"/>
      <c r="B375" s="82"/>
      <c r="C375" s="82"/>
      <c r="D375" s="82"/>
      <c r="E375" s="82"/>
      <c r="F375" s="83"/>
      <c r="G375" s="83"/>
      <c r="H375" s="83"/>
      <c r="I375" s="54"/>
      <c r="J375" s="53"/>
      <c r="K375" s="83"/>
      <c r="L375" s="83"/>
      <c r="M375" s="55" t="s">
        <v>701</v>
      </c>
      <c r="N375" s="83"/>
      <c r="O375" s="83"/>
      <c r="P375" s="83"/>
      <c r="Q375" s="83"/>
      <c r="R375" s="83"/>
      <c r="S375" s="83"/>
      <c r="T375" s="83"/>
      <c r="U375" s="83"/>
      <c r="V375" s="83"/>
      <c r="W375" s="83"/>
      <c r="X375" s="83"/>
      <c r="Y375" s="83"/>
      <c r="Z375" s="83"/>
      <c r="AA375" s="83"/>
      <c r="AB375" s="83"/>
      <c r="AC375" s="83"/>
      <c r="AD375" s="55" t="str">
        <f>$M375</f>
        <v>2023 Tesla Model Y Long Range AWD</v>
      </c>
      <c r="AE375" s="83"/>
      <c r="AF375" s="83"/>
      <c r="AG375" s="83"/>
      <c r="AH375" s="83"/>
      <c r="AI375" s="83"/>
      <c r="AJ375" s="83"/>
      <c r="AK375" s="83"/>
      <c r="AL375" s="83"/>
      <c r="AM375" s="83"/>
      <c r="AN375" s="83"/>
      <c r="AO375" s="83"/>
      <c r="AP375" s="83"/>
      <c r="AQ375" s="83"/>
      <c r="AR375" s="56"/>
      <c r="AS375" s="53"/>
      <c r="AT375" s="57" t="str">
        <f>$M375</f>
        <v>2023 Tesla Model Y Long Range AWD</v>
      </c>
      <c r="AU375" s="53"/>
      <c r="AV375" s="83"/>
      <c r="AW375" s="83"/>
      <c r="AX375" s="83"/>
      <c r="AY375" s="83"/>
      <c r="AZ375" s="83"/>
      <c r="BA375" s="83"/>
      <c r="BB375" s="83"/>
      <c r="BC375" s="83"/>
      <c r="BD375" s="83"/>
      <c r="BE375" s="83"/>
      <c r="BF375" s="83"/>
      <c r="BG375" s="83"/>
      <c r="BH375" s="83"/>
      <c r="BI375" s="55" t="str">
        <f>$M375</f>
        <v>2023 Tesla Model Y Long Range AWD</v>
      </c>
      <c r="BJ375" s="83"/>
      <c r="BK375" s="83"/>
      <c r="BL375" s="83"/>
      <c r="BM375" s="56"/>
      <c r="BN375" s="53"/>
      <c r="BO375" s="83"/>
      <c r="BP375" s="83"/>
      <c r="BQ375" s="83"/>
      <c r="BR375" s="83"/>
      <c r="BS375" s="83"/>
      <c r="BT375" s="84"/>
      <c r="BU375" s="1"/>
      <c r="BV375" s="83"/>
      <c r="BW375" s="85" t="s">
        <v>70</v>
      </c>
      <c r="BX375" s="83"/>
      <c r="BY375" s="55" t="str">
        <f>$M375</f>
        <v>2023 Tesla Model Y Long Range AWD</v>
      </c>
      <c r="BZ375" s="83"/>
      <c r="CA375" s="83"/>
      <c r="CB375" s="83"/>
      <c r="CC375" s="83"/>
      <c r="CD375" s="83"/>
      <c r="CE375" s="86" t="s">
        <v>70</v>
      </c>
      <c r="CF375" s="83"/>
      <c r="CG375" s="83"/>
      <c r="CH375" s="83"/>
      <c r="CI375" s="83"/>
      <c r="CJ375" s="83"/>
      <c r="CK375" s="83"/>
      <c r="CL375" s="83"/>
      <c r="CM375" s="83"/>
      <c r="CN375" s="83"/>
      <c r="CO375" s="55" t="str">
        <f>$M375</f>
        <v>2023 Tesla Model Y Long Range AWD</v>
      </c>
      <c r="CP375" s="83"/>
      <c r="CQ375" s="83"/>
      <c r="CR375" s="83"/>
      <c r="CS375" s="83"/>
      <c r="CT375" s="83"/>
      <c r="CU375" s="83"/>
      <c r="CV375" s="83"/>
      <c r="CW375" s="83"/>
      <c r="CX375" s="83"/>
      <c r="CY375" s="83"/>
      <c r="CZ375" s="83"/>
      <c r="DA375" s="83"/>
      <c r="DB375" s="83"/>
      <c r="DC375" s="83"/>
      <c r="DD375" s="83"/>
      <c r="DE375" s="83"/>
      <c r="DF375" s="55" t="str">
        <f>$M375</f>
        <v>2023 Tesla Model Y Long Range AWD</v>
      </c>
      <c r="DG375" s="83"/>
      <c r="DH375" s="83"/>
      <c r="DI375" s="83"/>
      <c r="DJ375" s="83"/>
      <c r="DK375" s="83"/>
      <c r="DL375" s="83"/>
      <c r="DM375" s="83"/>
      <c r="DN375" s="83"/>
      <c r="DO375" s="83"/>
      <c r="DP375" s="83"/>
      <c r="DQ375" s="83"/>
      <c r="DR375" s="55"/>
      <c r="DS375" s="55"/>
      <c r="DT375" s="55"/>
      <c r="DU375" s="55"/>
      <c r="DV375" s="55"/>
      <c r="DW375" s="55" t="str">
        <f>$M375</f>
        <v>2023 Tesla Model Y Long Range AWD</v>
      </c>
      <c r="DX375" s="55"/>
      <c r="DY375" s="55"/>
      <c r="DZ375" s="55"/>
      <c r="EA375" s="58"/>
      <c r="EB375" s="55"/>
      <c r="EC375" s="55"/>
      <c r="ED375" s="54"/>
      <c r="EE375" s="59"/>
      <c r="EF375" s="55"/>
      <c r="EG375" s="55"/>
      <c r="EH375" s="54"/>
      <c r="EI375" s="59"/>
      <c r="EK375" s="86" t="s">
        <v>70</v>
      </c>
      <c r="EL375" s="54" t="str">
        <f>$M375</f>
        <v>2023 Tesla Model Y Long Range AWD</v>
      </c>
      <c r="EM375" s="60"/>
      <c r="EN375" s="61"/>
      <c r="EO375" s="61"/>
      <c r="EP375" s="62"/>
      <c r="EQ375" s="63"/>
      <c r="ET375" s="64"/>
      <c r="EU375" s="63"/>
      <c r="EV375" s="64"/>
      <c r="EW375" s="63"/>
      <c r="EY375" s="64"/>
      <c r="EZ375" s="65"/>
      <c r="FA375" s="59" t="str">
        <f>$M375</f>
        <v>2023 Tesla Model Y Long Range AWD</v>
      </c>
      <c r="FB375" s="64"/>
      <c r="FC375" s="65"/>
      <c r="FD375" s="59"/>
      <c r="FE375" s="55"/>
      <c r="FF375" s="54"/>
      <c r="FG375" s="66"/>
      <c r="FH375" s="87"/>
      <c r="FI375" s="67"/>
      <c r="FJ375" s="55"/>
      <c r="FK375" s="55"/>
      <c r="FL375" s="55"/>
      <c r="FM375" s="55"/>
      <c r="FN375" s="55"/>
      <c r="FO375" s="55"/>
      <c r="FP375" s="55"/>
      <c r="FQ375" s="55"/>
      <c r="FR375" s="55"/>
      <c r="FS375" s="55"/>
      <c r="FT375" s="55"/>
      <c r="FU375" s="55"/>
      <c r="FV375" s="55"/>
      <c r="FW375" s="55"/>
      <c r="FX375" s="55"/>
      <c r="FY375" s="55"/>
      <c r="FZ375" s="55"/>
      <c r="GA375" s="55"/>
      <c r="GB375" s="55"/>
      <c r="GD375" s="55"/>
      <c r="GE375" s="55"/>
      <c r="GF375" s="55"/>
      <c r="GG375" s="55"/>
      <c r="GH375" s="55"/>
    </row>
    <row r="376" spans="1:190" s="3" customFormat="1" x14ac:dyDescent="0.35">
      <c r="A376" s="68">
        <v>2023</v>
      </c>
      <c r="B376" s="4" t="s">
        <v>659</v>
      </c>
      <c r="C376" s="4" t="s">
        <v>660</v>
      </c>
      <c r="D376" s="4" t="s">
        <v>702</v>
      </c>
      <c r="E376" s="4" t="s">
        <v>662</v>
      </c>
      <c r="F376" s="4">
        <v>45</v>
      </c>
      <c r="G376" s="88">
        <v>0</v>
      </c>
      <c r="H376" s="4"/>
      <c r="I376" s="67" t="s">
        <v>102</v>
      </c>
      <c r="J376" s="68">
        <v>127</v>
      </c>
      <c r="K376" s="4">
        <v>117</v>
      </c>
      <c r="L376" s="4">
        <v>122</v>
      </c>
      <c r="M376" s="4">
        <v>164.8</v>
      </c>
      <c r="N376" s="4">
        <v>152.1</v>
      </c>
      <c r="O376" s="4">
        <v>158.8321</v>
      </c>
      <c r="P376" s="4">
        <v>126.5829</v>
      </c>
      <c r="Q376" s="4">
        <v>116.828</v>
      </c>
      <c r="R376" s="4">
        <v>121.99890000000001</v>
      </c>
      <c r="S376" s="4"/>
      <c r="T376" s="4"/>
      <c r="U376" s="4"/>
      <c r="V376" s="4" t="s">
        <v>73</v>
      </c>
      <c r="W376" s="4" t="s">
        <v>74</v>
      </c>
      <c r="X376" s="4"/>
      <c r="Y376" s="4">
        <v>1</v>
      </c>
      <c r="Z376" s="4" t="s">
        <v>63</v>
      </c>
      <c r="AA376" s="4" t="s">
        <v>63</v>
      </c>
      <c r="AB376" s="4" t="s">
        <v>73</v>
      </c>
      <c r="AC376" s="4" t="s">
        <v>75</v>
      </c>
      <c r="AD376" s="4"/>
      <c r="AE376" s="4"/>
      <c r="AF376" s="4">
        <v>330</v>
      </c>
      <c r="AG376" s="4" t="s">
        <v>96</v>
      </c>
      <c r="AH376" s="4" t="s">
        <v>97</v>
      </c>
      <c r="AI376" s="4" t="s">
        <v>64</v>
      </c>
      <c r="AJ376" s="4" t="s">
        <v>65</v>
      </c>
      <c r="AK376" s="4">
        <v>4</v>
      </c>
      <c r="AL376" s="4" t="s">
        <v>116</v>
      </c>
      <c r="AM376" s="4"/>
      <c r="AN376" s="4"/>
      <c r="AO376" s="4"/>
      <c r="AP376" s="4"/>
      <c r="AQ376" s="4"/>
      <c r="AR376" s="67"/>
      <c r="AS376" s="68">
        <v>600</v>
      </c>
      <c r="AT376" s="69">
        <v>600</v>
      </c>
      <c r="AU376" s="68"/>
      <c r="AV376" s="4"/>
      <c r="AW376" s="4"/>
      <c r="AX376" s="4"/>
      <c r="AY376" s="4"/>
      <c r="AZ376" s="4"/>
      <c r="BA376" s="4"/>
      <c r="BB376" s="4"/>
      <c r="BC376" s="4"/>
      <c r="BD376" s="4"/>
      <c r="BE376" s="4"/>
      <c r="BF376" s="4"/>
      <c r="BG376" s="4"/>
      <c r="BH376" s="4"/>
      <c r="BI376" s="4"/>
      <c r="BJ376" s="4"/>
      <c r="BK376" s="4"/>
      <c r="BL376" s="4"/>
      <c r="BM376" s="67"/>
      <c r="BN376" s="70"/>
      <c r="BO376" s="4"/>
      <c r="BP376" s="4"/>
      <c r="BQ376" s="4">
        <v>31</v>
      </c>
      <c r="BR376" s="4" t="s">
        <v>110</v>
      </c>
      <c r="BS376" s="4"/>
      <c r="BT376" s="4" t="s">
        <v>99</v>
      </c>
      <c r="BU376" s="89">
        <v>44866</v>
      </c>
      <c r="BV376" s="4">
        <v>32344</v>
      </c>
      <c r="BW376" s="90"/>
      <c r="BX376" s="4" t="s">
        <v>63</v>
      </c>
      <c r="BY376" s="4" t="s">
        <v>63</v>
      </c>
      <c r="BZ376" s="4"/>
      <c r="CA376" s="4"/>
      <c r="CB376" s="4" t="s">
        <v>63</v>
      </c>
      <c r="CC376" s="4" t="s">
        <v>63</v>
      </c>
      <c r="CD376" s="4"/>
      <c r="CE376" s="4"/>
      <c r="CF376" s="4"/>
      <c r="CG376" s="4"/>
      <c r="CH376" s="4"/>
      <c r="CI376" s="4"/>
      <c r="CJ376" s="4"/>
      <c r="CK376" s="4" t="s">
        <v>83</v>
      </c>
      <c r="CL376" s="4"/>
      <c r="CM376" s="4">
        <v>1</v>
      </c>
      <c r="CN376" s="4" t="s">
        <v>84</v>
      </c>
      <c r="CO376" s="4"/>
      <c r="CP376" s="4">
        <v>360</v>
      </c>
      <c r="CQ376" s="4">
        <v>235</v>
      </c>
      <c r="CR376" s="4">
        <v>180</v>
      </c>
      <c r="CS376" s="4" t="s">
        <v>85</v>
      </c>
      <c r="CT376" s="4"/>
      <c r="CU376" s="4"/>
      <c r="CV376" s="4" t="s">
        <v>86</v>
      </c>
      <c r="CW376" s="4"/>
      <c r="CX376" s="4" t="s">
        <v>87</v>
      </c>
      <c r="CY376" s="4" t="s">
        <v>63</v>
      </c>
      <c r="CZ376" s="4"/>
      <c r="DA376" s="4"/>
      <c r="DB376" s="4"/>
      <c r="DC376" s="4" t="s">
        <v>698</v>
      </c>
      <c r="DD376" s="4">
        <v>2</v>
      </c>
      <c r="DE376" s="4" t="s">
        <v>664</v>
      </c>
      <c r="DF376" s="4" t="s">
        <v>665</v>
      </c>
      <c r="DG376" s="4" t="s">
        <v>699</v>
      </c>
      <c r="DH376" s="4"/>
      <c r="DI376" s="4"/>
      <c r="DJ376" s="4"/>
      <c r="DK376" s="4"/>
      <c r="DL376" s="4" t="s">
        <v>63</v>
      </c>
      <c r="DM376" s="4" t="s">
        <v>62</v>
      </c>
      <c r="DN376" s="4"/>
      <c r="DO376" s="4"/>
      <c r="DP376" s="4" t="s">
        <v>63</v>
      </c>
      <c r="DQ376" s="4" t="s">
        <v>69</v>
      </c>
      <c r="DR376" s="4" t="s">
        <v>667</v>
      </c>
      <c r="DS376" s="4"/>
      <c r="DT376" s="4"/>
      <c r="DU376" s="4"/>
      <c r="DV376" s="4"/>
      <c r="DW376" s="4"/>
      <c r="DX376" s="4"/>
      <c r="DY376" s="4"/>
      <c r="DZ376" s="4"/>
      <c r="EA376" s="71"/>
      <c r="EB376" s="4">
        <v>10</v>
      </c>
      <c r="EC376" s="4">
        <v>10</v>
      </c>
      <c r="ED376" s="67"/>
      <c r="EE376" s="68" t="s">
        <v>700</v>
      </c>
      <c r="EF376" s="4">
        <v>10</v>
      </c>
      <c r="EG376" s="4"/>
      <c r="EH376" s="67"/>
      <c r="EI376" s="68"/>
      <c r="EJ376" s="4"/>
      <c r="EK376" s="4"/>
      <c r="EL376" s="67"/>
      <c r="EM376" s="68"/>
      <c r="EN376" s="4"/>
      <c r="EO376" s="4"/>
      <c r="EP376" s="67"/>
      <c r="EQ376" s="68"/>
      <c r="ER376" s="4"/>
      <c r="ES376" s="4"/>
      <c r="ET376" s="67"/>
      <c r="EU376" s="68">
        <v>5000</v>
      </c>
      <c r="EV376" s="67"/>
      <c r="EW376" s="68">
        <v>0</v>
      </c>
      <c r="EX376" s="4">
        <v>0</v>
      </c>
      <c r="EY376" s="67">
        <v>0</v>
      </c>
      <c r="EZ376" s="69"/>
      <c r="FA376" s="68">
        <v>11.5</v>
      </c>
      <c r="FB376" s="67"/>
      <c r="FC376" s="69"/>
      <c r="FD376" s="68"/>
      <c r="FE376" s="4"/>
      <c r="FF376" s="67"/>
      <c r="FG376" s="88">
        <v>342.19776719999999</v>
      </c>
      <c r="FH376" s="88">
        <v>315.74209890000003</v>
      </c>
      <c r="FI376" s="92">
        <v>330</v>
      </c>
    </row>
    <row r="377" spans="1:190" s="3" customFormat="1" ht="15.5" customHeight="1" thickBot="1" x14ac:dyDescent="0.4">
      <c r="A377" s="68">
        <v>2023</v>
      </c>
      <c r="B377" s="4" t="s">
        <v>659</v>
      </c>
      <c r="C377" s="4" t="s">
        <v>660</v>
      </c>
      <c r="D377" s="4" t="s">
        <v>702</v>
      </c>
      <c r="E377" s="4" t="s">
        <v>662</v>
      </c>
      <c r="F377" s="4">
        <v>45</v>
      </c>
      <c r="G377" s="88">
        <v>0</v>
      </c>
      <c r="H377" s="4"/>
      <c r="I377" s="67" t="s">
        <v>102</v>
      </c>
      <c r="J377" s="68">
        <v>27</v>
      </c>
      <c r="K377" s="4">
        <v>29</v>
      </c>
      <c r="L377" s="4">
        <v>28</v>
      </c>
      <c r="M377" s="4">
        <v>20.451699999999999</v>
      </c>
      <c r="N377" s="4">
        <v>22.165400000000002</v>
      </c>
      <c r="O377" s="4">
        <v>21.222899999999999</v>
      </c>
      <c r="P377" s="4">
        <v>26.626799999999999</v>
      </c>
      <c r="Q377" s="4">
        <v>28.850100000000001</v>
      </c>
      <c r="R377" s="4">
        <v>27.627300000000002</v>
      </c>
      <c r="S377" s="4"/>
      <c r="T377" s="4"/>
      <c r="U377" s="4"/>
      <c r="V377" s="4" t="s">
        <v>73</v>
      </c>
      <c r="W377" s="4" t="s">
        <v>74</v>
      </c>
      <c r="X377" s="4"/>
      <c r="Y377" s="4">
        <v>1</v>
      </c>
      <c r="Z377" s="4" t="s">
        <v>63</v>
      </c>
      <c r="AA377" s="4" t="s">
        <v>63</v>
      </c>
      <c r="AB377" s="4" t="s">
        <v>73</v>
      </c>
      <c r="AC377" s="4" t="s">
        <v>75</v>
      </c>
      <c r="AD377" s="4"/>
      <c r="AE377" s="4"/>
      <c r="AF377" s="4">
        <v>330</v>
      </c>
      <c r="AG377" s="4" t="s">
        <v>96</v>
      </c>
      <c r="AH377" s="4" t="s">
        <v>97</v>
      </c>
      <c r="AI377" s="4" t="s">
        <v>103</v>
      </c>
      <c r="AJ377" s="4" t="s">
        <v>104</v>
      </c>
      <c r="AK377" s="4">
        <v>4</v>
      </c>
      <c r="AL377" s="4" t="s">
        <v>116</v>
      </c>
      <c r="AM377" s="4"/>
      <c r="AN377" s="4"/>
      <c r="AO377" s="4"/>
      <c r="AP377" s="4"/>
      <c r="AQ377" s="4"/>
      <c r="AR377" s="67"/>
      <c r="AS377" s="68">
        <v>600</v>
      </c>
      <c r="AT377" s="69">
        <v>600</v>
      </c>
      <c r="AU377" s="68"/>
      <c r="AV377" s="4"/>
      <c r="AW377" s="4"/>
      <c r="AX377" s="4"/>
      <c r="AY377" s="4"/>
      <c r="AZ377" s="4"/>
      <c r="BA377" s="4"/>
      <c r="BB377" s="4"/>
      <c r="BC377" s="4"/>
      <c r="BD377" s="4"/>
      <c r="BE377" s="4"/>
      <c r="BF377" s="4"/>
      <c r="BG377" s="4"/>
      <c r="BH377" s="4"/>
      <c r="BI377" s="4"/>
      <c r="BJ377" s="4"/>
      <c r="BK377" s="4"/>
      <c r="BL377" s="4"/>
      <c r="BM377" s="67"/>
      <c r="BN377" s="70"/>
      <c r="BO377" s="4"/>
      <c r="BP377" s="4"/>
      <c r="BQ377" s="4">
        <v>31</v>
      </c>
      <c r="BR377" s="4" t="s">
        <v>110</v>
      </c>
      <c r="BS377" s="4"/>
      <c r="BT377" s="4" t="s">
        <v>99</v>
      </c>
      <c r="BU377" s="89">
        <v>44866</v>
      </c>
      <c r="BV377" s="4">
        <v>32344</v>
      </c>
      <c r="BW377" s="90"/>
      <c r="BX377" s="4" t="s">
        <v>63</v>
      </c>
      <c r="BY377" s="4" t="s">
        <v>63</v>
      </c>
      <c r="BZ377" s="4"/>
      <c r="CA377" s="4"/>
      <c r="CB377" s="4" t="s">
        <v>63</v>
      </c>
      <c r="CC377" s="4" t="s">
        <v>63</v>
      </c>
      <c r="CD377" s="4"/>
      <c r="CE377" s="4"/>
      <c r="CF377" s="4"/>
      <c r="CG377" s="4"/>
      <c r="CH377" s="4"/>
      <c r="CI377" s="4"/>
      <c r="CJ377" s="4"/>
      <c r="CK377" s="4" t="s">
        <v>83</v>
      </c>
      <c r="CL377" s="4"/>
      <c r="CM377" s="4">
        <v>1</v>
      </c>
      <c r="CN377" s="4" t="s">
        <v>84</v>
      </c>
      <c r="CO377" s="4"/>
      <c r="CP377" s="4">
        <v>360</v>
      </c>
      <c r="CQ377" s="4">
        <v>235</v>
      </c>
      <c r="CR377" s="4">
        <v>180</v>
      </c>
      <c r="CS377" s="4" t="s">
        <v>85</v>
      </c>
      <c r="CT377" s="4"/>
      <c r="CU377" s="4"/>
      <c r="CV377" s="4" t="s">
        <v>86</v>
      </c>
      <c r="CW377" s="4"/>
      <c r="CX377" s="4" t="s">
        <v>87</v>
      </c>
      <c r="CY377" s="4" t="s">
        <v>63</v>
      </c>
      <c r="CZ377" s="4"/>
      <c r="DA377" s="4"/>
      <c r="DB377" s="4"/>
      <c r="DC377" s="4" t="s">
        <v>698</v>
      </c>
      <c r="DD377" s="4">
        <v>2</v>
      </c>
      <c r="DE377" s="4" t="s">
        <v>664</v>
      </c>
      <c r="DF377" s="4" t="s">
        <v>665</v>
      </c>
      <c r="DG377" s="4" t="s">
        <v>699</v>
      </c>
      <c r="DH377" s="4"/>
      <c r="DI377" s="4"/>
      <c r="DJ377" s="4"/>
      <c r="DK377" s="4"/>
      <c r="DL377" s="4" t="s">
        <v>63</v>
      </c>
      <c r="DM377" s="4" t="s">
        <v>62</v>
      </c>
      <c r="DN377" s="4"/>
      <c r="DO377" s="4"/>
      <c r="DP377" s="4" t="s">
        <v>63</v>
      </c>
      <c r="DQ377" s="4" t="s">
        <v>69</v>
      </c>
      <c r="DR377" s="4" t="s">
        <v>667</v>
      </c>
      <c r="DS377" s="4"/>
      <c r="DT377" s="4"/>
      <c r="DU377" s="4"/>
      <c r="DV377" s="4"/>
      <c r="DW377" s="4"/>
      <c r="DX377" s="4"/>
      <c r="DY377" s="4"/>
      <c r="DZ377" s="4"/>
      <c r="EA377" s="71"/>
      <c r="EB377" s="4">
        <v>10</v>
      </c>
      <c r="EC377" s="4">
        <v>10</v>
      </c>
      <c r="ED377" s="67"/>
      <c r="EE377" s="68" t="s">
        <v>700</v>
      </c>
      <c r="EF377" s="4">
        <v>10</v>
      </c>
      <c r="EG377" s="4"/>
      <c r="EH377" s="67"/>
      <c r="EI377" s="68"/>
      <c r="EJ377" s="4"/>
      <c r="EK377" s="4"/>
      <c r="EL377" s="67"/>
      <c r="EM377" s="68"/>
      <c r="EN377" s="4"/>
      <c r="EO377" s="4"/>
      <c r="EP377" s="67"/>
      <c r="EQ377" s="68"/>
      <c r="ER377" s="4"/>
      <c r="ES377" s="4"/>
      <c r="ET377" s="67"/>
      <c r="EU377" s="68">
        <v>5000</v>
      </c>
      <c r="EV377" s="67"/>
      <c r="EW377" s="68">
        <v>0</v>
      </c>
      <c r="EX377" s="4">
        <v>0</v>
      </c>
      <c r="EY377" s="67">
        <v>0</v>
      </c>
      <c r="EZ377" s="69"/>
      <c r="FA377" s="68">
        <v>11.5</v>
      </c>
      <c r="FB377" s="67"/>
      <c r="FC377" s="69"/>
      <c r="FD377" s="68"/>
      <c r="FE377" s="4"/>
      <c r="FF377" s="67"/>
      <c r="FG377" s="88">
        <v>342.19776719999999</v>
      </c>
      <c r="FH377" s="88">
        <v>315.74209890000003</v>
      </c>
      <c r="FI377" s="92">
        <v>330</v>
      </c>
    </row>
    <row r="378" spans="1:190" s="3" customFormat="1" x14ac:dyDescent="0.35">
      <c r="A378" s="53"/>
      <c r="B378" s="82"/>
      <c r="C378" s="82"/>
      <c r="D378" s="82"/>
      <c r="E378" s="82"/>
      <c r="F378" s="83"/>
      <c r="G378" s="83"/>
      <c r="H378" s="83"/>
      <c r="I378" s="54"/>
      <c r="J378" s="53"/>
      <c r="K378" s="83"/>
      <c r="L378" s="83"/>
      <c r="M378" s="55" t="s">
        <v>703</v>
      </c>
      <c r="N378" s="83"/>
      <c r="O378" s="83"/>
      <c r="P378" s="83"/>
      <c r="Q378" s="83"/>
      <c r="R378" s="83"/>
      <c r="S378" s="83"/>
      <c r="T378" s="83"/>
      <c r="U378" s="83"/>
      <c r="V378" s="83"/>
      <c r="W378" s="83"/>
      <c r="X378" s="83"/>
      <c r="Y378" s="83"/>
      <c r="Z378" s="83"/>
      <c r="AA378" s="83"/>
      <c r="AB378" s="83"/>
      <c r="AC378" s="83"/>
      <c r="AD378" s="55" t="str">
        <f>$M378</f>
        <v>2023 Tesla Model Y Performance AWD</v>
      </c>
      <c r="AE378" s="83"/>
      <c r="AF378" s="83"/>
      <c r="AG378" s="83"/>
      <c r="AH378" s="83"/>
      <c r="AI378" s="83"/>
      <c r="AJ378" s="83"/>
      <c r="AK378" s="83"/>
      <c r="AL378" s="83"/>
      <c r="AM378" s="83"/>
      <c r="AN378" s="83"/>
      <c r="AO378" s="83"/>
      <c r="AP378" s="83"/>
      <c r="AQ378" s="83"/>
      <c r="AR378" s="56"/>
      <c r="AS378" s="53"/>
      <c r="AT378" s="57" t="str">
        <f>$M378</f>
        <v>2023 Tesla Model Y Performance AWD</v>
      </c>
      <c r="AU378" s="53"/>
      <c r="AV378" s="83"/>
      <c r="AW378" s="83"/>
      <c r="AX378" s="83"/>
      <c r="AY378" s="83"/>
      <c r="AZ378" s="83"/>
      <c r="BA378" s="83"/>
      <c r="BB378" s="83"/>
      <c r="BC378" s="83"/>
      <c r="BD378" s="83"/>
      <c r="BE378" s="83"/>
      <c r="BF378" s="83"/>
      <c r="BG378" s="83"/>
      <c r="BH378" s="83"/>
      <c r="BI378" s="55" t="str">
        <f>$M378</f>
        <v>2023 Tesla Model Y Performance AWD</v>
      </c>
      <c r="BJ378" s="83"/>
      <c r="BK378" s="83"/>
      <c r="BL378" s="83"/>
      <c r="BM378" s="56"/>
      <c r="BN378" s="53"/>
      <c r="BO378" s="83"/>
      <c r="BP378" s="83"/>
      <c r="BQ378" s="83"/>
      <c r="BR378" s="83"/>
      <c r="BS378" s="83"/>
      <c r="BT378" s="84"/>
      <c r="BU378" s="1"/>
      <c r="BV378" s="83"/>
      <c r="BW378" s="85" t="s">
        <v>70</v>
      </c>
      <c r="BX378" s="83"/>
      <c r="BY378" s="55" t="str">
        <f>$M378</f>
        <v>2023 Tesla Model Y Performance AWD</v>
      </c>
      <c r="BZ378" s="83"/>
      <c r="CA378" s="83"/>
      <c r="CB378" s="83"/>
      <c r="CC378" s="83"/>
      <c r="CD378" s="83"/>
      <c r="CE378" s="86" t="s">
        <v>70</v>
      </c>
      <c r="CF378" s="83"/>
      <c r="CG378" s="83"/>
      <c r="CH378" s="83"/>
      <c r="CI378" s="83"/>
      <c r="CJ378" s="83"/>
      <c r="CK378" s="83"/>
      <c r="CL378" s="83"/>
      <c r="CM378" s="83"/>
      <c r="CN378" s="83"/>
      <c r="CO378" s="55" t="str">
        <f>$M378</f>
        <v>2023 Tesla Model Y Performance AWD</v>
      </c>
      <c r="CP378" s="83"/>
      <c r="CQ378" s="83"/>
      <c r="CR378" s="83"/>
      <c r="CS378" s="83"/>
      <c r="CT378" s="83"/>
      <c r="CU378" s="83"/>
      <c r="CV378" s="83"/>
      <c r="CW378" s="83"/>
      <c r="CX378" s="83"/>
      <c r="CY378" s="83"/>
      <c r="CZ378" s="83"/>
      <c r="DA378" s="83"/>
      <c r="DB378" s="83"/>
      <c r="DC378" s="83"/>
      <c r="DD378" s="83"/>
      <c r="DE378" s="83"/>
      <c r="DF378" s="55" t="str">
        <f>$M378</f>
        <v>2023 Tesla Model Y Performance AWD</v>
      </c>
      <c r="DG378" s="83"/>
      <c r="DH378" s="83"/>
      <c r="DI378" s="83"/>
      <c r="DJ378" s="83"/>
      <c r="DK378" s="83"/>
      <c r="DL378" s="83"/>
      <c r="DM378" s="83"/>
      <c r="DN378" s="83"/>
      <c r="DO378" s="83"/>
      <c r="DP378" s="83"/>
      <c r="DQ378" s="83"/>
      <c r="DR378" s="55"/>
      <c r="DS378" s="55"/>
      <c r="DT378" s="55"/>
      <c r="DU378" s="55"/>
      <c r="DV378" s="55"/>
      <c r="DW378" s="55" t="str">
        <f>$M378</f>
        <v>2023 Tesla Model Y Performance AWD</v>
      </c>
      <c r="DX378" s="55"/>
      <c r="DY378" s="55"/>
      <c r="DZ378" s="55"/>
      <c r="EA378" s="58"/>
      <c r="EB378" s="55"/>
      <c r="EC378" s="55"/>
      <c r="ED378" s="54"/>
      <c r="EE378" s="59"/>
      <c r="EF378" s="55"/>
      <c r="EG378" s="55"/>
      <c r="EH378" s="54"/>
      <c r="EI378" s="59"/>
      <c r="EK378" s="86" t="s">
        <v>70</v>
      </c>
      <c r="EL378" s="54" t="str">
        <f>$M378</f>
        <v>2023 Tesla Model Y Performance AWD</v>
      </c>
      <c r="EM378" s="60"/>
      <c r="EN378" s="61"/>
      <c r="EO378" s="61"/>
      <c r="EP378" s="62"/>
      <c r="EQ378" s="63"/>
      <c r="ET378" s="64"/>
      <c r="EU378" s="63"/>
      <c r="EV378" s="64"/>
      <c r="EW378" s="63"/>
      <c r="EY378" s="64"/>
      <c r="EZ378" s="65"/>
      <c r="FA378" s="59" t="str">
        <f>$M378</f>
        <v>2023 Tesla Model Y Performance AWD</v>
      </c>
      <c r="FB378" s="64"/>
      <c r="FC378" s="65"/>
      <c r="FD378" s="59"/>
      <c r="FE378" s="55"/>
      <c r="FF378" s="54"/>
      <c r="FG378" s="66"/>
      <c r="FH378" s="87"/>
      <c r="FI378" s="64"/>
      <c r="FJ378" s="55"/>
      <c r="FK378" s="55"/>
      <c r="FL378" s="55"/>
      <c r="FM378" s="55"/>
      <c r="FN378" s="55"/>
      <c r="FO378" s="55"/>
      <c r="FP378" s="55"/>
      <c r="FQ378" s="55"/>
      <c r="FR378" s="55"/>
      <c r="FS378" s="55"/>
      <c r="FT378" s="55"/>
      <c r="FU378" s="55"/>
      <c r="FV378" s="55"/>
      <c r="FW378" s="55"/>
      <c r="FX378" s="55"/>
      <c r="FY378" s="55"/>
      <c r="FZ378" s="55"/>
      <c r="GA378" s="55"/>
      <c r="GB378" s="55"/>
      <c r="GD378" s="55"/>
      <c r="GE378" s="55"/>
      <c r="GF378" s="55"/>
      <c r="GG378" s="55"/>
      <c r="GH378" s="55"/>
    </row>
    <row r="379" spans="1:190" s="3" customFormat="1" x14ac:dyDescent="0.35">
      <c r="A379" s="68">
        <v>2023</v>
      </c>
      <c r="B379" s="4" t="s">
        <v>659</v>
      </c>
      <c r="C379" s="4" t="s">
        <v>660</v>
      </c>
      <c r="D379" s="4" t="s">
        <v>704</v>
      </c>
      <c r="E379" s="4" t="s">
        <v>662</v>
      </c>
      <c r="F379" s="4">
        <v>47</v>
      </c>
      <c r="G379" s="88">
        <v>0</v>
      </c>
      <c r="H379" s="4"/>
      <c r="I379" s="67" t="s">
        <v>102</v>
      </c>
      <c r="J379" s="68">
        <v>115</v>
      </c>
      <c r="K379" s="4">
        <v>106</v>
      </c>
      <c r="L379" s="4">
        <v>111</v>
      </c>
      <c r="M379" s="4">
        <v>149.6</v>
      </c>
      <c r="N379" s="4">
        <v>137.5</v>
      </c>
      <c r="O379" s="4">
        <v>143.9015</v>
      </c>
      <c r="P379" s="4">
        <v>114.90779999999999</v>
      </c>
      <c r="Q379" s="4">
        <v>105.6138</v>
      </c>
      <c r="R379" s="4">
        <v>110.5307</v>
      </c>
      <c r="S379" s="4"/>
      <c r="T379" s="4"/>
      <c r="U379" s="4"/>
      <c r="V379" s="4" t="s">
        <v>73</v>
      </c>
      <c r="W379" s="4" t="s">
        <v>74</v>
      </c>
      <c r="X379" s="4"/>
      <c r="Y379" s="4">
        <v>1</v>
      </c>
      <c r="Z379" s="4" t="s">
        <v>63</v>
      </c>
      <c r="AA379" s="4" t="s">
        <v>63</v>
      </c>
      <c r="AB379" s="4" t="s">
        <v>73</v>
      </c>
      <c r="AC379" s="4" t="s">
        <v>75</v>
      </c>
      <c r="AD379" s="4"/>
      <c r="AE379" s="4"/>
      <c r="AF379" s="4">
        <v>303</v>
      </c>
      <c r="AG379" s="4" t="s">
        <v>96</v>
      </c>
      <c r="AH379" s="4" t="s">
        <v>97</v>
      </c>
      <c r="AI379" s="4" t="s">
        <v>64</v>
      </c>
      <c r="AJ379" s="4" t="s">
        <v>65</v>
      </c>
      <c r="AK379" s="4">
        <v>4</v>
      </c>
      <c r="AL379" s="4" t="s">
        <v>116</v>
      </c>
      <c r="AM379" s="4"/>
      <c r="AN379" s="4"/>
      <c r="AO379" s="4"/>
      <c r="AP379" s="4"/>
      <c r="AQ379" s="4"/>
      <c r="AR379" s="67"/>
      <c r="AS379" s="68">
        <v>650</v>
      </c>
      <c r="AT379" s="69">
        <v>650</v>
      </c>
      <c r="AU379" s="68"/>
      <c r="AV379" s="4"/>
      <c r="AW379" s="4"/>
      <c r="AX379" s="4"/>
      <c r="AY379" s="4"/>
      <c r="AZ379" s="4"/>
      <c r="BA379" s="4"/>
      <c r="BB379" s="4"/>
      <c r="BC379" s="4"/>
      <c r="BD379" s="4"/>
      <c r="BE379" s="4"/>
      <c r="BF379" s="4"/>
      <c r="BG379" s="4"/>
      <c r="BH379" s="4"/>
      <c r="BI379" s="4"/>
      <c r="BJ379" s="4"/>
      <c r="BK379" s="4"/>
      <c r="BL379" s="4"/>
      <c r="BM379" s="67"/>
      <c r="BN379" s="70"/>
      <c r="BO379" s="4"/>
      <c r="BP379" s="4"/>
      <c r="BQ379" s="4">
        <v>31</v>
      </c>
      <c r="BR379" s="4" t="s">
        <v>110</v>
      </c>
      <c r="BS379" s="4"/>
      <c r="BT379" s="4" t="s">
        <v>99</v>
      </c>
      <c r="BU379" s="89">
        <v>44866</v>
      </c>
      <c r="BV379" s="4">
        <v>32346</v>
      </c>
      <c r="BW379" s="90"/>
      <c r="BX379" s="4" t="s">
        <v>63</v>
      </c>
      <c r="BY379" s="4" t="s">
        <v>63</v>
      </c>
      <c r="BZ379" s="4"/>
      <c r="CA379" s="4"/>
      <c r="CB379" s="4" t="s">
        <v>63</v>
      </c>
      <c r="CC379" s="4" t="s">
        <v>63</v>
      </c>
      <c r="CD379" s="4"/>
      <c r="CE379" s="4"/>
      <c r="CF379" s="4"/>
      <c r="CG379" s="4"/>
      <c r="CH379" s="4"/>
      <c r="CI379" s="4"/>
      <c r="CJ379" s="4"/>
      <c r="CK379" s="4" t="s">
        <v>83</v>
      </c>
      <c r="CL379" s="4"/>
      <c r="CM379" s="4">
        <v>1</v>
      </c>
      <c r="CN379" s="4" t="s">
        <v>84</v>
      </c>
      <c r="CO379" s="4"/>
      <c r="CP379" s="4">
        <v>360</v>
      </c>
      <c r="CQ379" s="4">
        <v>235</v>
      </c>
      <c r="CR379" s="4">
        <v>180</v>
      </c>
      <c r="CS379" s="4" t="s">
        <v>85</v>
      </c>
      <c r="CT379" s="4"/>
      <c r="CU379" s="4"/>
      <c r="CV379" s="4" t="s">
        <v>86</v>
      </c>
      <c r="CW379" s="4"/>
      <c r="CX379" s="4" t="s">
        <v>87</v>
      </c>
      <c r="CY379" s="4" t="s">
        <v>63</v>
      </c>
      <c r="CZ379" s="4"/>
      <c r="DA379" s="4"/>
      <c r="DB379" s="4"/>
      <c r="DC379" s="4" t="s">
        <v>698</v>
      </c>
      <c r="DD379" s="4">
        <v>2</v>
      </c>
      <c r="DE379" s="4" t="s">
        <v>664</v>
      </c>
      <c r="DF379" s="4" t="s">
        <v>665</v>
      </c>
      <c r="DG379" s="4" t="s">
        <v>705</v>
      </c>
      <c r="DH379" s="4"/>
      <c r="DI379" s="4"/>
      <c r="DJ379" s="4"/>
      <c r="DK379" s="4"/>
      <c r="DL379" s="4" t="s">
        <v>63</v>
      </c>
      <c r="DM379" s="4" t="s">
        <v>62</v>
      </c>
      <c r="DN379" s="4"/>
      <c r="DO379" s="4"/>
      <c r="DP379" s="4" t="s">
        <v>63</v>
      </c>
      <c r="DQ379" s="4" t="s">
        <v>69</v>
      </c>
      <c r="DR379" s="4" t="s">
        <v>672</v>
      </c>
      <c r="DS379" s="4"/>
      <c r="DT379" s="4"/>
      <c r="DU379" s="4"/>
      <c r="DV379" s="4"/>
      <c r="DW379" s="4"/>
      <c r="DX379" s="4"/>
      <c r="DY379" s="4"/>
      <c r="DZ379" s="4"/>
      <c r="EA379" s="71"/>
      <c r="EB379" s="4">
        <v>10</v>
      </c>
      <c r="EC379" s="4">
        <v>10</v>
      </c>
      <c r="ED379" s="67"/>
      <c r="EE379" s="68" t="s">
        <v>700</v>
      </c>
      <c r="EF379" s="4">
        <v>10</v>
      </c>
      <c r="EG379" s="4"/>
      <c r="EH379" s="67"/>
      <c r="EI379" s="68"/>
      <c r="EJ379" s="4"/>
      <c r="EK379" s="4"/>
      <c r="EL379" s="67"/>
      <c r="EM379" s="68"/>
      <c r="EN379" s="4"/>
      <c r="EO379" s="4"/>
      <c r="EP379" s="67"/>
      <c r="EQ379" s="68"/>
      <c r="ER379" s="4"/>
      <c r="ES379" s="4"/>
      <c r="ET379" s="67"/>
      <c r="EU379" s="68">
        <v>4750</v>
      </c>
      <c r="EV379" s="67"/>
      <c r="EW379" s="68">
        <v>0</v>
      </c>
      <c r="EX379" s="4">
        <v>0</v>
      </c>
      <c r="EY379" s="67">
        <v>0</v>
      </c>
      <c r="EZ379" s="69"/>
      <c r="FA379" s="68">
        <v>11.8</v>
      </c>
      <c r="FB379" s="67"/>
      <c r="FC379" s="69"/>
      <c r="FD379" s="68"/>
      <c r="FE379" s="4"/>
      <c r="FF379" s="67"/>
      <c r="FG379" s="72"/>
      <c r="FH379" s="88"/>
      <c r="FI379" s="73">
        <f>AF379</f>
        <v>303</v>
      </c>
    </row>
    <row r="380" spans="1:190" s="3" customFormat="1" ht="15.5" customHeight="1" thickBot="1" x14ac:dyDescent="0.4">
      <c r="A380" s="68">
        <v>2023</v>
      </c>
      <c r="B380" s="4" t="s">
        <v>659</v>
      </c>
      <c r="C380" s="4" t="s">
        <v>660</v>
      </c>
      <c r="D380" s="4" t="s">
        <v>704</v>
      </c>
      <c r="E380" s="4" t="s">
        <v>662</v>
      </c>
      <c r="F380" s="4">
        <v>47</v>
      </c>
      <c r="G380" s="88">
        <v>0</v>
      </c>
      <c r="H380" s="4"/>
      <c r="I380" s="67" t="s">
        <v>102</v>
      </c>
      <c r="J380" s="68">
        <v>29</v>
      </c>
      <c r="K380" s="4">
        <v>32</v>
      </c>
      <c r="L380" s="4">
        <v>30</v>
      </c>
      <c r="M380" s="4">
        <v>22.526</v>
      </c>
      <c r="N380" s="4">
        <v>24.508199999999999</v>
      </c>
      <c r="O380" s="4">
        <v>23.417999999999999</v>
      </c>
      <c r="P380" s="4">
        <v>29.3322</v>
      </c>
      <c r="Q380" s="4">
        <v>31.913499999999999</v>
      </c>
      <c r="R380" s="4">
        <v>30.4938</v>
      </c>
      <c r="S380" s="4"/>
      <c r="T380" s="4"/>
      <c r="U380" s="4"/>
      <c r="V380" s="4" t="s">
        <v>73</v>
      </c>
      <c r="W380" s="4" t="s">
        <v>74</v>
      </c>
      <c r="X380" s="4"/>
      <c r="Y380" s="4">
        <v>1</v>
      </c>
      <c r="Z380" s="4" t="s">
        <v>63</v>
      </c>
      <c r="AA380" s="4" t="s">
        <v>63</v>
      </c>
      <c r="AB380" s="4" t="s">
        <v>73</v>
      </c>
      <c r="AC380" s="4" t="s">
        <v>75</v>
      </c>
      <c r="AD380" s="4"/>
      <c r="AE380" s="4"/>
      <c r="AF380" s="4">
        <v>303</v>
      </c>
      <c r="AG380" s="4" t="s">
        <v>96</v>
      </c>
      <c r="AH380" s="4" t="s">
        <v>97</v>
      </c>
      <c r="AI380" s="4" t="s">
        <v>103</v>
      </c>
      <c r="AJ380" s="4" t="s">
        <v>104</v>
      </c>
      <c r="AK380" s="4">
        <v>4</v>
      </c>
      <c r="AL380" s="4" t="s">
        <v>116</v>
      </c>
      <c r="AM380" s="4"/>
      <c r="AN380" s="4"/>
      <c r="AO380" s="4"/>
      <c r="AP380" s="4"/>
      <c r="AQ380" s="4"/>
      <c r="AR380" s="67"/>
      <c r="AS380" s="68">
        <v>650</v>
      </c>
      <c r="AT380" s="69">
        <v>650</v>
      </c>
      <c r="AU380" s="68"/>
      <c r="AV380" s="4"/>
      <c r="AW380" s="4"/>
      <c r="AX380" s="4"/>
      <c r="AY380" s="4"/>
      <c r="AZ380" s="4"/>
      <c r="BA380" s="4"/>
      <c r="BB380" s="4"/>
      <c r="BC380" s="4"/>
      <c r="BD380" s="4"/>
      <c r="BE380" s="4"/>
      <c r="BF380" s="4"/>
      <c r="BG380" s="4"/>
      <c r="BH380" s="4"/>
      <c r="BI380" s="4"/>
      <c r="BJ380" s="4"/>
      <c r="BK380" s="4"/>
      <c r="BL380" s="4"/>
      <c r="BM380" s="67"/>
      <c r="BN380" s="70"/>
      <c r="BO380" s="4"/>
      <c r="BP380" s="4"/>
      <c r="BQ380" s="4">
        <v>31</v>
      </c>
      <c r="BR380" s="4" t="s">
        <v>110</v>
      </c>
      <c r="BS380" s="4"/>
      <c r="BT380" s="4" t="s">
        <v>99</v>
      </c>
      <c r="BU380" s="89">
        <v>44866</v>
      </c>
      <c r="BV380" s="4">
        <v>32346</v>
      </c>
      <c r="BW380" s="90"/>
      <c r="BX380" s="4" t="s">
        <v>63</v>
      </c>
      <c r="BY380" s="4" t="s">
        <v>63</v>
      </c>
      <c r="BZ380" s="4"/>
      <c r="CA380" s="4"/>
      <c r="CB380" s="4" t="s">
        <v>63</v>
      </c>
      <c r="CC380" s="4" t="s">
        <v>63</v>
      </c>
      <c r="CD380" s="4"/>
      <c r="CE380" s="4"/>
      <c r="CF380" s="4"/>
      <c r="CG380" s="4"/>
      <c r="CH380" s="4"/>
      <c r="CI380" s="4"/>
      <c r="CJ380" s="4"/>
      <c r="CK380" s="4" t="s">
        <v>83</v>
      </c>
      <c r="CL380" s="4"/>
      <c r="CM380" s="4">
        <v>1</v>
      </c>
      <c r="CN380" s="4" t="s">
        <v>84</v>
      </c>
      <c r="CO380" s="4"/>
      <c r="CP380" s="4">
        <v>360</v>
      </c>
      <c r="CQ380" s="4">
        <v>235</v>
      </c>
      <c r="CR380" s="4">
        <v>180</v>
      </c>
      <c r="CS380" s="4" t="s">
        <v>85</v>
      </c>
      <c r="CT380" s="4"/>
      <c r="CU380" s="4"/>
      <c r="CV380" s="4" t="s">
        <v>86</v>
      </c>
      <c r="CW380" s="4"/>
      <c r="CX380" s="4" t="s">
        <v>87</v>
      </c>
      <c r="CY380" s="4" t="s">
        <v>63</v>
      </c>
      <c r="CZ380" s="4"/>
      <c r="DA380" s="4"/>
      <c r="DB380" s="4"/>
      <c r="DC380" s="4" t="s">
        <v>698</v>
      </c>
      <c r="DD380" s="4">
        <v>2</v>
      </c>
      <c r="DE380" s="4" t="s">
        <v>664</v>
      </c>
      <c r="DF380" s="4" t="s">
        <v>665</v>
      </c>
      <c r="DG380" s="4" t="s">
        <v>705</v>
      </c>
      <c r="DH380" s="4"/>
      <c r="DI380" s="4"/>
      <c r="DJ380" s="4"/>
      <c r="DK380" s="4"/>
      <c r="DL380" s="4" t="s">
        <v>63</v>
      </c>
      <c r="DM380" s="4" t="s">
        <v>62</v>
      </c>
      <c r="DN380" s="4"/>
      <c r="DO380" s="4"/>
      <c r="DP380" s="4" t="s">
        <v>63</v>
      </c>
      <c r="DQ380" s="4" t="s">
        <v>69</v>
      </c>
      <c r="DR380" s="4" t="s">
        <v>672</v>
      </c>
      <c r="DS380" s="4"/>
      <c r="DT380" s="4"/>
      <c r="DU380" s="4"/>
      <c r="DV380" s="4"/>
      <c r="DW380" s="4"/>
      <c r="DX380" s="4"/>
      <c r="DY380" s="4"/>
      <c r="DZ380" s="4"/>
      <c r="EA380" s="71"/>
      <c r="EB380" s="4">
        <v>10</v>
      </c>
      <c r="EC380" s="4">
        <v>10</v>
      </c>
      <c r="ED380" s="67"/>
      <c r="EE380" s="68" t="s">
        <v>700</v>
      </c>
      <c r="EF380" s="4">
        <v>10</v>
      </c>
      <c r="EG380" s="4"/>
      <c r="EH380" s="67"/>
      <c r="EI380" s="68"/>
      <c r="EJ380" s="4"/>
      <c r="EK380" s="4"/>
      <c r="EL380" s="67"/>
      <c r="EM380" s="68"/>
      <c r="EN380" s="4"/>
      <c r="EO380" s="4"/>
      <c r="EP380" s="67"/>
      <c r="EQ380" s="68"/>
      <c r="ER380" s="4"/>
      <c r="ES380" s="4"/>
      <c r="ET380" s="67"/>
      <c r="EU380" s="68">
        <v>4750</v>
      </c>
      <c r="EV380" s="67"/>
      <c r="EW380" s="68">
        <v>0</v>
      </c>
      <c r="EX380" s="4">
        <v>0</v>
      </c>
      <c r="EY380" s="67">
        <v>0</v>
      </c>
      <c r="EZ380" s="69"/>
      <c r="FA380" s="68">
        <v>11.8</v>
      </c>
      <c r="FB380" s="67"/>
      <c r="FC380" s="69"/>
      <c r="FD380" s="68"/>
      <c r="FE380" s="4"/>
      <c r="FF380" s="67"/>
      <c r="FG380" s="72"/>
      <c r="FH380" s="88"/>
      <c r="FI380" s="73">
        <f>AF380</f>
        <v>303</v>
      </c>
    </row>
    <row r="381" spans="1:190" s="3" customFormat="1" x14ac:dyDescent="0.35">
      <c r="A381" s="53"/>
      <c r="B381" s="82"/>
      <c r="C381" s="82"/>
      <c r="D381" s="82"/>
      <c r="E381" s="82"/>
      <c r="F381" s="83"/>
      <c r="G381" s="83"/>
      <c r="H381" s="83"/>
      <c r="I381" s="54"/>
      <c r="J381" s="53"/>
      <c r="K381" s="83"/>
      <c r="L381" s="83"/>
      <c r="M381" s="55" t="s">
        <v>706</v>
      </c>
      <c r="N381" s="83"/>
      <c r="O381" s="83"/>
      <c r="P381" s="83"/>
      <c r="Q381" s="83"/>
      <c r="R381" s="83"/>
      <c r="S381" s="83"/>
      <c r="T381" s="83"/>
      <c r="U381" s="83"/>
      <c r="V381" s="83"/>
      <c r="W381" s="83"/>
      <c r="X381" s="83"/>
      <c r="Y381" s="83"/>
      <c r="Z381" s="83"/>
      <c r="AA381" s="83"/>
      <c r="AB381" s="83"/>
      <c r="AC381" s="83"/>
      <c r="AD381" s="55" t="str">
        <f>$M381</f>
        <v>2023 Polestar 2 BST Edition</v>
      </c>
      <c r="AE381" s="83"/>
      <c r="AF381" s="83"/>
      <c r="AG381" s="83"/>
      <c r="AH381" s="83"/>
      <c r="AI381" s="83"/>
      <c r="AJ381" s="83"/>
      <c r="AK381" s="83"/>
      <c r="AL381" s="83"/>
      <c r="AM381" s="83"/>
      <c r="AN381" s="83"/>
      <c r="AO381" s="83"/>
      <c r="AP381" s="83"/>
      <c r="AQ381" s="83"/>
      <c r="AR381" s="56"/>
      <c r="AS381" s="53"/>
      <c r="AT381" s="57" t="str">
        <f>$M381</f>
        <v>2023 Polestar 2 BST Edition</v>
      </c>
      <c r="AU381" s="53"/>
      <c r="AV381" s="83"/>
      <c r="AW381" s="83"/>
      <c r="AX381" s="83"/>
      <c r="AY381" s="83"/>
      <c r="AZ381" s="83"/>
      <c r="BA381" s="83"/>
      <c r="BB381" s="83"/>
      <c r="BC381" s="83"/>
      <c r="BD381" s="83"/>
      <c r="BE381" s="83"/>
      <c r="BF381" s="83"/>
      <c r="BG381" s="83"/>
      <c r="BH381" s="83"/>
      <c r="BI381" s="55" t="str">
        <f>$M381</f>
        <v>2023 Polestar 2 BST Edition</v>
      </c>
      <c r="BJ381" s="83"/>
      <c r="BK381" s="83"/>
      <c r="BL381" s="83"/>
      <c r="BM381" s="56"/>
      <c r="BN381" s="53"/>
      <c r="BO381" s="83"/>
      <c r="BP381" s="83"/>
      <c r="BQ381" s="83"/>
      <c r="BR381" s="83"/>
      <c r="BS381" s="83"/>
      <c r="BT381" s="84"/>
      <c r="BU381" s="1"/>
      <c r="BV381" s="83"/>
      <c r="BW381" s="85" t="s">
        <v>70</v>
      </c>
      <c r="BX381" s="83"/>
      <c r="BY381" s="55" t="str">
        <f>$M381</f>
        <v>2023 Polestar 2 BST Edition</v>
      </c>
      <c r="BZ381" s="83"/>
      <c r="CA381" s="83"/>
      <c r="CB381" s="83"/>
      <c r="CC381" s="83"/>
      <c r="CD381" s="83"/>
      <c r="CE381" s="86" t="s">
        <v>70</v>
      </c>
      <c r="CF381" s="83"/>
      <c r="CG381" s="83"/>
      <c r="CH381" s="83"/>
      <c r="CI381" s="83"/>
      <c r="CJ381" s="83"/>
      <c r="CK381" s="83"/>
      <c r="CL381" s="83"/>
      <c r="CM381" s="83"/>
      <c r="CN381" s="83"/>
      <c r="CO381" s="55" t="str">
        <f>$M381</f>
        <v>2023 Polestar 2 BST Edition</v>
      </c>
      <c r="CP381" s="83"/>
      <c r="CQ381" s="83"/>
      <c r="CR381" s="83"/>
      <c r="CS381" s="83"/>
      <c r="CT381" s="83"/>
      <c r="CU381" s="83"/>
      <c r="CV381" s="83"/>
      <c r="CW381" s="83"/>
      <c r="CX381" s="83"/>
      <c r="CY381" s="83"/>
      <c r="CZ381" s="83"/>
      <c r="DA381" s="83"/>
      <c r="DB381" s="83"/>
      <c r="DC381" s="83"/>
      <c r="DD381" s="83"/>
      <c r="DE381" s="83"/>
      <c r="DF381" s="55" t="str">
        <f>$M381</f>
        <v>2023 Polestar 2 BST Edition</v>
      </c>
      <c r="DG381" s="83"/>
      <c r="DH381" s="83"/>
      <c r="DI381" s="83"/>
      <c r="DJ381" s="83"/>
      <c r="DK381" s="83"/>
      <c r="DL381" s="83"/>
      <c r="DM381" s="83"/>
      <c r="DN381" s="83"/>
      <c r="DO381" s="83"/>
      <c r="DP381" s="83"/>
      <c r="DQ381" s="83"/>
      <c r="DR381" s="55"/>
      <c r="DS381" s="55"/>
      <c r="DT381" s="55"/>
      <c r="DU381" s="55"/>
      <c r="DV381" s="55"/>
      <c r="DW381" s="55" t="str">
        <f>$M381</f>
        <v>2023 Polestar 2 BST Edition</v>
      </c>
      <c r="DX381" s="55"/>
      <c r="DY381" s="55"/>
      <c r="DZ381" s="55"/>
      <c r="EA381" s="58"/>
      <c r="EB381" s="55"/>
      <c r="EC381" s="55"/>
      <c r="ED381" s="54"/>
      <c r="EE381" s="59"/>
      <c r="EF381" s="55"/>
      <c r="EG381" s="55"/>
      <c r="EH381" s="54"/>
      <c r="EI381" s="59"/>
      <c r="EK381" s="86" t="s">
        <v>70</v>
      </c>
      <c r="EL381" s="54" t="str">
        <f>$M381</f>
        <v>2023 Polestar 2 BST Edition</v>
      </c>
      <c r="EM381" s="60"/>
      <c r="EN381" s="61"/>
      <c r="EO381" s="61"/>
      <c r="EP381" s="62"/>
      <c r="EQ381" s="63"/>
      <c r="ET381" s="64"/>
      <c r="EU381" s="63"/>
      <c r="EV381" s="64"/>
      <c r="EW381" s="63"/>
      <c r="EY381" s="64"/>
      <c r="EZ381" s="65"/>
      <c r="FA381" s="59" t="str">
        <f>$M381</f>
        <v>2023 Polestar 2 BST Edition</v>
      </c>
      <c r="FB381" s="64"/>
      <c r="FC381" s="65"/>
      <c r="FD381" s="59"/>
      <c r="FE381" s="55"/>
      <c r="FF381" s="54"/>
      <c r="FG381" s="66"/>
      <c r="FH381" s="87"/>
      <c r="FI381" s="67"/>
      <c r="FJ381" s="55"/>
      <c r="FK381" s="55"/>
      <c r="FL381" s="55"/>
      <c r="FM381" s="55"/>
      <c r="FN381" s="55"/>
      <c r="FO381" s="55"/>
      <c r="FP381" s="55"/>
      <c r="FQ381" s="55"/>
      <c r="FR381" s="55"/>
      <c r="FS381" s="55"/>
      <c r="FT381" s="55"/>
      <c r="FU381" s="55"/>
      <c r="FV381" s="55"/>
      <c r="FW381" s="55"/>
      <c r="FX381" s="55"/>
      <c r="FY381" s="55"/>
      <c r="FZ381" s="55"/>
      <c r="GA381" s="55"/>
      <c r="GB381" s="55"/>
      <c r="GD381" s="55"/>
      <c r="GE381" s="55"/>
      <c r="GF381" s="55"/>
      <c r="GG381" s="55"/>
      <c r="GH381" s="55"/>
    </row>
    <row r="382" spans="1:190" s="3" customFormat="1" x14ac:dyDescent="0.35">
      <c r="A382" s="68">
        <v>2023</v>
      </c>
      <c r="B382" s="4" t="s">
        <v>179</v>
      </c>
      <c r="C382" s="4" t="s">
        <v>184</v>
      </c>
      <c r="D382" s="4" t="s">
        <v>707</v>
      </c>
      <c r="E382" s="4" t="s">
        <v>181</v>
      </c>
      <c r="F382" s="4">
        <v>235</v>
      </c>
      <c r="G382" s="88">
        <v>0</v>
      </c>
      <c r="H382" s="4"/>
      <c r="I382" s="67" t="s">
        <v>102</v>
      </c>
      <c r="J382" s="68">
        <v>98</v>
      </c>
      <c r="K382" s="4">
        <v>91</v>
      </c>
      <c r="L382" s="4">
        <v>96</v>
      </c>
      <c r="M382" s="4">
        <v>129.4</v>
      </c>
      <c r="N382" s="4">
        <v>119</v>
      </c>
      <c r="O382" s="4">
        <v>124.50360000000001</v>
      </c>
      <c r="P382" s="4">
        <v>98.459199999999996</v>
      </c>
      <c r="Q382" s="4">
        <v>90.545900000000003</v>
      </c>
      <c r="R382" s="4">
        <v>94.733500000000006</v>
      </c>
      <c r="S382" s="4"/>
      <c r="T382" s="4"/>
      <c r="U382" s="4"/>
      <c r="V382" s="4" t="s">
        <v>73</v>
      </c>
      <c r="W382" s="4" t="s">
        <v>74</v>
      </c>
      <c r="X382" s="4"/>
      <c r="Y382" s="4">
        <v>1</v>
      </c>
      <c r="Z382" s="4" t="s">
        <v>63</v>
      </c>
      <c r="AA382" s="4" t="s">
        <v>63</v>
      </c>
      <c r="AB382" s="4" t="s">
        <v>73</v>
      </c>
      <c r="AC382" s="4" t="s">
        <v>75</v>
      </c>
      <c r="AD382" s="4"/>
      <c r="AE382" s="4"/>
      <c r="AF382" s="4">
        <v>247</v>
      </c>
      <c r="AG382" s="4" t="s">
        <v>96</v>
      </c>
      <c r="AH382" s="4" t="s">
        <v>97</v>
      </c>
      <c r="AI382" s="4" t="s">
        <v>64</v>
      </c>
      <c r="AJ382" s="4" t="s">
        <v>65</v>
      </c>
      <c r="AK382" s="4">
        <v>4</v>
      </c>
      <c r="AL382" s="4" t="s">
        <v>116</v>
      </c>
      <c r="AM382" s="4"/>
      <c r="AN382" s="4"/>
      <c r="AO382" s="4"/>
      <c r="AP382" s="4"/>
      <c r="AQ382" s="4">
        <v>89</v>
      </c>
      <c r="AR382" s="67">
        <v>26</v>
      </c>
      <c r="AS382" s="68">
        <v>750</v>
      </c>
      <c r="AT382" s="69">
        <v>750</v>
      </c>
      <c r="AU382" s="68"/>
      <c r="AV382" s="4"/>
      <c r="AW382" s="4"/>
      <c r="AX382" s="4"/>
      <c r="AY382" s="4"/>
      <c r="AZ382" s="4"/>
      <c r="BA382" s="4"/>
      <c r="BB382" s="4"/>
      <c r="BC382" s="4"/>
      <c r="BD382" s="4"/>
      <c r="BE382" s="4"/>
      <c r="BF382" s="4"/>
      <c r="BG382" s="4"/>
      <c r="BH382" s="4"/>
      <c r="BI382" s="4"/>
      <c r="BJ382" s="4"/>
      <c r="BK382" s="4"/>
      <c r="BL382" s="4"/>
      <c r="BM382" s="67"/>
      <c r="BN382" s="70"/>
      <c r="BO382" s="4"/>
      <c r="BP382" s="4"/>
      <c r="BQ382" s="4">
        <v>5</v>
      </c>
      <c r="BR382" s="4" t="s">
        <v>105</v>
      </c>
      <c r="BS382" s="4" t="s">
        <v>292</v>
      </c>
      <c r="BT382" s="4" t="s">
        <v>99</v>
      </c>
      <c r="BU382" s="89">
        <v>44743</v>
      </c>
      <c r="BV382" s="4">
        <v>31467</v>
      </c>
      <c r="BW382" s="90"/>
      <c r="BX382" s="4" t="s">
        <v>63</v>
      </c>
      <c r="BY382" s="4" t="s">
        <v>63</v>
      </c>
      <c r="BZ382" s="4"/>
      <c r="CA382" s="4"/>
      <c r="CB382" s="4" t="s">
        <v>63</v>
      </c>
      <c r="CC382" s="4" t="s">
        <v>63</v>
      </c>
      <c r="CD382" s="4"/>
      <c r="CE382" s="4"/>
      <c r="CF382" s="4"/>
      <c r="CG382" s="4"/>
      <c r="CH382" s="4"/>
      <c r="CI382" s="4"/>
      <c r="CJ382" s="4"/>
      <c r="CK382" s="4" t="s">
        <v>83</v>
      </c>
      <c r="CL382" s="4"/>
      <c r="CM382" s="4">
        <v>1</v>
      </c>
      <c r="CN382" s="4" t="s">
        <v>84</v>
      </c>
      <c r="CO382" s="4"/>
      <c r="CP382" s="4">
        <v>396</v>
      </c>
      <c r="CQ382" s="4">
        <v>196</v>
      </c>
      <c r="CR382" s="4">
        <v>156</v>
      </c>
      <c r="CS382" s="4" t="s">
        <v>85</v>
      </c>
      <c r="CT382" s="4"/>
      <c r="CU382" s="4"/>
      <c r="CV382" s="4" t="s">
        <v>86</v>
      </c>
      <c r="CW382" s="4"/>
      <c r="CX382" s="4" t="s">
        <v>87</v>
      </c>
      <c r="CY382" s="4" t="s">
        <v>63</v>
      </c>
      <c r="CZ382" s="4"/>
      <c r="DA382" s="4"/>
      <c r="DB382" s="4"/>
      <c r="DC382" s="4" t="s">
        <v>708</v>
      </c>
      <c r="DD382" s="4">
        <v>2</v>
      </c>
      <c r="DE382" s="4" t="s">
        <v>88</v>
      </c>
      <c r="DF382" s="4" t="s">
        <v>182</v>
      </c>
      <c r="DG382" s="4" t="s">
        <v>709</v>
      </c>
      <c r="DH382" s="4"/>
      <c r="DI382" s="4"/>
      <c r="DJ382" s="4"/>
      <c r="DK382" s="4"/>
      <c r="DL382" s="4" t="s">
        <v>63</v>
      </c>
      <c r="DM382" s="4" t="s">
        <v>62</v>
      </c>
      <c r="DN382" s="4"/>
      <c r="DO382" s="4"/>
      <c r="DP382" s="4" t="s">
        <v>63</v>
      </c>
      <c r="DQ382" s="4" t="s">
        <v>69</v>
      </c>
      <c r="DR382" s="4"/>
      <c r="DS382" s="4"/>
      <c r="DT382" s="4"/>
      <c r="DU382" s="4"/>
      <c r="DV382" s="4"/>
      <c r="DW382" s="4"/>
      <c r="DX382" s="4"/>
      <c r="DY382" s="4"/>
      <c r="DZ382" s="4"/>
      <c r="EA382" s="71"/>
      <c r="EB382" s="4">
        <v>10</v>
      </c>
      <c r="EC382" s="4">
        <v>10</v>
      </c>
      <c r="ED382" s="67"/>
      <c r="EE382" s="68" t="s">
        <v>710</v>
      </c>
      <c r="EF382" s="4">
        <v>10</v>
      </c>
      <c r="EG382" s="4"/>
      <c r="EH382" s="67"/>
      <c r="EI382" s="68"/>
      <c r="EJ382" s="4"/>
      <c r="EK382" s="4"/>
      <c r="EL382" s="67"/>
      <c r="EM382" s="68"/>
      <c r="EN382" s="4"/>
      <c r="EO382" s="4"/>
      <c r="EP382" s="67"/>
      <c r="EQ382" s="68"/>
      <c r="ER382" s="4"/>
      <c r="ES382" s="4"/>
      <c r="ET382" s="67"/>
      <c r="EU382" s="68">
        <v>4250</v>
      </c>
      <c r="EV382" s="67"/>
      <c r="EW382" s="68">
        <v>0</v>
      </c>
      <c r="EX382" s="4">
        <v>0</v>
      </c>
      <c r="EY382" s="67">
        <v>0</v>
      </c>
      <c r="EZ382" s="69"/>
      <c r="FA382" s="68">
        <v>8</v>
      </c>
      <c r="FB382" s="67"/>
      <c r="FC382" s="69"/>
      <c r="FD382" s="68"/>
      <c r="FE382" s="4"/>
      <c r="FF382" s="67"/>
      <c r="FG382" s="72"/>
      <c r="FH382" s="88"/>
      <c r="FI382" s="73"/>
    </row>
    <row r="383" spans="1:190" s="3" customFormat="1" ht="15.5" customHeight="1" thickBot="1" x14ac:dyDescent="0.4">
      <c r="A383" s="68">
        <v>2023</v>
      </c>
      <c r="B383" s="4" t="s">
        <v>179</v>
      </c>
      <c r="C383" s="4" t="s">
        <v>184</v>
      </c>
      <c r="D383" s="4" t="s">
        <v>707</v>
      </c>
      <c r="E383" s="4" t="s">
        <v>181</v>
      </c>
      <c r="F383" s="4">
        <v>235</v>
      </c>
      <c r="G383" s="88">
        <v>0</v>
      </c>
      <c r="H383" s="4"/>
      <c r="I383" s="67" t="s">
        <v>102</v>
      </c>
      <c r="J383" s="68">
        <v>34</v>
      </c>
      <c r="K383" s="4">
        <v>37</v>
      </c>
      <c r="L383" s="4">
        <v>36</v>
      </c>
      <c r="M383" s="4">
        <v>26.0427</v>
      </c>
      <c r="N383" s="4">
        <v>28.33</v>
      </c>
      <c r="O383" s="4">
        <v>27.071999999999999</v>
      </c>
      <c r="P383" s="4">
        <v>34.232500000000002</v>
      </c>
      <c r="Q383" s="4">
        <v>37.224200000000003</v>
      </c>
      <c r="R383" s="4">
        <v>35.578699999999998</v>
      </c>
      <c r="S383" s="4"/>
      <c r="T383" s="4"/>
      <c r="U383" s="4"/>
      <c r="V383" s="4" t="s">
        <v>73</v>
      </c>
      <c r="W383" s="4" t="s">
        <v>74</v>
      </c>
      <c r="X383" s="4"/>
      <c r="Y383" s="4">
        <v>1</v>
      </c>
      <c r="Z383" s="4" t="s">
        <v>63</v>
      </c>
      <c r="AA383" s="4" t="s">
        <v>63</v>
      </c>
      <c r="AB383" s="4" t="s">
        <v>73</v>
      </c>
      <c r="AC383" s="4" t="s">
        <v>75</v>
      </c>
      <c r="AD383" s="4"/>
      <c r="AE383" s="4"/>
      <c r="AF383" s="4">
        <v>247</v>
      </c>
      <c r="AG383" s="4" t="s">
        <v>96</v>
      </c>
      <c r="AH383" s="4" t="s">
        <v>97</v>
      </c>
      <c r="AI383" s="4" t="s">
        <v>103</v>
      </c>
      <c r="AJ383" s="4" t="s">
        <v>104</v>
      </c>
      <c r="AK383" s="4">
        <v>4</v>
      </c>
      <c r="AL383" s="4" t="s">
        <v>116</v>
      </c>
      <c r="AM383" s="4"/>
      <c r="AN383" s="4"/>
      <c r="AO383" s="4"/>
      <c r="AP383" s="4"/>
      <c r="AQ383" s="4">
        <v>89</v>
      </c>
      <c r="AR383" s="67">
        <v>26</v>
      </c>
      <c r="AS383" s="68">
        <v>750</v>
      </c>
      <c r="AT383" s="69">
        <v>750</v>
      </c>
      <c r="AU383" s="68"/>
      <c r="AV383" s="4"/>
      <c r="AW383" s="4"/>
      <c r="AX383" s="4"/>
      <c r="AY383" s="4"/>
      <c r="AZ383" s="4"/>
      <c r="BA383" s="4"/>
      <c r="BB383" s="4"/>
      <c r="BC383" s="4"/>
      <c r="BD383" s="4"/>
      <c r="BE383" s="4"/>
      <c r="BF383" s="4"/>
      <c r="BG383" s="4"/>
      <c r="BH383" s="4"/>
      <c r="BI383" s="4"/>
      <c r="BJ383" s="4"/>
      <c r="BK383" s="4"/>
      <c r="BL383" s="4"/>
      <c r="BM383" s="67"/>
      <c r="BN383" s="70"/>
      <c r="BO383" s="4"/>
      <c r="BP383" s="4"/>
      <c r="BQ383" s="4">
        <v>5</v>
      </c>
      <c r="BR383" s="4" t="s">
        <v>105</v>
      </c>
      <c r="BS383" s="4" t="s">
        <v>292</v>
      </c>
      <c r="BT383" s="4" t="s">
        <v>99</v>
      </c>
      <c r="BU383" s="89">
        <v>44743</v>
      </c>
      <c r="BV383" s="4">
        <v>31467</v>
      </c>
      <c r="BW383" s="90"/>
      <c r="BX383" s="4" t="s">
        <v>63</v>
      </c>
      <c r="BY383" s="4" t="s">
        <v>63</v>
      </c>
      <c r="BZ383" s="4"/>
      <c r="CA383" s="4"/>
      <c r="CB383" s="4" t="s">
        <v>63</v>
      </c>
      <c r="CC383" s="4" t="s">
        <v>63</v>
      </c>
      <c r="CD383" s="4"/>
      <c r="CE383" s="4"/>
      <c r="CF383" s="4"/>
      <c r="CG383" s="4"/>
      <c r="CH383" s="4"/>
      <c r="CI383" s="4"/>
      <c r="CJ383" s="4"/>
      <c r="CK383" s="4" t="s">
        <v>83</v>
      </c>
      <c r="CL383" s="4"/>
      <c r="CM383" s="4">
        <v>1</v>
      </c>
      <c r="CN383" s="4" t="s">
        <v>84</v>
      </c>
      <c r="CO383" s="4"/>
      <c r="CP383" s="4">
        <v>396</v>
      </c>
      <c r="CQ383" s="4">
        <v>196</v>
      </c>
      <c r="CR383" s="4">
        <v>156</v>
      </c>
      <c r="CS383" s="4" t="s">
        <v>85</v>
      </c>
      <c r="CT383" s="4"/>
      <c r="CU383" s="4"/>
      <c r="CV383" s="4" t="s">
        <v>86</v>
      </c>
      <c r="CW383" s="4"/>
      <c r="CX383" s="4" t="s">
        <v>87</v>
      </c>
      <c r="CY383" s="4" t="s">
        <v>63</v>
      </c>
      <c r="CZ383" s="4"/>
      <c r="DA383" s="4"/>
      <c r="DB383" s="4"/>
      <c r="DC383" s="4" t="s">
        <v>708</v>
      </c>
      <c r="DD383" s="4">
        <v>2</v>
      </c>
      <c r="DE383" s="4" t="s">
        <v>88</v>
      </c>
      <c r="DF383" s="4" t="s">
        <v>182</v>
      </c>
      <c r="DG383" s="4" t="s">
        <v>709</v>
      </c>
      <c r="DH383" s="4"/>
      <c r="DI383" s="4"/>
      <c r="DJ383" s="4"/>
      <c r="DK383" s="4"/>
      <c r="DL383" s="4" t="s">
        <v>63</v>
      </c>
      <c r="DM383" s="4" t="s">
        <v>62</v>
      </c>
      <c r="DN383" s="4"/>
      <c r="DO383" s="4"/>
      <c r="DP383" s="4" t="s">
        <v>63</v>
      </c>
      <c r="DQ383" s="4" t="s">
        <v>69</v>
      </c>
      <c r="DR383" s="4"/>
      <c r="DS383" s="4"/>
      <c r="DT383" s="4"/>
      <c r="DU383" s="4"/>
      <c r="DV383" s="4"/>
      <c r="DW383" s="4"/>
      <c r="DX383" s="4"/>
      <c r="DY383" s="4"/>
      <c r="DZ383" s="4"/>
      <c r="EA383" s="71"/>
      <c r="EB383" s="4">
        <v>10</v>
      </c>
      <c r="EC383" s="4">
        <v>10</v>
      </c>
      <c r="ED383" s="67"/>
      <c r="EE383" s="68" t="s">
        <v>710</v>
      </c>
      <c r="EF383" s="4">
        <v>10</v>
      </c>
      <c r="EG383" s="4"/>
      <c r="EH383" s="67"/>
      <c r="EI383" s="68"/>
      <c r="EJ383" s="4"/>
      <c r="EK383" s="4"/>
      <c r="EL383" s="67"/>
      <c r="EM383" s="68"/>
      <c r="EN383" s="4"/>
      <c r="EO383" s="4"/>
      <c r="EP383" s="67"/>
      <c r="EQ383" s="68"/>
      <c r="ER383" s="4"/>
      <c r="ES383" s="4"/>
      <c r="ET383" s="67"/>
      <c r="EU383" s="68">
        <v>4250</v>
      </c>
      <c r="EV383" s="67"/>
      <c r="EW383" s="68">
        <v>0</v>
      </c>
      <c r="EX383" s="4">
        <v>0</v>
      </c>
      <c r="EY383" s="67">
        <v>0</v>
      </c>
      <c r="EZ383" s="69"/>
      <c r="FA383" s="68">
        <v>8</v>
      </c>
      <c r="FB383" s="67"/>
      <c r="FC383" s="69"/>
      <c r="FD383" s="68"/>
      <c r="FE383" s="4"/>
      <c r="FF383" s="67"/>
      <c r="FG383" s="77"/>
      <c r="FH383" s="93"/>
      <c r="FI383" s="78"/>
    </row>
    <row r="384" spans="1:190" s="3" customFormat="1" x14ac:dyDescent="0.35">
      <c r="A384" s="53"/>
      <c r="B384" s="82"/>
      <c r="C384" s="82"/>
      <c r="D384" s="82"/>
      <c r="E384" s="82"/>
      <c r="F384" s="83"/>
      <c r="G384" s="83"/>
      <c r="H384" s="83"/>
      <c r="I384" s="54"/>
      <c r="J384" s="53"/>
      <c r="K384" s="83"/>
      <c r="L384" s="83"/>
      <c r="M384" s="55" t="s">
        <v>711</v>
      </c>
      <c r="N384" s="83"/>
      <c r="O384" s="83"/>
      <c r="P384" s="83"/>
      <c r="Q384" s="83"/>
      <c r="R384" s="83"/>
      <c r="S384" s="83"/>
      <c r="T384" s="83"/>
      <c r="U384" s="83"/>
      <c r="V384" s="83"/>
      <c r="W384" s="83"/>
      <c r="X384" s="83"/>
      <c r="Y384" s="83"/>
      <c r="Z384" s="83"/>
      <c r="AA384" s="83"/>
      <c r="AB384" s="83"/>
      <c r="AC384" s="83"/>
      <c r="AD384" s="55" t="str">
        <f>$M384</f>
        <v>2023 Polestar 2 Dual Motor</v>
      </c>
      <c r="AE384" s="83"/>
      <c r="AF384" s="83"/>
      <c r="AG384" s="83"/>
      <c r="AH384" s="83"/>
      <c r="AI384" s="83"/>
      <c r="AJ384" s="83"/>
      <c r="AK384" s="83"/>
      <c r="AL384" s="83"/>
      <c r="AM384" s="83"/>
      <c r="AN384" s="83"/>
      <c r="AO384" s="83"/>
      <c r="AP384" s="83"/>
      <c r="AQ384" s="83"/>
      <c r="AR384" s="56"/>
      <c r="AS384" s="53"/>
      <c r="AT384" s="57" t="str">
        <f>$M384</f>
        <v>2023 Polestar 2 Dual Motor</v>
      </c>
      <c r="AU384" s="53"/>
      <c r="AV384" s="83"/>
      <c r="AW384" s="83"/>
      <c r="AX384" s="83"/>
      <c r="AY384" s="83"/>
      <c r="AZ384" s="83"/>
      <c r="BA384" s="83"/>
      <c r="BB384" s="83"/>
      <c r="BC384" s="83"/>
      <c r="BD384" s="83"/>
      <c r="BE384" s="83"/>
      <c r="BF384" s="83"/>
      <c r="BG384" s="83"/>
      <c r="BH384" s="83"/>
      <c r="BI384" s="55" t="str">
        <f>$M384</f>
        <v>2023 Polestar 2 Dual Motor</v>
      </c>
      <c r="BJ384" s="83"/>
      <c r="BK384" s="83"/>
      <c r="BL384" s="83"/>
      <c r="BM384" s="56"/>
      <c r="BN384" s="53"/>
      <c r="BO384" s="83"/>
      <c r="BP384" s="83"/>
      <c r="BQ384" s="83"/>
      <c r="BR384" s="83"/>
      <c r="BS384" s="83"/>
      <c r="BT384" s="84"/>
      <c r="BU384" s="1"/>
      <c r="BV384" s="83"/>
      <c r="BW384" s="85" t="s">
        <v>70</v>
      </c>
      <c r="BX384" s="83"/>
      <c r="BY384" s="55" t="str">
        <f>$M384</f>
        <v>2023 Polestar 2 Dual Motor</v>
      </c>
      <c r="BZ384" s="83"/>
      <c r="CA384" s="83"/>
      <c r="CB384" s="83"/>
      <c r="CC384" s="83"/>
      <c r="CD384" s="83"/>
      <c r="CE384" s="86" t="s">
        <v>70</v>
      </c>
      <c r="CF384" s="83"/>
      <c r="CG384" s="83"/>
      <c r="CH384" s="83"/>
      <c r="CI384" s="83"/>
      <c r="CJ384" s="83"/>
      <c r="CK384" s="83"/>
      <c r="CL384" s="83"/>
      <c r="CM384" s="83"/>
      <c r="CN384" s="83"/>
      <c r="CO384" s="55" t="str">
        <f>$M384</f>
        <v>2023 Polestar 2 Dual Motor</v>
      </c>
      <c r="CP384" s="83"/>
      <c r="CQ384" s="83"/>
      <c r="CR384" s="83"/>
      <c r="CS384" s="83"/>
      <c r="CT384" s="83"/>
      <c r="CU384" s="83"/>
      <c r="CV384" s="83"/>
      <c r="CW384" s="83"/>
      <c r="CX384" s="83"/>
      <c r="CY384" s="83"/>
      <c r="CZ384" s="83"/>
      <c r="DA384" s="83"/>
      <c r="DB384" s="83"/>
      <c r="DC384" s="83"/>
      <c r="DD384" s="83"/>
      <c r="DE384" s="83"/>
      <c r="DF384" s="55" t="str">
        <f>$M384</f>
        <v>2023 Polestar 2 Dual Motor</v>
      </c>
      <c r="DG384" s="83"/>
      <c r="DH384" s="83"/>
      <c r="DI384" s="83"/>
      <c r="DJ384" s="83"/>
      <c r="DK384" s="83"/>
      <c r="DL384" s="83"/>
      <c r="DM384" s="83"/>
      <c r="DN384" s="83"/>
      <c r="DO384" s="83"/>
      <c r="DP384" s="83"/>
      <c r="DQ384" s="83"/>
      <c r="DR384" s="55"/>
      <c r="DS384" s="55"/>
      <c r="DT384" s="55"/>
      <c r="DU384" s="55"/>
      <c r="DV384" s="55"/>
      <c r="DW384" s="55" t="str">
        <f>$M384</f>
        <v>2023 Polestar 2 Dual Motor</v>
      </c>
      <c r="DX384" s="55"/>
      <c r="DY384" s="55"/>
      <c r="DZ384" s="55"/>
      <c r="EA384" s="58"/>
      <c r="EB384" s="55"/>
      <c r="EC384" s="55"/>
      <c r="ED384" s="54"/>
      <c r="EE384" s="59"/>
      <c r="EF384" s="55"/>
      <c r="EG384" s="55"/>
      <c r="EH384" s="54"/>
      <c r="EI384" s="59"/>
      <c r="EK384" s="86" t="s">
        <v>70</v>
      </c>
      <c r="EL384" s="54" t="str">
        <f>$M384</f>
        <v>2023 Polestar 2 Dual Motor</v>
      </c>
      <c r="EM384" s="60"/>
      <c r="EN384" s="61"/>
      <c r="EO384" s="61"/>
      <c r="EP384" s="62"/>
      <c r="EQ384" s="63"/>
      <c r="ET384" s="64"/>
      <c r="EU384" s="63"/>
      <c r="EV384" s="64"/>
      <c r="EW384" s="63"/>
      <c r="EY384" s="64"/>
      <c r="EZ384" s="65"/>
      <c r="FA384" s="59" t="str">
        <f>$M384</f>
        <v>2023 Polestar 2 Dual Motor</v>
      </c>
      <c r="FB384" s="64"/>
      <c r="FC384" s="65"/>
      <c r="FD384" s="59"/>
      <c r="FE384" s="55"/>
      <c r="FF384" s="54"/>
      <c r="FG384" s="66"/>
      <c r="FH384" s="87"/>
      <c r="FI384" s="67"/>
      <c r="FJ384" s="55"/>
      <c r="FK384" s="55"/>
      <c r="FL384" s="55"/>
      <c r="FM384" s="55"/>
      <c r="FN384" s="55"/>
      <c r="FO384" s="55"/>
      <c r="FP384" s="55"/>
      <c r="FQ384" s="55"/>
      <c r="FR384" s="55"/>
      <c r="FS384" s="55"/>
      <c r="FT384" s="55"/>
      <c r="FU384" s="55"/>
      <c r="FV384" s="55"/>
      <c r="FW384" s="55"/>
      <c r="FX384" s="55"/>
      <c r="FY384" s="55"/>
      <c r="FZ384" s="55"/>
      <c r="GA384" s="55"/>
      <c r="GB384" s="55"/>
      <c r="GD384" s="55"/>
      <c r="GE384" s="55"/>
      <c r="GF384" s="55"/>
      <c r="GG384" s="55"/>
      <c r="GH384" s="55"/>
    </row>
    <row r="385" spans="1:190" s="3" customFormat="1" x14ac:dyDescent="0.35">
      <c r="A385" s="68">
        <v>2023</v>
      </c>
      <c r="B385" s="4" t="s">
        <v>179</v>
      </c>
      <c r="C385" s="4" t="s">
        <v>184</v>
      </c>
      <c r="D385" s="4" t="s">
        <v>712</v>
      </c>
      <c r="E385" s="4" t="s">
        <v>181</v>
      </c>
      <c r="F385" s="4">
        <v>234</v>
      </c>
      <c r="G385" s="88">
        <v>0</v>
      </c>
      <c r="H385" s="4"/>
      <c r="I385" s="67" t="s">
        <v>102</v>
      </c>
      <c r="J385" s="68">
        <v>105</v>
      </c>
      <c r="K385" s="4">
        <v>96</v>
      </c>
      <c r="L385" s="4">
        <v>100</v>
      </c>
      <c r="M385" s="4">
        <v>143.9</v>
      </c>
      <c r="N385" s="4">
        <v>131.6</v>
      </c>
      <c r="O385" s="4">
        <v>138.09200000000001</v>
      </c>
      <c r="P385" s="4">
        <v>104.52030000000001</v>
      </c>
      <c r="Q385" s="4">
        <v>95.586299999999994</v>
      </c>
      <c r="R385" s="4">
        <v>100.3017</v>
      </c>
      <c r="S385" s="4"/>
      <c r="T385" s="4"/>
      <c r="U385" s="4"/>
      <c r="V385" s="4" t="s">
        <v>73</v>
      </c>
      <c r="W385" s="4" t="s">
        <v>74</v>
      </c>
      <c r="X385" s="4"/>
      <c r="Y385" s="4">
        <v>1</v>
      </c>
      <c r="Z385" s="4" t="s">
        <v>63</v>
      </c>
      <c r="AA385" s="4" t="s">
        <v>63</v>
      </c>
      <c r="AB385" s="4" t="s">
        <v>73</v>
      </c>
      <c r="AC385" s="4" t="s">
        <v>75</v>
      </c>
      <c r="AD385" s="4"/>
      <c r="AE385" s="4"/>
      <c r="AF385" s="4">
        <v>260</v>
      </c>
      <c r="AG385" s="4" t="s">
        <v>96</v>
      </c>
      <c r="AH385" s="4" t="s">
        <v>97</v>
      </c>
      <c r="AI385" s="4" t="s">
        <v>64</v>
      </c>
      <c r="AJ385" s="4" t="s">
        <v>65</v>
      </c>
      <c r="AK385" s="4">
        <v>4</v>
      </c>
      <c r="AL385" s="4" t="s">
        <v>116</v>
      </c>
      <c r="AM385" s="4"/>
      <c r="AN385" s="4"/>
      <c r="AO385" s="4"/>
      <c r="AP385" s="4"/>
      <c r="AQ385" s="4">
        <v>89</v>
      </c>
      <c r="AR385" s="67">
        <v>26</v>
      </c>
      <c r="AS385" s="68">
        <v>700</v>
      </c>
      <c r="AT385" s="69">
        <v>700</v>
      </c>
      <c r="AU385" s="68"/>
      <c r="AV385" s="4"/>
      <c r="AW385" s="4"/>
      <c r="AX385" s="4"/>
      <c r="AY385" s="4"/>
      <c r="AZ385" s="4"/>
      <c r="BA385" s="4"/>
      <c r="BB385" s="4"/>
      <c r="BC385" s="4"/>
      <c r="BD385" s="4"/>
      <c r="BE385" s="4"/>
      <c r="BF385" s="4"/>
      <c r="BG385" s="4"/>
      <c r="BH385" s="4"/>
      <c r="BI385" s="4"/>
      <c r="BJ385" s="4"/>
      <c r="BK385" s="4"/>
      <c r="BL385" s="4"/>
      <c r="BM385" s="67"/>
      <c r="BN385" s="70"/>
      <c r="BO385" s="4"/>
      <c r="BP385" s="4"/>
      <c r="BQ385" s="4">
        <v>5</v>
      </c>
      <c r="BR385" s="4" t="s">
        <v>105</v>
      </c>
      <c r="BS385" s="4" t="s">
        <v>292</v>
      </c>
      <c r="BT385" s="4" t="s">
        <v>99</v>
      </c>
      <c r="BU385" s="89">
        <v>44743</v>
      </c>
      <c r="BV385" s="4">
        <v>31470</v>
      </c>
      <c r="BW385" s="90"/>
      <c r="BX385" s="4" t="s">
        <v>63</v>
      </c>
      <c r="BY385" s="4" t="s">
        <v>63</v>
      </c>
      <c r="BZ385" s="4"/>
      <c r="CA385" s="4"/>
      <c r="CB385" s="4" t="s">
        <v>63</v>
      </c>
      <c r="CC385" s="4" t="s">
        <v>63</v>
      </c>
      <c r="CD385" s="4"/>
      <c r="CE385" s="4"/>
      <c r="CF385" s="4"/>
      <c r="CG385" s="4"/>
      <c r="CH385" s="4"/>
      <c r="CI385" s="4"/>
      <c r="CJ385" s="4"/>
      <c r="CK385" s="4" t="s">
        <v>83</v>
      </c>
      <c r="CL385" s="4"/>
      <c r="CM385" s="4">
        <v>1</v>
      </c>
      <c r="CN385" s="4" t="s">
        <v>84</v>
      </c>
      <c r="CO385" s="4"/>
      <c r="CP385" s="4">
        <v>396</v>
      </c>
      <c r="CQ385" s="4">
        <v>196</v>
      </c>
      <c r="CR385" s="4">
        <v>156</v>
      </c>
      <c r="CS385" s="4" t="s">
        <v>85</v>
      </c>
      <c r="CT385" s="4"/>
      <c r="CU385" s="4"/>
      <c r="CV385" s="4" t="s">
        <v>86</v>
      </c>
      <c r="CW385" s="4"/>
      <c r="CX385" s="4" t="s">
        <v>87</v>
      </c>
      <c r="CY385" s="4" t="s">
        <v>63</v>
      </c>
      <c r="CZ385" s="4"/>
      <c r="DA385" s="4"/>
      <c r="DB385" s="4"/>
      <c r="DC385" s="4" t="s">
        <v>708</v>
      </c>
      <c r="DD385" s="4">
        <v>2</v>
      </c>
      <c r="DE385" s="4" t="s">
        <v>88</v>
      </c>
      <c r="DF385" s="4" t="s">
        <v>182</v>
      </c>
      <c r="DG385" s="4" t="s">
        <v>709</v>
      </c>
      <c r="DH385" s="4"/>
      <c r="DI385" s="4"/>
      <c r="DJ385" s="4"/>
      <c r="DK385" s="4"/>
      <c r="DL385" s="4" t="s">
        <v>63</v>
      </c>
      <c r="DM385" s="4" t="s">
        <v>62</v>
      </c>
      <c r="DN385" s="4"/>
      <c r="DO385" s="4"/>
      <c r="DP385" s="4" t="s">
        <v>63</v>
      </c>
      <c r="DQ385" s="4" t="s">
        <v>69</v>
      </c>
      <c r="DR385" s="4"/>
      <c r="DS385" s="4"/>
      <c r="DT385" s="4"/>
      <c r="DU385" s="4"/>
      <c r="DV385" s="4"/>
      <c r="DW385" s="4"/>
      <c r="DX385" s="4"/>
      <c r="DY385" s="4"/>
      <c r="DZ385" s="4"/>
      <c r="EA385" s="71"/>
      <c r="EB385" s="4">
        <v>10</v>
      </c>
      <c r="EC385" s="4">
        <v>10</v>
      </c>
      <c r="ED385" s="67"/>
      <c r="EE385" s="68" t="s">
        <v>710</v>
      </c>
      <c r="EF385" s="4">
        <v>10</v>
      </c>
      <c r="EG385" s="4"/>
      <c r="EH385" s="67"/>
      <c r="EI385" s="68"/>
      <c r="EJ385" s="4"/>
      <c r="EK385" s="4"/>
      <c r="EL385" s="67"/>
      <c r="EM385" s="68"/>
      <c r="EN385" s="4"/>
      <c r="EO385" s="4"/>
      <c r="EP385" s="67"/>
      <c r="EQ385" s="68"/>
      <c r="ER385" s="4"/>
      <c r="ES385" s="4"/>
      <c r="ET385" s="67"/>
      <c r="EU385" s="68">
        <v>4500</v>
      </c>
      <c r="EV385" s="67"/>
      <c r="EW385" s="68">
        <v>0</v>
      </c>
      <c r="EX385" s="4">
        <v>0</v>
      </c>
      <c r="EY385" s="67">
        <v>0</v>
      </c>
      <c r="EZ385" s="69"/>
      <c r="FA385" s="68">
        <v>8</v>
      </c>
      <c r="FB385" s="67"/>
      <c r="FC385" s="69"/>
      <c r="FD385" s="68"/>
      <c r="FE385" s="4"/>
      <c r="FF385" s="67"/>
      <c r="FG385" s="72"/>
      <c r="FH385" s="88"/>
      <c r="FI385" s="73"/>
    </row>
    <row r="386" spans="1:190" s="3" customFormat="1" ht="15.5" customHeight="1" thickBot="1" x14ac:dyDescent="0.4">
      <c r="A386" s="68">
        <v>2023</v>
      </c>
      <c r="B386" s="4" t="s">
        <v>179</v>
      </c>
      <c r="C386" s="4" t="s">
        <v>184</v>
      </c>
      <c r="D386" s="4" t="s">
        <v>712</v>
      </c>
      <c r="E386" s="4" t="s">
        <v>181</v>
      </c>
      <c r="F386" s="4">
        <v>234</v>
      </c>
      <c r="G386" s="88">
        <v>0</v>
      </c>
      <c r="H386" s="4"/>
      <c r="I386" s="67" t="s">
        <v>102</v>
      </c>
      <c r="J386" s="68">
        <v>32</v>
      </c>
      <c r="K386" s="4">
        <v>35</v>
      </c>
      <c r="L386" s="4">
        <v>34</v>
      </c>
      <c r="M386" s="4">
        <v>23.424800000000001</v>
      </c>
      <c r="N386" s="4">
        <v>25.618400000000001</v>
      </c>
      <c r="O386" s="4">
        <v>24.411899999999999</v>
      </c>
      <c r="P386" s="4">
        <v>32.247300000000003</v>
      </c>
      <c r="Q386" s="4">
        <v>35.261299999999999</v>
      </c>
      <c r="R386" s="4">
        <v>33.6036</v>
      </c>
      <c r="S386" s="4"/>
      <c r="T386" s="4"/>
      <c r="U386" s="4"/>
      <c r="V386" s="4" t="s">
        <v>73</v>
      </c>
      <c r="W386" s="4" t="s">
        <v>74</v>
      </c>
      <c r="X386" s="4"/>
      <c r="Y386" s="4">
        <v>1</v>
      </c>
      <c r="Z386" s="4" t="s">
        <v>63</v>
      </c>
      <c r="AA386" s="4" t="s">
        <v>63</v>
      </c>
      <c r="AB386" s="4" t="s">
        <v>73</v>
      </c>
      <c r="AC386" s="4" t="s">
        <v>75</v>
      </c>
      <c r="AD386" s="4"/>
      <c r="AE386" s="4"/>
      <c r="AF386" s="4">
        <v>260</v>
      </c>
      <c r="AG386" s="4" t="s">
        <v>96</v>
      </c>
      <c r="AH386" s="4" t="s">
        <v>97</v>
      </c>
      <c r="AI386" s="4" t="s">
        <v>103</v>
      </c>
      <c r="AJ386" s="4" t="s">
        <v>104</v>
      </c>
      <c r="AK386" s="4">
        <v>4</v>
      </c>
      <c r="AL386" s="4" t="s">
        <v>116</v>
      </c>
      <c r="AM386" s="4"/>
      <c r="AN386" s="4"/>
      <c r="AO386" s="4"/>
      <c r="AP386" s="4"/>
      <c r="AQ386" s="4">
        <v>89</v>
      </c>
      <c r="AR386" s="67">
        <v>26</v>
      </c>
      <c r="AS386" s="68">
        <v>700</v>
      </c>
      <c r="AT386" s="69">
        <v>700</v>
      </c>
      <c r="AU386" s="68"/>
      <c r="AV386" s="4"/>
      <c r="AW386" s="4"/>
      <c r="AX386" s="4"/>
      <c r="AY386" s="4"/>
      <c r="AZ386" s="4"/>
      <c r="BA386" s="4"/>
      <c r="BB386" s="4"/>
      <c r="BC386" s="4"/>
      <c r="BD386" s="4"/>
      <c r="BE386" s="4"/>
      <c r="BF386" s="4"/>
      <c r="BG386" s="4"/>
      <c r="BH386" s="4"/>
      <c r="BI386" s="4"/>
      <c r="BJ386" s="4"/>
      <c r="BK386" s="4"/>
      <c r="BL386" s="4"/>
      <c r="BM386" s="67"/>
      <c r="BN386" s="70"/>
      <c r="BO386" s="4"/>
      <c r="BP386" s="4"/>
      <c r="BQ386" s="4">
        <v>5</v>
      </c>
      <c r="BR386" s="4" t="s">
        <v>105</v>
      </c>
      <c r="BS386" s="4" t="s">
        <v>292</v>
      </c>
      <c r="BT386" s="4" t="s">
        <v>99</v>
      </c>
      <c r="BU386" s="89">
        <v>44743</v>
      </c>
      <c r="BV386" s="4">
        <v>31470</v>
      </c>
      <c r="BW386" s="90"/>
      <c r="BX386" s="4" t="s">
        <v>63</v>
      </c>
      <c r="BY386" s="4" t="s">
        <v>63</v>
      </c>
      <c r="BZ386" s="4"/>
      <c r="CA386" s="4"/>
      <c r="CB386" s="4" t="s">
        <v>63</v>
      </c>
      <c r="CC386" s="4" t="s">
        <v>63</v>
      </c>
      <c r="CD386" s="4"/>
      <c r="CE386" s="4"/>
      <c r="CF386" s="4"/>
      <c r="CG386" s="4"/>
      <c r="CH386" s="4"/>
      <c r="CI386" s="4"/>
      <c r="CJ386" s="4"/>
      <c r="CK386" s="4" t="s">
        <v>83</v>
      </c>
      <c r="CL386" s="4"/>
      <c r="CM386" s="4">
        <v>1</v>
      </c>
      <c r="CN386" s="4" t="s">
        <v>84</v>
      </c>
      <c r="CO386" s="4"/>
      <c r="CP386" s="4">
        <v>396</v>
      </c>
      <c r="CQ386" s="4">
        <v>196</v>
      </c>
      <c r="CR386" s="4">
        <v>156</v>
      </c>
      <c r="CS386" s="4" t="s">
        <v>85</v>
      </c>
      <c r="CT386" s="4"/>
      <c r="CU386" s="4"/>
      <c r="CV386" s="4" t="s">
        <v>86</v>
      </c>
      <c r="CW386" s="4"/>
      <c r="CX386" s="4" t="s">
        <v>87</v>
      </c>
      <c r="CY386" s="4" t="s">
        <v>63</v>
      </c>
      <c r="CZ386" s="4"/>
      <c r="DA386" s="4"/>
      <c r="DB386" s="4"/>
      <c r="DC386" s="4" t="s">
        <v>708</v>
      </c>
      <c r="DD386" s="4">
        <v>2</v>
      </c>
      <c r="DE386" s="4" t="s">
        <v>88</v>
      </c>
      <c r="DF386" s="4" t="s">
        <v>182</v>
      </c>
      <c r="DG386" s="4" t="s">
        <v>709</v>
      </c>
      <c r="DH386" s="4"/>
      <c r="DI386" s="4"/>
      <c r="DJ386" s="4"/>
      <c r="DK386" s="4"/>
      <c r="DL386" s="4" t="s">
        <v>63</v>
      </c>
      <c r="DM386" s="4" t="s">
        <v>62</v>
      </c>
      <c r="DN386" s="4"/>
      <c r="DO386" s="4"/>
      <c r="DP386" s="4" t="s">
        <v>63</v>
      </c>
      <c r="DQ386" s="4" t="s">
        <v>69</v>
      </c>
      <c r="DR386" s="4"/>
      <c r="DS386" s="4"/>
      <c r="DT386" s="4"/>
      <c r="DU386" s="4"/>
      <c r="DV386" s="4"/>
      <c r="DW386" s="4"/>
      <c r="DX386" s="4"/>
      <c r="DY386" s="4"/>
      <c r="DZ386" s="4"/>
      <c r="EA386" s="71"/>
      <c r="EB386" s="4">
        <v>10</v>
      </c>
      <c r="EC386" s="4">
        <v>10</v>
      </c>
      <c r="ED386" s="67"/>
      <c r="EE386" s="68" t="s">
        <v>710</v>
      </c>
      <c r="EF386" s="4">
        <v>10</v>
      </c>
      <c r="EG386" s="4"/>
      <c r="EH386" s="67"/>
      <c r="EI386" s="68"/>
      <c r="EJ386" s="4"/>
      <c r="EK386" s="4"/>
      <c r="EL386" s="67"/>
      <c r="EM386" s="68"/>
      <c r="EN386" s="4"/>
      <c r="EO386" s="4"/>
      <c r="EP386" s="67"/>
      <c r="EQ386" s="68"/>
      <c r="ER386" s="4"/>
      <c r="ES386" s="4"/>
      <c r="ET386" s="67"/>
      <c r="EU386" s="68">
        <v>4500</v>
      </c>
      <c r="EV386" s="67"/>
      <c r="EW386" s="68">
        <v>0</v>
      </c>
      <c r="EX386" s="4">
        <v>0</v>
      </c>
      <c r="EY386" s="67">
        <v>0</v>
      </c>
      <c r="EZ386" s="69"/>
      <c r="FA386" s="68">
        <v>8</v>
      </c>
      <c r="FB386" s="67"/>
      <c r="FC386" s="69"/>
      <c r="FD386" s="68"/>
      <c r="FE386" s="4"/>
      <c r="FF386" s="67"/>
      <c r="FG386" s="109"/>
      <c r="FH386" s="110"/>
      <c r="FI386" s="111"/>
    </row>
    <row r="387" spans="1:190" s="3" customFormat="1" x14ac:dyDescent="0.35">
      <c r="A387" s="53"/>
      <c r="B387" s="82"/>
      <c r="C387" s="82"/>
      <c r="D387" s="82"/>
      <c r="E387" s="82"/>
      <c r="F387" s="83"/>
      <c r="G387" s="83"/>
      <c r="H387" s="83"/>
      <c r="I387" s="54"/>
      <c r="J387" s="53"/>
      <c r="K387" s="83"/>
      <c r="L387" s="83"/>
      <c r="M387" s="55" t="s">
        <v>713</v>
      </c>
      <c r="N387" s="83"/>
      <c r="O387" s="83"/>
      <c r="P387" s="83"/>
      <c r="Q387" s="83"/>
      <c r="R387" s="83"/>
      <c r="S387" s="83"/>
      <c r="T387" s="83"/>
      <c r="U387" s="83"/>
      <c r="V387" s="83"/>
      <c r="W387" s="83"/>
      <c r="X387" s="83"/>
      <c r="Y387" s="83"/>
      <c r="Z387" s="83"/>
      <c r="AA387" s="83"/>
      <c r="AB387" s="83"/>
      <c r="AC387" s="83"/>
      <c r="AD387" s="55" t="str">
        <f>$M387</f>
        <v>2023 Polestar 2 Dual Motor Performance Pack</v>
      </c>
      <c r="AE387" s="83"/>
      <c r="AF387" s="83"/>
      <c r="AG387" s="83"/>
      <c r="AH387" s="83"/>
      <c r="AI387" s="83"/>
      <c r="AJ387" s="83"/>
      <c r="AK387" s="83"/>
      <c r="AL387" s="83"/>
      <c r="AM387" s="83"/>
      <c r="AN387" s="83"/>
      <c r="AO387" s="83"/>
      <c r="AP387" s="83"/>
      <c r="AQ387" s="83"/>
      <c r="AR387" s="56"/>
      <c r="AS387" s="53"/>
      <c r="AT387" s="57" t="str">
        <f>$M387</f>
        <v>2023 Polestar 2 Dual Motor Performance Pack</v>
      </c>
      <c r="AU387" s="53"/>
      <c r="AV387" s="83"/>
      <c r="AW387" s="83"/>
      <c r="AX387" s="83"/>
      <c r="AY387" s="83"/>
      <c r="AZ387" s="83"/>
      <c r="BA387" s="83"/>
      <c r="BB387" s="83"/>
      <c r="BC387" s="83"/>
      <c r="BD387" s="83"/>
      <c r="BE387" s="83"/>
      <c r="BF387" s="83"/>
      <c r="BG387" s="83"/>
      <c r="BH387" s="83"/>
      <c r="BI387" s="55" t="str">
        <f>$M387</f>
        <v>2023 Polestar 2 Dual Motor Performance Pack</v>
      </c>
      <c r="BJ387" s="83"/>
      <c r="BK387" s="83"/>
      <c r="BL387" s="83"/>
      <c r="BM387" s="56"/>
      <c r="BN387" s="53"/>
      <c r="BO387" s="83"/>
      <c r="BP387" s="83"/>
      <c r="BQ387" s="83"/>
      <c r="BR387" s="83"/>
      <c r="BS387" s="83"/>
      <c r="BT387" s="84"/>
      <c r="BU387" s="1"/>
      <c r="BV387" s="83"/>
      <c r="BW387" s="85" t="s">
        <v>70</v>
      </c>
      <c r="BX387" s="83"/>
      <c r="BY387" s="55" t="str">
        <f>$M387</f>
        <v>2023 Polestar 2 Dual Motor Performance Pack</v>
      </c>
      <c r="BZ387" s="83"/>
      <c r="CA387" s="83"/>
      <c r="CB387" s="83"/>
      <c r="CC387" s="83"/>
      <c r="CD387" s="83"/>
      <c r="CE387" s="86" t="s">
        <v>70</v>
      </c>
      <c r="CF387" s="83"/>
      <c r="CG387" s="83"/>
      <c r="CH387" s="83"/>
      <c r="CI387" s="83"/>
      <c r="CJ387" s="83"/>
      <c r="CK387" s="83"/>
      <c r="CL387" s="83"/>
      <c r="CM387" s="83"/>
      <c r="CN387" s="83"/>
      <c r="CO387" s="55" t="str">
        <f>$M387</f>
        <v>2023 Polestar 2 Dual Motor Performance Pack</v>
      </c>
      <c r="CP387" s="83"/>
      <c r="CQ387" s="83"/>
      <c r="CR387" s="83"/>
      <c r="CS387" s="83"/>
      <c r="CT387" s="83"/>
      <c r="CU387" s="83"/>
      <c r="CV387" s="83"/>
      <c r="CW387" s="83"/>
      <c r="CX387" s="83"/>
      <c r="CY387" s="83"/>
      <c r="CZ387" s="83"/>
      <c r="DA387" s="83"/>
      <c r="DB387" s="83"/>
      <c r="DC387" s="83"/>
      <c r="DD387" s="83"/>
      <c r="DE387" s="83"/>
      <c r="DF387" s="55" t="str">
        <f>$M387</f>
        <v>2023 Polestar 2 Dual Motor Performance Pack</v>
      </c>
      <c r="DG387" s="83"/>
      <c r="DH387" s="83"/>
      <c r="DI387" s="83"/>
      <c r="DJ387" s="83"/>
      <c r="DK387" s="83"/>
      <c r="DL387" s="83"/>
      <c r="DM387" s="83"/>
      <c r="DN387" s="83"/>
      <c r="DO387" s="83"/>
      <c r="DP387" s="83"/>
      <c r="DQ387" s="83"/>
      <c r="DR387" s="55"/>
      <c r="DS387" s="55"/>
      <c r="DT387" s="55"/>
      <c r="DU387" s="55"/>
      <c r="DV387" s="55"/>
      <c r="DW387" s="55" t="str">
        <f>$M387</f>
        <v>2023 Polestar 2 Dual Motor Performance Pack</v>
      </c>
      <c r="DX387" s="55"/>
      <c r="DY387" s="55"/>
      <c r="DZ387" s="55"/>
      <c r="EA387" s="58"/>
      <c r="EB387" s="55"/>
      <c r="EC387" s="55"/>
      <c r="ED387" s="54"/>
      <c r="EE387" s="59"/>
      <c r="EF387" s="55"/>
      <c r="EG387" s="55"/>
      <c r="EH387" s="54"/>
      <c r="EI387" s="59"/>
      <c r="EK387" s="86" t="s">
        <v>70</v>
      </c>
      <c r="EL387" s="54" t="str">
        <f>$M387</f>
        <v>2023 Polestar 2 Dual Motor Performance Pack</v>
      </c>
      <c r="EM387" s="60"/>
      <c r="EN387" s="61"/>
      <c r="EO387" s="61"/>
      <c r="EP387" s="62"/>
      <c r="EQ387" s="63"/>
      <c r="ET387" s="64"/>
      <c r="EU387" s="63"/>
      <c r="EV387" s="64"/>
      <c r="EW387" s="63"/>
      <c r="EY387" s="64"/>
      <c r="EZ387" s="65"/>
      <c r="FA387" s="59" t="str">
        <f>$M387</f>
        <v>2023 Polestar 2 Dual Motor Performance Pack</v>
      </c>
      <c r="FB387" s="64"/>
      <c r="FC387" s="65"/>
      <c r="FD387" s="59"/>
      <c r="FE387" s="55"/>
      <c r="FF387" s="54"/>
      <c r="FG387" s="66"/>
      <c r="FH387" s="87"/>
      <c r="FI387" s="67"/>
      <c r="FJ387" s="55"/>
      <c r="FK387" s="55"/>
      <c r="FL387" s="55"/>
      <c r="FM387" s="55"/>
      <c r="FN387" s="55"/>
      <c r="FO387" s="55"/>
      <c r="FP387" s="55"/>
      <c r="FQ387" s="55"/>
      <c r="FR387" s="55"/>
      <c r="FS387" s="55"/>
      <c r="FT387" s="55"/>
      <c r="FU387" s="55"/>
      <c r="FV387" s="55"/>
      <c r="FW387" s="55"/>
      <c r="FX387" s="55"/>
      <c r="FY387" s="55"/>
      <c r="FZ387" s="55"/>
      <c r="GA387" s="55"/>
      <c r="GB387" s="55"/>
      <c r="GD387" s="55"/>
      <c r="GE387" s="55"/>
      <c r="GF387" s="55"/>
      <c r="GG387" s="55"/>
      <c r="GH387" s="55"/>
    </row>
    <row r="388" spans="1:190" s="3" customFormat="1" x14ac:dyDescent="0.35">
      <c r="A388" s="68">
        <v>2023</v>
      </c>
      <c r="B388" s="4" t="s">
        <v>179</v>
      </c>
      <c r="C388" s="4" t="s">
        <v>184</v>
      </c>
      <c r="D388" s="4" t="s">
        <v>714</v>
      </c>
      <c r="E388" s="4" t="s">
        <v>181</v>
      </c>
      <c r="F388" s="4">
        <v>245</v>
      </c>
      <c r="G388" s="88">
        <v>0</v>
      </c>
      <c r="H388" s="4"/>
      <c r="I388" s="67" t="s">
        <v>102</v>
      </c>
      <c r="J388" s="68">
        <v>105</v>
      </c>
      <c r="K388" s="4">
        <v>96</v>
      </c>
      <c r="L388" s="4">
        <v>100</v>
      </c>
      <c r="M388" s="4">
        <v>143.9</v>
      </c>
      <c r="N388" s="4">
        <v>131.6</v>
      </c>
      <c r="O388" s="4">
        <v>138.09200000000001</v>
      </c>
      <c r="P388" s="4">
        <v>104.52030000000001</v>
      </c>
      <c r="Q388" s="4">
        <v>95.586299999999994</v>
      </c>
      <c r="R388" s="4">
        <v>100.3017</v>
      </c>
      <c r="S388" s="4"/>
      <c r="T388" s="4"/>
      <c r="U388" s="4"/>
      <c r="V388" s="4" t="s">
        <v>73</v>
      </c>
      <c r="W388" s="4" t="s">
        <v>74</v>
      </c>
      <c r="X388" s="4"/>
      <c r="Y388" s="4">
        <v>1</v>
      </c>
      <c r="Z388" s="4" t="s">
        <v>63</v>
      </c>
      <c r="AA388" s="4" t="s">
        <v>63</v>
      </c>
      <c r="AB388" s="4" t="s">
        <v>73</v>
      </c>
      <c r="AC388" s="4" t="s">
        <v>75</v>
      </c>
      <c r="AD388" s="4"/>
      <c r="AE388" s="4"/>
      <c r="AF388" s="4">
        <v>260</v>
      </c>
      <c r="AG388" s="4" t="s">
        <v>96</v>
      </c>
      <c r="AH388" s="4" t="s">
        <v>97</v>
      </c>
      <c r="AI388" s="4" t="s">
        <v>64</v>
      </c>
      <c r="AJ388" s="4" t="s">
        <v>65</v>
      </c>
      <c r="AK388" s="4">
        <v>4</v>
      </c>
      <c r="AL388" s="4" t="s">
        <v>116</v>
      </c>
      <c r="AM388" s="4"/>
      <c r="AN388" s="4"/>
      <c r="AO388" s="4"/>
      <c r="AP388" s="4"/>
      <c r="AQ388" s="4">
        <v>89</v>
      </c>
      <c r="AR388" s="67">
        <v>26</v>
      </c>
      <c r="AS388" s="68">
        <v>700</v>
      </c>
      <c r="AT388" s="69">
        <v>700</v>
      </c>
      <c r="AU388" s="68"/>
      <c r="AV388" s="4"/>
      <c r="AW388" s="4"/>
      <c r="AX388" s="4"/>
      <c r="AY388" s="4"/>
      <c r="AZ388" s="4"/>
      <c r="BA388" s="4"/>
      <c r="BB388" s="4"/>
      <c r="BC388" s="4"/>
      <c r="BD388" s="4"/>
      <c r="BE388" s="4"/>
      <c r="BF388" s="4"/>
      <c r="BG388" s="4"/>
      <c r="BH388" s="4"/>
      <c r="BI388" s="4"/>
      <c r="BJ388" s="4"/>
      <c r="BK388" s="4"/>
      <c r="BL388" s="4"/>
      <c r="BM388" s="67"/>
      <c r="BN388" s="70"/>
      <c r="BO388" s="4"/>
      <c r="BP388" s="4"/>
      <c r="BQ388" s="4">
        <v>5</v>
      </c>
      <c r="BR388" s="4" t="s">
        <v>105</v>
      </c>
      <c r="BS388" s="4" t="s">
        <v>292</v>
      </c>
      <c r="BT388" s="4" t="s">
        <v>99</v>
      </c>
      <c r="BU388" s="89">
        <v>44743</v>
      </c>
      <c r="BV388" s="4">
        <v>31471</v>
      </c>
      <c r="BW388" s="90"/>
      <c r="BX388" s="4" t="s">
        <v>63</v>
      </c>
      <c r="BY388" s="4" t="s">
        <v>63</v>
      </c>
      <c r="BZ388" s="4"/>
      <c r="CA388" s="4"/>
      <c r="CB388" s="4" t="s">
        <v>63</v>
      </c>
      <c r="CC388" s="4" t="s">
        <v>63</v>
      </c>
      <c r="CD388" s="4"/>
      <c r="CE388" s="4"/>
      <c r="CF388" s="4"/>
      <c r="CG388" s="4"/>
      <c r="CH388" s="4"/>
      <c r="CI388" s="4"/>
      <c r="CJ388" s="4"/>
      <c r="CK388" s="4" t="s">
        <v>83</v>
      </c>
      <c r="CL388" s="4"/>
      <c r="CM388" s="4">
        <v>1</v>
      </c>
      <c r="CN388" s="4" t="s">
        <v>84</v>
      </c>
      <c r="CO388" s="4"/>
      <c r="CP388" s="4">
        <v>396</v>
      </c>
      <c r="CQ388" s="4">
        <v>196</v>
      </c>
      <c r="CR388" s="4">
        <v>156</v>
      </c>
      <c r="CS388" s="4" t="s">
        <v>85</v>
      </c>
      <c r="CT388" s="4"/>
      <c r="CU388" s="4"/>
      <c r="CV388" s="4" t="s">
        <v>86</v>
      </c>
      <c r="CW388" s="4"/>
      <c r="CX388" s="4" t="s">
        <v>87</v>
      </c>
      <c r="CY388" s="4" t="s">
        <v>63</v>
      </c>
      <c r="CZ388" s="4"/>
      <c r="DA388" s="4"/>
      <c r="DB388" s="4"/>
      <c r="DC388" s="4" t="s">
        <v>708</v>
      </c>
      <c r="DD388" s="4">
        <v>2</v>
      </c>
      <c r="DE388" s="4" t="s">
        <v>88</v>
      </c>
      <c r="DF388" s="4" t="s">
        <v>182</v>
      </c>
      <c r="DG388" s="4" t="s">
        <v>715</v>
      </c>
      <c r="DH388" s="4"/>
      <c r="DI388" s="4"/>
      <c r="DJ388" s="4"/>
      <c r="DK388" s="4"/>
      <c r="DL388" s="4" t="s">
        <v>63</v>
      </c>
      <c r="DM388" s="4" t="s">
        <v>62</v>
      </c>
      <c r="DN388" s="4"/>
      <c r="DO388" s="4"/>
      <c r="DP388" s="4" t="s">
        <v>63</v>
      </c>
      <c r="DQ388" s="4" t="s">
        <v>69</v>
      </c>
      <c r="DR388" s="4"/>
      <c r="DS388" s="4"/>
      <c r="DT388" s="4"/>
      <c r="DU388" s="4"/>
      <c r="DV388" s="4"/>
      <c r="DW388" s="4"/>
      <c r="DX388" s="4"/>
      <c r="DY388" s="4"/>
      <c r="DZ388" s="4"/>
      <c r="EA388" s="71"/>
      <c r="EB388" s="4">
        <v>10</v>
      </c>
      <c r="EC388" s="4">
        <v>10</v>
      </c>
      <c r="ED388" s="67"/>
      <c r="EE388" s="68" t="s">
        <v>710</v>
      </c>
      <c r="EF388" s="4">
        <v>10</v>
      </c>
      <c r="EG388" s="4"/>
      <c r="EH388" s="67"/>
      <c r="EI388" s="68"/>
      <c r="EJ388" s="4"/>
      <c r="EK388" s="4"/>
      <c r="EL388" s="67"/>
      <c r="EM388" s="68"/>
      <c r="EN388" s="4"/>
      <c r="EO388" s="4"/>
      <c r="EP388" s="67"/>
      <c r="EQ388" s="68"/>
      <c r="ER388" s="4"/>
      <c r="ES388" s="4"/>
      <c r="ET388" s="67"/>
      <c r="EU388" s="68">
        <v>4500</v>
      </c>
      <c r="EV388" s="67"/>
      <c r="EW388" s="68">
        <v>0</v>
      </c>
      <c r="EX388" s="4">
        <v>0</v>
      </c>
      <c r="EY388" s="67">
        <v>0</v>
      </c>
      <c r="EZ388" s="69"/>
      <c r="FA388" s="68">
        <v>8</v>
      </c>
      <c r="FB388" s="67"/>
      <c r="FC388" s="69"/>
      <c r="FD388" s="68"/>
      <c r="FE388" s="4"/>
      <c r="FF388" s="67"/>
      <c r="FG388" s="72"/>
      <c r="FH388" s="88"/>
      <c r="FI388" s="73"/>
    </row>
    <row r="389" spans="1:190" s="3" customFormat="1" ht="15.5" customHeight="1" thickBot="1" x14ac:dyDescent="0.4">
      <c r="A389" s="68">
        <v>2023</v>
      </c>
      <c r="B389" s="4" t="s">
        <v>179</v>
      </c>
      <c r="C389" s="4" t="s">
        <v>184</v>
      </c>
      <c r="D389" s="4" t="s">
        <v>714</v>
      </c>
      <c r="E389" s="4" t="s">
        <v>181</v>
      </c>
      <c r="F389" s="4">
        <v>245</v>
      </c>
      <c r="G389" s="88">
        <v>0</v>
      </c>
      <c r="H389" s="4"/>
      <c r="I389" s="67" t="s">
        <v>102</v>
      </c>
      <c r="J389" s="68">
        <v>32</v>
      </c>
      <c r="K389" s="4">
        <v>35</v>
      </c>
      <c r="L389" s="4">
        <v>34</v>
      </c>
      <c r="M389" s="4">
        <v>23.424800000000001</v>
      </c>
      <c r="N389" s="4">
        <v>25.618400000000001</v>
      </c>
      <c r="O389" s="4">
        <v>24.411899999999999</v>
      </c>
      <c r="P389" s="4">
        <v>32.247300000000003</v>
      </c>
      <c r="Q389" s="4">
        <v>35.261299999999999</v>
      </c>
      <c r="R389" s="4">
        <v>33.6036</v>
      </c>
      <c r="S389" s="4"/>
      <c r="T389" s="4"/>
      <c r="U389" s="4"/>
      <c r="V389" s="4" t="s">
        <v>73</v>
      </c>
      <c r="W389" s="4" t="s">
        <v>74</v>
      </c>
      <c r="X389" s="4"/>
      <c r="Y389" s="4">
        <v>1</v>
      </c>
      <c r="Z389" s="4" t="s">
        <v>63</v>
      </c>
      <c r="AA389" s="4" t="s">
        <v>63</v>
      </c>
      <c r="AB389" s="4" t="s">
        <v>73</v>
      </c>
      <c r="AC389" s="4" t="s">
        <v>75</v>
      </c>
      <c r="AD389" s="4"/>
      <c r="AE389" s="4"/>
      <c r="AF389" s="4">
        <v>260</v>
      </c>
      <c r="AG389" s="4" t="s">
        <v>96</v>
      </c>
      <c r="AH389" s="4" t="s">
        <v>97</v>
      </c>
      <c r="AI389" s="4" t="s">
        <v>103</v>
      </c>
      <c r="AJ389" s="4" t="s">
        <v>104</v>
      </c>
      <c r="AK389" s="4">
        <v>4</v>
      </c>
      <c r="AL389" s="4" t="s">
        <v>116</v>
      </c>
      <c r="AM389" s="4"/>
      <c r="AN389" s="4"/>
      <c r="AO389" s="4"/>
      <c r="AP389" s="4"/>
      <c r="AQ389" s="4">
        <v>89</v>
      </c>
      <c r="AR389" s="67">
        <v>26</v>
      </c>
      <c r="AS389" s="68">
        <v>700</v>
      </c>
      <c r="AT389" s="69">
        <v>700</v>
      </c>
      <c r="AU389" s="68"/>
      <c r="AV389" s="4"/>
      <c r="AW389" s="4"/>
      <c r="AX389" s="4"/>
      <c r="AY389" s="4"/>
      <c r="AZ389" s="4"/>
      <c r="BA389" s="4"/>
      <c r="BB389" s="4"/>
      <c r="BC389" s="4"/>
      <c r="BD389" s="4"/>
      <c r="BE389" s="4"/>
      <c r="BF389" s="4"/>
      <c r="BG389" s="4"/>
      <c r="BH389" s="4"/>
      <c r="BI389" s="4"/>
      <c r="BJ389" s="4"/>
      <c r="BK389" s="4"/>
      <c r="BL389" s="4"/>
      <c r="BM389" s="67"/>
      <c r="BN389" s="70"/>
      <c r="BO389" s="4"/>
      <c r="BP389" s="4"/>
      <c r="BQ389" s="4">
        <v>5</v>
      </c>
      <c r="BR389" s="4" t="s">
        <v>105</v>
      </c>
      <c r="BS389" s="4" t="s">
        <v>292</v>
      </c>
      <c r="BT389" s="4" t="s">
        <v>99</v>
      </c>
      <c r="BU389" s="89">
        <v>44743</v>
      </c>
      <c r="BV389" s="4">
        <v>31471</v>
      </c>
      <c r="BW389" s="90"/>
      <c r="BX389" s="4" t="s">
        <v>63</v>
      </c>
      <c r="BY389" s="4" t="s">
        <v>63</v>
      </c>
      <c r="BZ389" s="4"/>
      <c r="CA389" s="4"/>
      <c r="CB389" s="4" t="s">
        <v>63</v>
      </c>
      <c r="CC389" s="4" t="s">
        <v>63</v>
      </c>
      <c r="CD389" s="4"/>
      <c r="CE389" s="4"/>
      <c r="CF389" s="4"/>
      <c r="CG389" s="4"/>
      <c r="CH389" s="4"/>
      <c r="CI389" s="4"/>
      <c r="CJ389" s="4"/>
      <c r="CK389" s="4" t="s">
        <v>83</v>
      </c>
      <c r="CL389" s="4"/>
      <c r="CM389" s="4">
        <v>1</v>
      </c>
      <c r="CN389" s="4" t="s">
        <v>84</v>
      </c>
      <c r="CO389" s="4"/>
      <c r="CP389" s="4">
        <v>396</v>
      </c>
      <c r="CQ389" s="4">
        <v>196</v>
      </c>
      <c r="CR389" s="4">
        <v>156</v>
      </c>
      <c r="CS389" s="4" t="s">
        <v>85</v>
      </c>
      <c r="CT389" s="4"/>
      <c r="CU389" s="4"/>
      <c r="CV389" s="4" t="s">
        <v>86</v>
      </c>
      <c r="CW389" s="4"/>
      <c r="CX389" s="4" t="s">
        <v>87</v>
      </c>
      <c r="CY389" s="4" t="s">
        <v>63</v>
      </c>
      <c r="CZ389" s="4"/>
      <c r="DA389" s="4"/>
      <c r="DB389" s="4"/>
      <c r="DC389" s="4" t="s">
        <v>708</v>
      </c>
      <c r="DD389" s="4">
        <v>2</v>
      </c>
      <c r="DE389" s="4" t="s">
        <v>88</v>
      </c>
      <c r="DF389" s="4" t="s">
        <v>182</v>
      </c>
      <c r="DG389" s="4" t="s">
        <v>715</v>
      </c>
      <c r="DH389" s="4"/>
      <c r="DI389" s="4"/>
      <c r="DJ389" s="4"/>
      <c r="DK389" s="4"/>
      <c r="DL389" s="4" t="s">
        <v>63</v>
      </c>
      <c r="DM389" s="4" t="s">
        <v>62</v>
      </c>
      <c r="DN389" s="4"/>
      <c r="DO389" s="4"/>
      <c r="DP389" s="4" t="s">
        <v>63</v>
      </c>
      <c r="DQ389" s="4" t="s">
        <v>69</v>
      </c>
      <c r="DR389" s="4"/>
      <c r="DS389" s="4"/>
      <c r="DT389" s="4"/>
      <c r="DU389" s="4"/>
      <c r="DV389" s="4"/>
      <c r="DW389" s="4"/>
      <c r="DX389" s="4"/>
      <c r="DY389" s="4"/>
      <c r="DZ389" s="4"/>
      <c r="EA389" s="71"/>
      <c r="EB389" s="4">
        <v>10</v>
      </c>
      <c r="EC389" s="4">
        <v>10</v>
      </c>
      <c r="ED389" s="67"/>
      <c r="EE389" s="68" t="s">
        <v>710</v>
      </c>
      <c r="EF389" s="4">
        <v>10</v>
      </c>
      <c r="EG389" s="4"/>
      <c r="EH389" s="67"/>
      <c r="EI389" s="68"/>
      <c r="EJ389" s="4"/>
      <c r="EK389" s="4"/>
      <c r="EL389" s="67"/>
      <c r="EM389" s="68"/>
      <c r="EN389" s="4"/>
      <c r="EO389" s="4"/>
      <c r="EP389" s="67"/>
      <c r="EQ389" s="68"/>
      <c r="ER389" s="4"/>
      <c r="ES389" s="4"/>
      <c r="ET389" s="67"/>
      <c r="EU389" s="68">
        <v>4500</v>
      </c>
      <c r="EV389" s="67"/>
      <c r="EW389" s="68">
        <v>0</v>
      </c>
      <c r="EX389" s="4">
        <v>0</v>
      </c>
      <c r="EY389" s="67">
        <v>0</v>
      </c>
      <c r="EZ389" s="69"/>
      <c r="FA389" s="68">
        <v>8</v>
      </c>
      <c r="FB389" s="67"/>
      <c r="FC389" s="69"/>
      <c r="FD389" s="68"/>
      <c r="FE389" s="4"/>
      <c r="FF389" s="67"/>
      <c r="FG389" s="109"/>
      <c r="FH389" s="110"/>
      <c r="FI389" s="111"/>
    </row>
    <row r="390" spans="1:190" s="3" customFormat="1" x14ac:dyDescent="0.35">
      <c r="A390" s="53"/>
      <c r="B390" s="82"/>
      <c r="C390" s="82"/>
      <c r="D390" s="82"/>
      <c r="E390" s="82"/>
      <c r="F390" s="83"/>
      <c r="G390" s="83"/>
      <c r="H390" s="83"/>
      <c r="I390" s="54"/>
      <c r="J390" s="53"/>
      <c r="K390" s="83"/>
      <c r="L390" s="83"/>
      <c r="M390" s="55" t="s">
        <v>716</v>
      </c>
      <c r="N390" s="83"/>
      <c r="O390" s="83"/>
      <c r="P390" s="83"/>
      <c r="Q390" s="83"/>
      <c r="R390" s="83"/>
      <c r="S390" s="83"/>
      <c r="T390" s="83"/>
      <c r="U390" s="83"/>
      <c r="V390" s="83"/>
      <c r="W390" s="83"/>
      <c r="X390" s="83"/>
      <c r="Y390" s="83"/>
      <c r="Z390" s="83"/>
      <c r="AA390" s="83"/>
      <c r="AB390" s="83"/>
      <c r="AC390" s="83"/>
      <c r="AD390" s="55" t="str">
        <f>$M390</f>
        <v>2023 Polestar 2 Single Motor</v>
      </c>
      <c r="AE390" s="83"/>
      <c r="AF390" s="83"/>
      <c r="AG390" s="83"/>
      <c r="AH390" s="83"/>
      <c r="AI390" s="83"/>
      <c r="AJ390" s="83"/>
      <c r="AK390" s="83"/>
      <c r="AL390" s="83"/>
      <c r="AM390" s="83"/>
      <c r="AN390" s="83"/>
      <c r="AO390" s="83"/>
      <c r="AP390" s="83"/>
      <c r="AQ390" s="83"/>
      <c r="AR390" s="56"/>
      <c r="AS390" s="53"/>
      <c r="AT390" s="57" t="str">
        <f>$M390</f>
        <v>2023 Polestar 2 Single Motor</v>
      </c>
      <c r="AU390" s="53"/>
      <c r="AV390" s="83"/>
      <c r="AW390" s="83"/>
      <c r="AX390" s="83"/>
      <c r="AY390" s="83"/>
      <c r="AZ390" s="83"/>
      <c r="BA390" s="83"/>
      <c r="BB390" s="83"/>
      <c r="BC390" s="83"/>
      <c r="BD390" s="83"/>
      <c r="BE390" s="83"/>
      <c r="BF390" s="83"/>
      <c r="BG390" s="83"/>
      <c r="BH390" s="83"/>
      <c r="BI390" s="55" t="str">
        <f>$M390</f>
        <v>2023 Polestar 2 Single Motor</v>
      </c>
      <c r="BJ390" s="83"/>
      <c r="BK390" s="83"/>
      <c r="BL390" s="83"/>
      <c r="BM390" s="56"/>
      <c r="BN390" s="53"/>
      <c r="BO390" s="83"/>
      <c r="BP390" s="83"/>
      <c r="BQ390" s="83"/>
      <c r="BR390" s="83"/>
      <c r="BS390" s="83"/>
      <c r="BT390" s="84"/>
      <c r="BU390" s="1"/>
      <c r="BV390" s="83"/>
      <c r="BW390" s="85" t="s">
        <v>70</v>
      </c>
      <c r="BX390" s="83"/>
      <c r="BY390" s="55" t="str">
        <f>$M390</f>
        <v>2023 Polestar 2 Single Motor</v>
      </c>
      <c r="BZ390" s="83"/>
      <c r="CA390" s="83"/>
      <c r="CB390" s="83"/>
      <c r="CC390" s="83"/>
      <c r="CD390" s="83"/>
      <c r="CE390" s="86" t="s">
        <v>70</v>
      </c>
      <c r="CF390" s="83"/>
      <c r="CG390" s="83"/>
      <c r="CH390" s="83"/>
      <c r="CI390" s="83"/>
      <c r="CJ390" s="83"/>
      <c r="CK390" s="83"/>
      <c r="CL390" s="83"/>
      <c r="CM390" s="83"/>
      <c r="CN390" s="83"/>
      <c r="CO390" s="55" t="str">
        <f>$M390</f>
        <v>2023 Polestar 2 Single Motor</v>
      </c>
      <c r="CP390" s="83"/>
      <c r="CQ390" s="83"/>
      <c r="CR390" s="83"/>
      <c r="CS390" s="83"/>
      <c r="CT390" s="83"/>
      <c r="CU390" s="83"/>
      <c r="CV390" s="83"/>
      <c r="CW390" s="83"/>
      <c r="CX390" s="83"/>
      <c r="CY390" s="83"/>
      <c r="CZ390" s="83"/>
      <c r="DA390" s="83"/>
      <c r="DB390" s="83"/>
      <c r="DC390" s="83"/>
      <c r="DD390" s="83"/>
      <c r="DE390" s="83"/>
      <c r="DF390" s="55" t="str">
        <f>$M390</f>
        <v>2023 Polestar 2 Single Motor</v>
      </c>
      <c r="DG390" s="83"/>
      <c r="DH390" s="83"/>
      <c r="DI390" s="83"/>
      <c r="DJ390" s="83"/>
      <c r="DK390" s="83"/>
      <c r="DL390" s="83"/>
      <c r="DM390" s="83"/>
      <c r="DN390" s="83"/>
      <c r="DO390" s="83"/>
      <c r="DP390" s="83"/>
      <c r="DQ390" s="83"/>
      <c r="DR390" s="55"/>
      <c r="DS390" s="55"/>
      <c r="DT390" s="55"/>
      <c r="DU390" s="55"/>
      <c r="DV390" s="55"/>
      <c r="DW390" s="55" t="str">
        <f>$M390</f>
        <v>2023 Polestar 2 Single Motor</v>
      </c>
      <c r="DX390" s="55"/>
      <c r="DY390" s="55"/>
      <c r="DZ390" s="55"/>
      <c r="EA390" s="58"/>
      <c r="EB390" s="55"/>
      <c r="EC390" s="55"/>
      <c r="ED390" s="54"/>
      <c r="EE390" s="59"/>
      <c r="EF390" s="55"/>
      <c r="EG390" s="55"/>
      <c r="EH390" s="54"/>
      <c r="EI390" s="59"/>
      <c r="EK390" s="86" t="s">
        <v>70</v>
      </c>
      <c r="EL390" s="54" t="str">
        <f>$M390</f>
        <v>2023 Polestar 2 Single Motor</v>
      </c>
      <c r="EM390" s="60"/>
      <c r="EN390" s="61"/>
      <c r="EO390" s="61"/>
      <c r="EP390" s="62"/>
      <c r="EQ390" s="63"/>
      <c r="ET390" s="64"/>
      <c r="EU390" s="63"/>
      <c r="EV390" s="64"/>
      <c r="EW390" s="63"/>
      <c r="EY390" s="64"/>
      <c r="EZ390" s="65"/>
      <c r="FA390" s="59" t="str">
        <f>$M390</f>
        <v>2023 Polestar 2 Single Motor</v>
      </c>
      <c r="FB390" s="64"/>
      <c r="FC390" s="65"/>
      <c r="FD390" s="59"/>
      <c r="FE390" s="55"/>
      <c r="FF390" s="54"/>
      <c r="FG390" s="66"/>
      <c r="FH390" s="87"/>
      <c r="FI390" s="67"/>
      <c r="FJ390" s="55"/>
      <c r="FK390" s="55"/>
      <c r="FL390" s="55"/>
      <c r="FM390" s="55"/>
      <c r="FN390" s="55"/>
      <c r="FO390" s="55"/>
      <c r="FP390" s="55"/>
      <c r="FQ390" s="55"/>
      <c r="FR390" s="55"/>
      <c r="FS390" s="55"/>
      <c r="FT390" s="55"/>
      <c r="FU390" s="55"/>
      <c r="FV390" s="55"/>
      <c r="FW390" s="55"/>
      <c r="FX390" s="55"/>
      <c r="FY390" s="55"/>
      <c r="FZ390" s="55"/>
      <c r="GA390" s="55"/>
      <c r="GB390" s="55"/>
      <c r="GD390" s="55"/>
      <c r="GE390" s="55"/>
      <c r="GF390" s="55"/>
      <c r="GG390" s="55"/>
      <c r="GH390" s="55"/>
    </row>
    <row r="391" spans="1:190" s="3" customFormat="1" x14ac:dyDescent="0.35">
      <c r="A391" s="68">
        <v>2023</v>
      </c>
      <c r="B391" s="4" t="s">
        <v>179</v>
      </c>
      <c r="C391" s="4" t="s">
        <v>184</v>
      </c>
      <c r="D391" s="4" t="s">
        <v>717</v>
      </c>
      <c r="E391" s="4" t="s">
        <v>181</v>
      </c>
      <c r="F391" s="4">
        <v>233</v>
      </c>
      <c r="G391" s="88">
        <v>0</v>
      </c>
      <c r="H391" s="4"/>
      <c r="I391" s="67" t="s">
        <v>102</v>
      </c>
      <c r="J391" s="68">
        <v>113</v>
      </c>
      <c r="K391" s="4">
        <v>100</v>
      </c>
      <c r="L391" s="4">
        <v>107</v>
      </c>
      <c r="M391" s="4">
        <v>159.5</v>
      </c>
      <c r="N391" s="4">
        <v>141.30000000000001</v>
      </c>
      <c r="O391" s="4">
        <v>150.76159999999999</v>
      </c>
      <c r="P391" s="4">
        <v>113.2179</v>
      </c>
      <c r="Q391" s="4">
        <v>100.29900000000001</v>
      </c>
      <c r="R391" s="4">
        <v>107.0151</v>
      </c>
      <c r="S391" s="4"/>
      <c r="T391" s="4"/>
      <c r="U391" s="4"/>
      <c r="V391" s="4" t="s">
        <v>73</v>
      </c>
      <c r="W391" s="4" t="s">
        <v>74</v>
      </c>
      <c r="X391" s="4"/>
      <c r="Y391" s="4">
        <v>1</v>
      </c>
      <c r="Z391" s="4" t="s">
        <v>63</v>
      </c>
      <c r="AA391" s="4" t="s">
        <v>63</v>
      </c>
      <c r="AB391" s="4" t="s">
        <v>93</v>
      </c>
      <c r="AC391" s="4" t="s">
        <v>94</v>
      </c>
      <c r="AD391" s="4"/>
      <c r="AE391" s="4"/>
      <c r="AF391" s="4">
        <v>270</v>
      </c>
      <c r="AG391" s="4" t="s">
        <v>96</v>
      </c>
      <c r="AH391" s="4" t="s">
        <v>97</v>
      </c>
      <c r="AI391" s="4" t="s">
        <v>64</v>
      </c>
      <c r="AJ391" s="4" t="s">
        <v>65</v>
      </c>
      <c r="AK391" s="4">
        <v>4</v>
      </c>
      <c r="AL391" s="4" t="s">
        <v>116</v>
      </c>
      <c r="AM391" s="4"/>
      <c r="AN391" s="4"/>
      <c r="AO391" s="4"/>
      <c r="AP391" s="4"/>
      <c r="AQ391" s="4">
        <v>89</v>
      </c>
      <c r="AR391" s="67">
        <v>26</v>
      </c>
      <c r="AS391" s="68">
        <v>650</v>
      </c>
      <c r="AT391" s="69">
        <v>650</v>
      </c>
      <c r="AU391" s="68"/>
      <c r="AV391" s="4"/>
      <c r="AW391" s="4"/>
      <c r="AX391" s="4"/>
      <c r="AY391" s="4"/>
      <c r="AZ391" s="4"/>
      <c r="BA391" s="4"/>
      <c r="BB391" s="4"/>
      <c r="BC391" s="4"/>
      <c r="BD391" s="4"/>
      <c r="BE391" s="4"/>
      <c r="BF391" s="4"/>
      <c r="BG391" s="4"/>
      <c r="BH391" s="4"/>
      <c r="BI391" s="4"/>
      <c r="BJ391" s="4"/>
      <c r="BK391" s="4"/>
      <c r="BL391" s="4"/>
      <c r="BM391" s="67"/>
      <c r="BN391" s="70"/>
      <c r="BO391" s="4"/>
      <c r="BP391" s="4"/>
      <c r="BQ391" s="4">
        <v>5</v>
      </c>
      <c r="BR391" s="4" t="s">
        <v>105</v>
      </c>
      <c r="BS391" s="4" t="s">
        <v>292</v>
      </c>
      <c r="BT391" s="4" t="s">
        <v>99</v>
      </c>
      <c r="BU391" s="89">
        <v>44743</v>
      </c>
      <c r="BV391" s="4">
        <v>31469</v>
      </c>
      <c r="BW391" s="90"/>
      <c r="BX391" s="4" t="s">
        <v>63</v>
      </c>
      <c r="BY391" s="4" t="s">
        <v>63</v>
      </c>
      <c r="BZ391" s="4"/>
      <c r="CA391" s="4"/>
      <c r="CB391" s="4" t="s">
        <v>63</v>
      </c>
      <c r="CC391" s="4" t="s">
        <v>63</v>
      </c>
      <c r="CD391" s="4"/>
      <c r="CE391" s="4"/>
      <c r="CF391" s="4"/>
      <c r="CG391" s="4"/>
      <c r="CH391" s="4"/>
      <c r="CI391" s="4"/>
      <c r="CJ391" s="4"/>
      <c r="CK391" s="4" t="s">
        <v>83</v>
      </c>
      <c r="CL391" s="4"/>
      <c r="CM391" s="4">
        <v>1</v>
      </c>
      <c r="CN391" s="4" t="s">
        <v>84</v>
      </c>
      <c r="CO391" s="4"/>
      <c r="CP391" s="4">
        <v>396</v>
      </c>
      <c r="CQ391" s="4">
        <v>196</v>
      </c>
      <c r="CR391" s="4">
        <v>156</v>
      </c>
      <c r="CS391" s="4" t="s">
        <v>85</v>
      </c>
      <c r="CT391" s="4"/>
      <c r="CU391" s="4"/>
      <c r="CV391" s="4" t="s">
        <v>86</v>
      </c>
      <c r="CW391" s="4"/>
      <c r="CX391" s="4" t="s">
        <v>135</v>
      </c>
      <c r="CY391" s="4" t="s">
        <v>63</v>
      </c>
      <c r="CZ391" s="4"/>
      <c r="DA391" s="4"/>
      <c r="DB391" s="4"/>
      <c r="DC391" s="4" t="s">
        <v>718</v>
      </c>
      <c r="DD391" s="4">
        <v>1</v>
      </c>
      <c r="DE391" s="4" t="s">
        <v>88</v>
      </c>
      <c r="DF391" s="4" t="s">
        <v>182</v>
      </c>
      <c r="DG391" s="4">
        <v>170</v>
      </c>
      <c r="DH391" s="4"/>
      <c r="DI391" s="4"/>
      <c r="DJ391" s="4"/>
      <c r="DK391" s="4"/>
      <c r="DL391" s="4" t="s">
        <v>63</v>
      </c>
      <c r="DM391" s="4" t="s">
        <v>62</v>
      </c>
      <c r="DN391" s="4"/>
      <c r="DO391" s="4"/>
      <c r="DP391" s="4" t="s">
        <v>63</v>
      </c>
      <c r="DQ391" s="4" t="s">
        <v>69</v>
      </c>
      <c r="DR391" s="4"/>
      <c r="DS391" s="4"/>
      <c r="DT391" s="4"/>
      <c r="DU391" s="4"/>
      <c r="DV391" s="4"/>
      <c r="DW391" s="4"/>
      <c r="DX391" s="4"/>
      <c r="DY391" s="4"/>
      <c r="DZ391" s="4"/>
      <c r="EA391" s="71"/>
      <c r="EB391" s="4">
        <v>10</v>
      </c>
      <c r="EC391" s="4">
        <v>10</v>
      </c>
      <c r="ED391" s="67"/>
      <c r="EE391" s="68" t="s">
        <v>719</v>
      </c>
      <c r="EF391" s="4">
        <v>10</v>
      </c>
      <c r="EG391" s="4"/>
      <c r="EH391" s="67"/>
      <c r="EI391" s="68"/>
      <c r="EJ391" s="4"/>
      <c r="EK391" s="4"/>
      <c r="EL391" s="67"/>
      <c r="EM391" s="68"/>
      <c r="EN391" s="4"/>
      <c r="EO391" s="4"/>
      <c r="EP391" s="67"/>
      <c r="EQ391" s="68"/>
      <c r="ER391" s="4"/>
      <c r="ES391" s="4"/>
      <c r="ET391" s="67"/>
      <c r="EU391" s="68">
        <v>4750</v>
      </c>
      <c r="EV391" s="67"/>
      <c r="EW391" s="68">
        <v>0</v>
      </c>
      <c r="EX391" s="4">
        <v>0</v>
      </c>
      <c r="EY391" s="67">
        <v>0</v>
      </c>
      <c r="EZ391" s="69"/>
      <c r="FA391" s="68">
        <v>8</v>
      </c>
      <c r="FB391" s="67"/>
      <c r="FC391" s="69"/>
      <c r="FD391" s="68"/>
      <c r="FE391" s="4"/>
      <c r="FF391" s="67"/>
      <c r="FG391" s="72"/>
      <c r="FH391" s="88"/>
      <c r="FI391" s="73"/>
    </row>
    <row r="392" spans="1:190" s="3" customFormat="1" ht="15.5" customHeight="1" thickBot="1" x14ac:dyDescent="0.4">
      <c r="A392" s="68">
        <v>2023</v>
      </c>
      <c r="B392" s="4" t="s">
        <v>179</v>
      </c>
      <c r="C392" s="4" t="s">
        <v>184</v>
      </c>
      <c r="D392" s="4" t="s">
        <v>717</v>
      </c>
      <c r="E392" s="4" t="s">
        <v>181</v>
      </c>
      <c r="F392" s="4">
        <v>233</v>
      </c>
      <c r="G392" s="88">
        <v>0</v>
      </c>
      <c r="H392" s="4"/>
      <c r="I392" s="67" t="s">
        <v>102</v>
      </c>
      <c r="J392" s="68">
        <v>30</v>
      </c>
      <c r="K392" s="4">
        <v>34</v>
      </c>
      <c r="L392" s="4">
        <v>31</v>
      </c>
      <c r="M392" s="4">
        <v>21.127700000000001</v>
      </c>
      <c r="N392" s="4">
        <v>23.8596</v>
      </c>
      <c r="O392" s="4">
        <v>22.357099999999999</v>
      </c>
      <c r="P392" s="4">
        <v>29.77</v>
      </c>
      <c r="Q392" s="4">
        <v>33.604500000000002</v>
      </c>
      <c r="R392" s="4">
        <v>31.4956</v>
      </c>
      <c r="S392" s="4"/>
      <c r="T392" s="4"/>
      <c r="U392" s="4"/>
      <c r="V392" s="4" t="s">
        <v>73</v>
      </c>
      <c r="W392" s="4" t="s">
        <v>74</v>
      </c>
      <c r="X392" s="4"/>
      <c r="Y392" s="4">
        <v>1</v>
      </c>
      <c r="Z392" s="4" t="s">
        <v>63</v>
      </c>
      <c r="AA392" s="4" t="s">
        <v>63</v>
      </c>
      <c r="AB392" s="4" t="s">
        <v>93</v>
      </c>
      <c r="AC392" s="4" t="s">
        <v>94</v>
      </c>
      <c r="AD392" s="4"/>
      <c r="AE392" s="4"/>
      <c r="AF392" s="4">
        <v>270</v>
      </c>
      <c r="AG392" s="4" t="s">
        <v>96</v>
      </c>
      <c r="AH392" s="4" t="s">
        <v>97</v>
      </c>
      <c r="AI392" s="4" t="s">
        <v>103</v>
      </c>
      <c r="AJ392" s="4" t="s">
        <v>104</v>
      </c>
      <c r="AK392" s="4">
        <v>4</v>
      </c>
      <c r="AL392" s="4" t="s">
        <v>116</v>
      </c>
      <c r="AM392" s="4"/>
      <c r="AN392" s="4"/>
      <c r="AO392" s="4"/>
      <c r="AP392" s="4"/>
      <c r="AQ392" s="4">
        <v>89</v>
      </c>
      <c r="AR392" s="67">
        <v>26</v>
      </c>
      <c r="AS392" s="68">
        <v>650</v>
      </c>
      <c r="AT392" s="69">
        <v>650</v>
      </c>
      <c r="AU392" s="68"/>
      <c r="AV392" s="4"/>
      <c r="AW392" s="4"/>
      <c r="AX392" s="4"/>
      <c r="AY392" s="4"/>
      <c r="AZ392" s="4"/>
      <c r="BA392" s="4"/>
      <c r="BB392" s="4"/>
      <c r="BC392" s="4"/>
      <c r="BD392" s="4"/>
      <c r="BE392" s="4"/>
      <c r="BF392" s="4"/>
      <c r="BG392" s="4"/>
      <c r="BH392" s="4"/>
      <c r="BI392" s="4"/>
      <c r="BJ392" s="4"/>
      <c r="BK392" s="4"/>
      <c r="BL392" s="4"/>
      <c r="BM392" s="67"/>
      <c r="BN392" s="70"/>
      <c r="BO392" s="4"/>
      <c r="BP392" s="4"/>
      <c r="BQ392" s="4">
        <v>5</v>
      </c>
      <c r="BR392" s="4" t="s">
        <v>105</v>
      </c>
      <c r="BS392" s="4" t="s">
        <v>292</v>
      </c>
      <c r="BT392" s="4" t="s">
        <v>99</v>
      </c>
      <c r="BU392" s="89">
        <v>44743</v>
      </c>
      <c r="BV392" s="4">
        <v>31469</v>
      </c>
      <c r="BW392" s="90"/>
      <c r="BX392" s="4" t="s">
        <v>63</v>
      </c>
      <c r="BY392" s="4" t="s">
        <v>63</v>
      </c>
      <c r="BZ392" s="4"/>
      <c r="CA392" s="4"/>
      <c r="CB392" s="4" t="s">
        <v>63</v>
      </c>
      <c r="CC392" s="4" t="s">
        <v>63</v>
      </c>
      <c r="CD392" s="4"/>
      <c r="CE392" s="4"/>
      <c r="CF392" s="4"/>
      <c r="CG392" s="4"/>
      <c r="CH392" s="4"/>
      <c r="CI392" s="4"/>
      <c r="CJ392" s="4"/>
      <c r="CK392" s="4" t="s">
        <v>83</v>
      </c>
      <c r="CL392" s="4"/>
      <c r="CM392" s="4">
        <v>1</v>
      </c>
      <c r="CN392" s="4" t="s">
        <v>84</v>
      </c>
      <c r="CO392" s="4"/>
      <c r="CP392" s="4">
        <v>396</v>
      </c>
      <c r="CQ392" s="4">
        <v>196</v>
      </c>
      <c r="CR392" s="4">
        <v>156</v>
      </c>
      <c r="CS392" s="4" t="s">
        <v>85</v>
      </c>
      <c r="CT392" s="4"/>
      <c r="CU392" s="4"/>
      <c r="CV392" s="4" t="s">
        <v>86</v>
      </c>
      <c r="CW392" s="4"/>
      <c r="CX392" s="4" t="s">
        <v>135</v>
      </c>
      <c r="CY392" s="4" t="s">
        <v>63</v>
      </c>
      <c r="CZ392" s="4"/>
      <c r="DA392" s="4"/>
      <c r="DB392" s="4"/>
      <c r="DC392" s="4" t="s">
        <v>718</v>
      </c>
      <c r="DD392" s="4">
        <v>1</v>
      </c>
      <c r="DE392" s="4" t="s">
        <v>88</v>
      </c>
      <c r="DF392" s="4" t="s">
        <v>182</v>
      </c>
      <c r="DG392" s="4">
        <v>170</v>
      </c>
      <c r="DH392" s="4"/>
      <c r="DI392" s="4"/>
      <c r="DJ392" s="4"/>
      <c r="DK392" s="4"/>
      <c r="DL392" s="4" t="s">
        <v>63</v>
      </c>
      <c r="DM392" s="4" t="s">
        <v>62</v>
      </c>
      <c r="DN392" s="4"/>
      <c r="DO392" s="4"/>
      <c r="DP392" s="4" t="s">
        <v>63</v>
      </c>
      <c r="DQ392" s="4" t="s">
        <v>69</v>
      </c>
      <c r="DR392" s="4"/>
      <c r="DS392" s="4"/>
      <c r="DT392" s="4"/>
      <c r="DU392" s="4"/>
      <c r="DV392" s="4"/>
      <c r="DW392" s="4"/>
      <c r="DX392" s="4"/>
      <c r="DY392" s="4"/>
      <c r="DZ392" s="4"/>
      <c r="EA392" s="71"/>
      <c r="EB392" s="4">
        <v>10</v>
      </c>
      <c r="EC392" s="4">
        <v>10</v>
      </c>
      <c r="ED392" s="67"/>
      <c r="EE392" s="68" t="s">
        <v>719</v>
      </c>
      <c r="EF392" s="4">
        <v>10</v>
      </c>
      <c r="EG392" s="4"/>
      <c r="EH392" s="67"/>
      <c r="EI392" s="68"/>
      <c r="EJ392" s="4"/>
      <c r="EK392" s="4"/>
      <c r="EL392" s="67"/>
      <c r="EM392" s="68"/>
      <c r="EN392" s="4"/>
      <c r="EO392" s="4"/>
      <c r="EP392" s="67"/>
      <c r="EQ392" s="68"/>
      <c r="ER392" s="4"/>
      <c r="ES392" s="4"/>
      <c r="ET392" s="67"/>
      <c r="EU392" s="68">
        <v>4750</v>
      </c>
      <c r="EV392" s="67"/>
      <c r="EW392" s="68">
        <v>0</v>
      </c>
      <c r="EX392" s="4">
        <v>0</v>
      </c>
      <c r="EY392" s="67">
        <v>0</v>
      </c>
      <c r="EZ392" s="69"/>
      <c r="FA392" s="68">
        <v>8</v>
      </c>
      <c r="FB392" s="67"/>
      <c r="FC392" s="69"/>
      <c r="FD392" s="68"/>
      <c r="FE392" s="4"/>
      <c r="FF392" s="67"/>
      <c r="FG392" s="109"/>
      <c r="FH392" s="110"/>
      <c r="FI392" s="111"/>
    </row>
    <row r="393" spans="1:190" s="3" customFormat="1" x14ac:dyDescent="0.35">
      <c r="A393" s="53"/>
      <c r="B393" s="82"/>
      <c r="C393" s="82"/>
      <c r="D393" s="82"/>
      <c r="E393" s="82"/>
      <c r="F393" s="83"/>
      <c r="G393" s="83"/>
      <c r="H393" s="83"/>
      <c r="I393" s="54"/>
      <c r="J393" s="53"/>
      <c r="K393" s="83"/>
      <c r="L393" s="83"/>
      <c r="M393" s="55" t="s">
        <v>720</v>
      </c>
      <c r="N393" s="83"/>
      <c r="O393" s="83"/>
      <c r="P393" s="83"/>
      <c r="Q393" s="83"/>
      <c r="R393" s="83"/>
      <c r="S393" s="83"/>
      <c r="T393" s="83"/>
      <c r="U393" s="83"/>
      <c r="V393" s="83"/>
      <c r="W393" s="83"/>
      <c r="X393" s="83"/>
      <c r="Y393" s="83"/>
      <c r="Z393" s="83"/>
      <c r="AA393" s="83"/>
      <c r="AB393" s="83"/>
      <c r="AC393" s="83"/>
      <c r="AD393" s="55" t="str">
        <f>$M393</f>
        <v>2023 Subaru Solterra AWD</v>
      </c>
      <c r="AE393" s="83"/>
      <c r="AF393" s="83"/>
      <c r="AG393" s="83"/>
      <c r="AH393" s="83"/>
      <c r="AI393" s="83"/>
      <c r="AJ393" s="83"/>
      <c r="AK393" s="83"/>
      <c r="AL393" s="83"/>
      <c r="AM393" s="83"/>
      <c r="AN393" s="83"/>
      <c r="AO393" s="83"/>
      <c r="AP393" s="83"/>
      <c r="AQ393" s="83"/>
      <c r="AR393" s="56"/>
      <c r="AS393" s="53"/>
      <c r="AT393" s="57" t="str">
        <f>$M393</f>
        <v>2023 Subaru Solterra AWD</v>
      </c>
      <c r="AU393" s="53"/>
      <c r="AV393" s="83"/>
      <c r="AW393" s="83"/>
      <c r="AX393" s="83"/>
      <c r="AY393" s="83"/>
      <c r="AZ393" s="83"/>
      <c r="BA393" s="83"/>
      <c r="BB393" s="83"/>
      <c r="BC393" s="83"/>
      <c r="BD393" s="83"/>
      <c r="BE393" s="83"/>
      <c r="BF393" s="83"/>
      <c r="BG393" s="83"/>
      <c r="BH393" s="83"/>
      <c r="BI393" s="55" t="str">
        <f>$M393</f>
        <v>2023 Subaru Solterra AWD</v>
      </c>
      <c r="BJ393" s="83"/>
      <c r="BK393" s="83"/>
      <c r="BL393" s="83"/>
      <c r="BM393" s="56"/>
      <c r="BN393" s="53"/>
      <c r="BO393" s="83"/>
      <c r="BP393" s="83"/>
      <c r="BQ393" s="83"/>
      <c r="BR393" s="83"/>
      <c r="BS393" s="83"/>
      <c r="BT393" s="84"/>
      <c r="BU393" s="1"/>
      <c r="BV393" s="83"/>
      <c r="BW393" s="85" t="s">
        <v>70</v>
      </c>
      <c r="BX393" s="83"/>
      <c r="BY393" s="55" t="str">
        <f>$M393</f>
        <v>2023 Subaru Solterra AWD</v>
      </c>
      <c r="BZ393" s="83"/>
      <c r="CA393" s="83"/>
      <c r="CB393" s="83"/>
      <c r="CC393" s="83"/>
      <c r="CD393" s="83"/>
      <c r="CE393" s="86" t="s">
        <v>70</v>
      </c>
      <c r="CF393" s="83"/>
      <c r="CG393" s="83"/>
      <c r="CH393" s="83"/>
      <c r="CI393" s="83"/>
      <c r="CJ393" s="83"/>
      <c r="CK393" s="83"/>
      <c r="CL393" s="83"/>
      <c r="CM393" s="83"/>
      <c r="CN393" s="83"/>
      <c r="CO393" s="55" t="str">
        <f>$M393</f>
        <v>2023 Subaru Solterra AWD</v>
      </c>
      <c r="CP393" s="83"/>
      <c r="CQ393" s="83"/>
      <c r="CR393" s="83"/>
      <c r="CS393" s="83"/>
      <c r="CT393" s="83"/>
      <c r="CU393" s="83"/>
      <c r="CV393" s="83"/>
      <c r="CW393" s="83"/>
      <c r="CX393" s="83"/>
      <c r="CY393" s="83"/>
      <c r="CZ393" s="83"/>
      <c r="DA393" s="83"/>
      <c r="DB393" s="83"/>
      <c r="DC393" s="83"/>
      <c r="DD393" s="83"/>
      <c r="DE393" s="83"/>
      <c r="DF393" s="55" t="str">
        <f>$M393</f>
        <v>2023 Subaru Solterra AWD</v>
      </c>
      <c r="DG393" s="83"/>
      <c r="DH393" s="83"/>
      <c r="DI393" s="83"/>
      <c r="DJ393" s="83"/>
      <c r="DK393" s="83"/>
      <c r="DL393" s="83"/>
      <c r="DM393" s="83"/>
      <c r="DN393" s="83"/>
      <c r="DO393" s="83"/>
      <c r="DP393" s="83"/>
      <c r="DQ393" s="83"/>
      <c r="DR393" s="55"/>
      <c r="DS393" s="55"/>
      <c r="DT393" s="55"/>
      <c r="DU393" s="55"/>
      <c r="DV393" s="55"/>
      <c r="DW393" s="55" t="str">
        <f>$M393</f>
        <v>2023 Subaru Solterra AWD</v>
      </c>
      <c r="DX393" s="55"/>
      <c r="DY393" s="55"/>
      <c r="DZ393" s="55"/>
      <c r="EA393" s="58"/>
      <c r="EB393" s="55"/>
      <c r="EC393" s="55"/>
      <c r="ED393" s="54"/>
      <c r="EE393" s="59"/>
      <c r="EF393" s="55"/>
      <c r="EG393" s="55"/>
      <c r="EH393" s="54"/>
      <c r="EI393" s="59"/>
      <c r="EK393" s="86" t="s">
        <v>70</v>
      </c>
      <c r="EL393" s="54" t="str">
        <f>$M393</f>
        <v>2023 Subaru Solterra AWD</v>
      </c>
      <c r="EM393" s="60"/>
      <c r="EN393" s="61"/>
      <c r="EO393" s="61"/>
      <c r="EP393" s="62"/>
      <c r="EQ393" s="63"/>
      <c r="ET393" s="64"/>
      <c r="EU393" s="63"/>
      <c r="EV393" s="64"/>
      <c r="EW393" s="63"/>
      <c r="EY393" s="64"/>
      <c r="EZ393" s="65"/>
      <c r="FA393" s="59" t="str">
        <f>$M393</f>
        <v>2023 Subaru Solterra AWD</v>
      </c>
      <c r="FB393" s="64"/>
      <c r="FC393" s="65"/>
      <c r="FD393" s="59"/>
      <c r="FE393" s="55"/>
      <c r="FF393" s="54"/>
      <c r="FG393" s="66"/>
      <c r="FH393" s="87"/>
      <c r="FI393" s="67"/>
      <c r="FJ393" s="55"/>
      <c r="FK393" s="55"/>
      <c r="FL393" s="55"/>
      <c r="FM393" s="55"/>
      <c r="FN393" s="55"/>
      <c r="FO393" s="55"/>
      <c r="FP393" s="55"/>
      <c r="FQ393" s="55"/>
      <c r="FR393" s="55"/>
      <c r="FS393" s="55"/>
      <c r="FT393" s="55"/>
      <c r="FU393" s="55"/>
      <c r="FV393" s="55"/>
      <c r="FW393" s="55"/>
      <c r="FX393" s="55"/>
      <c r="FY393" s="55"/>
      <c r="FZ393" s="55"/>
      <c r="GA393" s="55"/>
      <c r="GB393" s="55"/>
      <c r="GD393" s="55"/>
      <c r="GE393" s="55"/>
      <c r="GF393" s="55"/>
      <c r="GG393" s="55"/>
      <c r="GH393" s="55"/>
    </row>
    <row r="394" spans="1:190" s="3" customFormat="1" x14ac:dyDescent="0.35">
      <c r="A394" s="68">
        <v>2023</v>
      </c>
      <c r="B394" s="4" t="s">
        <v>108</v>
      </c>
      <c r="C394" s="4" t="s">
        <v>108</v>
      </c>
      <c r="D394" s="4" t="s">
        <v>721</v>
      </c>
      <c r="E394" s="4" t="s">
        <v>109</v>
      </c>
      <c r="F394" s="4">
        <v>81</v>
      </c>
      <c r="G394" s="88">
        <v>0</v>
      </c>
      <c r="H394" s="4"/>
      <c r="I394" s="67" t="s">
        <v>102</v>
      </c>
      <c r="J394" s="68">
        <v>114</v>
      </c>
      <c r="K394" s="4">
        <v>94</v>
      </c>
      <c r="L394" s="4">
        <v>104</v>
      </c>
      <c r="M394" s="4">
        <v>170.6</v>
      </c>
      <c r="N394" s="4">
        <v>140.6</v>
      </c>
      <c r="O394" s="4">
        <v>155.65450000000001</v>
      </c>
      <c r="P394" s="4">
        <v>119.42</v>
      </c>
      <c r="Q394" s="4">
        <v>98.42</v>
      </c>
      <c r="R394" s="4">
        <v>108.95820000000001</v>
      </c>
      <c r="S394" s="4"/>
      <c r="T394" s="4"/>
      <c r="U394" s="4"/>
      <c r="V394" s="4" t="s">
        <v>73</v>
      </c>
      <c r="W394" s="4" t="s">
        <v>74</v>
      </c>
      <c r="X394" s="4"/>
      <c r="Y394" s="4">
        <v>1</v>
      </c>
      <c r="Z394" s="4" t="s">
        <v>63</v>
      </c>
      <c r="AA394" s="4" t="s">
        <v>63</v>
      </c>
      <c r="AB394" s="4" t="s">
        <v>73</v>
      </c>
      <c r="AC394" s="4" t="s">
        <v>75</v>
      </c>
      <c r="AD394" s="4"/>
      <c r="AE394" s="4"/>
      <c r="AF394" s="4">
        <v>228</v>
      </c>
      <c r="AG394" s="4" t="s">
        <v>96</v>
      </c>
      <c r="AH394" s="4" t="s">
        <v>97</v>
      </c>
      <c r="AI394" s="4" t="s">
        <v>64</v>
      </c>
      <c r="AJ394" s="4" t="s">
        <v>65</v>
      </c>
      <c r="AK394" s="4">
        <v>4</v>
      </c>
      <c r="AL394" s="4" t="s">
        <v>116</v>
      </c>
      <c r="AM394" s="4"/>
      <c r="AN394" s="4"/>
      <c r="AO394" s="4"/>
      <c r="AP394" s="4"/>
      <c r="AQ394" s="4"/>
      <c r="AR394" s="67"/>
      <c r="AS394" s="68">
        <v>650</v>
      </c>
      <c r="AT394" s="69">
        <v>650</v>
      </c>
      <c r="AU394" s="68"/>
      <c r="AV394" s="4"/>
      <c r="AW394" s="4"/>
      <c r="AX394" s="4"/>
      <c r="AY394" s="4"/>
      <c r="AZ394" s="4"/>
      <c r="BA394" s="4"/>
      <c r="BB394" s="4"/>
      <c r="BC394" s="4"/>
      <c r="BD394" s="4"/>
      <c r="BE394" s="4"/>
      <c r="BF394" s="4"/>
      <c r="BG394" s="4"/>
      <c r="BH394" s="4"/>
      <c r="BI394" s="4"/>
      <c r="BJ394" s="4"/>
      <c r="BK394" s="4"/>
      <c r="BL394" s="4"/>
      <c r="BM394" s="67"/>
      <c r="BN394" s="70"/>
      <c r="BO394" s="4"/>
      <c r="BP394" s="4"/>
      <c r="BQ394" s="4">
        <v>31</v>
      </c>
      <c r="BR394" s="4" t="s">
        <v>110</v>
      </c>
      <c r="BS394" s="4"/>
      <c r="BT394" s="4" t="s">
        <v>117</v>
      </c>
      <c r="BU394" s="89">
        <v>44641</v>
      </c>
      <c r="BV394" s="4">
        <v>31087</v>
      </c>
      <c r="BW394" s="90"/>
      <c r="BX394" s="4" t="s">
        <v>63</v>
      </c>
      <c r="BY394" s="4" t="s">
        <v>63</v>
      </c>
      <c r="BZ394" s="4"/>
      <c r="CA394" s="4"/>
      <c r="CB394" s="4" t="s">
        <v>63</v>
      </c>
      <c r="CC394" s="4" t="s">
        <v>63</v>
      </c>
      <c r="CD394" s="4"/>
      <c r="CE394" s="4"/>
      <c r="CF394" s="4"/>
      <c r="CG394" s="4"/>
      <c r="CH394" s="4"/>
      <c r="CI394" s="4"/>
      <c r="CJ394" s="4"/>
      <c r="CK394" s="4" t="s">
        <v>83</v>
      </c>
      <c r="CL394" s="4"/>
      <c r="CM394" s="4">
        <v>1</v>
      </c>
      <c r="CN394" s="4" t="s">
        <v>84</v>
      </c>
      <c r="CO394" s="4"/>
      <c r="CP394" s="4">
        <v>355</v>
      </c>
      <c r="CQ394" s="4">
        <v>205</v>
      </c>
      <c r="CR394" s="4">
        <v>274</v>
      </c>
      <c r="CS394" s="4" t="s">
        <v>85</v>
      </c>
      <c r="CT394" s="4"/>
      <c r="CU394" s="4"/>
      <c r="CV394" s="4" t="s">
        <v>86</v>
      </c>
      <c r="CW394" s="4"/>
      <c r="CX394" s="4" t="s">
        <v>87</v>
      </c>
      <c r="CY394" s="4" t="s">
        <v>63</v>
      </c>
      <c r="CZ394" s="4"/>
      <c r="DA394" s="4"/>
      <c r="DB394" s="4"/>
      <c r="DC394" s="4"/>
      <c r="DD394" s="4">
        <v>2</v>
      </c>
      <c r="DE394" s="4" t="s">
        <v>88</v>
      </c>
      <c r="DF394" s="4" t="s">
        <v>152</v>
      </c>
      <c r="DG394" s="4" t="s">
        <v>327</v>
      </c>
      <c r="DH394" s="4"/>
      <c r="DI394" s="4"/>
      <c r="DJ394" s="4"/>
      <c r="DK394" s="4"/>
      <c r="DL394" s="4" t="s">
        <v>63</v>
      </c>
      <c r="DM394" s="4" t="s">
        <v>63</v>
      </c>
      <c r="DN394" s="4"/>
      <c r="DO394" s="4"/>
      <c r="DP394" s="4" t="s">
        <v>63</v>
      </c>
      <c r="DQ394" s="4" t="s">
        <v>69</v>
      </c>
      <c r="DR394" s="4" t="s">
        <v>493</v>
      </c>
      <c r="DS394" s="4"/>
      <c r="DT394" s="4"/>
      <c r="DU394" s="4"/>
      <c r="DV394" s="4"/>
      <c r="DW394" s="4"/>
      <c r="DX394" s="4"/>
      <c r="DY394" s="4"/>
      <c r="DZ394" s="4"/>
      <c r="EA394" s="71"/>
      <c r="EB394" s="4">
        <v>10</v>
      </c>
      <c r="EC394" s="4">
        <v>10</v>
      </c>
      <c r="ED394" s="67"/>
      <c r="EE394" s="68" t="s">
        <v>722</v>
      </c>
      <c r="EF394" s="4">
        <v>10</v>
      </c>
      <c r="EG394" s="4"/>
      <c r="EH394" s="67"/>
      <c r="EI394" s="68"/>
      <c r="EJ394" s="4"/>
      <c r="EK394" s="4"/>
      <c r="EL394" s="67"/>
      <c r="EM394" s="68"/>
      <c r="EN394" s="4"/>
      <c r="EO394" s="4"/>
      <c r="EP394" s="67"/>
      <c r="EQ394" s="68"/>
      <c r="ER394" s="4"/>
      <c r="ES394" s="4"/>
      <c r="ET394" s="67"/>
      <c r="EU394" s="68">
        <v>4750</v>
      </c>
      <c r="EV394" s="67"/>
      <c r="EW394" s="68">
        <v>0</v>
      </c>
      <c r="EX394" s="4">
        <v>0</v>
      </c>
      <c r="EY394" s="67">
        <v>0</v>
      </c>
      <c r="EZ394" s="69"/>
      <c r="FA394" s="68">
        <v>11</v>
      </c>
      <c r="FB394" s="67"/>
      <c r="FC394" s="69"/>
      <c r="FD394" s="68"/>
      <c r="FE394" s="4"/>
      <c r="FF394" s="67"/>
      <c r="FG394" s="72"/>
      <c r="FH394" s="88"/>
      <c r="FI394" s="73"/>
    </row>
    <row r="395" spans="1:190" s="3" customFormat="1" ht="15.5" customHeight="1" thickBot="1" x14ac:dyDescent="0.4">
      <c r="A395" s="68">
        <v>2023</v>
      </c>
      <c r="B395" s="4" t="s">
        <v>108</v>
      </c>
      <c r="C395" s="4" t="s">
        <v>108</v>
      </c>
      <c r="D395" s="4" t="s">
        <v>721</v>
      </c>
      <c r="E395" s="4" t="s">
        <v>109</v>
      </c>
      <c r="F395" s="4">
        <v>81</v>
      </c>
      <c r="G395" s="88">
        <v>0</v>
      </c>
      <c r="H395" s="4"/>
      <c r="I395" s="67" t="s">
        <v>102</v>
      </c>
      <c r="J395" s="68">
        <v>28</v>
      </c>
      <c r="K395" s="4">
        <v>34</v>
      </c>
      <c r="L395" s="4">
        <v>31</v>
      </c>
      <c r="M395" s="4">
        <v>19.761600000000001</v>
      </c>
      <c r="N395" s="4">
        <v>23.978300000000001</v>
      </c>
      <c r="O395" s="4">
        <v>21.659099999999999</v>
      </c>
      <c r="P395" s="4">
        <v>28.2239</v>
      </c>
      <c r="Q395" s="4">
        <v>34.246099999999998</v>
      </c>
      <c r="R395" s="4">
        <v>30.933900000000001</v>
      </c>
      <c r="S395" s="4"/>
      <c r="T395" s="4"/>
      <c r="U395" s="4"/>
      <c r="V395" s="4" t="s">
        <v>73</v>
      </c>
      <c r="W395" s="4" t="s">
        <v>74</v>
      </c>
      <c r="X395" s="4"/>
      <c r="Y395" s="4">
        <v>1</v>
      </c>
      <c r="Z395" s="4" t="s">
        <v>63</v>
      </c>
      <c r="AA395" s="4" t="s">
        <v>63</v>
      </c>
      <c r="AB395" s="4" t="s">
        <v>73</v>
      </c>
      <c r="AC395" s="4" t="s">
        <v>75</v>
      </c>
      <c r="AD395" s="4"/>
      <c r="AE395" s="4"/>
      <c r="AF395" s="4">
        <v>228</v>
      </c>
      <c r="AG395" s="4" t="s">
        <v>96</v>
      </c>
      <c r="AH395" s="4" t="s">
        <v>97</v>
      </c>
      <c r="AI395" s="4" t="s">
        <v>103</v>
      </c>
      <c r="AJ395" s="4" t="s">
        <v>104</v>
      </c>
      <c r="AK395" s="4">
        <v>4</v>
      </c>
      <c r="AL395" s="4" t="s">
        <v>116</v>
      </c>
      <c r="AM395" s="4"/>
      <c r="AN395" s="4"/>
      <c r="AO395" s="4"/>
      <c r="AP395" s="4"/>
      <c r="AQ395" s="4"/>
      <c r="AR395" s="67"/>
      <c r="AS395" s="68">
        <v>650</v>
      </c>
      <c r="AT395" s="69">
        <v>650</v>
      </c>
      <c r="AU395" s="68"/>
      <c r="AV395" s="4"/>
      <c r="AW395" s="4"/>
      <c r="AX395" s="4"/>
      <c r="AY395" s="4"/>
      <c r="AZ395" s="4"/>
      <c r="BA395" s="4"/>
      <c r="BB395" s="4"/>
      <c r="BC395" s="4"/>
      <c r="BD395" s="4"/>
      <c r="BE395" s="4"/>
      <c r="BF395" s="4"/>
      <c r="BG395" s="4"/>
      <c r="BH395" s="4"/>
      <c r="BI395" s="4"/>
      <c r="BJ395" s="4"/>
      <c r="BK395" s="4"/>
      <c r="BL395" s="4"/>
      <c r="BM395" s="67"/>
      <c r="BN395" s="70"/>
      <c r="BO395" s="4"/>
      <c r="BP395" s="4"/>
      <c r="BQ395" s="4">
        <v>31</v>
      </c>
      <c r="BR395" s="4" t="s">
        <v>110</v>
      </c>
      <c r="BS395" s="4"/>
      <c r="BT395" s="4" t="s">
        <v>117</v>
      </c>
      <c r="BU395" s="89">
        <v>44641</v>
      </c>
      <c r="BV395" s="4">
        <v>31087</v>
      </c>
      <c r="BW395" s="90"/>
      <c r="BX395" s="4" t="s">
        <v>63</v>
      </c>
      <c r="BY395" s="4" t="s">
        <v>63</v>
      </c>
      <c r="BZ395" s="4"/>
      <c r="CA395" s="4"/>
      <c r="CB395" s="4" t="s">
        <v>63</v>
      </c>
      <c r="CC395" s="4" t="s">
        <v>63</v>
      </c>
      <c r="CD395" s="4"/>
      <c r="CE395" s="4"/>
      <c r="CF395" s="4"/>
      <c r="CG395" s="4"/>
      <c r="CH395" s="4"/>
      <c r="CI395" s="4"/>
      <c r="CJ395" s="4"/>
      <c r="CK395" s="4" t="s">
        <v>83</v>
      </c>
      <c r="CL395" s="4"/>
      <c r="CM395" s="4">
        <v>1</v>
      </c>
      <c r="CN395" s="4" t="s">
        <v>84</v>
      </c>
      <c r="CO395" s="4"/>
      <c r="CP395" s="4">
        <v>355</v>
      </c>
      <c r="CQ395" s="4">
        <v>205</v>
      </c>
      <c r="CR395" s="4">
        <v>274</v>
      </c>
      <c r="CS395" s="4" t="s">
        <v>85</v>
      </c>
      <c r="CT395" s="4"/>
      <c r="CU395" s="4"/>
      <c r="CV395" s="4" t="s">
        <v>86</v>
      </c>
      <c r="CW395" s="4"/>
      <c r="CX395" s="4" t="s">
        <v>87</v>
      </c>
      <c r="CY395" s="4" t="s">
        <v>63</v>
      </c>
      <c r="CZ395" s="4"/>
      <c r="DA395" s="4"/>
      <c r="DB395" s="4"/>
      <c r="DC395" s="4"/>
      <c r="DD395" s="4">
        <v>2</v>
      </c>
      <c r="DE395" s="4" t="s">
        <v>88</v>
      </c>
      <c r="DF395" s="4" t="s">
        <v>152</v>
      </c>
      <c r="DG395" s="4" t="s">
        <v>327</v>
      </c>
      <c r="DH395" s="4"/>
      <c r="DI395" s="4"/>
      <c r="DJ395" s="4"/>
      <c r="DK395" s="4"/>
      <c r="DL395" s="4" t="s">
        <v>63</v>
      </c>
      <c r="DM395" s="4" t="s">
        <v>63</v>
      </c>
      <c r="DN395" s="4"/>
      <c r="DO395" s="4"/>
      <c r="DP395" s="4" t="s">
        <v>63</v>
      </c>
      <c r="DQ395" s="4" t="s">
        <v>69</v>
      </c>
      <c r="DR395" s="4" t="s">
        <v>493</v>
      </c>
      <c r="DS395" s="4"/>
      <c r="DT395" s="4"/>
      <c r="DU395" s="4"/>
      <c r="DV395" s="4"/>
      <c r="DW395" s="4"/>
      <c r="DX395" s="4"/>
      <c r="DY395" s="4"/>
      <c r="DZ395" s="4"/>
      <c r="EA395" s="71"/>
      <c r="EB395" s="4">
        <v>10</v>
      </c>
      <c r="EC395" s="4">
        <v>10</v>
      </c>
      <c r="ED395" s="67"/>
      <c r="EE395" s="68" t="s">
        <v>722</v>
      </c>
      <c r="EF395" s="4">
        <v>10</v>
      </c>
      <c r="EG395" s="4"/>
      <c r="EH395" s="67"/>
      <c r="EI395" s="68"/>
      <c r="EJ395" s="4"/>
      <c r="EK395" s="4"/>
      <c r="EL395" s="67"/>
      <c r="EM395" s="68"/>
      <c r="EN395" s="4"/>
      <c r="EO395" s="4"/>
      <c r="EP395" s="67"/>
      <c r="EQ395" s="68"/>
      <c r="ER395" s="4"/>
      <c r="ES395" s="4"/>
      <c r="ET395" s="67"/>
      <c r="EU395" s="68">
        <v>4750</v>
      </c>
      <c r="EV395" s="67"/>
      <c r="EW395" s="68">
        <v>0</v>
      </c>
      <c r="EX395" s="4">
        <v>0</v>
      </c>
      <c r="EY395" s="67">
        <v>0</v>
      </c>
      <c r="EZ395" s="69"/>
      <c r="FA395" s="68">
        <v>11</v>
      </c>
      <c r="FB395" s="67"/>
      <c r="FC395" s="69"/>
      <c r="FD395" s="68"/>
      <c r="FE395" s="4"/>
      <c r="FF395" s="67"/>
      <c r="FG395" s="109"/>
      <c r="FH395" s="110"/>
      <c r="FI395" s="111"/>
    </row>
    <row r="396" spans="1:190" s="3" customFormat="1" x14ac:dyDescent="0.35">
      <c r="A396" s="53"/>
      <c r="B396" s="82"/>
      <c r="C396" s="82"/>
      <c r="D396" s="82"/>
      <c r="E396" s="82"/>
      <c r="F396" s="83"/>
      <c r="G396" s="83"/>
      <c r="H396" s="83"/>
      <c r="I396" s="54"/>
      <c r="J396" s="53"/>
      <c r="K396" s="83"/>
      <c r="L396" s="83"/>
      <c r="M396" s="55" t="s">
        <v>723</v>
      </c>
      <c r="N396" s="83"/>
      <c r="O396" s="83"/>
      <c r="P396" s="83"/>
      <c r="Q396" s="83"/>
      <c r="R396" s="83"/>
      <c r="S396" s="83"/>
      <c r="T396" s="83"/>
      <c r="U396" s="83"/>
      <c r="V396" s="83"/>
      <c r="W396" s="83"/>
      <c r="X396" s="83"/>
      <c r="Y396" s="83"/>
      <c r="Z396" s="83"/>
      <c r="AA396" s="83"/>
      <c r="AB396" s="83"/>
      <c r="AC396" s="83"/>
      <c r="AD396" s="55" t="str">
        <f>$M396</f>
        <v>2023 Subaru Solterra LIMITED / TOURING AWD</v>
      </c>
      <c r="AE396" s="83"/>
      <c r="AF396" s="83"/>
      <c r="AG396" s="83"/>
      <c r="AH396" s="83"/>
      <c r="AI396" s="83"/>
      <c r="AJ396" s="83"/>
      <c r="AK396" s="83"/>
      <c r="AL396" s="83"/>
      <c r="AM396" s="83"/>
      <c r="AN396" s="83"/>
      <c r="AO396" s="83"/>
      <c r="AP396" s="83"/>
      <c r="AQ396" s="83"/>
      <c r="AR396" s="56"/>
      <c r="AS396" s="53"/>
      <c r="AT396" s="57" t="str">
        <f>$M396</f>
        <v>2023 Subaru Solterra LIMITED / TOURING AWD</v>
      </c>
      <c r="AU396" s="53"/>
      <c r="AV396" s="83"/>
      <c r="AW396" s="83"/>
      <c r="AX396" s="83"/>
      <c r="AY396" s="83"/>
      <c r="AZ396" s="83"/>
      <c r="BA396" s="83"/>
      <c r="BB396" s="83"/>
      <c r="BC396" s="83"/>
      <c r="BD396" s="83"/>
      <c r="BE396" s="83"/>
      <c r="BF396" s="83"/>
      <c r="BG396" s="83"/>
      <c r="BH396" s="83"/>
      <c r="BI396" s="55" t="str">
        <f>$M396</f>
        <v>2023 Subaru Solterra LIMITED / TOURING AWD</v>
      </c>
      <c r="BJ396" s="83"/>
      <c r="BK396" s="83"/>
      <c r="BL396" s="83"/>
      <c r="BM396" s="56"/>
      <c r="BN396" s="53"/>
      <c r="BO396" s="83"/>
      <c r="BP396" s="83"/>
      <c r="BQ396" s="83"/>
      <c r="BR396" s="83"/>
      <c r="BS396" s="83"/>
      <c r="BT396" s="84"/>
      <c r="BU396" s="1"/>
      <c r="BV396" s="83"/>
      <c r="BW396" s="85" t="s">
        <v>70</v>
      </c>
      <c r="BX396" s="83"/>
      <c r="BY396" s="55" t="str">
        <f>$M396</f>
        <v>2023 Subaru Solterra LIMITED / TOURING AWD</v>
      </c>
      <c r="BZ396" s="83"/>
      <c r="CA396" s="83"/>
      <c r="CB396" s="83"/>
      <c r="CC396" s="83"/>
      <c r="CD396" s="83"/>
      <c r="CE396" s="86" t="s">
        <v>70</v>
      </c>
      <c r="CF396" s="83"/>
      <c r="CG396" s="83"/>
      <c r="CH396" s="83"/>
      <c r="CI396" s="83"/>
      <c r="CJ396" s="83"/>
      <c r="CK396" s="83"/>
      <c r="CL396" s="83"/>
      <c r="CM396" s="83"/>
      <c r="CN396" s="83"/>
      <c r="CO396" s="55" t="str">
        <f>$M396</f>
        <v>2023 Subaru Solterra LIMITED / TOURING AWD</v>
      </c>
      <c r="CP396" s="83"/>
      <c r="CQ396" s="83"/>
      <c r="CR396" s="83"/>
      <c r="CS396" s="83"/>
      <c r="CT396" s="83"/>
      <c r="CU396" s="83"/>
      <c r="CV396" s="83"/>
      <c r="CW396" s="83"/>
      <c r="CX396" s="83"/>
      <c r="CY396" s="83"/>
      <c r="CZ396" s="83"/>
      <c r="DA396" s="83"/>
      <c r="DB396" s="83"/>
      <c r="DC396" s="83"/>
      <c r="DD396" s="83"/>
      <c r="DE396" s="83"/>
      <c r="DF396" s="55" t="str">
        <f>$M396</f>
        <v>2023 Subaru Solterra LIMITED / TOURING AWD</v>
      </c>
      <c r="DG396" s="83"/>
      <c r="DH396" s="83"/>
      <c r="DI396" s="83"/>
      <c r="DJ396" s="83"/>
      <c r="DK396" s="83"/>
      <c r="DL396" s="83"/>
      <c r="DM396" s="83"/>
      <c r="DN396" s="83"/>
      <c r="DO396" s="83"/>
      <c r="DP396" s="83"/>
      <c r="DQ396" s="83"/>
      <c r="DR396" s="55"/>
      <c r="DS396" s="55"/>
      <c r="DT396" s="55"/>
      <c r="DU396" s="55"/>
      <c r="DV396" s="55"/>
      <c r="DW396" s="55" t="str">
        <f>$M396</f>
        <v>2023 Subaru Solterra LIMITED / TOURING AWD</v>
      </c>
      <c r="DX396" s="55"/>
      <c r="DY396" s="55"/>
      <c r="DZ396" s="55"/>
      <c r="EA396" s="58"/>
      <c r="EB396" s="55"/>
      <c r="EC396" s="55"/>
      <c r="ED396" s="54"/>
      <c r="EE396" s="59"/>
      <c r="EF396" s="55"/>
      <c r="EG396" s="55"/>
      <c r="EH396" s="54"/>
      <c r="EI396" s="59"/>
      <c r="EK396" s="86" t="s">
        <v>70</v>
      </c>
      <c r="EL396" s="54" t="str">
        <f>$M396</f>
        <v>2023 Subaru Solterra LIMITED / TOURING AWD</v>
      </c>
      <c r="EM396" s="60"/>
      <c r="EN396" s="61"/>
      <c r="EO396" s="61"/>
      <c r="EP396" s="62"/>
      <c r="EQ396" s="63"/>
      <c r="ET396" s="64"/>
      <c r="EU396" s="63"/>
      <c r="EV396" s="64"/>
      <c r="EW396" s="63"/>
      <c r="EY396" s="64"/>
      <c r="EZ396" s="65"/>
      <c r="FA396" s="59" t="str">
        <f>$M396</f>
        <v>2023 Subaru Solterra LIMITED / TOURING AWD</v>
      </c>
      <c r="FB396" s="64"/>
      <c r="FC396" s="65"/>
      <c r="FD396" s="59"/>
      <c r="FE396" s="55"/>
      <c r="FF396" s="54"/>
      <c r="FG396" s="66"/>
      <c r="FH396" s="87"/>
      <c r="FI396" s="67"/>
      <c r="FJ396" s="55"/>
      <c r="FK396" s="55"/>
      <c r="FL396" s="55"/>
      <c r="FM396" s="55"/>
      <c r="FN396" s="55"/>
      <c r="FO396" s="55"/>
      <c r="FP396" s="55"/>
      <c r="FQ396" s="55"/>
      <c r="FR396" s="55"/>
      <c r="FS396" s="55"/>
      <c r="FT396" s="55"/>
      <c r="FU396" s="55"/>
      <c r="FV396" s="55"/>
      <c r="FW396" s="55"/>
      <c r="FX396" s="55"/>
      <c r="FY396" s="55"/>
      <c r="FZ396" s="55"/>
      <c r="GA396" s="55"/>
      <c r="GB396" s="55"/>
      <c r="GD396" s="55"/>
      <c r="GE396" s="55"/>
      <c r="GF396" s="55"/>
      <c r="GG396" s="55"/>
      <c r="GH396" s="55"/>
    </row>
    <row r="397" spans="1:190" s="3" customFormat="1" x14ac:dyDescent="0.35">
      <c r="A397" s="68">
        <v>2023</v>
      </c>
      <c r="B397" s="4" t="s">
        <v>108</v>
      </c>
      <c r="C397" s="4" t="s">
        <v>108</v>
      </c>
      <c r="D397" s="4" t="s">
        <v>724</v>
      </c>
      <c r="E397" s="4" t="s">
        <v>109</v>
      </c>
      <c r="F397" s="4">
        <v>82</v>
      </c>
      <c r="G397" s="88">
        <v>0</v>
      </c>
      <c r="H397" s="4"/>
      <c r="I397" s="67" t="s">
        <v>102</v>
      </c>
      <c r="J397" s="68">
        <v>111</v>
      </c>
      <c r="K397" s="4">
        <v>93</v>
      </c>
      <c r="L397" s="4">
        <v>102</v>
      </c>
      <c r="M397" s="4">
        <v>163.4</v>
      </c>
      <c r="N397" s="4">
        <v>136.1</v>
      </c>
      <c r="O397" s="4">
        <v>149.87190000000001</v>
      </c>
      <c r="P397" s="4">
        <v>114.38</v>
      </c>
      <c r="Q397" s="4">
        <v>95.27</v>
      </c>
      <c r="R397" s="4">
        <v>104.91030000000001</v>
      </c>
      <c r="S397" s="4"/>
      <c r="T397" s="4"/>
      <c r="U397" s="4"/>
      <c r="V397" s="4" t="s">
        <v>73</v>
      </c>
      <c r="W397" s="4" t="s">
        <v>74</v>
      </c>
      <c r="X397" s="4"/>
      <c r="Y397" s="4">
        <v>1</v>
      </c>
      <c r="Z397" s="4" t="s">
        <v>63</v>
      </c>
      <c r="AA397" s="4" t="s">
        <v>63</v>
      </c>
      <c r="AB397" s="4" t="s">
        <v>73</v>
      </c>
      <c r="AC397" s="4" t="s">
        <v>75</v>
      </c>
      <c r="AD397" s="4"/>
      <c r="AE397" s="4"/>
      <c r="AF397" s="4">
        <v>222</v>
      </c>
      <c r="AG397" s="4" t="s">
        <v>96</v>
      </c>
      <c r="AH397" s="4" t="s">
        <v>97</v>
      </c>
      <c r="AI397" s="4" t="s">
        <v>64</v>
      </c>
      <c r="AJ397" s="4" t="s">
        <v>65</v>
      </c>
      <c r="AK397" s="4">
        <v>4</v>
      </c>
      <c r="AL397" s="4" t="s">
        <v>116</v>
      </c>
      <c r="AM397" s="4"/>
      <c r="AN397" s="4"/>
      <c r="AO397" s="4"/>
      <c r="AP397" s="4"/>
      <c r="AQ397" s="4"/>
      <c r="AR397" s="67"/>
      <c r="AS397" s="68">
        <v>700</v>
      </c>
      <c r="AT397" s="69">
        <v>700</v>
      </c>
      <c r="AU397" s="68"/>
      <c r="AV397" s="4"/>
      <c r="AW397" s="4"/>
      <c r="AX397" s="4"/>
      <c r="AY397" s="4"/>
      <c r="AZ397" s="4"/>
      <c r="BA397" s="4"/>
      <c r="BB397" s="4"/>
      <c r="BC397" s="4"/>
      <c r="BD397" s="4"/>
      <c r="BE397" s="4"/>
      <c r="BF397" s="4"/>
      <c r="BG397" s="4"/>
      <c r="BH397" s="4"/>
      <c r="BI397" s="4"/>
      <c r="BJ397" s="4"/>
      <c r="BK397" s="4"/>
      <c r="BL397" s="4"/>
      <c r="BM397" s="67"/>
      <c r="BN397" s="70"/>
      <c r="BO397" s="4"/>
      <c r="BP397" s="4"/>
      <c r="BQ397" s="4">
        <v>31</v>
      </c>
      <c r="BR397" s="4" t="s">
        <v>110</v>
      </c>
      <c r="BS397" s="4"/>
      <c r="BT397" s="4" t="s">
        <v>117</v>
      </c>
      <c r="BU397" s="89">
        <v>44641</v>
      </c>
      <c r="BV397" s="4">
        <v>31088</v>
      </c>
      <c r="BW397" s="90"/>
      <c r="BX397" s="4" t="s">
        <v>62</v>
      </c>
      <c r="BY397" s="4" t="s">
        <v>63</v>
      </c>
      <c r="BZ397" s="4"/>
      <c r="CA397" s="4"/>
      <c r="CB397" s="4" t="s">
        <v>63</v>
      </c>
      <c r="CC397" s="4" t="s">
        <v>63</v>
      </c>
      <c r="CD397" s="4"/>
      <c r="CE397" s="4"/>
      <c r="CF397" s="4"/>
      <c r="CG397" s="4"/>
      <c r="CH397" s="4"/>
      <c r="CI397" s="4"/>
      <c r="CJ397" s="4"/>
      <c r="CK397" s="4" t="s">
        <v>83</v>
      </c>
      <c r="CL397" s="4"/>
      <c r="CM397" s="4">
        <v>1</v>
      </c>
      <c r="CN397" s="4" t="s">
        <v>84</v>
      </c>
      <c r="CO397" s="4"/>
      <c r="CP397" s="4">
        <v>355</v>
      </c>
      <c r="CQ397" s="4">
        <v>205</v>
      </c>
      <c r="CR397" s="4">
        <v>274</v>
      </c>
      <c r="CS397" s="4" t="s">
        <v>85</v>
      </c>
      <c r="CT397" s="4"/>
      <c r="CU397" s="4"/>
      <c r="CV397" s="4" t="s">
        <v>86</v>
      </c>
      <c r="CW397" s="4"/>
      <c r="CX397" s="4" t="s">
        <v>87</v>
      </c>
      <c r="CY397" s="4" t="s">
        <v>63</v>
      </c>
      <c r="CZ397" s="4"/>
      <c r="DA397" s="4"/>
      <c r="DB397" s="4"/>
      <c r="DC397" s="4"/>
      <c r="DD397" s="4">
        <v>2</v>
      </c>
      <c r="DE397" s="4" t="s">
        <v>88</v>
      </c>
      <c r="DF397" s="4" t="s">
        <v>152</v>
      </c>
      <c r="DG397" s="4" t="s">
        <v>327</v>
      </c>
      <c r="DH397" s="4"/>
      <c r="DI397" s="4"/>
      <c r="DJ397" s="4"/>
      <c r="DK397" s="4"/>
      <c r="DL397" s="4" t="s">
        <v>63</v>
      </c>
      <c r="DM397" s="4" t="s">
        <v>63</v>
      </c>
      <c r="DN397" s="4"/>
      <c r="DO397" s="4"/>
      <c r="DP397" s="4" t="s">
        <v>63</v>
      </c>
      <c r="DQ397" s="4" t="s">
        <v>69</v>
      </c>
      <c r="DR397" s="4" t="s">
        <v>493</v>
      </c>
      <c r="DS397" s="4"/>
      <c r="DT397" s="4"/>
      <c r="DU397" s="4"/>
      <c r="DV397" s="4"/>
      <c r="DW397" s="4"/>
      <c r="DX397" s="4"/>
      <c r="DY397" s="4"/>
      <c r="DZ397" s="4"/>
      <c r="EA397" s="71"/>
      <c r="EB397" s="4">
        <v>10</v>
      </c>
      <c r="EC397" s="4">
        <v>10</v>
      </c>
      <c r="ED397" s="67"/>
      <c r="EE397" s="68" t="s">
        <v>722</v>
      </c>
      <c r="EF397" s="4">
        <v>10</v>
      </c>
      <c r="EG397" s="4"/>
      <c r="EH397" s="67"/>
      <c r="EI397" s="68"/>
      <c r="EJ397" s="4"/>
      <c r="EK397" s="4"/>
      <c r="EL397" s="67"/>
      <c r="EM397" s="68"/>
      <c r="EN397" s="4"/>
      <c r="EO397" s="4"/>
      <c r="EP397" s="67"/>
      <c r="EQ397" s="68"/>
      <c r="ER397" s="4"/>
      <c r="ES397" s="4"/>
      <c r="ET397" s="67"/>
      <c r="EU397" s="68">
        <v>4500</v>
      </c>
      <c r="EV397" s="67"/>
      <c r="EW397" s="68">
        <v>0</v>
      </c>
      <c r="EX397" s="4">
        <v>0</v>
      </c>
      <c r="EY397" s="67">
        <v>0</v>
      </c>
      <c r="EZ397" s="69"/>
      <c r="FA397" s="68">
        <v>11</v>
      </c>
      <c r="FB397" s="67"/>
      <c r="FC397" s="69"/>
      <c r="FD397" s="68"/>
      <c r="FE397" s="4"/>
      <c r="FF397" s="67"/>
      <c r="FG397" s="72"/>
      <c r="FH397" s="88"/>
      <c r="FI397" s="73"/>
    </row>
    <row r="398" spans="1:190" s="3" customFormat="1" ht="15.5" customHeight="1" thickBot="1" x14ac:dyDescent="0.4">
      <c r="A398" s="68">
        <v>2023</v>
      </c>
      <c r="B398" s="4" t="s">
        <v>108</v>
      </c>
      <c r="C398" s="4" t="s">
        <v>108</v>
      </c>
      <c r="D398" s="4" t="s">
        <v>724</v>
      </c>
      <c r="E398" s="4" t="s">
        <v>109</v>
      </c>
      <c r="F398" s="4">
        <v>82</v>
      </c>
      <c r="G398" s="88">
        <v>0</v>
      </c>
      <c r="H398" s="4"/>
      <c r="I398" s="67" t="s">
        <v>102</v>
      </c>
      <c r="J398" s="68">
        <v>29</v>
      </c>
      <c r="K398" s="4">
        <v>35</v>
      </c>
      <c r="L398" s="4">
        <v>32</v>
      </c>
      <c r="M398" s="4">
        <v>20.625499999999999</v>
      </c>
      <c r="N398" s="4">
        <v>24.763300000000001</v>
      </c>
      <c r="O398" s="4">
        <v>22.487500000000001</v>
      </c>
      <c r="P398" s="4">
        <v>29.467600000000001</v>
      </c>
      <c r="Q398" s="4">
        <v>35.378399999999999</v>
      </c>
      <c r="R398" s="4">
        <v>32.127400000000002</v>
      </c>
      <c r="S398" s="4"/>
      <c r="T398" s="4"/>
      <c r="U398" s="4"/>
      <c r="V398" s="4" t="s">
        <v>73</v>
      </c>
      <c r="W398" s="4" t="s">
        <v>74</v>
      </c>
      <c r="X398" s="4"/>
      <c r="Y398" s="4">
        <v>1</v>
      </c>
      <c r="Z398" s="4" t="s">
        <v>63</v>
      </c>
      <c r="AA398" s="4" t="s">
        <v>63</v>
      </c>
      <c r="AB398" s="4" t="s">
        <v>73</v>
      </c>
      <c r="AC398" s="4" t="s">
        <v>75</v>
      </c>
      <c r="AD398" s="4"/>
      <c r="AE398" s="4"/>
      <c r="AF398" s="4">
        <v>222</v>
      </c>
      <c r="AG398" s="4" t="s">
        <v>96</v>
      </c>
      <c r="AH398" s="4" t="s">
        <v>97</v>
      </c>
      <c r="AI398" s="4" t="s">
        <v>103</v>
      </c>
      <c r="AJ398" s="4" t="s">
        <v>104</v>
      </c>
      <c r="AK398" s="4">
        <v>4</v>
      </c>
      <c r="AL398" s="4" t="s">
        <v>116</v>
      </c>
      <c r="AM398" s="4"/>
      <c r="AN398" s="4"/>
      <c r="AO398" s="4"/>
      <c r="AP398" s="4"/>
      <c r="AQ398" s="4"/>
      <c r="AR398" s="67"/>
      <c r="AS398" s="68">
        <v>700</v>
      </c>
      <c r="AT398" s="69">
        <v>700</v>
      </c>
      <c r="AU398" s="68"/>
      <c r="AV398" s="4"/>
      <c r="AW398" s="4"/>
      <c r="AX398" s="4"/>
      <c r="AY398" s="4"/>
      <c r="AZ398" s="4"/>
      <c r="BA398" s="4"/>
      <c r="BB398" s="4"/>
      <c r="BC398" s="4"/>
      <c r="BD398" s="4"/>
      <c r="BE398" s="4"/>
      <c r="BF398" s="4"/>
      <c r="BG398" s="4"/>
      <c r="BH398" s="4"/>
      <c r="BI398" s="4"/>
      <c r="BJ398" s="4"/>
      <c r="BK398" s="4"/>
      <c r="BL398" s="4"/>
      <c r="BM398" s="67"/>
      <c r="BN398" s="70"/>
      <c r="BO398" s="4"/>
      <c r="BP398" s="4"/>
      <c r="BQ398" s="4">
        <v>31</v>
      </c>
      <c r="BR398" s="4" t="s">
        <v>110</v>
      </c>
      <c r="BS398" s="4"/>
      <c r="BT398" s="4" t="s">
        <v>117</v>
      </c>
      <c r="BU398" s="89">
        <v>44641</v>
      </c>
      <c r="BV398" s="4">
        <v>31088</v>
      </c>
      <c r="BW398" s="90"/>
      <c r="BX398" s="4" t="s">
        <v>62</v>
      </c>
      <c r="BY398" s="4" t="s">
        <v>63</v>
      </c>
      <c r="BZ398" s="4"/>
      <c r="CA398" s="4"/>
      <c r="CB398" s="4" t="s">
        <v>63</v>
      </c>
      <c r="CC398" s="4" t="s">
        <v>63</v>
      </c>
      <c r="CD398" s="4"/>
      <c r="CE398" s="4"/>
      <c r="CF398" s="4"/>
      <c r="CG398" s="4"/>
      <c r="CH398" s="4"/>
      <c r="CI398" s="4"/>
      <c r="CJ398" s="4"/>
      <c r="CK398" s="4" t="s">
        <v>83</v>
      </c>
      <c r="CL398" s="4"/>
      <c r="CM398" s="4">
        <v>1</v>
      </c>
      <c r="CN398" s="4" t="s">
        <v>84</v>
      </c>
      <c r="CO398" s="4"/>
      <c r="CP398" s="4">
        <v>355</v>
      </c>
      <c r="CQ398" s="4">
        <v>205</v>
      </c>
      <c r="CR398" s="4">
        <v>274</v>
      </c>
      <c r="CS398" s="4" t="s">
        <v>85</v>
      </c>
      <c r="CT398" s="4"/>
      <c r="CU398" s="4"/>
      <c r="CV398" s="4" t="s">
        <v>86</v>
      </c>
      <c r="CW398" s="4"/>
      <c r="CX398" s="4" t="s">
        <v>87</v>
      </c>
      <c r="CY398" s="4" t="s">
        <v>63</v>
      </c>
      <c r="CZ398" s="4"/>
      <c r="DA398" s="4"/>
      <c r="DB398" s="4"/>
      <c r="DC398" s="4"/>
      <c r="DD398" s="4">
        <v>2</v>
      </c>
      <c r="DE398" s="4" t="s">
        <v>88</v>
      </c>
      <c r="DF398" s="4" t="s">
        <v>152</v>
      </c>
      <c r="DG398" s="4" t="s">
        <v>327</v>
      </c>
      <c r="DH398" s="4"/>
      <c r="DI398" s="4"/>
      <c r="DJ398" s="4"/>
      <c r="DK398" s="4"/>
      <c r="DL398" s="4" t="s">
        <v>63</v>
      </c>
      <c r="DM398" s="4" t="s">
        <v>63</v>
      </c>
      <c r="DN398" s="4"/>
      <c r="DO398" s="4"/>
      <c r="DP398" s="4" t="s">
        <v>63</v>
      </c>
      <c r="DQ398" s="4" t="s">
        <v>69</v>
      </c>
      <c r="DR398" s="4" t="s">
        <v>493</v>
      </c>
      <c r="DS398" s="4"/>
      <c r="DT398" s="4"/>
      <c r="DU398" s="4"/>
      <c r="DV398" s="4"/>
      <c r="DW398" s="4"/>
      <c r="DX398" s="4"/>
      <c r="DY398" s="4"/>
      <c r="DZ398" s="4"/>
      <c r="EA398" s="71"/>
      <c r="EB398" s="4">
        <v>10</v>
      </c>
      <c r="EC398" s="4">
        <v>10</v>
      </c>
      <c r="ED398" s="67"/>
      <c r="EE398" s="68" t="s">
        <v>722</v>
      </c>
      <c r="EF398" s="4">
        <v>10</v>
      </c>
      <c r="EG398" s="4"/>
      <c r="EH398" s="67"/>
      <c r="EI398" s="68"/>
      <c r="EJ398" s="4"/>
      <c r="EK398" s="4"/>
      <c r="EL398" s="67"/>
      <c r="EM398" s="68"/>
      <c r="EN398" s="4"/>
      <c r="EO398" s="4"/>
      <c r="EP398" s="67"/>
      <c r="EQ398" s="68"/>
      <c r="ER398" s="4"/>
      <c r="ES398" s="4"/>
      <c r="ET398" s="67"/>
      <c r="EU398" s="68">
        <v>4500</v>
      </c>
      <c r="EV398" s="67"/>
      <c r="EW398" s="68">
        <v>0</v>
      </c>
      <c r="EX398" s="4">
        <v>0</v>
      </c>
      <c r="EY398" s="67">
        <v>0</v>
      </c>
      <c r="EZ398" s="69"/>
      <c r="FA398" s="68">
        <v>11</v>
      </c>
      <c r="FB398" s="67"/>
      <c r="FC398" s="69"/>
      <c r="FD398" s="68"/>
      <c r="FE398" s="4"/>
      <c r="FF398" s="67"/>
      <c r="FG398" s="109"/>
      <c r="FH398" s="110"/>
      <c r="FI398" s="111"/>
    </row>
    <row r="399" spans="1:190" s="3" customFormat="1" x14ac:dyDescent="0.35">
      <c r="A399" s="53"/>
      <c r="B399" s="82"/>
      <c r="C399" s="82"/>
      <c r="D399" s="82"/>
      <c r="E399" s="82"/>
      <c r="F399" s="83"/>
      <c r="G399" s="83"/>
      <c r="H399" s="83"/>
      <c r="I399" s="54"/>
      <c r="J399" s="53"/>
      <c r="K399" s="83"/>
      <c r="L399" s="83"/>
      <c r="M399" s="55" t="s">
        <v>725</v>
      </c>
      <c r="N399" s="83"/>
      <c r="O399" s="83"/>
      <c r="P399" s="83"/>
      <c r="Q399" s="83"/>
      <c r="R399" s="83"/>
      <c r="S399" s="83"/>
      <c r="T399" s="83"/>
      <c r="U399" s="83"/>
      <c r="V399" s="83"/>
      <c r="W399" s="83"/>
      <c r="X399" s="83"/>
      <c r="Y399" s="83"/>
      <c r="Z399" s="83"/>
      <c r="AA399" s="83"/>
      <c r="AB399" s="83"/>
      <c r="AC399" s="83"/>
      <c r="AD399" s="55" t="str">
        <f>$M399</f>
        <v>2023 Toyota bZ4X</v>
      </c>
      <c r="AE399" s="83"/>
      <c r="AF399" s="83"/>
      <c r="AG399" s="83"/>
      <c r="AH399" s="83"/>
      <c r="AI399" s="83"/>
      <c r="AJ399" s="83"/>
      <c r="AK399" s="83"/>
      <c r="AL399" s="83"/>
      <c r="AM399" s="83"/>
      <c r="AN399" s="83"/>
      <c r="AO399" s="83"/>
      <c r="AP399" s="83"/>
      <c r="AQ399" s="83"/>
      <c r="AR399" s="56"/>
      <c r="AS399" s="53"/>
      <c r="AT399" s="57" t="str">
        <f>$M399</f>
        <v>2023 Toyota bZ4X</v>
      </c>
      <c r="AU399" s="53"/>
      <c r="AV399" s="83"/>
      <c r="AW399" s="83"/>
      <c r="AX399" s="83"/>
      <c r="AY399" s="83"/>
      <c r="AZ399" s="83"/>
      <c r="BA399" s="83"/>
      <c r="BB399" s="83"/>
      <c r="BC399" s="83"/>
      <c r="BD399" s="83"/>
      <c r="BE399" s="83"/>
      <c r="BF399" s="83"/>
      <c r="BG399" s="83"/>
      <c r="BH399" s="83"/>
      <c r="BI399" s="55" t="str">
        <f>$M399</f>
        <v>2023 Toyota bZ4X</v>
      </c>
      <c r="BJ399" s="83"/>
      <c r="BK399" s="83"/>
      <c r="BL399" s="83"/>
      <c r="BM399" s="56"/>
      <c r="BN399" s="53"/>
      <c r="BO399" s="83"/>
      <c r="BP399" s="83"/>
      <c r="BQ399" s="83"/>
      <c r="BR399" s="83"/>
      <c r="BS399" s="83"/>
      <c r="BT399" s="84"/>
      <c r="BU399" s="1"/>
      <c r="BV399" s="83"/>
      <c r="BW399" s="85" t="s">
        <v>70</v>
      </c>
      <c r="BX399" s="83"/>
      <c r="BY399" s="55" t="str">
        <f>$M399</f>
        <v>2023 Toyota bZ4X</v>
      </c>
      <c r="BZ399" s="83"/>
      <c r="CA399" s="83"/>
      <c r="CB399" s="83"/>
      <c r="CC399" s="83"/>
      <c r="CD399" s="83"/>
      <c r="CE399" s="86" t="s">
        <v>70</v>
      </c>
      <c r="CF399" s="83"/>
      <c r="CG399" s="83"/>
      <c r="CH399" s="83"/>
      <c r="CI399" s="83"/>
      <c r="CJ399" s="83"/>
      <c r="CK399" s="83"/>
      <c r="CL399" s="83"/>
      <c r="CM399" s="83"/>
      <c r="CN399" s="83"/>
      <c r="CO399" s="55" t="str">
        <f>$M399</f>
        <v>2023 Toyota bZ4X</v>
      </c>
      <c r="CP399" s="83"/>
      <c r="CQ399" s="83"/>
      <c r="CR399" s="83"/>
      <c r="CS399" s="83"/>
      <c r="CT399" s="83"/>
      <c r="CU399" s="83"/>
      <c r="CV399" s="83"/>
      <c r="CW399" s="83"/>
      <c r="CX399" s="83"/>
      <c r="CY399" s="83"/>
      <c r="CZ399" s="83"/>
      <c r="DA399" s="83"/>
      <c r="DB399" s="83"/>
      <c r="DC399" s="83"/>
      <c r="DD399" s="83"/>
      <c r="DE399" s="83"/>
      <c r="DF399" s="55" t="str">
        <f>$M399</f>
        <v>2023 Toyota bZ4X</v>
      </c>
      <c r="DG399" s="83"/>
      <c r="DH399" s="83"/>
      <c r="DI399" s="83"/>
      <c r="DJ399" s="83"/>
      <c r="DK399" s="83"/>
      <c r="DL399" s="83"/>
      <c r="DM399" s="83"/>
      <c r="DN399" s="83"/>
      <c r="DO399" s="83"/>
      <c r="DP399" s="83"/>
      <c r="DQ399" s="83"/>
      <c r="DR399" s="55"/>
      <c r="DS399" s="55"/>
      <c r="DT399" s="55"/>
      <c r="DU399" s="55"/>
      <c r="DV399" s="55"/>
      <c r="DW399" s="55" t="str">
        <f>$M399</f>
        <v>2023 Toyota bZ4X</v>
      </c>
      <c r="DX399" s="55"/>
      <c r="DY399" s="55"/>
      <c r="DZ399" s="55"/>
      <c r="EA399" s="58"/>
      <c r="EB399" s="55"/>
      <c r="EC399" s="55"/>
      <c r="ED399" s="54"/>
      <c r="EE399" s="59"/>
      <c r="EF399" s="55"/>
      <c r="EG399" s="55"/>
      <c r="EH399" s="54"/>
      <c r="EI399" s="59"/>
      <c r="EK399" s="86" t="s">
        <v>70</v>
      </c>
      <c r="EL399" s="54" t="str">
        <f>$M399</f>
        <v>2023 Toyota bZ4X</v>
      </c>
      <c r="EM399" s="60"/>
      <c r="EN399" s="61"/>
      <c r="EO399" s="61"/>
      <c r="EP399" s="62"/>
      <c r="EQ399" s="63"/>
      <c r="ET399" s="64"/>
      <c r="EU399" s="63"/>
      <c r="EV399" s="64"/>
      <c r="EW399" s="63"/>
      <c r="EY399" s="64"/>
      <c r="EZ399" s="65"/>
      <c r="FA399" s="59" t="str">
        <f>$M399</f>
        <v>2023 Toyota bZ4X</v>
      </c>
      <c r="FB399" s="64"/>
      <c r="FC399" s="65"/>
      <c r="FD399" s="59"/>
      <c r="FE399" s="55"/>
      <c r="FF399" s="54"/>
      <c r="FG399" s="66"/>
      <c r="FH399" s="87"/>
      <c r="FI399" s="67"/>
      <c r="FJ399" s="55"/>
      <c r="FK399" s="55"/>
      <c r="FL399" s="55"/>
      <c r="FM399" s="55"/>
      <c r="FN399" s="55"/>
      <c r="FO399" s="55"/>
      <c r="FP399" s="55"/>
      <c r="FQ399" s="55"/>
      <c r="FR399" s="55"/>
      <c r="FS399" s="55"/>
      <c r="FT399" s="55"/>
      <c r="FU399" s="55"/>
      <c r="FV399" s="55"/>
      <c r="FW399" s="55"/>
      <c r="FX399" s="55"/>
      <c r="FY399" s="55"/>
      <c r="FZ399" s="55"/>
      <c r="GA399" s="55"/>
      <c r="GB399" s="55"/>
      <c r="GD399" s="55"/>
      <c r="GE399" s="55"/>
      <c r="GF399" s="55"/>
      <c r="GG399" s="55"/>
      <c r="GH399" s="55"/>
    </row>
    <row r="400" spans="1:190" s="3" customFormat="1" x14ac:dyDescent="0.35">
      <c r="A400" s="68">
        <v>2023</v>
      </c>
      <c r="B400" s="4" t="s">
        <v>149</v>
      </c>
      <c r="C400" s="4" t="s">
        <v>155</v>
      </c>
      <c r="D400" s="4" t="s">
        <v>726</v>
      </c>
      <c r="E400" s="4" t="s">
        <v>151</v>
      </c>
      <c r="F400" s="4">
        <v>40</v>
      </c>
      <c r="G400" s="88">
        <v>0</v>
      </c>
      <c r="H400" s="4"/>
      <c r="I400" s="67" t="s">
        <v>102</v>
      </c>
      <c r="J400" s="68">
        <v>131</v>
      </c>
      <c r="K400" s="4">
        <v>107</v>
      </c>
      <c r="L400" s="4">
        <v>119</v>
      </c>
      <c r="M400" s="4">
        <v>186.6</v>
      </c>
      <c r="N400" s="4">
        <v>153.4</v>
      </c>
      <c r="O400" s="4">
        <v>170.0394</v>
      </c>
      <c r="P400" s="4">
        <v>130.62</v>
      </c>
      <c r="Q400" s="4">
        <v>107.38</v>
      </c>
      <c r="R400" s="4">
        <v>119.02760000000001</v>
      </c>
      <c r="S400" s="4"/>
      <c r="T400" s="4"/>
      <c r="U400" s="4"/>
      <c r="V400" s="4" t="s">
        <v>73</v>
      </c>
      <c r="W400" s="4" t="s">
        <v>74</v>
      </c>
      <c r="X400" s="4"/>
      <c r="Y400" s="4">
        <v>1</v>
      </c>
      <c r="Z400" s="4" t="s">
        <v>63</v>
      </c>
      <c r="AA400" s="4" t="s">
        <v>63</v>
      </c>
      <c r="AB400" s="4" t="s">
        <v>93</v>
      </c>
      <c r="AC400" s="4" t="s">
        <v>94</v>
      </c>
      <c r="AD400" s="4"/>
      <c r="AE400" s="4"/>
      <c r="AF400" s="4">
        <v>252</v>
      </c>
      <c r="AG400" s="4" t="s">
        <v>96</v>
      </c>
      <c r="AH400" s="4" t="s">
        <v>97</v>
      </c>
      <c r="AI400" s="4" t="s">
        <v>64</v>
      </c>
      <c r="AJ400" s="4" t="s">
        <v>65</v>
      </c>
      <c r="AK400" s="4">
        <v>4</v>
      </c>
      <c r="AL400" s="4" t="s">
        <v>116</v>
      </c>
      <c r="AM400" s="4"/>
      <c r="AN400" s="4"/>
      <c r="AO400" s="4"/>
      <c r="AP400" s="4"/>
      <c r="AQ400" s="4"/>
      <c r="AR400" s="67"/>
      <c r="AS400" s="68">
        <v>600</v>
      </c>
      <c r="AT400" s="69">
        <v>600</v>
      </c>
      <c r="AU400" s="68"/>
      <c r="AV400" s="4"/>
      <c r="AW400" s="4"/>
      <c r="AX400" s="4"/>
      <c r="AY400" s="4"/>
      <c r="AZ400" s="4"/>
      <c r="BA400" s="4"/>
      <c r="BB400" s="4"/>
      <c r="BC400" s="4"/>
      <c r="BD400" s="4"/>
      <c r="BE400" s="4"/>
      <c r="BF400" s="4"/>
      <c r="BG400" s="4"/>
      <c r="BH400" s="4"/>
      <c r="BI400" s="4"/>
      <c r="BJ400" s="4"/>
      <c r="BK400" s="4"/>
      <c r="BL400" s="4"/>
      <c r="BM400" s="67"/>
      <c r="BN400" s="70"/>
      <c r="BO400" s="4"/>
      <c r="BP400" s="4"/>
      <c r="BQ400" s="4">
        <v>30</v>
      </c>
      <c r="BR400" s="4" t="s">
        <v>95</v>
      </c>
      <c r="BS400" s="4"/>
      <c r="BT400" s="4" t="s">
        <v>117</v>
      </c>
      <c r="BU400" s="89">
        <v>44664</v>
      </c>
      <c r="BV400" s="4">
        <v>31086</v>
      </c>
      <c r="BW400" s="90"/>
      <c r="BX400" s="4" t="s">
        <v>63</v>
      </c>
      <c r="BY400" s="4" t="s">
        <v>63</v>
      </c>
      <c r="BZ400" s="4"/>
      <c r="CA400" s="4"/>
      <c r="CB400" s="4" t="s">
        <v>63</v>
      </c>
      <c r="CC400" s="4" t="s">
        <v>63</v>
      </c>
      <c r="CD400" s="4"/>
      <c r="CE400" s="4"/>
      <c r="CF400" s="4"/>
      <c r="CG400" s="4"/>
      <c r="CH400" s="4"/>
      <c r="CI400" s="4"/>
      <c r="CJ400" s="4"/>
      <c r="CK400" s="4" t="s">
        <v>83</v>
      </c>
      <c r="CL400" s="4"/>
      <c r="CM400" s="4">
        <v>1</v>
      </c>
      <c r="CN400" s="4" t="s">
        <v>84</v>
      </c>
      <c r="CO400" s="4"/>
      <c r="CP400" s="4">
        <v>355</v>
      </c>
      <c r="CQ400" s="4">
        <v>201</v>
      </c>
      <c r="CR400" s="4">
        <v>251</v>
      </c>
      <c r="CS400" s="4" t="s">
        <v>85</v>
      </c>
      <c r="CT400" s="4"/>
      <c r="CU400" s="4"/>
      <c r="CV400" s="4" t="s">
        <v>86</v>
      </c>
      <c r="CW400" s="4"/>
      <c r="CX400" s="4" t="s">
        <v>135</v>
      </c>
      <c r="CY400" s="4" t="s">
        <v>63</v>
      </c>
      <c r="CZ400" s="4"/>
      <c r="DA400" s="4"/>
      <c r="DB400" s="4"/>
      <c r="DC400" s="4"/>
      <c r="DD400" s="4">
        <v>1</v>
      </c>
      <c r="DE400" s="4" t="s">
        <v>88</v>
      </c>
      <c r="DF400" s="4" t="s">
        <v>152</v>
      </c>
      <c r="DG400" s="4">
        <v>150</v>
      </c>
      <c r="DH400" s="4"/>
      <c r="DI400" s="4"/>
      <c r="DJ400" s="4"/>
      <c r="DK400" s="4"/>
      <c r="DL400" s="4" t="s">
        <v>63</v>
      </c>
      <c r="DM400" s="4" t="s">
        <v>63</v>
      </c>
      <c r="DN400" s="4"/>
      <c r="DO400" s="4"/>
      <c r="DP400" s="4" t="s">
        <v>63</v>
      </c>
      <c r="DQ400" s="4" t="s">
        <v>69</v>
      </c>
      <c r="DR400" s="4" t="s">
        <v>493</v>
      </c>
      <c r="DS400" s="4"/>
      <c r="DT400" s="4"/>
      <c r="DU400" s="4"/>
      <c r="DV400" s="4"/>
      <c r="DW400" s="4"/>
      <c r="DX400" s="4"/>
      <c r="DY400" s="4"/>
      <c r="DZ400" s="4"/>
      <c r="EA400" s="71"/>
      <c r="EB400" s="4">
        <v>10</v>
      </c>
      <c r="EC400" s="4">
        <v>10</v>
      </c>
      <c r="ED400" s="67"/>
      <c r="EE400" s="68" t="s">
        <v>727</v>
      </c>
      <c r="EF400" s="4">
        <v>10</v>
      </c>
      <c r="EG400" s="4"/>
      <c r="EH400" s="67"/>
      <c r="EI400" s="68"/>
      <c r="EJ400" s="4"/>
      <c r="EK400" s="4"/>
      <c r="EL400" s="67"/>
      <c r="EM400" s="68"/>
      <c r="EN400" s="4"/>
      <c r="EO400" s="4"/>
      <c r="EP400" s="67"/>
      <c r="EQ400" s="68"/>
      <c r="ER400" s="4"/>
      <c r="ES400" s="4"/>
      <c r="ET400" s="67"/>
      <c r="EU400" s="68">
        <v>5000</v>
      </c>
      <c r="EV400" s="67"/>
      <c r="EW400" s="68">
        <v>0</v>
      </c>
      <c r="EX400" s="4">
        <v>0</v>
      </c>
      <c r="EY400" s="67">
        <v>0</v>
      </c>
      <c r="EZ400" s="69"/>
      <c r="FA400" s="68">
        <v>11</v>
      </c>
      <c r="FB400" s="67"/>
      <c r="FC400" s="69"/>
      <c r="FD400" s="68"/>
      <c r="FE400" s="4"/>
      <c r="FF400" s="67"/>
      <c r="FG400" s="72"/>
      <c r="FH400" s="88"/>
      <c r="FI400" s="73"/>
    </row>
    <row r="401" spans="1:190" s="3" customFormat="1" ht="15.5" customHeight="1" thickBot="1" x14ac:dyDescent="0.4">
      <c r="A401" s="68">
        <v>2023</v>
      </c>
      <c r="B401" s="4" t="s">
        <v>149</v>
      </c>
      <c r="C401" s="4" t="s">
        <v>155</v>
      </c>
      <c r="D401" s="4" t="s">
        <v>726</v>
      </c>
      <c r="E401" s="4" t="s">
        <v>151</v>
      </c>
      <c r="F401" s="4">
        <v>40</v>
      </c>
      <c r="G401" s="88">
        <v>0</v>
      </c>
      <c r="H401" s="4"/>
      <c r="I401" s="67" t="s">
        <v>102</v>
      </c>
      <c r="J401" s="68">
        <v>26</v>
      </c>
      <c r="K401" s="4">
        <v>31</v>
      </c>
      <c r="L401" s="4">
        <v>28</v>
      </c>
      <c r="M401" s="4">
        <v>18.064</v>
      </c>
      <c r="N401" s="4">
        <v>21.965699999999998</v>
      </c>
      <c r="O401" s="4">
        <v>19.819700000000001</v>
      </c>
      <c r="P401" s="4">
        <v>25.803899999999999</v>
      </c>
      <c r="Q401" s="4">
        <v>31.388500000000001</v>
      </c>
      <c r="R401" s="4">
        <v>28.317</v>
      </c>
      <c r="S401" s="4"/>
      <c r="T401" s="4"/>
      <c r="U401" s="4"/>
      <c r="V401" s="4" t="s">
        <v>73</v>
      </c>
      <c r="W401" s="4" t="s">
        <v>74</v>
      </c>
      <c r="X401" s="4"/>
      <c r="Y401" s="4">
        <v>1</v>
      </c>
      <c r="Z401" s="4" t="s">
        <v>63</v>
      </c>
      <c r="AA401" s="4" t="s">
        <v>63</v>
      </c>
      <c r="AB401" s="4" t="s">
        <v>93</v>
      </c>
      <c r="AC401" s="4" t="s">
        <v>94</v>
      </c>
      <c r="AD401" s="4"/>
      <c r="AE401" s="4"/>
      <c r="AF401" s="4">
        <v>252</v>
      </c>
      <c r="AG401" s="4" t="s">
        <v>96</v>
      </c>
      <c r="AH401" s="4" t="s">
        <v>97</v>
      </c>
      <c r="AI401" s="4" t="s">
        <v>103</v>
      </c>
      <c r="AJ401" s="4" t="s">
        <v>104</v>
      </c>
      <c r="AK401" s="4">
        <v>4</v>
      </c>
      <c r="AL401" s="4" t="s">
        <v>116</v>
      </c>
      <c r="AM401" s="4"/>
      <c r="AN401" s="4"/>
      <c r="AO401" s="4"/>
      <c r="AP401" s="4"/>
      <c r="AQ401" s="4"/>
      <c r="AR401" s="67"/>
      <c r="AS401" s="68">
        <v>600</v>
      </c>
      <c r="AT401" s="69">
        <v>600</v>
      </c>
      <c r="AU401" s="68"/>
      <c r="AV401" s="4"/>
      <c r="AW401" s="4"/>
      <c r="AX401" s="4"/>
      <c r="AY401" s="4"/>
      <c r="AZ401" s="4"/>
      <c r="BA401" s="4"/>
      <c r="BB401" s="4"/>
      <c r="BC401" s="4"/>
      <c r="BD401" s="4"/>
      <c r="BE401" s="4"/>
      <c r="BF401" s="4"/>
      <c r="BG401" s="4"/>
      <c r="BH401" s="4"/>
      <c r="BI401" s="4"/>
      <c r="BJ401" s="4"/>
      <c r="BK401" s="4"/>
      <c r="BL401" s="4"/>
      <c r="BM401" s="67"/>
      <c r="BN401" s="70"/>
      <c r="BO401" s="4"/>
      <c r="BP401" s="4"/>
      <c r="BQ401" s="4">
        <v>30</v>
      </c>
      <c r="BR401" s="4" t="s">
        <v>95</v>
      </c>
      <c r="BS401" s="4"/>
      <c r="BT401" s="4" t="s">
        <v>117</v>
      </c>
      <c r="BU401" s="89">
        <v>44664</v>
      </c>
      <c r="BV401" s="4">
        <v>31086</v>
      </c>
      <c r="BW401" s="90"/>
      <c r="BX401" s="4" t="s">
        <v>63</v>
      </c>
      <c r="BY401" s="4" t="s">
        <v>63</v>
      </c>
      <c r="BZ401" s="4"/>
      <c r="CA401" s="4"/>
      <c r="CB401" s="4" t="s">
        <v>63</v>
      </c>
      <c r="CC401" s="4" t="s">
        <v>63</v>
      </c>
      <c r="CD401" s="4"/>
      <c r="CE401" s="4"/>
      <c r="CF401" s="4"/>
      <c r="CG401" s="4"/>
      <c r="CH401" s="4"/>
      <c r="CI401" s="4"/>
      <c r="CJ401" s="4"/>
      <c r="CK401" s="4" t="s">
        <v>83</v>
      </c>
      <c r="CL401" s="4"/>
      <c r="CM401" s="4">
        <v>1</v>
      </c>
      <c r="CN401" s="4" t="s">
        <v>84</v>
      </c>
      <c r="CO401" s="4"/>
      <c r="CP401" s="4">
        <v>355</v>
      </c>
      <c r="CQ401" s="4">
        <v>201</v>
      </c>
      <c r="CR401" s="4">
        <v>251</v>
      </c>
      <c r="CS401" s="4" t="s">
        <v>85</v>
      </c>
      <c r="CT401" s="4"/>
      <c r="CU401" s="4"/>
      <c r="CV401" s="4" t="s">
        <v>86</v>
      </c>
      <c r="CW401" s="4"/>
      <c r="CX401" s="4" t="s">
        <v>135</v>
      </c>
      <c r="CY401" s="4" t="s">
        <v>63</v>
      </c>
      <c r="CZ401" s="4"/>
      <c r="DA401" s="4"/>
      <c r="DB401" s="4"/>
      <c r="DC401" s="4"/>
      <c r="DD401" s="4">
        <v>1</v>
      </c>
      <c r="DE401" s="4" t="s">
        <v>88</v>
      </c>
      <c r="DF401" s="4" t="s">
        <v>152</v>
      </c>
      <c r="DG401" s="4">
        <v>150</v>
      </c>
      <c r="DH401" s="4"/>
      <c r="DI401" s="4"/>
      <c r="DJ401" s="4"/>
      <c r="DK401" s="4"/>
      <c r="DL401" s="4" t="s">
        <v>63</v>
      </c>
      <c r="DM401" s="4" t="s">
        <v>63</v>
      </c>
      <c r="DN401" s="4"/>
      <c r="DO401" s="4"/>
      <c r="DP401" s="4" t="s">
        <v>63</v>
      </c>
      <c r="DQ401" s="4" t="s">
        <v>69</v>
      </c>
      <c r="DR401" s="4" t="s">
        <v>493</v>
      </c>
      <c r="DS401" s="4"/>
      <c r="DT401" s="4"/>
      <c r="DU401" s="4"/>
      <c r="DV401" s="4"/>
      <c r="DW401" s="4"/>
      <c r="DX401" s="4"/>
      <c r="DY401" s="4"/>
      <c r="DZ401" s="4"/>
      <c r="EA401" s="71"/>
      <c r="EB401" s="4">
        <v>10</v>
      </c>
      <c r="EC401" s="4">
        <v>10</v>
      </c>
      <c r="ED401" s="67"/>
      <c r="EE401" s="68" t="s">
        <v>727</v>
      </c>
      <c r="EF401" s="4">
        <v>10</v>
      </c>
      <c r="EG401" s="4"/>
      <c r="EH401" s="67"/>
      <c r="EI401" s="68"/>
      <c r="EJ401" s="4"/>
      <c r="EK401" s="4"/>
      <c r="EL401" s="67"/>
      <c r="EM401" s="68"/>
      <c r="EN401" s="4"/>
      <c r="EO401" s="4"/>
      <c r="EP401" s="67"/>
      <c r="EQ401" s="68"/>
      <c r="ER401" s="4"/>
      <c r="ES401" s="4"/>
      <c r="ET401" s="67"/>
      <c r="EU401" s="68">
        <v>5000</v>
      </c>
      <c r="EV401" s="67"/>
      <c r="EW401" s="68">
        <v>0</v>
      </c>
      <c r="EX401" s="4">
        <v>0</v>
      </c>
      <c r="EY401" s="67">
        <v>0</v>
      </c>
      <c r="EZ401" s="69"/>
      <c r="FA401" s="68">
        <v>11</v>
      </c>
      <c r="FB401" s="67"/>
      <c r="FC401" s="69"/>
      <c r="FD401" s="68"/>
      <c r="FE401" s="4"/>
      <c r="FF401" s="67"/>
      <c r="FG401" s="109"/>
      <c r="FH401" s="110"/>
      <c r="FI401" s="111"/>
    </row>
    <row r="402" spans="1:190" s="3" customFormat="1" x14ac:dyDescent="0.35">
      <c r="A402" s="53"/>
      <c r="B402" s="82"/>
      <c r="C402" s="82"/>
      <c r="D402" s="82"/>
      <c r="E402" s="82"/>
      <c r="F402" s="83"/>
      <c r="G402" s="83"/>
      <c r="H402" s="83"/>
      <c r="I402" s="54"/>
      <c r="J402" s="53"/>
      <c r="K402" s="83"/>
      <c r="L402" s="83"/>
      <c r="M402" s="55" t="s">
        <v>728</v>
      </c>
      <c r="N402" s="83"/>
      <c r="O402" s="83"/>
      <c r="P402" s="83"/>
      <c r="Q402" s="83"/>
      <c r="R402" s="83"/>
      <c r="S402" s="83"/>
      <c r="T402" s="83"/>
      <c r="U402" s="83"/>
      <c r="V402" s="83"/>
      <c r="W402" s="83"/>
      <c r="X402" s="83"/>
      <c r="Y402" s="83"/>
      <c r="Z402" s="83"/>
      <c r="AA402" s="83"/>
      <c r="AB402" s="83"/>
      <c r="AC402" s="83"/>
      <c r="AD402" s="55" t="str">
        <f>$M402</f>
        <v>2023 Toyota bZ4X LIMITED</v>
      </c>
      <c r="AE402" s="83"/>
      <c r="AF402" s="83"/>
      <c r="AG402" s="83"/>
      <c r="AH402" s="83"/>
      <c r="AI402" s="83"/>
      <c r="AJ402" s="83"/>
      <c r="AK402" s="83"/>
      <c r="AL402" s="83"/>
      <c r="AM402" s="83"/>
      <c r="AN402" s="83"/>
      <c r="AO402" s="83"/>
      <c r="AP402" s="83"/>
      <c r="AQ402" s="83"/>
      <c r="AR402" s="56"/>
      <c r="AS402" s="53"/>
      <c r="AT402" s="57" t="str">
        <f>$M402</f>
        <v>2023 Toyota bZ4X LIMITED</v>
      </c>
      <c r="AU402" s="53"/>
      <c r="AV402" s="83"/>
      <c r="AW402" s="83"/>
      <c r="AX402" s="83"/>
      <c r="AY402" s="83"/>
      <c r="AZ402" s="83"/>
      <c r="BA402" s="83"/>
      <c r="BB402" s="83"/>
      <c r="BC402" s="83"/>
      <c r="BD402" s="83"/>
      <c r="BE402" s="83"/>
      <c r="BF402" s="83"/>
      <c r="BG402" s="83"/>
      <c r="BH402" s="83"/>
      <c r="BI402" s="55" t="str">
        <f>$M402</f>
        <v>2023 Toyota bZ4X LIMITED</v>
      </c>
      <c r="BJ402" s="83"/>
      <c r="BK402" s="83"/>
      <c r="BL402" s="83"/>
      <c r="BM402" s="56"/>
      <c r="BN402" s="53"/>
      <c r="BO402" s="83"/>
      <c r="BP402" s="83"/>
      <c r="BQ402" s="83"/>
      <c r="BR402" s="83"/>
      <c r="BS402" s="83"/>
      <c r="BT402" s="84"/>
      <c r="BU402" s="1"/>
      <c r="BV402" s="83"/>
      <c r="BW402" s="85" t="s">
        <v>70</v>
      </c>
      <c r="BX402" s="83"/>
      <c r="BY402" s="55" t="str">
        <f>$M402</f>
        <v>2023 Toyota bZ4X LIMITED</v>
      </c>
      <c r="BZ402" s="83"/>
      <c r="CA402" s="83"/>
      <c r="CB402" s="83"/>
      <c r="CC402" s="83"/>
      <c r="CD402" s="83"/>
      <c r="CE402" s="86" t="s">
        <v>70</v>
      </c>
      <c r="CF402" s="83"/>
      <c r="CG402" s="83"/>
      <c r="CH402" s="83"/>
      <c r="CI402" s="83"/>
      <c r="CJ402" s="83"/>
      <c r="CK402" s="83"/>
      <c r="CL402" s="83"/>
      <c r="CM402" s="83"/>
      <c r="CN402" s="83"/>
      <c r="CO402" s="55" t="str">
        <f>$M402</f>
        <v>2023 Toyota bZ4X LIMITED</v>
      </c>
      <c r="CP402" s="83"/>
      <c r="CQ402" s="83"/>
      <c r="CR402" s="83"/>
      <c r="CS402" s="83"/>
      <c r="CT402" s="83"/>
      <c r="CU402" s="83"/>
      <c r="CV402" s="83"/>
      <c r="CW402" s="83"/>
      <c r="CX402" s="83"/>
      <c r="CY402" s="83"/>
      <c r="CZ402" s="83"/>
      <c r="DA402" s="83"/>
      <c r="DB402" s="83"/>
      <c r="DC402" s="83"/>
      <c r="DD402" s="83"/>
      <c r="DE402" s="83"/>
      <c r="DF402" s="55" t="str">
        <f>$M402</f>
        <v>2023 Toyota bZ4X LIMITED</v>
      </c>
      <c r="DG402" s="83"/>
      <c r="DH402" s="83"/>
      <c r="DI402" s="83"/>
      <c r="DJ402" s="83"/>
      <c r="DK402" s="83"/>
      <c r="DL402" s="83"/>
      <c r="DM402" s="83"/>
      <c r="DN402" s="83"/>
      <c r="DO402" s="83"/>
      <c r="DP402" s="83"/>
      <c r="DQ402" s="83"/>
      <c r="DR402" s="55"/>
      <c r="DS402" s="55"/>
      <c r="DT402" s="55"/>
      <c r="DU402" s="55"/>
      <c r="DV402" s="55"/>
      <c r="DW402" s="55" t="str">
        <f>$M402</f>
        <v>2023 Toyota bZ4X LIMITED</v>
      </c>
      <c r="DX402" s="55"/>
      <c r="DY402" s="55"/>
      <c r="DZ402" s="55"/>
      <c r="EA402" s="58"/>
      <c r="EB402" s="55"/>
      <c r="EC402" s="55"/>
      <c r="ED402" s="54"/>
      <c r="EE402" s="59"/>
      <c r="EF402" s="55"/>
      <c r="EG402" s="55"/>
      <c r="EH402" s="54"/>
      <c r="EI402" s="59"/>
      <c r="EK402" s="86" t="s">
        <v>70</v>
      </c>
      <c r="EL402" s="54" t="str">
        <f>$M402</f>
        <v>2023 Toyota bZ4X LIMITED</v>
      </c>
      <c r="EM402" s="60"/>
      <c r="EN402" s="61"/>
      <c r="EO402" s="61"/>
      <c r="EP402" s="62"/>
      <c r="EQ402" s="63"/>
      <c r="ET402" s="64"/>
      <c r="EU402" s="63"/>
      <c r="EV402" s="64"/>
      <c r="EW402" s="63"/>
      <c r="EY402" s="64"/>
      <c r="EZ402" s="65"/>
      <c r="FA402" s="59" t="str">
        <f>$M402</f>
        <v>2023 Toyota bZ4X LIMITED</v>
      </c>
      <c r="FB402" s="64"/>
      <c r="FC402" s="65"/>
      <c r="FD402" s="59"/>
      <c r="FE402" s="55"/>
      <c r="FF402" s="54"/>
      <c r="FG402" s="66"/>
      <c r="FH402" s="87"/>
      <c r="FI402" s="67"/>
      <c r="FJ402" s="55"/>
      <c r="FK402" s="55"/>
      <c r="FL402" s="55"/>
      <c r="FM402" s="55"/>
      <c r="FN402" s="55"/>
      <c r="FO402" s="55"/>
      <c r="FP402" s="55"/>
      <c r="FQ402" s="55"/>
      <c r="FR402" s="55"/>
      <c r="FS402" s="55"/>
      <c r="FT402" s="55"/>
      <c r="FU402" s="55"/>
      <c r="FV402" s="55"/>
      <c r="FW402" s="55"/>
      <c r="FX402" s="55"/>
      <c r="FY402" s="55"/>
      <c r="FZ402" s="55"/>
      <c r="GA402" s="55"/>
      <c r="GB402" s="55"/>
      <c r="GD402" s="55"/>
      <c r="GE402" s="55"/>
      <c r="GF402" s="55"/>
      <c r="GG402" s="55"/>
      <c r="GH402" s="55"/>
    </row>
    <row r="403" spans="1:190" s="3" customFormat="1" x14ac:dyDescent="0.35">
      <c r="A403" s="68">
        <v>2023</v>
      </c>
      <c r="B403" s="4" t="s">
        <v>149</v>
      </c>
      <c r="C403" s="4" t="s">
        <v>155</v>
      </c>
      <c r="D403" s="4" t="s">
        <v>729</v>
      </c>
      <c r="E403" s="4" t="s">
        <v>151</v>
      </c>
      <c r="F403" s="4">
        <v>42</v>
      </c>
      <c r="G403" s="88">
        <v>0</v>
      </c>
      <c r="H403" s="4"/>
      <c r="I403" s="67" t="s">
        <v>102</v>
      </c>
      <c r="J403" s="68">
        <v>125</v>
      </c>
      <c r="K403" s="4">
        <v>103</v>
      </c>
      <c r="L403" s="4">
        <v>114</v>
      </c>
      <c r="M403" s="4">
        <v>186.6</v>
      </c>
      <c r="N403" s="4">
        <v>153.4</v>
      </c>
      <c r="O403" s="4">
        <v>170.0394</v>
      </c>
      <c r="P403" s="4">
        <v>125</v>
      </c>
      <c r="Q403" s="4">
        <v>103</v>
      </c>
      <c r="R403" s="4">
        <v>114</v>
      </c>
      <c r="S403" s="4"/>
      <c r="T403" s="4"/>
      <c r="U403" s="4"/>
      <c r="V403" s="4" t="s">
        <v>73</v>
      </c>
      <c r="W403" s="4" t="s">
        <v>74</v>
      </c>
      <c r="X403" s="4"/>
      <c r="Y403" s="4">
        <v>1</v>
      </c>
      <c r="Z403" s="4" t="s">
        <v>63</v>
      </c>
      <c r="AA403" s="4" t="s">
        <v>63</v>
      </c>
      <c r="AB403" s="4" t="s">
        <v>93</v>
      </c>
      <c r="AC403" s="4" t="s">
        <v>94</v>
      </c>
      <c r="AD403" s="4"/>
      <c r="AE403" s="4"/>
      <c r="AF403" s="4">
        <v>242</v>
      </c>
      <c r="AG403" s="4" t="s">
        <v>96</v>
      </c>
      <c r="AH403" s="4" t="s">
        <v>97</v>
      </c>
      <c r="AI403" s="4" t="s">
        <v>64</v>
      </c>
      <c r="AJ403" s="4" t="s">
        <v>65</v>
      </c>
      <c r="AK403" s="4">
        <v>4</v>
      </c>
      <c r="AL403" s="4" t="s">
        <v>116</v>
      </c>
      <c r="AM403" s="4"/>
      <c r="AN403" s="4"/>
      <c r="AO403" s="4"/>
      <c r="AP403" s="4"/>
      <c r="AQ403" s="4"/>
      <c r="AR403" s="67"/>
      <c r="AS403" s="68">
        <v>650</v>
      </c>
      <c r="AT403" s="69">
        <v>650</v>
      </c>
      <c r="AU403" s="68"/>
      <c r="AV403" s="4"/>
      <c r="AW403" s="4"/>
      <c r="AX403" s="4"/>
      <c r="AY403" s="4"/>
      <c r="AZ403" s="4"/>
      <c r="BA403" s="4"/>
      <c r="BB403" s="4"/>
      <c r="BC403" s="4"/>
      <c r="BD403" s="4"/>
      <c r="BE403" s="4"/>
      <c r="BF403" s="4"/>
      <c r="BG403" s="4"/>
      <c r="BH403" s="4"/>
      <c r="BI403" s="4"/>
      <c r="BJ403" s="4"/>
      <c r="BK403" s="4"/>
      <c r="BL403" s="4"/>
      <c r="BM403" s="67"/>
      <c r="BN403" s="70"/>
      <c r="BO403" s="4"/>
      <c r="BP403" s="4"/>
      <c r="BQ403" s="4">
        <v>30</v>
      </c>
      <c r="BR403" s="4" t="s">
        <v>95</v>
      </c>
      <c r="BS403" s="4"/>
      <c r="BT403" s="4" t="s">
        <v>117</v>
      </c>
      <c r="BU403" s="89">
        <v>44664</v>
      </c>
      <c r="BV403" s="4">
        <v>31095</v>
      </c>
      <c r="BW403" s="90"/>
      <c r="BX403" s="4" t="s">
        <v>63</v>
      </c>
      <c r="BY403" s="4" t="s">
        <v>63</v>
      </c>
      <c r="BZ403" s="4"/>
      <c r="CA403" s="4"/>
      <c r="CB403" s="4" t="s">
        <v>63</v>
      </c>
      <c r="CC403" s="4" t="s">
        <v>63</v>
      </c>
      <c r="CD403" s="4"/>
      <c r="CE403" s="4"/>
      <c r="CF403" s="4"/>
      <c r="CG403" s="4"/>
      <c r="CH403" s="4"/>
      <c r="CI403" s="4"/>
      <c r="CJ403" s="4"/>
      <c r="CK403" s="4" t="s">
        <v>83</v>
      </c>
      <c r="CL403" s="4"/>
      <c r="CM403" s="4">
        <v>1</v>
      </c>
      <c r="CN403" s="4" t="s">
        <v>84</v>
      </c>
      <c r="CO403" s="4"/>
      <c r="CP403" s="4">
        <v>355</v>
      </c>
      <c r="CQ403" s="4">
        <v>201</v>
      </c>
      <c r="CR403" s="4">
        <v>251</v>
      </c>
      <c r="CS403" s="4" t="s">
        <v>85</v>
      </c>
      <c r="CT403" s="4"/>
      <c r="CU403" s="4"/>
      <c r="CV403" s="4" t="s">
        <v>86</v>
      </c>
      <c r="CW403" s="4"/>
      <c r="CX403" s="4" t="s">
        <v>135</v>
      </c>
      <c r="CY403" s="4" t="s">
        <v>63</v>
      </c>
      <c r="CZ403" s="4"/>
      <c r="DA403" s="4"/>
      <c r="DB403" s="4"/>
      <c r="DC403" s="4"/>
      <c r="DD403" s="4">
        <v>1</v>
      </c>
      <c r="DE403" s="4" t="s">
        <v>88</v>
      </c>
      <c r="DF403" s="4" t="s">
        <v>152</v>
      </c>
      <c r="DG403" s="4">
        <v>150</v>
      </c>
      <c r="DH403" s="4"/>
      <c r="DI403" s="4"/>
      <c r="DJ403" s="4"/>
      <c r="DK403" s="4"/>
      <c r="DL403" s="4" t="s">
        <v>63</v>
      </c>
      <c r="DM403" s="4" t="s">
        <v>63</v>
      </c>
      <c r="DN403" s="4"/>
      <c r="DO403" s="4"/>
      <c r="DP403" s="4" t="s">
        <v>63</v>
      </c>
      <c r="DQ403" s="4" t="s">
        <v>69</v>
      </c>
      <c r="DR403" s="4" t="s">
        <v>493</v>
      </c>
      <c r="DS403" s="4"/>
      <c r="DT403" s="4"/>
      <c r="DU403" s="4"/>
      <c r="DV403" s="4"/>
      <c r="DW403" s="4"/>
      <c r="DX403" s="4"/>
      <c r="DY403" s="4"/>
      <c r="DZ403" s="4"/>
      <c r="EA403" s="71"/>
      <c r="EB403" s="4">
        <v>10</v>
      </c>
      <c r="EC403" s="4">
        <v>10</v>
      </c>
      <c r="ED403" s="67"/>
      <c r="EE403" s="68" t="s">
        <v>727</v>
      </c>
      <c r="EF403" s="4">
        <v>10</v>
      </c>
      <c r="EG403" s="4"/>
      <c r="EH403" s="67"/>
      <c r="EI403" s="68"/>
      <c r="EJ403" s="4"/>
      <c r="EK403" s="4"/>
      <c r="EL403" s="67"/>
      <c r="EM403" s="68"/>
      <c r="EN403" s="4"/>
      <c r="EO403" s="4"/>
      <c r="EP403" s="67"/>
      <c r="EQ403" s="68"/>
      <c r="ER403" s="4"/>
      <c r="ES403" s="4"/>
      <c r="ET403" s="67"/>
      <c r="EU403" s="68">
        <v>4750</v>
      </c>
      <c r="EV403" s="67"/>
      <c r="EW403" s="68">
        <v>0</v>
      </c>
      <c r="EX403" s="4">
        <v>0</v>
      </c>
      <c r="EY403" s="67">
        <v>0</v>
      </c>
      <c r="EZ403" s="69"/>
      <c r="FA403" s="68">
        <v>11</v>
      </c>
      <c r="FB403" s="67"/>
      <c r="FC403" s="69"/>
      <c r="FD403" s="68"/>
      <c r="FE403" s="4"/>
      <c r="FF403" s="67"/>
      <c r="FG403" s="72"/>
      <c r="FH403" s="88"/>
      <c r="FI403" s="73"/>
    </row>
    <row r="404" spans="1:190" s="3" customFormat="1" ht="15.5" customHeight="1" thickBot="1" x14ac:dyDescent="0.4">
      <c r="A404" s="68">
        <v>2023</v>
      </c>
      <c r="B404" s="4" t="s">
        <v>149</v>
      </c>
      <c r="C404" s="4" t="s">
        <v>155</v>
      </c>
      <c r="D404" s="4" t="s">
        <v>729</v>
      </c>
      <c r="E404" s="4" t="s">
        <v>151</v>
      </c>
      <c r="F404" s="4">
        <v>42</v>
      </c>
      <c r="G404" s="88">
        <v>0</v>
      </c>
      <c r="H404" s="4"/>
      <c r="I404" s="67" t="s">
        <v>102</v>
      </c>
      <c r="J404" s="68">
        <v>26</v>
      </c>
      <c r="K404" s="4">
        <v>31</v>
      </c>
      <c r="L404" s="4">
        <v>28</v>
      </c>
      <c r="M404" s="4">
        <v>18.064</v>
      </c>
      <c r="N404" s="4">
        <v>21.965699999999998</v>
      </c>
      <c r="O404" s="4">
        <v>19.819700000000001</v>
      </c>
      <c r="P404" s="4">
        <v>27</v>
      </c>
      <c r="Q404" s="4">
        <v>33</v>
      </c>
      <c r="R404" s="4">
        <v>30</v>
      </c>
      <c r="S404" s="4"/>
      <c r="T404" s="4"/>
      <c r="U404" s="4"/>
      <c r="V404" s="4" t="s">
        <v>73</v>
      </c>
      <c r="W404" s="4" t="s">
        <v>74</v>
      </c>
      <c r="X404" s="4"/>
      <c r="Y404" s="4">
        <v>1</v>
      </c>
      <c r="Z404" s="4" t="s">
        <v>63</v>
      </c>
      <c r="AA404" s="4" t="s">
        <v>63</v>
      </c>
      <c r="AB404" s="4" t="s">
        <v>93</v>
      </c>
      <c r="AC404" s="4" t="s">
        <v>94</v>
      </c>
      <c r="AD404" s="4"/>
      <c r="AE404" s="4"/>
      <c r="AF404" s="4">
        <v>242</v>
      </c>
      <c r="AG404" s="4" t="s">
        <v>96</v>
      </c>
      <c r="AH404" s="4" t="s">
        <v>97</v>
      </c>
      <c r="AI404" s="4" t="s">
        <v>103</v>
      </c>
      <c r="AJ404" s="4" t="s">
        <v>104</v>
      </c>
      <c r="AK404" s="4">
        <v>4</v>
      </c>
      <c r="AL404" s="4" t="s">
        <v>116</v>
      </c>
      <c r="AM404" s="4"/>
      <c r="AN404" s="4"/>
      <c r="AO404" s="4"/>
      <c r="AP404" s="4"/>
      <c r="AQ404" s="4"/>
      <c r="AR404" s="67"/>
      <c r="AS404" s="68">
        <v>650</v>
      </c>
      <c r="AT404" s="69">
        <v>650</v>
      </c>
      <c r="AU404" s="68"/>
      <c r="AV404" s="4"/>
      <c r="AW404" s="4"/>
      <c r="AX404" s="4"/>
      <c r="AY404" s="4"/>
      <c r="AZ404" s="4"/>
      <c r="BA404" s="4"/>
      <c r="BB404" s="4"/>
      <c r="BC404" s="4"/>
      <c r="BD404" s="4"/>
      <c r="BE404" s="4"/>
      <c r="BF404" s="4"/>
      <c r="BG404" s="4"/>
      <c r="BH404" s="4"/>
      <c r="BI404" s="4"/>
      <c r="BJ404" s="4"/>
      <c r="BK404" s="4"/>
      <c r="BL404" s="4"/>
      <c r="BM404" s="67"/>
      <c r="BN404" s="70"/>
      <c r="BO404" s="4"/>
      <c r="BP404" s="4"/>
      <c r="BQ404" s="4">
        <v>30</v>
      </c>
      <c r="BR404" s="4" t="s">
        <v>95</v>
      </c>
      <c r="BS404" s="4"/>
      <c r="BT404" s="4" t="s">
        <v>117</v>
      </c>
      <c r="BU404" s="89">
        <v>44664</v>
      </c>
      <c r="BV404" s="4">
        <v>31095</v>
      </c>
      <c r="BW404" s="90"/>
      <c r="BX404" s="4" t="s">
        <v>63</v>
      </c>
      <c r="BY404" s="4" t="s">
        <v>63</v>
      </c>
      <c r="BZ404" s="4"/>
      <c r="CA404" s="4"/>
      <c r="CB404" s="4" t="s">
        <v>63</v>
      </c>
      <c r="CC404" s="4" t="s">
        <v>63</v>
      </c>
      <c r="CD404" s="4"/>
      <c r="CE404" s="4"/>
      <c r="CF404" s="4"/>
      <c r="CG404" s="4"/>
      <c r="CH404" s="4"/>
      <c r="CI404" s="4"/>
      <c r="CJ404" s="4"/>
      <c r="CK404" s="4" t="s">
        <v>83</v>
      </c>
      <c r="CL404" s="4"/>
      <c r="CM404" s="4">
        <v>1</v>
      </c>
      <c r="CN404" s="4" t="s">
        <v>84</v>
      </c>
      <c r="CO404" s="4"/>
      <c r="CP404" s="4">
        <v>355</v>
      </c>
      <c r="CQ404" s="4">
        <v>201</v>
      </c>
      <c r="CR404" s="4">
        <v>251</v>
      </c>
      <c r="CS404" s="4" t="s">
        <v>85</v>
      </c>
      <c r="CT404" s="4"/>
      <c r="CU404" s="4"/>
      <c r="CV404" s="4" t="s">
        <v>86</v>
      </c>
      <c r="CW404" s="4"/>
      <c r="CX404" s="4" t="s">
        <v>135</v>
      </c>
      <c r="CY404" s="4" t="s">
        <v>63</v>
      </c>
      <c r="CZ404" s="4"/>
      <c r="DA404" s="4"/>
      <c r="DB404" s="4"/>
      <c r="DC404" s="4"/>
      <c r="DD404" s="4">
        <v>1</v>
      </c>
      <c r="DE404" s="4" t="s">
        <v>88</v>
      </c>
      <c r="DF404" s="4" t="s">
        <v>152</v>
      </c>
      <c r="DG404" s="4">
        <v>150</v>
      </c>
      <c r="DH404" s="4"/>
      <c r="DI404" s="4"/>
      <c r="DJ404" s="4"/>
      <c r="DK404" s="4"/>
      <c r="DL404" s="4" t="s">
        <v>63</v>
      </c>
      <c r="DM404" s="4" t="s">
        <v>63</v>
      </c>
      <c r="DN404" s="4"/>
      <c r="DO404" s="4"/>
      <c r="DP404" s="4" t="s">
        <v>63</v>
      </c>
      <c r="DQ404" s="4" t="s">
        <v>69</v>
      </c>
      <c r="DR404" s="4" t="s">
        <v>493</v>
      </c>
      <c r="DS404" s="4"/>
      <c r="DT404" s="4"/>
      <c r="DU404" s="4"/>
      <c r="DV404" s="4"/>
      <c r="DW404" s="4"/>
      <c r="DX404" s="4"/>
      <c r="DY404" s="4"/>
      <c r="DZ404" s="4"/>
      <c r="EA404" s="71"/>
      <c r="EB404" s="4">
        <v>10</v>
      </c>
      <c r="EC404" s="4">
        <v>10</v>
      </c>
      <c r="ED404" s="67"/>
      <c r="EE404" s="68" t="s">
        <v>727</v>
      </c>
      <c r="EF404" s="4">
        <v>10</v>
      </c>
      <c r="EG404" s="4"/>
      <c r="EH404" s="67"/>
      <c r="EI404" s="68"/>
      <c r="EJ404" s="4"/>
      <c r="EK404" s="4"/>
      <c r="EL404" s="67"/>
      <c r="EM404" s="68"/>
      <c r="EN404" s="4"/>
      <c r="EO404" s="4"/>
      <c r="EP404" s="67"/>
      <c r="EQ404" s="68"/>
      <c r="ER404" s="4"/>
      <c r="ES404" s="4"/>
      <c r="ET404" s="67"/>
      <c r="EU404" s="68">
        <v>4750</v>
      </c>
      <c r="EV404" s="67"/>
      <c r="EW404" s="68">
        <v>0</v>
      </c>
      <c r="EX404" s="4">
        <v>0</v>
      </c>
      <c r="EY404" s="67">
        <v>0</v>
      </c>
      <c r="EZ404" s="69"/>
      <c r="FA404" s="68">
        <v>11</v>
      </c>
      <c r="FB404" s="67"/>
      <c r="FC404" s="69"/>
      <c r="FD404" s="68"/>
      <c r="FE404" s="4"/>
      <c r="FF404" s="67"/>
      <c r="FG404" s="109"/>
      <c r="FH404" s="110"/>
      <c r="FI404" s="111"/>
    </row>
    <row r="405" spans="1:190" s="3" customFormat="1" x14ac:dyDescent="0.35">
      <c r="A405" s="53"/>
      <c r="B405" s="82"/>
      <c r="C405" s="82"/>
      <c r="D405" s="82"/>
      <c r="E405" s="82"/>
      <c r="F405" s="83"/>
      <c r="G405" s="83"/>
      <c r="H405" s="83"/>
      <c r="I405" s="54"/>
      <c r="J405" s="53"/>
      <c r="K405" s="83"/>
      <c r="L405" s="83"/>
      <c r="M405" s="55" t="s">
        <v>730</v>
      </c>
      <c r="N405" s="83"/>
      <c r="O405" s="83"/>
      <c r="P405" s="83"/>
      <c r="Q405" s="83"/>
      <c r="R405" s="83"/>
      <c r="S405" s="83"/>
      <c r="T405" s="83"/>
      <c r="U405" s="83"/>
      <c r="V405" s="83"/>
      <c r="W405" s="83"/>
      <c r="X405" s="83"/>
      <c r="Y405" s="83"/>
      <c r="Z405" s="83"/>
      <c r="AA405" s="83"/>
      <c r="AB405" s="83"/>
      <c r="AC405" s="83"/>
      <c r="AD405" s="55" t="str">
        <f>$M405</f>
        <v>2023 Toyota bZ4X AWD</v>
      </c>
      <c r="AE405" s="83"/>
      <c r="AF405" s="83"/>
      <c r="AG405" s="83"/>
      <c r="AH405" s="83"/>
      <c r="AI405" s="83"/>
      <c r="AJ405" s="83"/>
      <c r="AK405" s="83"/>
      <c r="AL405" s="83"/>
      <c r="AM405" s="83"/>
      <c r="AN405" s="83"/>
      <c r="AO405" s="83"/>
      <c r="AP405" s="83"/>
      <c r="AQ405" s="83"/>
      <c r="AR405" s="56"/>
      <c r="AS405" s="53"/>
      <c r="AT405" s="57" t="str">
        <f>$M405</f>
        <v>2023 Toyota bZ4X AWD</v>
      </c>
      <c r="AU405" s="53"/>
      <c r="AV405" s="83"/>
      <c r="AW405" s="83"/>
      <c r="AX405" s="83"/>
      <c r="AY405" s="83"/>
      <c r="AZ405" s="83"/>
      <c r="BA405" s="83"/>
      <c r="BB405" s="83"/>
      <c r="BC405" s="83"/>
      <c r="BD405" s="83"/>
      <c r="BE405" s="83"/>
      <c r="BF405" s="83"/>
      <c r="BG405" s="83"/>
      <c r="BH405" s="83"/>
      <c r="BI405" s="55" t="str">
        <f>$M405</f>
        <v>2023 Toyota bZ4X AWD</v>
      </c>
      <c r="BJ405" s="83"/>
      <c r="BK405" s="83"/>
      <c r="BL405" s="83"/>
      <c r="BM405" s="56"/>
      <c r="BN405" s="53"/>
      <c r="BO405" s="83"/>
      <c r="BP405" s="83"/>
      <c r="BQ405" s="83"/>
      <c r="BR405" s="83"/>
      <c r="BS405" s="83"/>
      <c r="BT405" s="84"/>
      <c r="BU405" s="1"/>
      <c r="BV405" s="83"/>
      <c r="BW405" s="85" t="s">
        <v>70</v>
      </c>
      <c r="BX405" s="83"/>
      <c r="BY405" s="55" t="str">
        <f>$M405</f>
        <v>2023 Toyota bZ4X AWD</v>
      </c>
      <c r="BZ405" s="83"/>
      <c r="CA405" s="83"/>
      <c r="CB405" s="83"/>
      <c r="CC405" s="83"/>
      <c r="CD405" s="83"/>
      <c r="CE405" s="86" t="s">
        <v>70</v>
      </c>
      <c r="CF405" s="83"/>
      <c r="CG405" s="83"/>
      <c r="CH405" s="83"/>
      <c r="CI405" s="83"/>
      <c r="CJ405" s="83"/>
      <c r="CK405" s="83"/>
      <c r="CL405" s="83"/>
      <c r="CM405" s="83"/>
      <c r="CN405" s="83"/>
      <c r="CO405" s="55" t="str">
        <f>$M405</f>
        <v>2023 Toyota bZ4X AWD</v>
      </c>
      <c r="CP405" s="83"/>
      <c r="CQ405" s="83"/>
      <c r="CR405" s="83"/>
      <c r="CS405" s="83"/>
      <c r="CT405" s="83"/>
      <c r="CU405" s="83"/>
      <c r="CV405" s="83"/>
      <c r="CW405" s="83"/>
      <c r="CX405" s="83"/>
      <c r="CY405" s="83"/>
      <c r="CZ405" s="83"/>
      <c r="DA405" s="83"/>
      <c r="DB405" s="83"/>
      <c r="DC405" s="83"/>
      <c r="DD405" s="83"/>
      <c r="DE405" s="83"/>
      <c r="DF405" s="55" t="str">
        <f>$M405</f>
        <v>2023 Toyota bZ4X AWD</v>
      </c>
      <c r="DG405" s="83"/>
      <c r="DH405" s="83"/>
      <c r="DI405" s="83"/>
      <c r="DJ405" s="83"/>
      <c r="DK405" s="83"/>
      <c r="DL405" s="83"/>
      <c r="DM405" s="83"/>
      <c r="DN405" s="83"/>
      <c r="DO405" s="83"/>
      <c r="DP405" s="83"/>
      <c r="DQ405" s="83"/>
      <c r="DR405" s="55"/>
      <c r="DS405" s="55"/>
      <c r="DT405" s="55"/>
      <c r="DU405" s="55"/>
      <c r="DV405" s="55"/>
      <c r="DW405" s="55" t="str">
        <f>$M405</f>
        <v>2023 Toyota bZ4X AWD</v>
      </c>
      <c r="DX405" s="55"/>
      <c r="DY405" s="55"/>
      <c r="DZ405" s="55"/>
      <c r="EA405" s="58"/>
      <c r="EB405" s="55"/>
      <c r="EC405" s="55"/>
      <c r="ED405" s="54"/>
      <c r="EE405" s="59"/>
      <c r="EF405" s="55"/>
      <c r="EG405" s="55"/>
      <c r="EH405" s="54"/>
      <c r="EI405" s="59"/>
      <c r="EK405" s="86" t="s">
        <v>70</v>
      </c>
      <c r="EL405" s="54" t="str">
        <f>$M405</f>
        <v>2023 Toyota bZ4X AWD</v>
      </c>
      <c r="EM405" s="60"/>
      <c r="EN405" s="61"/>
      <c r="EO405" s="61"/>
      <c r="EP405" s="62"/>
      <c r="EQ405" s="63"/>
      <c r="ET405" s="64"/>
      <c r="EU405" s="63"/>
      <c r="EV405" s="64"/>
      <c r="EW405" s="63"/>
      <c r="EY405" s="64"/>
      <c r="EZ405" s="65"/>
      <c r="FA405" s="59" t="str">
        <f>$M405</f>
        <v>2023 Toyota bZ4X AWD</v>
      </c>
      <c r="FB405" s="64"/>
      <c r="FC405" s="65"/>
      <c r="FD405" s="59"/>
      <c r="FE405" s="55"/>
      <c r="FF405" s="54"/>
      <c r="FG405" s="66"/>
      <c r="FH405" s="87"/>
      <c r="FI405" s="67"/>
      <c r="FJ405" s="55"/>
      <c r="FK405" s="55"/>
      <c r="FL405" s="55"/>
      <c r="FM405" s="55"/>
      <c r="FN405" s="55"/>
      <c r="FO405" s="55"/>
      <c r="FP405" s="55"/>
      <c r="FQ405" s="55"/>
      <c r="FR405" s="55"/>
      <c r="FS405" s="55"/>
      <c r="FT405" s="55"/>
      <c r="FU405" s="55"/>
      <c r="FV405" s="55"/>
      <c r="FW405" s="55"/>
      <c r="FX405" s="55"/>
      <c r="FY405" s="55"/>
      <c r="FZ405" s="55"/>
      <c r="GA405" s="55"/>
      <c r="GB405" s="55"/>
      <c r="GD405" s="55"/>
      <c r="GE405" s="55"/>
      <c r="GF405" s="55"/>
      <c r="GG405" s="55"/>
      <c r="GH405" s="55"/>
    </row>
    <row r="406" spans="1:190" s="3" customFormat="1" x14ac:dyDescent="0.35">
      <c r="A406" s="68">
        <v>2023</v>
      </c>
      <c r="B406" s="4" t="s">
        <v>149</v>
      </c>
      <c r="C406" s="4" t="s">
        <v>155</v>
      </c>
      <c r="D406" s="4" t="s">
        <v>731</v>
      </c>
      <c r="E406" s="4" t="s">
        <v>151</v>
      </c>
      <c r="F406" s="4">
        <v>41</v>
      </c>
      <c r="G406" s="88">
        <v>0</v>
      </c>
      <c r="H406" s="4"/>
      <c r="I406" s="67" t="s">
        <v>102</v>
      </c>
      <c r="J406" s="68">
        <v>114</v>
      </c>
      <c r="K406" s="4">
        <v>94</v>
      </c>
      <c r="L406" s="4">
        <v>104</v>
      </c>
      <c r="M406" s="4">
        <v>170.4</v>
      </c>
      <c r="N406" s="4">
        <v>140.4</v>
      </c>
      <c r="O406" s="4">
        <v>155.45259999999999</v>
      </c>
      <c r="P406" s="4">
        <v>114</v>
      </c>
      <c r="Q406" s="4">
        <v>94</v>
      </c>
      <c r="R406" s="4">
        <v>104</v>
      </c>
      <c r="S406" s="4"/>
      <c r="T406" s="4"/>
      <c r="U406" s="4"/>
      <c r="V406" s="4" t="s">
        <v>73</v>
      </c>
      <c r="W406" s="4" t="s">
        <v>74</v>
      </c>
      <c r="X406" s="4"/>
      <c r="Y406" s="4">
        <v>1</v>
      </c>
      <c r="Z406" s="4" t="s">
        <v>63</v>
      </c>
      <c r="AA406" s="4" t="s">
        <v>63</v>
      </c>
      <c r="AB406" s="4" t="s">
        <v>73</v>
      </c>
      <c r="AC406" s="4" t="s">
        <v>75</v>
      </c>
      <c r="AD406" s="4"/>
      <c r="AE406" s="4"/>
      <c r="AF406" s="4">
        <v>228</v>
      </c>
      <c r="AG406" s="4" t="s">
        <v>96</v>
      </c>
      <c r="AH406" s="4" t="s">
        <v>97</v>
      </c>
      <c r="AI406" s="4" t="s">
        <v>64</v>
      </c>
      <c r="AJ406" s="4" t="s">
        <v>65</v>
      </c>
      <c r="AK406" s="4">
        <v>4</v>
      </c>
      <c r="AL406" s="4" t="s">
        <v>116</v>
      </c>
      <c r="AM406" s="4"/>
      <c r="AN406" s="4"/>
      <c r="AO406" s="4"/>
      <c r="AP406" s="4"/>
      <c r="AQ406" s="4"/>
      <c r="AR406" s="67"/>
      <c r="AS406" s="68">
        <v>650</v>
      </c>
      <c r="AT406" s="69">
        <v>650</v>
      </c>
      <c r="AU406" s="68"/>
      <c r="AV406" s="4"/>
      <c r="AW406" s="4"/>
      <c r="AX406" s="4"/>
      <c r="AY406" s="4"/>
      <c r="AZ406" s="4"/>
      <c r="BA406" s="4"/>
      <c r="BB406" s="4"/>
      <c r="BC406" s="4"/>
      <c r="BD406" s="4"/>
      <c r="BE406" s="4"/>
      <c r="BF406" s="4"/>
      <c r="BG406" s="4"/>
      <c r="BH406" s="4"/>
      <c r="BI406" s="4"/>
      <c r="BJ406" s="4"/>
      <c r="BK406" s="4"/>
      <c r="BL406" s="4"/>
      <c r="BM406" s="67"/>
      <c r="BN406" s="70"/>
      <c r="BO406" s="4"/>
      <c r="BP406" s="4"/>
      <c r="BQ406" s="4">
        <v>31</v>
      </c>
      <c r="BR406" s="4" t="s">
        <v>110</v>
      </c>
      <c r="BS406" s="4"/>
      <c r="BT406" s="4" t="s">
        <v>117</v>
      </c>
      <c r="BU406" s="89">
        <v>44664</v>
      </c>
      <c r="BV406" s="4">
        <v>31092</v>
      </c>
      <c r="BW406" s="90"/>
      <c r="BX406" s="4" t="s">
        <v>63</v>
      </c>
      <c r="BY406" s="4" t="s">
        <v>63</v>
      </c>
      <c r="BZ406" s="4"/>
      <c r="CA406" s="4"/>
      <c r="CB406" s="4" t="s">
        <v>63</v>
      </c>
      <c r="CC406" s="4" t="s">
        <v>63</v>
      </c>
      <c r="CD406" s="4"/>
      <c r="CE406" s="4"/>
      <c r="CF406" s="4"/>
      <c r="CG406" s="4"/>
      <c r="CH406" s="4"/>
      <c r="CI406" s="4"/>
      <c r="CJ406" s="4"/>
      <c r="CK406" s="4" t="s">
        <v>83</v>
      </c>
      <c r="CL406" s="4"/>
      <c r="CM406" s="4">
        <v>1</v>
      </c>
      <c r="CN406" s="4" t="s">
        <v>84</v>
      </c>
      <c r="CO406" s="4"/>
      <c r="CP406" s="4">
        <v>355</v>
      </c>
      <c r="CQ406" s="4">
        <v>205</v>
      </c>
      <c r="CR406" s="4">
        <v>274</v>
      </c>
      <c r="CS406" s="4" t="s">
        <v>85</v>
      </c>
      <c r="CT406" s="4"/>
      <c r="CU406" s="4"/>
      <c r="CV406" s="4" t="s">
        <v>86</v>
      </c>
      <c r="CW406" s="4"/>
      <c r="CX406" s="4" t="s">
        <v>87</v>
      </c>
      <c r="CY406" s="4" t="s">
        <v>63</v>
      </c>
      <c r="CZ406" s="4"/>
      <c r="DA406" s="4"/>
      <c r="DB406" s="4"/>
      <c r="DC406" s="4"/>
      <c r="DD406" s="4">
        <v>2</v>
      </c>
      <c r="DE406" s="4" t="s">
        <v>88</v>
      </c>
      <c r="DF406" s="4" t="s">
        <v>152</v>
      </c>
      <c r="DG406" s="4" t="s">
        <v>492</v>
      </c>
      <c r="DH406" s="4"/>
      <c r="DI406" s="4"/>
      <c r="DJ406" s="4"/>
      <c r="DK406" s="4"/>
      <c r="DL406" s="4" t="s">
        <v>63</v>
      </c>
      <c r="DM406" s="4" t="s">
        <v>63</v>
      </c>
      <c r="DN406" s="4"/>
      <c r="DO406" s="4"/>
      <c r="DP406" s="4" t="s">
        <v>63</v>
      </c>
      <c r="DQ406" s="4" t="s">
        <v>69</v>
      </c>
      <c r="DR406" s="4" t="s">
        <v>493</v>
      </c>
      <c r="DS406" s="4"/>
      <c r="DT406" s="4"/>
      <c r="DU406" s="4"/>
      <c r="DV406" s="4"/>
      <c r="DW406" s="4"/>
      <c r="DX406" s="4"/>
      <c r="DY406" s="4"/>
      <c r="DZ406" s="4"/>
      <c r="EA406" s="71"/>
      <c r="EB406" s="4">
        <v>10</v>
      </c>
      <c r="EC406" s="4">
        <v>10</v>
      </c>
      <c r="ED406" s="67"/>
      <c r="EE406" s="68" t="s">
        <v>722</v>
      </c>
      <c r="EF406" s="4">
        <v>10</v>
      </c>
      <c r="EG406" s="4"/>
      <c r="EH406" s="67"/>
      <c r="EI406" s="68"/>
      <c r="EJ406" s="4"/>
      <c r="EK406" s="4"/>
      <c r="EL406" s="67"/>
      <c r="EM406" s="68"/>
      <c r="EN406" s="4"/>
      <c r="EO406" s="4"/>
      <c r="EP406" s="67"/>
      <c r="EQ406" s="68"/>
      <c r="ER406" s="4"/>
      <c r="ES406" s="4"/>
      <c r="ET406" s="67"/>
      <c r="EU406" s="68">
        <v>4750</v>
      </c>
      <c r="EV406" s="67"/>
      <c r="EW406" s="68">
        <v>0</v>
      </c>
      <c r="EX406" s="4">
        <v>0</v>
      </c>
      <c r="EY406" s="67">
        <v>0</v>
      </c>
      <c r="EZ406" s="69"/>
      <c r="FA406" s="68">
        <v>11</v>
      </c>
      <c r="FB406" s="67"/>
      <c r="FC406" s="69"/>
      <c r="FD406" s="68"/>
      <c r="FE406" s="4"/>
      <c r="FF406" s="67"/>
      <c r="FG406" s="72"/>
      <c r="FH406" s="88"/>
      <c r="FI406" s="73"/>
    </row>
    <row r="407" spans="1:190" s="3" customFormat="1" ht="15.5" customHeight="1" thickBot="1" x14ac:dyDescent="0.4">
      <c r="A407" s="68">
        <v>2023</v>
      </c>
      <c r="B407" s="4" t="s">
        <v>149</v>
      </c>
      <c r="C407" s="4" t="s">
        <v>155</v>
      </c>
      <c r="D407" s="4" t="s">
        <v>731</v>
      </c>
      <c r="E407" s="4" t="s">
        <v>151</v>
      </c>
      <c r="F407" s="4">
        <v>41</v>
      </c>
      <c r="G407" s="88">
        <v>0</v>
      </c>
      <c r="H407" s="4"/>
      <c r="I407" s="67" t="s">
        <v>102</v>
      </c>
      <c r="J407" s="68">
        <v>28</v>
      </c>
      <c r="K407" s="4">
        <v>34</v>
      </c>
      <c r="L407" s="4">
        <v>31</v>
      </c>
      <c r="M407" s="4">
        <v>19.779499999999999</v>
      </c>
      <c r="N407" s="4">
        <v>24.008299999999998</v>
      </c>
      <c r="O407" s="4">
        <v>21.682500000000001</v>
      </c>
      <c r="P407" s="4">
        <v>30</v>
      </c>
      <c r="Q407" s="4">
        <v>36</v>
      </c>
      <c r="R407" s="4">
        <v>32</v>
      </c>
      <c r="S407" s="4"/>
      <c r="T407" s="4"/>
      <c r="U407" s="4"/>
      <c r="V407" s="4" t="s">
        <v>73</v>
      </c>
      <c r="W407" s="4" t="s">
        <v>74</v>
      </c>
      <c r="X407" s="4"/>
      <c r="Y407" s="4">
        <v>1</v>
      </c>
      <c r="Z407" s="4" t="s">
        <v>63</v>
      </c>
      <c r="AA407" s="4" t="s">
        <v>63</v>
      </c>
      <c r="AB407" s="4" t="s">
        <v>73</v>
      </c>
      <c r="AC407" s="4" t="s">
        <v>75</v>
      </c>
      <c r="AD407" s="4"/>
      <c r="AE407" s="4"/>
      <c r="AF407" s="4">
        <v>228</v>
      </c>
      <c r="AG407" s="4" t="s">
        <v>96</v>
      </c>
      <c r="AH407" s="4" t="s">
        <v>97</v>
      </c>
      <c r="AI407" s="4" t="s">
        <v>103</v>
      </c>
      <c r="AJ407" s="4" t="s">
        <v>104</v>
      </c>
      <c r="AK407" s="4">
        <v>4</v>
      </c>
      <c r="AL407" s="4" t="s">
        <v>116</v>
      </c>
      <c r="AM407" s="4"/>
      <c r="AN407" s="4"/>
      <c r="AO407" s="4"/>
      <c r="AP407" s="4"/>
      <c r="AQ407" s="4"/>
      <c r="AR407" s="67"/>
      <c r="AS407" s="68">
        <v>650</v>
      </c>
      <c r="AT407" s="69">
        <v>650</v>
      </c>
      <c r="AU407" s="68"/>
      <c r="AV407" s="4"/>
      <c r="AW407" s="4"/>
      <c r="AX407" s="4"/>
      <c r="AY407" s="4"/>
      <c r="AZ407" s="4"/>
      <c r="BA407" s="4"/>
      <c r="BB407" s="4"/>
      <c r="BC407" s="4"/>
      <c r="BD407" s="4"/>
      <c r="BE407" s="4"/>
      <c r="BF407" s="4"/>
      <c r="BG407" s="4"/>
      <c r="BH407" s="4"/>
      <c r="BI407" s="4"/>
      <c r="BJ407" s="4"/>
      <c r="BK407" s="4"/>
      <c r="BL407" s="4"/>
      <c r="BM407" s="67"/>
      <c r="BN407" s="70"/>
      <c r="BO407" s="4"/>
      <c r="BP407" s="4"/>
      <c r="BQ407" s="4">
        <v>31</v>
      </c>
      <c r="BR407" s="4" t="s">
        <v>110</v>
      </c>
      <c r="BS407" s="4"/>
      <c r="BT407" s="4" t="s">
        <v>117</v>
      </c>
      <c r="BU407" s="89">
        <v>44664</v>
      </c>
      <c r="BV407" s="4">
        <v>31092</v>
      </c>
      <c r="BW407" s="90"/>
      <c r="BX407" s="4" t="s">
        <v>63</v>
      </c>
      <c r="BY407" s="4" t="s">
        <v>63</v>
      </c>
      <c r="BZ407" s="4"/>
      <c r="CA407" s="4"/>
      <c r="CB407" s="4" t="s">
        <v>63</v>
      </c>
      <c r="CC407" s="4" t="s">
        <v>63</v>
      </c>
      <c r="CD407" s="4"/>
      <c r="CE407" s="4"/>
      <c r="CF407" s="4"/>
      <c r="CG407" s="4"/>
      <c r="CH407" s="4"/>
      <c r="CI407" s="4"/>
      <c r="CJ407" s="4"/>
      <c r="CK407" s="4" t="s">
        <v>83</v>
      </c>
      <c r="CL407" s="4"/>
      <c r="CM407" s="4">
        <v>1</v>
      </c>
      <c r="CN407" s="4" t="s">
        <v>84</v>
      </c>
      <c r="CO407" s="4"/>
      <c r="CP407" s="4">
        <v>355</v>
      </c>
      <c r="CQ407" s="4">
        <v>205</v>
      </c>
      <c r="CR407" s="4">
        <v>274</v>
      </c>
      <c r="CS407" s="4" t="s">
        <v>85</v>
      </c>
      <c r="CT407" s="4"/>
      <c r="CU407" s="4"/>
      <c r="CV407" s="4" t="s">
        <v>86</v>
      </c>
      <c r="CW407" s="4"/>
      <c r="CX407" s="4" t="s">
        <v>87</v>
      </c>
      <c r="CY407" s="4" t="s">
        <v>63</v>
      </c>
      <c r="CZ407" s="4"/>
      <c r="DA407" s="4"/>
      <c r="DB407" s="4"/>
      <c r="DC407" s="4"/>
      <c r="DD407" s="4">
        <v>2</v>
      </c>
      <c r="DE407" s="4" t="s">
        <v>88</v>
      </c>
      <c r="DF407" s="4" t="s">
        <v>152</v>
      </c>
      <c r="DG407" s="4" t="s">
        <v>492</v>
      </c>
      <c r="DH407" s="4"/>
      <c r="DI407" s="4"/>
      <c r="DJ407" s="4"/>
      <c r="DK407" s="4"/>
      <c r="DL407" s="4" t="s">
        <v>63</v>
      </c>
      <c r="DM407" s="4" t="s">
        <v>63</v>
      </c>
      <c r="DN407" s="4"/>
      <c r="DO407" s="4"/>
      <c r="DP407" s="4" t="s">
        <v>63</v>
      </c>
      <c r="DQ407" s="4" t="s">
        <v>69</v>
      </c>
      <c r="DR407" s="4" t="s">
        <v>493</v>
      </c>
      <c r="DS407" s="4"/>
      <c r="DT407" s="4"/>
      <c r="DU407" s="4"/>
      <c r="DV407" s="4"/>
      <c r="DW407" s="4"/>
      <c r="DX407" s="4"/>
      <c r="DY407" s="4"/>
      <c r="DZ407" s="4"/>
      <c r="EA407" s="71"/>
      <c r="EB407" s="4">
        <v>10</v>
      </c>
      <c r="EC407" s="4">
        <v>10</v>
      </c>
      <c r="ED407" s="67"/>
      <c r="EE407" s="68" t="s">
        <v>722</v>
      </c>
      <c r="EF407" s="4">
        <v>10</v>
      </c>
      <c r="EG407" s="4"/>
      <c r="EH407" s="67"/>
      <c r="EI407" s="68"/>
      <c r="EJ407" s="4"/>
      <c r="EK407" s="4"/>
      <c r="EL407" s="67"/>
      <c r="EM407" s="68"/>
      <c r="EN407" s="4"/>
      <c r="EO407" s="4"/>
      <c r="EP407" s="67"/>
      <c r="EQ407" s="68"/>
      <c r="ER407" s="4"/>
      <c r="ES407" s="4"/>
      <c r="ET407" s="67"/>
      <c r="EU407" s="68">
        <v>4750</v>
      </c>
      <c r="EV407" s="67"/>
      <c r="EW407" s="68">
        <v>0</v>
      </c>
      <c r="EX407" s="4">
        <v>0</v>
      </c>
      <c r="EY407" s="67">
        <v>0</v>
      </c>
      <c r="EZ407" s="69"/>
      <c r="FA407" s="68">
        <v>11</v>
      </c>
      <c r="FB407" s="67"/>
      <c r="FC407" s="69"/>
      <c r="FD407" s="68"/>
      <c r="FE407" s="4"/>
      <c r="FF407" s="67"/>
      <c r="FG407" s="109"/>
      <c r="FH407" s="110"/>
      <c r="FI407" s="111"/>
    </row>
    <row r="408" spans="1:190" s="3" customFormat="1" x14ac:dyDescent="0.35">
      <c r="A408" s="53"/>
      <c r="B408" s="82"/>
      <c r="C408" s="82"/>
      <c r="D408" s="82"/>
      <c r="E408" s="82"/>
      <c r="F408" s="83"/>
      <c r="G408" s="83"/>
      <c r="H408" s="83"/>
      <c r="I408" s="54"/>
      <c r="J408" s="53"/>
      <c r="K408" s="83"/>
      <c r="L408" s="83"/>
      <c r="M408" s="55" t="s">
        <v>732</v>
      </c>
      <c r="N408" s="83"/>
      <c r="O408" s="83"/>
      <c r="P408" s="83"/>
      <c r="Q408" s="83"/>
      <c r="R408" s="83"/>
      <c r="S408" s="83"/>
      <c r="T408" s="83"/>
      <c r="U408" s="83"/>
      <c r="V408" s="83"/>
      <c r="W408" s="83"/>
      <c r="X408" s="83"/>
      <c r="Y408" s="83"/>
      <c r="Z408" s="83"/>
      <c r="AA408" s="83"/>
      <c r="AB408" s="83"/>
      <c r="AC408" s="83"/>
      <c r="AD408" s="55" t="str">
        <f>$M408</f>
        <v>2023 Toyota bZ4X LIMITED AWD</v>
      </c>
      <c r="AE408" s="83"/>
      <c r="AF408" s="83"/>
      <c r="AG408" s="83"/>
      <c r="AH408" s="83"/>
      <c r="AI408" s="83"/>
      <c r="AJ408" s="83"/>
      <c r="AK408" s="83"/>
      <c r="AL408" s="83"/>
      <c r="AM408" s="83"/>
      <c r="AN408" s="83"/>
      <c r="AO408" s="83"/>
      <c r="AP408" s="83"/>
      <c r="AQ408" s="83"/>
      <c r="AR408" s="56"/>
      <c r="AS408" s="53"/>
      <c r="AT408" s="57" t="str">
        <f>$M408</f>
        <v>2023 Toyota bZ4X LIMITED AWD</v>
      </c>
      <c r="AU408" s="53"/>
      <c r="AV408" s="83"/>
      <c r="AW408" s="83"/>
      <c r="AX408" s="83"/>
      <c r="AY408" s="83"/>
      <c r="AZ408" s="83"/>
      <c r="BA408" s="83"/>
      <c r="BB408" s="83"/>
      <c r="BC408" s="83"/>
      <c r="BD408" s="83"/>
      <c r="BE408" s="83"/>
      <c r="BF408" s="83"/>
      <c r="BG408" s="83"/>
      <c r="BH408" s="83"/>
      <c r="BI408" s="55" t="str">
        <f>$M408</f>
        <v>2023 Toyota bZ4X LIMITED AWD</v>
      </c>
      <c r="BJ408" s="83"/>
      <c r="BK408" s="83"/>
      <c r="BL408" s="83"/>
      <c r="BM408" s="56"/>
      <c r="BN408" s="53"/>
      <c r="BO408" s="83"/>
      <c r="BP408" s="83"/>
      <c r="BQ408" s="83"/>
      <c r="BR408" s="83"/>
      <c r="BS408" s="83"/>
      <c r="BT408" s="84"/>
      <c r="BU408" s="1"/>
      <c r="BV408" s="83"/>
      <c r="BW408" s="85" t="s">
        <v>70</v>
      </c>
      <c r="BX408" s="83"/>
      <c r="BY408" s="55" t="str">
        <f>$M408</f>
        <v>2023 Toyota bZ4X LIMITED AWD</v>
      </c>
      <c r="BZ408" s="83"/>
      <c r="CA408" s="83"/>
      <c r="CB408" s="83"/>
      <c r="CC408" s="83"/>
      <c r="CD408" s="83"/>
      <c r="CE408" s="86" t="s">
        <v>70</v>
      </c>
      <c r="CF408" s="83"/>
      <c r="CG408" s="83"/>
      <c r="CH408" s="83"/>
      <c r="CI408" s="83"/>
      <c r="CJ408" s="83"/>
      <c r="CK408" s="83"/>
      <c r="CL408" s="83"/>
      <c r="CM408" s="83"/>
      <c r="CN408" s="83"/>
      <c r="CO408" s="55" t="str">
        <f>$M408</f>
        <v>2023 Toyota bZ4X LIMITED AWD</v>
      </c>
      <c r="CP408" s="83"/>
      <c r="CQ408" s="83"/>
      <c r="CR408" s="83"/>
      <c r="CS408" s="83"/>
      <c r="CT408" s="83"/>
      <c r="CU408" s="83"/>
      <c r="CV408" s="83"/>
      <c r="CW408" s="83"/>
      <c r="CX408" s="83"/>
      <c r="CY408" s="83"/>
      <c r="CZ408" s="83"/>
      <c r="DA408" s="83"/>
      <c r="DB408" s="83"/>
      <c r="DC408" s="83"/>
      <c r="DD408" s="83"/>
      <c r="DE408" s="83"/>
      <c r="DF408" s="55" t="str">
        <f>$M408</f>
        <v>2023 Toyota bZ4X LIMITED AWD</v>
      </c>
      <c r="DG408" s="83"/>
      <c r="DH408" s="83"/>
      <c r="DI408" s="83"/>
      <c r="DJ408" s="83"/>
      <c r="DK408" s="83"/>
      <c r="DL408" s="83"/>
      <c r="DM408" s="83"/>
      <c r="DN408" s="83"/>
      <c r="DO408" s="83"/>
      <c r="DP408" s="83"/>
      <c r="DQ408" s="83"/>
      <c r="DR408" s="55"/>
      <c r="DS408" s="55"/>
      <c r="DT408" s="55"/>
      <c r="DU408" s="55"/>
      <c r="DV408" s="55"/>
      <c r="DW408" s="55" t="str">
        <f>$M408</f>
        <v>2023 Toyota bZ4X LIMITED AWD</v>
      </c>
      <c r="DX408" s="55"/>
      <c r="DY408" s="55"/>
      <c r="DZ408" s="55"/>
      <c r="EA408" s="58"/>
      <c r="EB408" s="55"/>
      <c r="EC408" s="55"/>
      <c r="ED408" s="54"/>
      <c r="EE408" s="59"/>
      <c r="EF408" s="55"/>
      <c r="EG408" s="55"/>
      <c r="EH408" s="54"/>
      <c r="EI408" s="59"/>
      <c r="EK408" s="86" t="s">
        <v>70</v>
      </c>
      <c r="EL408" s="54" t="str">
        <f>$M408</f>
        <v>2023 Toyota bZ4X LIMITED AWD</v>
      </c>
      <c r="EM408" s="60"/>
      <c r="EN408" s="61"/>
      <c r="EO408" s="61"/>
      <c r="EP408" s="62"/>
      <c r="EQ408" s="63"/>
      <c r="ET408" s="64"/>
      <c r="EU408" s="63"/>
      <c r="EV408" s="64"/>
      <c r="EW408" s="63"/>
      <c r="EY408" s="64"/>
      <c r="EZ408" s="65"/>
      <c r="FA408" s="59" t="str">
        <f>$M408</f>
        <v>2023 Toyota bZ4X LIMITED AWD</v>
      </c>
      <c r="FB408" s="64"/>
      <c r="FC408" s="65"/>
      <c r="FD408" s="59"/>
      <c r="FE408" s="55"/>
      <c r="FF408" s="54"/>
      <c r="FG408" s="66"/>
      <c r="FH408" s="87"/>
      <c r="FI408" s="67"/>
      <c r="FJ408" s="55"/>
      <c r="FK408" s="55"/>
      <c r="FL408" s="55"/>
      <c r="FM408" s="55"/>
      <c r="FN408" s="55"/>
      <c r="FO408" s="55"/>
      <c r="FP408" s="55"/>
      <c r="FQ408" s="55"/>
      <c r="FR408" s="55"/>
      <c r="FS408" s="55"/>
      <c r="FT408" s="55"/>
      <c r="FU408" s="55"/>
      <c r="FV408" s="55"/>
      <c r="FW408" s="55"/>
      <c r="FX408" s="55"/>
      <c r="FY408" s="55"/>
      <c r="FZ408" s="55"/>
      <c r="GA408" s="55"/>
      <c r="GB408" s="55"/>
      <c r="GD408" s="55"/>
      <c r="GE408" s="55"/>
      <c r="GF408" s="55"/>
      <c r="GG408" s="55"/>
      <c r="GH408" s="55"/>
    </row>
    <row r="409" spans="1:190" s="3" customFormat="1" x14ac:dyDescent="0.35">
      <c r="A409" s="68">
        <v>2023</v>
      </c>
      <c r="B409" s="4" t="s">
        <v>149</v>
      </c>
      <c r="C409" s="4" t="s">
        <v>155</v>
      </c>
      <c r="D409" s="4" t="s">
        <v>733</v>
      </c>
      <c r="E409" s="4" t="s">
        <v>151</v>
      </c>
      <c r="F409" s="4">
        <v>45</v>
      </c>
      <c r="G409" s="88">
        <v>0</v>
      </c>
      <c r="H409" s="4"/>
      <c r="I409" s="67" t="s">
        <v>102</v>
      </c>
      <c r="J409" s="68">
        <v>112</v>
      </c>
      <c r="K409" s="4">
        <v>92</v>
      </c>
      <c r="L409" s="4">
        <v>102</v>
      </c>
      <c r="M409" s="4">
        <v>167.1</v>
      </c>
      <c r="N409" s="4">
        <v>138.4</v>
      </c>
      <c r="O409" s="4">
        <v>152.83770000000001</v>
      </c>
      <c r="P409" s="4">
        <v>112</v>
      </c>
      <c r="Q409" s="4">
        <v>92</v>
      </c>
      <c r="R409" s="4">
        <v>102</v>
      </c>
      <c r="S409" s="4"/>
      <c r="T409" s="4"/>
      <c r="U409" s="4"/>
      <c r="V409" s="4" t="s">
        <v>73</v>
      </c>
      <c r="W409" s="4" t="s">
        <v>74</v>
      </c>
      <c r="X409" s="4"/>
      <c r="Y409" s="4">
        <v>1</v>
      </c>
      <c r="Z409" s="4" t="s">
        <v>63</v>
      </c>
      <c r="AA409" s="4" t="s">
        <v>63</v>
      </c>
      <c r="AB409" s="4" t="s">
        <v>73</v>
      </c>
      <c r="AC409" s="4" t="s">
        <v>75</v>
      </c>
      <c r="AD409" s="4"/>
      <c r="AE409" s="4"/>
      <c r="AF409" s="4">
        <v>222</v>
      </c>
      <c r="AG409" s="4" t="s">
        <v>96</v>
      </c>
      <c r="AH409" s="4" t="s">
        <v>97</v>
      </c>
      <c r="AI409" s="4" t="s">
        <v>64</v>
      </c>
      <c r="AJ409" s="4" t="s">
        <v>65</v>
      </c>
      <c r="AK409" s="4">
        <v>4</v>
      </c>
      <c r="AL409" s="4" t="s">
        <v>116</v>
      </c>
      <c r="AM409" s="4"/>
      <c r="AN409" s="4"/>
      <c r="AO409" s="4"/>
      <c r="AP409" s="4"/>
      <c r="AQ409" s="4"/>
      <c r="AR409" s="67"/>
      <c r="AS409" s="68">
        <v>700</v>
      </c>
      <c r="AT409" s="69">
        <v>700</v>
      </c>
      <c r="AU409" s="68"/>
      <c r="AV409" s="4"/>
      <c r="AW409" s="4"/>
      <c r="AX409" s="4"/>
      <c r="AY409" s="4"/>
      <c r="AZ409" s="4"/>
      <c r="BA409" s="4"/>
      <c r="BB409" s="4"/>
      <c r="BC409" s="4"/>
      <c r="BD409" s="4"/>
      <c r="BE409" s="4"/>
      <c r="BF409" s="4"/>
      <c r="BG409" s="4"/>
      <c r="BH409" s="4"/>
      <c r="BI409" s="4"/>
      <c r="BJ409" s="4"/>
      <c r="BK409" s="4"/>
      <c r="BL409" s="4"/>
      <c r="BM409" s="67"/>
      <c r="BN409" s="70"/>
      <c r="BO409" s="4"/>
      <c r="BP409" s="4"/>
      <c r="BQ409" s="4">
        <v>31</v>
      </c>
      <c r="BR409" s="4" t="s">
        <v>110</v>
      </c>
      <c r="BS409" s="4"/>
      <c r="BT409" s="4" t="s">
        <v>117</v>
      </c>
      <c r="BU409" s="89">
        <v>44664</v>
      </c>
      <c r="BV409" s="4">
        <v>31093</v>
      </c>
      <c r="BW409" s="90"/>
      <c r="BX409" s="4" t="s">
        <v>62</v>
      </c>
      <c r="BY409" s="4" t="s">
        <v>63</v>
      </c>
      <c r="BZ409" s="4"/>
      <c r="CA409" s="4"/>
      <c r="CB409" s="4" t="s">
        <v>63</v>
      </c>
      <c r="CC409" s="4" t="s">
        <v>63</v>
      </c>
      <c r="CD409" s="4"/>
      <c r="CE409" s="4"/>
      <c r="CF409" s="4"/>
      <c r="CG409" s="4"/>
      <c r="CH409" s="4"/>
      <c r="CI409" s="4"/>
      <c r="CJ409" s="4"/>
      <c r="CK409" s="4" t="s">
        <v>83</v>
      </c>
      <c r="CL409" s="4"/>
      <c r="CM409" s="4">
        <v>1</v>
      </c>
      <c r="CN409" s="4" t="s">
        <v>84</v>
      </c>
      <c r="CO409" s="4"/>
      <c r="CP409" s="4">
        <v>355</v>
      </c>
      <c r="CQ409" s="4">
        <v>205</v>
      </c>
      <c r="CR409" s="4">
        <v>274</v>
      </c>
      <c r="CS409" s="4" t="s">
        <v>85</v>
      </c>
      <c r="CT409" s="4"/>
      <c r="CU409" s="4"/>
      <c r="CV409" s="4" t="s">
        <v>86</v>
      </c>
      <c r="CW409" s="4"/>
      <c r="CX409" s="4" t="s">
        <v>87</v>
      </c>
      <c r="CY409" s="4" t="s">
        <v>63</v>
      </c>
      <c r="CZ409" s="4"/>
      <c r="DA409" s="4"/>
      <c r="DB409" s="4"/>
      <c r="DC409" s="4"/>
      <c r="DD409" s="4">
        <v>2</v>
      </c>
      <c r="DE409" s="4" t="s">
        <v>88</v>
      </c>
      <c r="DF409" s="4" t="s">
        <v>152</v>
      </c>
      <c r="DG409" s="4" t="s">
        <v>492</v>
      </c>
      <c r="DH409" s="4"/>
      <c r="DI409" s="4"/>
      <c r="DJ409" s="4"/>
      <c r="DK409" s="4"/>
      <c r="DL409" s="4" t="s">
        <v>63</v>
      </c>
      <c r="DM409" s="4" t="s">
        <v>63</v>
      </c>
      <c r="DN409" s="4"/>
      <c r="DO409" s="4"/>
      <c r="DP409" s="4" t="s">
        <v>63</v>
      </c>
      <c r="DQ409" s="4" t="s">
        <v>69</v>
      </c>
      <c r="DR409" s="4" t="s">
        <v>493</v>
      </c>
      <c r="DS409" s="4"/>
      <c r="DT409" s="4"/>
      <c r="DU409" s="4"/>
      <c r="DV409" s="4"/>
      <c r="DW409" s="4"/>
      <c r="DX409" s="4"/>
      <c r="DY409" s="4"/>
      <c r="DZ409" s="4"/>
      <c r="EA409" s="71"/>
      <c r="EB409" s="4">
        <v>10</v>
      </c>
      <c r="EC409" s="4">
        <v>10</v>
      </c>
      <c r="ED409" s="67"/>
      <c r="EE409" s="68" t="s">
        <v>722</v>
      </c>
      <c r="EF409" s="4">
        <v>10</v>
      </c>
      <c r="EG409" s="4"/>
      <c r="EH409" s="67"/>
      <c r="EI409" s="68"/>
      <c r="EJ409" s="4"/>
      <c r="EK409" s="4"/>
      <c r="EL409" s="67"/>
      <c r="EM409" s="68"/>
      <c r="EN409" s="4"/>
      <c r="EO409" s="4"/>
      <c r="EP409" s="67"/>
      <c r="EQ409" s="68"/>
      <c r="ER409" s="4"/>
      <c r="ES409" s="4"/>
      <c r="ET409" s="67"/>
      <c r="EU409" s="68">
        <v>4500</v>
      </c>
      <c r="EV409" s="67"/>
      <c r="EW409" s="68">
        <v>0</v>
      </c>
      <c r="EX409" s="4">
        <v>0</v>
      </c>
      <c r="EY409" s="67">
        <v>0</v>
      </c>
      <c r="EZ409" s="69"/>
      <c r="FA409" s="68">
        <v>11</v>
      </c>
      <c r="FB409" s="67"/>
      <c r="FC409" s="69"/>
      <c r="FD409" s="68"/>
      <c r="FE409" s="4"/>
      <c r="FF409" s="67"/>
      <c r="FG409" s="72"/>
      <c r="FH409" s="88"/>
      <c r="FI409" s="73"/>
    </row>
    <row r="410" spans="1:190" s="3" customFormat="1" ht="15.5" customHeight="1" thickBot="1" x14ac:dyDescent="0.4">
      <c r="A410" s="68">
        <v>2023</v>
      </c>
      <c r="B410" s="4" t="s">
        <v>149</v>
      </c>
      <c r="C410" s="4" t="s">
        <v>155</v>
      </c>
      <c r="D410" s="4" t="s">
        <v>733</v>
      </c>
      <c r="E410" s="4" t="s">
        <v>151</v>
      </c>
      <c r="F410" s="4">
        <v>45</v>
      </c>
      <c r="G410" s="88">
        <v>0</v>
      </c>
      <c r="H410" s="4"/>
      <c r="I410" s="67" t="s">
        <v>102</v>
      </c>
      <c r="J410" s="68">
        <v>29</v>
      </c>
      <c r="K410" s="4">
        <v>35</v>
      </c>
      <c r="L410" s="4">
        <v>32</v>
      </c>
      <c r="M410" s="4">
        <v>20.176400000000001</v>
      </c>
      <c r="N410" s="4">
        <v>24.3506</v>
      </c>
      <c r="O410" s="4">
        <v>22.0548</v>
      </c>
      <c r="P410" s="4">
        <v>30</v>
      </c>
      <c r="Q410" s="4">
        <v>36</v>
      </c>
      <c r="R410" s="4">
        <v>33</v>
      </c>
      <c r="S410" s="4"/>
      <c r="T410" s="4"/>
      <c r="U410" s="4"/>
      <c r="V410" s="4" t="s">
        <v>73</v>
      </c>
      <c r="W410" s="4" t="s">
        <v>74</v>
      </c>
      <c r="X410" s="4"/>
      <c r="Y410" s="4">
        <v>1</v>
      </c>
      <c r="Z410" s="4" t="s">
        <v>63</v>
      </c>
      <c r="AA410" s="4" t="s">
        <v>63</v>
      </c>
      <c r="AB410" s="4" t="s">
        <v>73</v>
      </c>
      <c r="AC410" s="4" t="s">
        <v>75</v>
      </c>
      <c r="AD410" s="4"/>
      <c r="AE410" s="4"/>
      <c r="AF410" s="4">
        <v>222</v>
      </c>
      <c r="AG410" s="4" t="s">
        <v>96</v>
      </c>
      <c r="AH410" s="4" t="s">
        <v>97</v>
      </c>
      <c r="AI410" s="4" t="s">
        <v>103</v>
      </c>
      <c r="AJ410" s="4" t="s">
        <v>104</v>
      </c>
      <c r="AK410" s="4">
        <v>4</v>
      </c>
      <c r="AL410" s="4" t="s">
        <v>116</v>
      </c>
      <c r="AM410" s="4"/>
      <c r="AN410" s="4"/>
      <c r="AO410" s="4"/>
      <c r="AP410" s="4"/>
      <c r="AQ410" s="4"/>
      <c r="AR410" s="67"/>
      <c r="AS410" s="68">
        <v>700</v>
      </c>
      <c r="AT410" s="69">
        <v>700</v>
      </c>
      <c r="AU410" s="68"/>
      <c r="AV410" s="4"/>
      <c r="AW410" s="4"/>
      <c r="AX410" s="4"/>
      <c r="AY410" s="4"/>
      <c r="AZ410" s="4"/>
      <c r="BA410" s="4"/>
      <c r="BB410" s="4"/>
      <c r="BC410" s="4"/>
      <c r="BD410" s="4"/>
      <c r="BE410" s="4"/>
      <c r="BF410" s="4"/>
      <c r="BG410" s="4"/>
      <c r="BH410" s="4"/>
      <c r="BI410" s="4"/>
      <c r="BJ410" s="4"/>
      <c r="BK410" s="4"/>
      <c r="BL410" s="4"/>
      <c r="BM410" s="67"/>
      <c r="BN410" s="70"/>
      <c r="BO410" s="4"/>
      <c r="BP410" s="4"/>
      <c r="BQ410" s="4">
        <v>31</v>
      </c>
      <c r="BR410" s="4" t="s">
        <v>110</v>
      </c>
      <c r="BS410" s="4"/>
      <c r="BT410" s="4" t="s">
        <v>117</v>
      </c>
      <c r="BU410" s="89">
        <v>44664</v>
      </c>
      <c r="BV410" s="4">
        <v>31093</v>
      </c>
      <c r="BW410" s="90"/>
      <c r="BX410" s="4" t="s">
        <v>62</v>
      </c>
      <c r="BY410" s="4" t="s">
        <v>63</v>
      </c>
      <c r="BZ410" s="4"/>
      <c r="CA410" s="4"/>
      <c r="CB410" s="4" t="s">
        <v>63</v>
      </c>
      <c r="CC410" s="4" t="s">
        <v>63</v>
      </c>
      <c r="CD410" s="4"/>
      <c r="CE410" s="4"/>
      <c r="CF410" s="4"/>
      <c r="CG410" s="4"/>
      <c r="CH410" s="4"/>
      <c r="CI410" s="4"/>
      <c r="CJ410" s="4"/>
      <c r="CK410" s="4" t="s">
        <v>83</v>
      </c>
      <c r="CL410" s="4"/>
      <c r="CM410" s="4">
        <v>1</v>
      </c>
      <c r="CN410" s="4" t="s">
        <v>84</v>
      </c>
      <c r="CO410" s="4"/>
      <c r="CP410" s="4">
        <v>355</v>
      </c>
      <c r="CQ410" s="4">
        <v>205</v>
      </c>
      <c r="CR410" s="4">
        <v>274</v>
      </c>
      <c r="CS410" s="4" t="s">
        <v>85</v>
      </c>
      <c r="CT410" s="4"/>
      <c r="CU410" s="4"/>
      <c r="CV410" s="4" t="s">
        <v>86</v>
      </c>
      <c r="CW410" s="4"/>
      <c r="CX410" s="4" t="s">
        <v>87</v>
      </c>
      <c r="CY410" s="4" t="s">
        <v>63</v>
      </c>
      <c r="CZ410" s="4"/>
      <c r="DA410" s="4"/>
      <c r="DB410" s="4"/>
      <c r="DC410" s="4"/>
      <c r="DD410" s="4">
        <v>2</v>
      </c>
      <c r="DE410" s="4" t="s">
        <v>88</v>
      </c>
      <c r="DF410" s="4" t="s">
        <v>152</v>
      </c>
      <c r="DG410" s="4" t="s">
        <v>492</v>
      </c>
      <c r="DH410" s="4"/>
      <c r="DI410" s="4"/>
      <c r="DJ410" s="4"/>
      <c r="DK410" s="4"/>
      <c r="DL410" s="4" t="s">
        <v>63</v>
      </c>
      <c r="DM410" s="4" t="s">
        <v>63</v>
      </c>
      <c r="DN410" s="4"/>
      <c r="DO410" s="4"/>
      <c r="DP410" s="4" t="s">
        <v>63</v>
      </c>
      <c r="DQ410" s="4" t="s">
        <v>69</v>
      </c>
      <c r="DR410" s="4" t="s">
        <v>493</v>
      </c>
      <c r="DS410" s="4"/>
      <c r="DT410" s="4"/>
      <c r="DU410" s="4"/>
      <c r="DV410" s="4"/>
      <c r="DW410" s="4"/>
      <c r="DX410" s="4"/>
      <c r="DY410" s="4"/>
      <c r="DZ410" s="4"/>
      <c r="EA410" s="71"/>
      <c r="EB410" s="4">
        <v>10</v>
      </c>
      <c r="EC410" s="4">
        <v>10</v>
      </c>
      <c r="ED410" s="67"/>
      <c r="EE410" s="68" t="s">
        <v>722</v>
      </c>
      <c r="EF410" s="4">
        <v>10</v>
      </c>
      <c r="EG410" s="4"/>
      <c r="EH410" s="67"/>
      <c r="EI410" s="68"/>
      <c r="EJ410" s="4"/>
      <c r="EK410" s="4"/>
      <c r="EL410" s="67"/>
      <c r="EM410" s="68"/>
      <c r="EN410" s="4"/>
      <c r="EO410" s="4"/>
      <c r="EP410" s="67"/>
      <c r="EQ410" s="68"/>
      <c r="ER410" s="4"/>
      <c r="ES410" s="4"/>
      <c r="ET410" s="67"/>
      <c r="EU410" s="68">
        <v>4500</v>
      </c>
      <c r="EV410" s="67"/>
      <c r="EW410" s="68">
        <v>0</v>
      </c>
      <c r="EX410" s="4">
        <v>0</v>
      </c>
      <c r="EY410" s="67">
        <v>0</v>
      </c>
      <c r="EZ410" s="69"/>
      <c r="FA410" s="68">
        <v>11</v>
      </c>
      <c r="FB410" s="67"/>
      <c r="FC410" s="69"/>
      <c r="FD410" s="68"/>
      <c r="FE410" s="4"/>
      <c r="FF410" s="67"/>
      <c r="FG410" s="109"/>
      <c r="FH410" s="110"/>
      <c r="FI410" s="111"/>
    </row>
    <row r="411" spans="1:190" s="3" customFormat="1" x14ac:dyDescent="0.35">
      <c r="A411" s="53"/>
      <c r="B411" s="82"/>
      <c r="C411" s="82"/>
      <c r="D411" s="82"/>
      <c r="E411" s="82"/>
      <c r="F411" s="83"/>
      <c r="G411" s="83"/>
      <c r="H411" s="83"/>
      <c r="I411" s="54"/>
      <c r="J411" s="53"/>
      <c r="K411" s="83"/>
      <c r="L411" s="83"/>
      <c r="M411" s="55" t="s">
        <v>734</v>
      </c>
      <c r="N411" s="83"/>
      <c r="O411" s="83"/>
      <c r="P411" s="83"/>
      <c r="Q411" s="83"/>
      <c r="R411" s="83"/>
      <c r="S411" s="83"/>
      <c r="T411" s="83"/>
      <c r="U411" s="83"/>
      <c r="V411" s="83"/>
      <c r="W411" s="83"/>
      <c r="X411" s="83"/>
      <c r="Y411" s="83"/>
      <c r="Z411" s="83"/>
      <c r="AA411" s="83"/>
      <c r="AB411" s="83"/>
      <c r="AC411" s="83"/>
      <c r="AD411" s="55" t="str">
        <f>$M411</f>
        <v>2023 Vinfast VF 8 Eco</v>
      </c>
      <c r="AE411" s="83"/>
      <c r="AF411" s="83"/>
      <c r="AG411" s="83"/>
      <c r="AH411" s="83"/>
      <c r="AI411" s="83"/>
      <c r="AJ411" s="83"/>
      <c r="AK411" s="83"/>
      <c r="AL411" s="83"/>
      <c r="AM411" s="83"/>
      <c r="AN411" s="83"/>
      <c r="AO411" s="83"/>
      <c r="AP411" s="83"/>
      <c r="AQ411" s="83"/>
      <c r="AR411" s="56"/>
      <c r="AS411" s="53"/>
      <c r="AT411" s="57" t="str">
        <f>$M411</f>
        <v>2023 Vinfast VF 8 Eco</v>
      </c>
      <c r="AU411" s="53"/>
      <c r="AV411" s="83"/>
      <c r="AW411" s="83"/>
      <c r="AX411" s="83"/>
      <c r="AY411" s="83"/>
      <c r="AZ411" s="83"/>
      <c r="BA411" s="83"/>
      <c r="BB411" s="83"/>
      <c r="BC411" s="83"/>
      <c r="BD411" s="83"/>
      <c r="BE411" s="83"/>
      <c r="BF411" s="83"/>
      <c r="BG411" s="83"/>
      <c r="BH411" s="83"/>
      <c r="BI411" s="55" t="str">
        <f>$M411</f>
        <v>2023 Vinfast VF 8 Eco</v>
      </c>
      <c r="BJ411" s="83"/>
      <c r="BK411" s="83"/>
      <c r="BL411" s="83"/>
      <c r="BM411" s="56"/>
      <c r="BN411" s="53"/>
      <c r="BO411" s="83"/>
      <c r="BP411" s="83"/>
      <c r="BQ411" s="83"/>
      <c r="BR411" s="83"/>
      <c r="BS411" s="83"/>
      <c r="BT411" s="84"/>
      <c r="BU411" s="1"/>
      <c r="BV411" s="83"/>
      <c r="BW411" s="85" t="s">
        <v>70</v>
      </c>
      <c r="BX411" s="83"/>
      <c r="BY411" s="55" t="str">
        <f>$M411</f>
        <v>2023 Vinfast VF 8 Eco</v>
      </c>
      <c r="BZ411" s="83"/>
      <c r="CA411" s="83"/>
      <c r="CB411" s="83"/>
      <c r="CC411" s="83"/>
      <c r="CD411" s="83"/>
      <c r="CE411" s="86" t="s">
        <v>70</v>
      </c>
      <c r="CF411" s="83"/>
      <c r="CG411" s="83"/>
      <c r="CH411" s="83"/>
      <c r="CI411" s="83"/>
      <c r="CJ411" s="83"/>
      <c r="CK411" s="83"/>
      <c r="CL411" s="83"/>
      <c r="CM411" s="83"/>
      <c r="CN411" s="83"/>
      <c r="CO411" s="55" t="str">
        <f>$M411</f>
        <v>2023 Vinfast VF 8 Eco</v>
      </c>
      <c r="CP411" s="83"/>
      <c r="CQ411" s="83"/>
      <c r="CR411" s="83"/>
      <c r="CS411" s="83"/>
      <c r="CT411" s="83"/>
      <c r="CU411" s="83"/>
      <c r="CV411" s="83"/>
      <c r="CW411" s="83"/>
      <c r="CX411" s="83"/>
      <c r="CY411" s="83"/>
      <c r="CZ411" s="83"/>
      <c r="DA411" s="83"/>
      <c r="DB411" s="83"/>
      <c r="DC411" s="83"/>
      <c r="DD411" s="83"/>
      <c r="DE411" s="83"/>
      <c r="DF411" s="55" t="str">
        <f>$M411</f>
        <v>2023 Vinfast VF 8 Eco</v>
      </c>
      <c r="DG411" s="83"/>
      <c r="DH411" s="83"/>
      <c r="DI411" s="83"/>
      <c r="DJ411" s="83"/>
      <c r="DK411" s="83"/>
      <c r="DL411" s="83"/>
      <c r="DM411" s="83"/>
      <c r="DN411" s="83"/>
      <c r="DO411" s="83"/>
      <c r="DP411" s="83"/>
      <c r="DQ411" s="83"/>
      <c r="DR411" s="55"/>
      <c r="DS411" s="55"/>
      <c r="DT411" s="55"/>
      <c r="DU411" s="55"/>
      <c r="DV411" s="55"/>
      <c r="DW411" s="55" t="str">
        <f>$M411</f>
        <v>2023 Vinfast VF 8 Eco</v>
      </c>
      <c r="DX411" s="55"/>
      <c r="DY411" s="55"/>
      <c r="DZ411" s="55"/>
      <c r="EA411" s="58"/>
      <c r="EB411" s="55"/>
      <c r="EC411" s="55"/>
      <c r="ED411" s="54"/>
      <c r="EE411" s="59"/>
      <c r="EF411" s="55"/>
      <c r="EG411" s="55"/>
      <c r="EH411" s="54"/>
      <c r="EI411" s="59"/>
      <c r="EK411" s="86" t="s">
        <v>70</v>
      </c>
      <c r="EL411" s="54" t="str">
        <f>$M411</f>
        <v>2023 Vinfast VF 8 Eco</v>
      </c>
      <c r="EM411" s="60"/>
      <c r="EN411" s="61"/>
      <c r="EO411" s="61"/>
      <c r="EP411" s="62"/>
      <c r="EQ411" s="63"/>
      <c r="ET411" s="64"/>
      <c r="EU411" s="63"/>
      <c r="EV411" s="64"/>
      <c r="EW411" s="63"/>
      <c r="EY411" s="64"/>
      <c r="EZ411" s="65"/>
      <c r="FA411" s="59" t="str">
        <f>$M411</f>
        <v>2023 Vinfast VF 8 Eco</v>
      </c>
      <c r="FB411" s="64"/>
      <c r="FC411" s="65"/>
      <c r="FD411" s="59"/>
      <c r="FE411" s="55"/>
      <c r="FF411" s="54"/>
      <c r="FG411" s="66"/>
      <c r="FH411" s="87"/>
      <c r="FI411" s="73"/>
      <c r="FJ411" s="55"/>
      <c r="FK411" s="55"/>
      <c r="FL411" s="55"/>
      <c r="FM411" s="55"/>
      <c r="FN411" s="55"/>
      <c r="FO411" s="55"/>
      <c r="FP411" s="55"/>
      <c r="FQ411" s="55"/>
      <c r="FR411" s="55"/>
      <c r="FS411" s="55"/>
      <c r="FT411" s="55"/>
      <c r="FU411" s="55"/>
      <c r="FV411" s="55"/>
      <c r="FW411" s="55"/>
      <c r="FX411" s="55"/>
      <c r="FY411" s="55"/>
      <c r="FZ411" s="55"/>
      <c r="GA411" s="55"/>
      <c r="GB411" s="55"/>
      <c r="GD411" s="55"/>
      <c r="GE411" s="55"/>
      <c r="GF411" s="55"/>
      <c r="GG411" s="55"/>
      <c r="GH411" s="55"/>
    </row>
    <row r="412" spans="1:190" s="3" customFormat="1" x14ac:dyDescent="0.35">
      <c r="A412" s="68">
        <v>2023</v>
      </c>
      <c r="B412" s="4" t="s">
        <v>735</v>
      </c>
      <c r="C412" s="4" t="s">
        <v>735</v>
      </c>
      <c r="D412" s="4" t="s">
        <v>736</v>
      </c>
      <c r="E412" s="4" t="s">
        <v>737</v>
      </c>
      <c r="F412" s="4">
        <v>1</v>
      </c>
      <c r="G412" s="88">
        <v>0</v>
      </c>
      <c r="H412" s="4"/>
      <c r="I412" s="67" t="s">
        <v>102</v>
      </c>
      <c r="J412" s="68">
        <v>89</v>
      </c>
      <c r="K412" s="4">
        <v>85</v>
      </c>
      <c r="L412" s="4">
        <v>87</v>
      </c>
      <c r="M412" s="4">
        <v>127.7</v>
      </c>
      <c r="N412" s="4">
        <v>121.2</v>
      </c>
      <c r="O412" s="4">
        <v>124.69</v>
      </c>
      <c r="P412" s="4">
        <v>89.39</v>
      </c>
      <c r="Q412" s="4">
        <v>84.84</v>
      </c>
      <c r="R412" s="4">
        <v>87.283600000000007</v>
      </c>
      <c r="S412" s="4"/>
      <c r="T412" s="4"/>
      <c r="U412" s="4"/>
      <c r="V412" s="4" t="s">
        <v>73</v>
      </c>
      <c r="W412" s="4" t="s">
        <v>74</v>
      </c>
      <c r="X412" s="4"/>
      <c r="Y412" s="4">
        <v>1</v>
      </c>
      <c r="Z412" s="4" t="s">
        <v>63</v>
      </c>
      <c r="AA412" s="4" t="s">
        <v>63</v>
      </c>
      <c r="AB412" s="4" t="s">
        <v>73</v>
      </c>
      <c r="AC412" s="4" t="s">
        <v>75</v>
      </c>
      <c r="AD412" s="4"/>
      <c r="AE412" s="4"/>
      <c r="AF412" s="4">
        <v>207</v>
      </c>
      <c r="AG412" s="4" t="s">
        <v>96</v>
      </c>
      <c r="AH412" s="4" t="s">
        <v>97</v>
      </c>
      <c r="AI412" s="4" t="s">
        <v>64</v>
      </c>
      <c r="AJ412" s="4" t="s">
        <v>65</v>
      </c>
      <c r="AK412" s="4" t="s">
        <v>63</v>
      </c>
      <c r="AL412" s="4" t="s">
        <v>81</v>
      </c>
      <c r="AM412" s="4"/>
      <c r="AN412" s="4"/>
      <c r="AO412" s="4"/>
      <c r="AP412" s="4"/>
      <c r="AQ412" s="4"/>
      <c r="AR412" s="67"/>
      <c r="AS412" s="68">
        <v>800</v>
      </c>
      <c r="AT412" s="69">
        <v>800</v>
      </c>
      <c r="AU412" s="68"/>
      <c r="AV412" s="4"/>
      <c r="AW412" s="4"/>
      <c r="AX412" s="4"/>
      <c r="AY412" s="4"/>
      <c r="AZ412" s="4"/>
      <c r="BA412" s="4"/>
      <c r="BB412" s="4"/>
      <c r="BC412" s="4"/>
      <c r="BD412" s="4"/>
      <c r="BE412" s="4"/>
      <c r="BF412" s="4"/>
      <c r="BG412" s="4"/>
      <c r="BH412" s="4"/>
      <c r="BI412" s="4"/>
      <c r="BJ412" s="4"/>
      <c r="BK412" s="4"/>
      <c r="BL412" s="4"/>
      <c r="BM412" s="67"/>
      <c r="BN412" s="70"/>
      <c r="BO412" s="4"/>
      <c r="BP412" s="4"/>
      <c r="BQ412" s="4">
        <v>18</v>
      </c>
      <c r="BR412" s="4" t="s">
        <v>138</v>
      </c>
      <c r="BS412" s="4" t="s">
        <v>295</v>
      </c>
      <c r="BT412" s="4" t="s">
        <v>117</v>
      </c>
      <c r="BU412" s="89">
        <v>44960</v>
      </c>
      <c r="BV412" s="4">
        <v>32810</v>
      </c>
      <c r="BW412" s="90"/>
      <c r="BX412" s="4" t="s">
        <v>62</v>
      </c>
      <c r="BY412" s="4"/>
      <c r="BZ412" s="4"/>
      <c r="CA412" s="4"/>
      <c r="CB412" s="4" t="s">
        <v>63</v>
      </c>
      <c r="CC412" s="4" t="s">
        <v>63</v>
      </c>
      <c r="CD412" s="4"/>
      <c r="CE412" s="4"/>
      <c r="CF412" s="4"/>
      <c r="CG412" s="4"/>
      <c r="CH412" s="4"/>
      <c r="CI412" s="4"/>
      <c r="CJ412" s="4"/>
      <c r="CK412" s="4" t="s">
        <v>83</v>
      </c>
      <c r="CL412" s="4"/>
      <c r="CM412" s="4">
        <v>12</v>
      </c>
      <c r="CN412" s="4" t="s">
        <v>84</v>
      </c>
      <c r="CO412" s="4"/>
      <c r="CP412" s="4">
        <v>400</v>
      </c>
      <c r="CQ412" s="4">
        <v>222</v>
      </c>
      <c r="CR412" s="4">
        <v>142.80000000000001</v>
      </c>
      <c r="CS412" s="4" t="s">
        <v>85</v>
      </c>
      <c r="CT412" s="4"/>
      <c r="CU412" s="4"/>
      <c r="CV412" s="4" t="s">
        <v>86</v>
      </c>
      <c r="CW412" s="4"/>
      <c r="CX412" s="4" t="s">
        <v>139</v>
      </c>
      <c r="CY412" s="4" t="s">
        <v>63</v>
      </c>
      <c r="CZ412" s="4"/>
      <c r="DA412" s="4"/>
      <c r="DB412" s="4"/>
      <c r="DC412" s="4"/>
      <c r="DD412" s="4">
        <v>2</v>
      </c>
      <c r="DE412" s="4" t="s">
        <v>88</v>
      </c>
      <c r="DF412" s="4" t="s">
        <v>738</v>
      </c>
      <c r="DG412" s="4" t="s">
        <v>739</v>
      </c>
      <c r="DH412" s="4"/>
      <c r="DI412" s="4"/>
      <c r="DJ412" s="4"/>
      <c r="DK412" s="4"/>
      <c r="DL412" s="4" t="s">
        <v>63</v>
      </c>
      <c r="DM412" s="4" t="s">
        <v>62</v>
      </c>
      <c r="DN412" s="4"/>
      <c r="DO412" s="4"/>
      <c r="DP412" s="4" t="s">
        <v>63</v>
      </c>
      <c r="DQ412" s="4" t="s">
        <v>69</v>
      </c>
      <c r="DR412" s="4" t="s">
        <v>740</v>
      </c>
      <c r="DS412" s="4"/>
      <c r="DT412" s="4"/>
      <c r="DU412" s="4"/>
      <c r="DV412" s="4"/>
      <c r="DW412" s="4"/>
      <c r="DX412" s="4"/>
      <c r="DY412" s="4"/>
      <c r="DZ412" s="4"/>
      <c r="EA412" s="71"/>
      <c r="EB412" s="4">
        <v>10</v>
      </c>
      <c r="EC412" s="4">
        <v>10</v>
      </c>
      <c r="ED412" s="67"/>
      <c r="EE412" s="68" t="s">
        <v>741</v>
      </c>
      <c r="EF412" s="4">
        <v>10</v>
      </c>
      <c r="EG412" s="4"/>
      <c r="EH412" s="67"/>
      <c r="EI412" s="68"/>
      <c r="EJ412" s="4"/>
      <c r="EK412" s="4"/>
      <c r="EL412" s="67"/>
      <c r="EM412" s="68"/>
      <c r="EN412" s="4"/>
      <c r="EO412" s="4"/>
      <c r="EP412" s="67"/>
      <c r="EQ412" s="68"/>
      <c r="ER412" s="4"/>
      <c r="ES412" s="4"/>
      <c r="ET412" s="67"/>
      <c r="EU412" s="68">
        <v>4000</v>
      </c>
      <c r="EV412" s="67"/>
      <c r="EW412" s="68">
        <v>0</v>
      </c>
      <c r="EX412" s="4">
        <v>0</v>
      </c>
      <c r="EY412" s="67">
        <v>0</v>
      </c>
      <c r="EZ412" s="69"/>
      <c r="FA412" s="68">
        <v>12</v>
      </c>
      <c r="FB412" s="67"/>
      <c r="FC412" s="69"/>
      <c r="FD412" s="68"/>
      <c r="FE412" s="4"/>
      <c r="FF412" s="67"/>
      <c r="FG412" s="72">
        <v>212.1</v>
      </c>
      <c r="FH412" s="88">
        <v>201.6</v>
      </c>
      <c r="FI412" s="73">
        <f>AF412</f>
        <v>207</v>
      </c>
    </row>
    <row r="413" spans="1:190" s="3" customFormat="1" ht="15.5" customHeight="1" thickBot="1" x14ac:dyDescent="0.4">
      <c r="A413" s="68">
        <v>2023</v>
      </c>
      <c r="B413" s="4" t="s">
        <v>735</v>
      </c>
      <c r="C413" s="4" t="s">
        <v>735</v>
      </c>
      <c r="D413" s="4" t="s">
        <v>736</v>
      </c>
      <c r="E413" s="4" t="s">
        <v>737</v>
      </c>
      <c r="F413" s="4">
        <v>1</v>
      </c>
      <c r="G413" s="88">
        <v>0</v>
      </c>
      <c r="H413" s="4"/>
      <c r="I413" s="67" t="s">
        <v>102</v>
      </c>
      <c r="J413" s="68">
        <v>38</v>
      </c>
      <c r="K413" s="4">
        <v>40</v>
      </c>
      <c r="L413" s="4">
        <v>39</v>
      </c>
      <c r="M413" s="4">
        <v>26.4</v>
      </c>
      <c r="N413" s="4">
        <v>27.8</v>
      </c>
      <c r="O413" s="4">
        <v>27.03</v>
      </c>
      <c r="P413" s="4">
        <v>37.705599999999997</v>
      </c>
      <c r="Q413" s="4">
        <v>39.727699999999999</v>
      </c>
      <c r="R413" s="4">
        <v>38.615499999999997</v>
      </c>
      <c r="S413" s="4"/>
      <c r="T413" s="4"/>
      <c r="U413" s="4"/>
      <c r="V413" s="4" t="s">
        <v>73</v>
      </c>
      <c r="W413" s="4" t="s">
        <v>74</v>
      </c>
      <c r="X413" s="4"/>
      <c r="Y413" s="4">
        <v>1</v>
      </c>
      <c r="Z413" s="4" t="s">
        <v>63</v>
      </c>
      <c r="AA413" s="4" t="s">
        <v>63</v>
      </c>
      <c r="AB413" s="4" t="s">
        <v>73</v>
      </c>
      <c r="AC413" s="4" t="s">
        <v>75</v>
      </c>
      <c r="AD413" s="4"/>
      <c r="AE413" s="4"/>
      <c r="AF413" s="4">
        <v>207</v>
      </c>
      <c r="AG413" s="4" t="s">
        <v>96</v>
      </c>
      <c r="AH413" s="4" t="s">
        <v>97</v>
      </c>
      <c r="AI413" s="4" t="s">
        <v>103</v>
      </c>
      <c r="AJ413" s="4" t="s">
        <v>104</v>
      </c>
      <c r="AK413" s="4" t="s">
        <v>63</v>
      </c>
      <c r="AL413" s="4" t="s">
        <v>81</v>
      </c>
      <c r="AM413" s="4"/>
      <c r="AN413" s="4"/>
      <c r="AO413" s="4"/>
      <c r="AP413" s="4"/>
      <c r="AQ413" s="4"/>
      <c r="AR413" s="67"/>
      <c r="AS413" s="68">
        <v>800</v>
      </c>
      <c r="AT413" s="69">
        <v>800</v>
      </c>
      <c r="AU413" s="68"/>
      <c r="AV413" s="4"/>
      <c r="AW413" s="4"/>
      <c r="AX413" s="4"/>
      <c r="AY413" s="4"/>
      <c r="AZ413" s="4"/>
      <c r="BA413" s="4"/>
      <c r="BB413" s="4"/>
      <c r="BC413" s="4"/>
      <c r="BD413" s="4"/>
      <c r="BE413" s="4"/>
      <c r="BF413" s="4"/>
      <c r="BG413" s="4"/>
      <c r="BH413" s="4"/>
      <c r="BI413" s="4"/>
      <c r="BJ413" s="4"/>
      <c r="BK413" s="4"/>
      <c r="BL413" s="4"/>
      <c r="BM413" s="67"/>
      <c r="BN413" s="70"/>
      <c r="BO413" s="4"/>
      <c r="BP413" s="4"/>
      <c r="BQ413" s="4">
        <v>18</v>
      </c>
      <c r="BR413" s="4" t="s">
        <v>138</v>
      </c>
      <c r="BS413" s="4" t="s">
        <v>295</v>
      </c>
      <c r="BT413" s="4" t="s">
        <v>117</v>
      </c>
      <c r="BU413" s="89">
        <v>44960</v>
      </c>
      <c r="BV413" s="4">
        <v>32810</v>
      </c>
      <c r="BW413" s="90"/>
      <c r="BX413" s="4" t="s">
        <v>62</v>
      </c>
      <c r="BY413" s="4"/>
      <c r="BZ413" s="4"/>
      <c r="CA413" s="4"/>
      <c r="CB413" s="4" t="s">
        <v>63</v>
      </c>
      <c r="CC413" s="4" t="s">
        <v>63</v>
      </c>
      <c r="CD413" s="4"/>
      <c r="CE413" s="4"/>
      <c r="CF413" s="4"/>
      <c r="CG413" s="4"/>
      <c r="CH413" s="4"/>
      <c r="CI413" s="4"/>
      <c r="CJ413" s="4"/>
      <c r="CK413" s="4" t="s">
        <v>83</v>
      </c>
      <c r="CL413" s="4"/>
      <c r="CM413" s="4">
        <v>12</v>
      </c>
      <c r="CN413" s="4" t="s">
        <v>84</v>
      </c>
      <c r="CO413" s="4"/>
      <c r="CP413" s="4">
        <v>400</v>
      </c>
      <c r="CQ413" s="4">
        <v>222</v>
      </c>
      <c r="CR413" s="4">
        <v>142.80000000000001</v>
      </c>
      <c r="CS413" s="4" t="s">
        <v>85</v>
      </c>
      <c r="CT413" s="4"/>
      <c r="CU413" s="4"/>
      <c r="CV413" s="4" t="s">
        <v>86</v>
      </c>
      <c r="CW413" s="4"/>
      <c r="CX413" s="4" t="s">
        <v>139</v>
      </c>
      <c r="CY413" s="4" t="s">
        <v>63</v>
      </c>
      <c r="CZ413" s="4"/>
      <c r="DA413" s="4"/>
      <c r="DB413" s="4"/>
      <c r="DC413" s="4"/>
      <c r="DD413" s="4">
        <v>2</v>
      </c>
      <c r="DE413" s="4" t="s">
        <v>88</v>
      </c>
      <c r="DF413" s="4" t="s">
        <v>738</v>
      </c>
      <c r="DG413" s="4" t="s">
        <v>739</v>
      </c>
      <c r="DH413" s="4"/>
      <c r="DI413" s="4"/>
      <c r="DJ413" s="4"/>
      <c r="DK413" s="4"/>
      <c r="DL413" s="4" t="s">
        <v>63</v>
      </c>
      <c r="DM413" s="4" t="s">
        <v>62</v>
      </c>
      <c r="DN413" s="4"/>
      <c r="DO413" s="4"/>
      <c r="DP413" s="4" t="s">
        <v>63</v>
      </c>
      <c r="DQ413" s="4" t="s">
        <v>69</v>
      </c>
      <c r="DR413" s="4" t="s">
        <v>740</v>
      </c>
      <c r="DS413" s="4"/>
      <c r="DT413" s="4"/>
      <c r="DU413" s="4"/>
      <c r="DV413" s="4"/>
      <c r="DW413" s="4"/>
      <c r="DX413" s="4"/>
      <c r="DY413" s="4"/>
      <c r="DZ413" s="4"/>
      <c r="EA413" s="71"/>
      <c r="EB413" s="4">
        <v>10</v>
      </c>
      <c r="EC413" s="4">
        <v>10</v>
      </c>
      <c r="ED413" s="67"/>
      <c r="EE413" s="68" t="s">
        <v>741</v>
      </c>
      <c r="EF413" s="4">
        <v>10</v>
      </c>
      <c r="EG413" s="4"/>
      <c r="EH413" s="67"/>
      <c r="EI413" s="68"/>
      <c r="EJ413" s="4"/>
      <c r="EK413" s="4"/>
      <c r="EL413" s="67"/>
      <c r="EM413" s="68"/>
      <c r="EN413" s="4"/>
      <c r="EO413" s="4"/>
      <c r="EP413" s="67"/>
      <c r="EQ413" s="68"/>
      <c r="ER413" s="4"/>
      <c r="ES413" s="4"/>
      <c r="ET413" s="67"/>
      <c r="EU413" s="68">
        <v>4000</v>
      </c>
      <c r="EV413" s="67"/>
      <c r="EW413" s="68">
        <v>0</v>
      </c>
      <c r="EX413" s="4">
        <v>0</v>
      </c>
      <c r="EY413" s="67">
        <v>0</v>
      </c>
      <c r="EZ413" s="69"/>
      <c r="FA413" s="68">
        <v>12</v>
      </c>
      <c r="FB413" s="67"/>
      <c r="FC413" s="69"/>
      <c r="FD413" s="68"/>
      <c r="FE413" s="4"/>
      <c r="FF413" s="67"/>
      <c r="FG413" s="72">
        <v>212.1</v>
      </c>
      <c r="FH413" s="88">
        <v>201.6</v>
      </c>
      <c r="FI413" s="73">
        <f>AF413</f>
        <v>207</v>
      </c>
    </row>
    <row r="414" spans="1:190" s="3" customFormat="1" x14ac:dyDescent="0.35">
      <c r="A414" s="53"/>
      <c r="B414" s="82"/>
      <c r="C414" s="82"/>
      <c r="D414" s="82"/>
      <c r="E414" s="82"/>
      <c r="F414" s="83"/>
      <c r="G414" s="83"/>
      <c r="H414" s="83"/>
      <c r="I414" s="54"/>
      <c r="J414" s="53"/>
      <c r="K414" s="83"/>
      <c r="L414" s="83"/>
      <c r="M414" s="55" t="s">
        <v>742</v>
      </c>
      <c r="N414" s="83"/>
      <c r="O414" s="83"/>
      <c r="P414" s="83"/>
      <c r="Q414" s="83"/>
      <c r="R414" s="83"/>
      <c r="S414" s="83"/>
      <c r="T414" s="83"/>
      <c r="U414" s="83"/>
      <c r="V414" s="83"/>
      <c r="W414" s="83"/>
      <c r="X414" s="83"/>
      <c r="Y414" s="83"/>
      <c r="Z414" s="83"/>
      <c r="AA414" s="83"/>
      <c r="AB414" s="83"/>
      <c r="AC414" s="83"/>
      <c r="AD414" s="55" t="str">
        <f>$M414</f>
        <v>2023 Vinfast VF 8 Plus</v>
      </c>
      <c r="AE414" s="83"/>
      <c r="AF414" s="83"/>
      <c r="AG414" s="83"/>
      <c r="AH414" s="83"/>
      <c r="AI414" s="83"/>
      <c r="AJ414" s="83"/>
      <c r="AK414" s="83"/>
      <c r="AL414" s="83"/>
      <c r="AM414" s="83"/>
      <c r="AN414" s="83"/>
      <c r="AO414" s="83"/>
      <c r="AP414" s="83"/>
      <c r="AQ414" s="83"/>
      <c r="AR414" s="56"/>
      <c r="AS414" s="53"/>
      <c r="AT414" s="57" t="str">
        <f>$M414</f>
        <v>2023 Vinfast VF 8 Plus</v>
      </c>
      <c r="AU414" s="53"/>
      <c r="AV414" s="83"/>
      <c r="AW414" s="83"/>
      <c r="AX414" s="83"/>
      <c r="AY414" s="83"/>
      <c r="AZ414" s="83"/>
      <c r="BA414" s="83"/>
      <c r="BB414" s="83"/>
      <c r="BC414" s="83"/>
      <c r="BD414" s="83"/>
      <c r="BE414" s="83"/>
      <c r="BF414" s="83"/>
      <c r="BG414" s="83"/>
      <c r="BH414" s="83"/>
      <c r="BI414" s="55" t="str">
        <f>$M414</f>
        <v>2023 Vinfast VF 8 Plus</v>
      </c>
      <c r="BJ414" s="83"/>
      <c r="BK414" s="83"/>
      <c r="BL414" s="83"/>
      <c r="BM414" s="56"/>
      <c r="BN414" s="53"/>
      <c r="BO414" s="83"/>
      <c r="BP414" s="83"/>
      <c r="BQ414" s="83"/>
      <c r="BR414" s="83"/>
      <c r="BS414" s="83"/>
      <c r="BT414" s="84"/>
      <c r="BU414" s="1"/>
      <c r="BV414" s="83"/>
      <c r="BW414" s="85" t="s">
        <v>70</v>
      </c>
      <c r="BX414" s="83"/>
      <c r="BY414" s="55" t="str">
        <f>$M414</f>
        <v>2023 Vinfast VF 8 Plus</v>
      </c>
      <c r="BZ414" s="83"/>
      <c r="CA414" s="83"/>
      <c r="CB414" s="83"/>
      <c r="CC414" s="83"/>
      <c r="CD414" s="83"/>
      <c r="CE414" s="86" t="s">
        <v>70</v>
      </c>
      <c r="CF414" s="83"/>
      <c r="CG414" s="83"/>
      <c r="CH414" s="83"/>
      <c r="CI414" s="83"/>
      <c r="CJ414" s="83"/>
      <c r="CK414" s="83"/>
      <c r="CL414" s="83"/>
      <c r="CM414" s="83"/>
      <c r="CN414" s="83"/>
      <c r="CO414" s="55" t="str">
        <f>$M414</f>
        <v>2023 Vinfast VF 8 Plus</v>
      </c>
      <c r="CP414" s="83"/>
      <c r="CQ414" s="83"/>
      <c r="CR414" s="83"/>
      <c r="CS414" s="83"/>
      <c r="CT414" s="83"/>
      <c r="CU414" s="83"/>
      <c r="CV414" s="83"/>
      <c r="CW414" s="83"/>
      <c r="CX414" s="83"/>
      <c r="CY414" s="83"/>
      <c r="CZ414" s="83"/>
      <c r="DA414" s="83"/>
      <c r="DB414" s="83"/>
      <c r="DC414" s="83"/>
      <c r="DD414" s="83"/>
      <c r="DE414" s="83"/>
      <c r="DF414" s="55" t="str">
        <f>$M414</f>
        <v>2023 Vinfast VF 8 Plus</v>
      </c>
      <c r="DG414" s="83"/>
      <c r="DH414" s="83"/>
      <c r="DI414" s="83"/>
      <c r="DJ414" s="83"/>
      <c r="DK414" s="83"/>
      <c r="DL414" s="83"/>
      <c r="DM414" s="83"/>
      <c r="DN414" s="83"/>
      <c r="DO414" s="83"/>
      <c r="DP414" s="83"/>
      <c r="DQ414" s="83"/>
      <c r="DR414" s="55"/>
      <c r="DS414" s="55"/>
      <c r="DT414" s="55"/>
      <c r="DU414" s="55"/>
      <c r="DV414" s="55"/>
      <c r="DW414" s="55" t="str">
        <f>$M414</f>
        <v>2023 Vinfast VF 8 Plus</v>
      </c>
      <c r="DX414" s="55"/>
      <c r="DY414" s="55"/>
      <c r="DZ414" s="55"/>
      <c r="EA414" s="58"/>
      <c r="EB414" s="55"/>
      <c r="EC414" s="55"/>
      <c r="ED414" s="54"/>
      <c r="EE414" s="59"/>
      <c r="EF414" s="55"/>
      <c r="EG414" s="55"/>
      <c r="EH414" s="54"/>
      <c r="EI414" s="59"/>
      <c r="EK414" s="86" t="s">
        <v>70</v>
      </c>
      <c r="EL414" s="54" t="str">
        <f>$M414</f>
        <v>2023 Vinfast VF 8 Plus</v>
      </c>
      <c r="EM414" s="60"/>
      <c r="EN414" s="61"/>
      <c r="EO414" s="61"/>
      <c r="EP414" s="62"/>
      <c r="EQ414" s="63"/>
      <c r="ET414" s="64"/>
      <c r="EU414" s="63"/>
      <c r="EV414" s="64"/>
      <c r="EW414" s="63"/>
      <c r="EY414" s="64"/>
      <c r="EZ414" s="65"/>
      <c r="FA414" s="59" t="str">
        <f>$M414</f>
        <v>2023 Vinfast VF 8 Plus</v>
      </c>
      <c r="FB414" s="64"/>
      <c r="FC414" s="65"/>
      <c r="FD414" s="59"/>
      <c r="FE414" s="55"/>
      <c r="FF414" s="54"/>
      <c r="FG414" s="72"/>
      <c r="FH414" s="87"/>
      <c r="FI414" s="67"/>
      <c r="FJ414" s="55"/>
      <c r="FK414" s="55"/>
      <c r="FL414" s="55"/>
      <c r="FM414" s="55"/>
      <c r="FN414" s="55"/>
      <c r="FO414" s="55"/>
      <c r="FP414" s="55"/>
      <c r="FQ414" s="55"/>
      <c r="FR414" s="55"/>
      <c r="FS414" s="55"/>
      <c r="FT414" s="55"/>
      <c r="FU414" s="55"/>
      <c r="FV414" s="55"/>
      <c r="FW414" s="55"/>
      <c r="FX414" s="55"/>
      <c r="FY414" s="55"/>
      <c r="FZ414" s="55"/>
      <c r="GA414" s="55"/>
      <c r="GB414" s="55"/>
      <c r="GD414" s="55"/>
      <c r="GE414" s="55"/>
      <c r="GF414" s="55"/>
      <c r="GG414" s="55"/>
      <c r="GH414" s="55"/>
    </row>
    <row r="415" spans="1:190" s="3" customFormat="1" x14ac:dyDescent="0.35">
      <c r="A415" s="68">
        <v>2023</v>
      </c>
      <c r="B415" s="4" t="s">
        <v>735</v>
      </c>
      <c r="C415" s="4" t="s">
        <v>735</v>
      </c>
      <c r="D415" s="4" t="s">
        <v>743</v>
      </c>
      <c r="E415" s="4" t="s">
        <v>737</v>
      </c>
      <c r="F415" s="4">
        <v>2</v>
      </c>
      <c r="G415" s="88">
        <v>0</v>
      </c>
      <c r="H415" s="4"/>
      <c r="I415" s="67" t="s">
        <v>102</v>
      </c>
      <c r="J415" s="68">
        <v>82</v>
      </c>
      <c r="K415" s="4">
        <v>78</v>
      </c>
      <c r="L415" s="4">
        <v>80</v>
      </c>
      <c r="M415" s="4">
        <v>117.8</v>
      </c>
      <c r="N415" s="4">
        <v>110.9</v>
      </c>
      <c r="O415" s="4">
        <v>114.5916</v>
      </c>
      <c r="P415" s="4">
        <v>82.46</v>
      </c>
      <c r="Q415" s="4">
        <v>77.63</v>
      </c>
      <c r="R415" s="4">
        <v>80.214100000000002</v>
      </c>
      <c r="S415" s="4"/>
      <c r="T415" s="4"/>
      <c r="U415" s="4"/>
      <c r="V415" s="4" t="s">
        <v>73</v>
      </c>
      <c r="W415" s="4" t="s">
        <v>74</v>
      </c>
      <c r="X415" s="4"/>
      <c r="Y415" s="4">
        <v>1</v>
      </c>
      <c r="Z415" s="4" t="s">
        <v>63</v>
      </c>
      <c r="AA415" s="4" t="s">
        <v>63</v>
      </c>
      <c r="AB415" s="4" t="s">
        <v>73</v>
      </c>
      <c r="AC415" s="4" t="s">
        <v>75</v>
      </c>
      <c r="AD415" s="4"/>
      <c r="AE415" s="4"/>
      <c r="AF415" s="4">
        <v>191</v>
      </c>
      <c r="AG415" s="4" t="s">
        <v>96</v>
      </c>
      <c r="AH415" s="4" t="s">
        <v>97</v>
      </c>
      <c r="AI415" s="4" t="s">
        <v>64</v>
      </c>
      <c r="AJ415" s="4" t="s">
        <v>65</v>
      </c>
      <c r="AK415" s="4" t="s">
        <v>63</v>
      </c>
      <c r="AL415" s="4" t="s">
        <v>81</v>
      </c>
      <c r="AM415" s="4"/>
      <c r="AN415" s="4"/>
      <c r="AO415" s="4"/>
      <c r="AP415" s="4"/>
      <c r="AQ415" s="4"/>
      <c r="AR415" s="67"/>
      <c r="AS415" s="68">
        <v>900</v>
      </c>
      <c r="AT415" s="69">
        <v>900</v>
      </c>
      <c r="AU415" s="68"/>
      <c r="AV415" s="4"/>
      <c r="AW415" s="4"/>
      <c r="AX415" s="4"/>
      <c r="AY415" s="4"/>
      <c r="AZ415" s="4"/>
      <c r="BA415" s="4"/>
      <c r="BB415" s="4"/>
      <c r="BC415" s="4"/>
      <c r="BD415" s="4"/>
      <c r="BE415" s="4"/>
      <c r="BF415" s="4"/>
      <c r="BG415" s="4"/>
      <c r="BH415" s="4"/>
      <c r="BI415" s="4"/>
      <c r="BJ415" s="4"/>
      <c r="BK415" s="4"/>
      <c r="BL415" s="4"/>
      <c r="BM415" s="67"/>
      <c r="BN415" s="70"/>
      <c r="BO415" s="4"/>
      <c r="BP415" s="4"/>
      <c r="BQ415" s="4">
        <v>18</v>
      </c>
      <c r="BR415" s="4" t="s">
        <v>138</v>
      </c>
      <c r="BS415" s="4" t="s">
        <v>295</v>
      </c>
      <c r="BT415" s="4" t="s">
        <v>117</v>
      </c>
      <c r="BU415" s="89">
        <v>44960</v>
      </c>
      <c r="BV415" s="4">
        <v>32809</v>
      </c>
      <c r="BW415" s="90"/>
      <c r="BX415" s="4" t="s">
        <v>62</v>
      </c>
      <c r="BY415" s="4"/>
      <c r="BZ415" s="4"/>
      <c r="CA415" s="4"/>
      <c r="CB415" s="4" t="s">
        <v>63</v>
      </c>
      <c r="CC415" s="4" t="s">
        <v>63</v>
      </c>
      <c r="CD415" s="4"/>
      <c r="CE415" s="4"/>
      <c r="CF415" s="4"/>
      <c r="CG415" s="4"/>
      <c r="CH415" s="4"/>
      <c r="CI415" s="4"/>
      <c r="CJ415" s="4"/>
      <c r="CK415" s="4" t="s">
        <v>83</v>
      </c>
      <c r="CL415" s="4"/>
      <c r="CM415" s="4">
        <v>12</v>
      </c>
      <c r="CN415" s="4" t="s">
        <v>84</v>
      </c>
      <c r="CO415" s="4"/>
      <c r="CP415" s="4">
        <v>400</v>
      </c>
      <c r="CQ415" s="4">
        <v>222</v>
      </c>
      <c r="CR415" s="4">
        <v>142.80000000000001</v>
      </c>
      <c r="CS415" s="4" t="s">
        <v>85</v>
      </c>
      <c r="CT415" s="4"/>
      <c r="CU415" s="4"/>
      <c r="CV415" s="4" t="s">
        <v>86</v>
      </c>
      <c r="CW415" s="4"/>
      <c r="CX415" s="4" t="s">
        <v>139</v>
      </c>
      <c r="CY415" s="4" t="s">
        <v>63</v>
      </c>
      <c r="CZ415" s="4"/>
      <c r="DA415" s="4"/>
      <c r="DB415" s="4"/>
      <c r="DC415" s="4"/>
      <c r="DD415" s="4">
        <v>2</v>
      </c>
      <c r="DE415" s="4" t="s">
        <v>88</v>
      </c>
      <c r="DF415" s="4" t="s">
        <v>738</v>
      </c>
      <c r="DG415" s="4" t="s">
        <v>709</v>
      </c>
      <c r="DH415" s="4"/>
      <c r="DI415" s="4"/>
      <c r="DJ415" s="4"/>
      <c r="DK415" s="4"/>
      <c r="DL415" s="4" t="s">
        <v>63</v>
      </c>
      <c r="DM415" s="4" t="s">
        <v>62</v>
      </c>
      <c r="DN415" s="4"/>
      <c r="DO415" s="4"/>
      <c r="DP415" s="4" t="s">
        <v>63</v>
      </c>
      <c r="DQ415" s="4" t="s">
        <v>69</v>
      </c>
      <c r="DR415" s="4" t="s">
        <v>744</v>
      </c>
      <c r="DS415" s="4"/>
      <c r="DT415" s="4"/>
      <c r="DU415" s="4"/>
      <c r="DV415" s="4"/>
      <c r="DW415" s="4"/>
      <c r="DX415" s="4"/>
      <c r="DY415" s="4"/>
      <c r="DZ415" s="4"/>
      <c r="EA415" s="71"/>
      <c r="EB415" s="4">
        <v>10</v>
      </c>
      <c r="EC415" s="4">
        <v>10</v>
      </c>
      <c r="ED415" s="67"/>
      <c r="EE415" s="68" t="s">
        <v>741</v>
      </c>
      <c r="EF415" s="4">
        <v>10</v>
      </c>
      <c r="EG415" s="4"/>
      <c r="EH415" s="67"/>
      <c r="EI415" s="68"/>
      <c r="EJ415" s="4"/>
      <c r="EK415" s="4"/>
      <c r="EL415" s="67"/>
      <c r="EM415" s="68"/>
      <c r="EN415" s="4"/>
      <c r="EO415" s="4"/>
      <c r="EP415" s="67"/>
      <c r="EQ415" s="68"/>
      <c r="ER415" s="4"/>
      <c r="ES415" s="4"/>
      <c r="ET415" s="67"/>
      <c r="EU415" s="68">
        <v>3500</v>
      </c>
      <c r="EV415" s="67"/>
      <c r="EW415" s="68">
        <v>0</v>
      </c>
      <c r="EX415" s="4">
        <v>0</v>
      </c>
      <c r="EY415" s="67">
        <v>0</v>
      </c>
      <c r="EZ415" s="69"/>
      <c r="FA415" s="68">
        <v>12</v>
      </c>
      <c r="FB415" s="67"/>
      <c r="FC415" s="69"/>
      <c r="FD415" s="68"/>
      <c r="FE415" s="4"/>
      <c r="FF415" s="67"/>
      <c r="FG415" s="4">
        <v>196.7</v>
      </c>
      <c r="FH415" s="88">
        <v>184.8</v>
      </c>
      <c r="FI415" s="73">
        <f>AF415</f>
        <v>191</v>
      </c>
    </row>
    <row r="416" spans="1:190" s="3" customFormat="1" ht="15.5" customHeight="1" thickBot="1" x14ac:dyDescent="0.4">
      <c r="A416" s="68">
        <v>2023</v>
      </c>
      <c r="B416" s="4" t="s">
        <v>735</v>
      </c>
      <c r="C416" s="4" t="s">
        <v>735</v>
      </c>
      <c r="D416" s="4" t="s">
        <v>743</v>
      </c>
      <c r="E416" s="4" t="s">
        <v>737</v>
      </c>
      <c r="F416" s="4">
        <v>2</v>
      </c>
      <c r="G416" s="88">
        <v>0</v>
      </c>
      <c r="H416" s="4"/>
      <c r="I416" s="67" t="s">
        <v>102</v>
      </c>
      <c r="J416" s="68">
        <v>41</v>
      </c>
      <c r="K416" s="4">
        <v>43</v>
      </c>
      <c r="L416" s="4">
        <v>42</v>
      </c>
      <c r="M416" s="4">
        <v>28.6</v>
      </c>
      <c r="N416" s="4">
        <v>30.4</v>
      </c>
      <c r="O416" s="4">
        <v>29.41</v>
      </c>
      <c r="P416" s="4">
        <v>40.874400000000001</v>
      </c>
      <c r="Q416" s="4">
        <v>43.447499999999998</v>
      </c>
      <c r="R416" s="4">
        <v>42.018799999999999</v>
      </c>
      <c r="S416" s="4"/>
      <c r="T416" s="4"/>
      <c r="U416" s="4"/>
      <c r="V416" s="4" t="s">
        <v>73</v>
      </c>
      <c r="W416" s="4" t="s">
        <v>74</v>
      </c>
      <c r="X416" s="4"/>
      <c r="Y416" s="4">
        <v>1</v>
      </c>
      <c r="Z416" s="4" t="s">
        <v>63</v>
      </c>
      <c r="AA416" s="4" t="s">
        <v>63</v>
      </c>
      <c r="AB416" s="4" t="s">
        <v>73</v>
      </c>
      <c r="AC416" s="4" t="s">
        <v>75</v>
      </c>
      <c r="AD416" s="4"/>
      <c r="AE416" s="4"/>
      <c r="AF416" s="4">
        <v>191</v>
      </c>
      <c r="AG416" s="4" t="s">
        <v>96</v>
      </c>
      <c r="AH416" s="4" t="s">
        <v>97</v>
      </c>
      <c r="AI416" s="4" t="s">
        <v>103</v>
      </c>
      <c r="AJ416" s="4" t="s">
        <v>104</v>
      </c>
      <c r="AK416" s="4" t="s">
        <v>63</v>
      </c>
      <c r="AL416" s="4" t="s">
        <v>81</v>
      </c>
      <c r="AM416" s="4"/>
      <c r="AN416" s="4"/>
      <c r="AO416" s="4"/>
      <c r="AP416" s="4"/>
      <c r="AQ416" s="4"/>
      <c r="AR416" s="67"/>
      <c r="AS416" s="68">
        <v>900</v>
      </c>
      <c r="AT416" s="69">
        <v>900</v>
      </c>
      <c r="AU416" s="68"/>
      <c r="AV416" s="4"/>
      <c r="AW416" s="4"/>
      <c r="AX416" s="4"/>
      <c r="AY416" s="4"/>
      <c r="AZ416" s="4"/>
      <c r="BA416" s="4"/>
      <c r="BB416" s="4"/>
      <c r="BC416" s="4"/>
      <c r="BD416" s="4"/>
      <c r="BE416" s="4"/>
      <c r="BF416" s="4"/>
      <c r="BG416" s="4"/>
      <c r="BH416" s="4"/>
      <c r="BI416" s="4"/>
      <c r="BJ416" s="4"/>
      <c r="BK416" s="4"/>
      <c r="BL416" s="4"/>
      <c r="BM416" s="67"/>
      <c r="BN416" s="70"/>
      <c r="BO416" s="4"/>
      <c r="BP416" s="4"/>
      <c r="BQ416" s="4">
        <v>18</v>
      </c>
      <c r="BR416" s="4" t="s">
        <v>138</v>
      </c>
      <c r="BS416" s="4" t="s">
        <v>295</v>
      </c>
      <c r="BT416" s="4" t="s">
        <v>117</v>
      </c>
      <c r="BU416" s="89">
        <v>44960</v>
      </c>
      <c r="BV416" s="4">
        <v>32809</v>
      </c>
      <c r="BW416" s="90"/>
      <c r="BX416" s="4" t="s">
        <v>62</v>
      </c>
      <c r="BY416" s="4"/>
      <c r="BZ416" s="4"/>
      <c r="CA416" s="4"/>
      <c r="CB416" s="4" t="s">
        <v>63</v>
      </c>
      <c r="CC416" s="4" t="s">
        <v>63</v>
      </c>
      <c r="CD416" s="4"/>
      <c r="CE416" s="4"/>
      <c r="CF416" s="4"/>
      <c r="CG416" s="4"/>
      <c r="CH416" s="4"/>
      <c r="CI416" s="4"/>
      <c r="CJ416" s="4"/>
      <c r="CK416" s="4" t="s">
        <v>83</v>
      </c>
      <c r="CL416" s="4"/>
      <c r="CM416" s="4">
        <v>12</v>
      </c>
      <c r="CN416" s="4" t="s">
        <v>84</v>
      </c>
      <c r="CO416" s="4"/>
      <c r="CP416" s="4">
        <v>400</v>
      </c>
      <c r="CQ416" s="4">
        <v>222</v>
      </c>
      <c r="CR416" s="4">
        <v>142.80000000000001</v>
      </c>
      <c r="CS416" s="4" t="s">
        <v>85</v>
      </c>
      <c r="CT416" s="4"/>
      <c r="CU416" s="4"/>
      <c r="CV416" s="4" t="s">
        <v>86</v>
      </c>
      <c r="CW416" s="4"/>
      <c r="CX416" s="4" t="s">
        <v>139</v>
      </c>
      <c r="CY416" s="4" t="s">
        <v>63</v>
      </c>
      <c r="CZ416" s="4"/>
      <c r="DA416" s="4"/>
      <c r="DB416" s="4"/>
      <c r="DC416" s="4"/>
      <c r="DD416" s="4">
        <v>2</v>
      </c>
      <c r="DE416" s="4" t="s">
        <v>88</v>
      </c>
      <c r="DF416" s="4" t="s">
        <v>738</v>
      </c>
      <c r="DG416" s="4" t="s">
        <v>709</v>
      </c>
      <c r="DH416" s="4"/>
      <c r="DI416" s="4"/>
      <c r="DJ416" s="4"/>
      <c r="DK416" s="4"/>
      <c r="DL416" s="4" t="s">
        <v>63</v>
      </c>
      <c r="DM416" s="4" t="s">
        <v>62</v>
      </c>
      <c r="DN416" s="4"/>
      <c r="DO416" s="4"/>
      <c r="DP416" s="4" t="s">
        <v>63</v>
      </c>
      <c r="DQ416" s="4" t="s">
        <v>69</v>
      </c>
      <c r="DR416" s="4" t="s">
        <v>744</v>
      </c>
      <c r="DS416" s="4"/>
      <c r="DT416" s="4"/>
      <c r="DU416" s="4"/>
      <c r="DV416" s="4"/>
      <c r="DW416" s="4"/>
      <c r="DX416" s="4"/>
      <c r="DY416" s="4"/>
      <c r="DZ416" s="4"/>
      <c r="EA416" s="71"/>
      <c r="EB416" s="4">
        <v>10</v>
      </c>
      <c r="EC416" s="4">
        <v>10</v>
      </c>
      <c r="ED416" s="67"/>
      <c r="EE416" s="68" t="s">
        <v>741</v>
      </c>
      <c r="EF416" s="4">
        <v>10</v>
      </c>
      <c r="EG416" s="4"/>
      <c r="EH416" s="67"/>
      <c r="EI416" s="68"/>
      <c r="EJ416" s="4"/>
      <c r="EK416" s="4"/>
      <c r="EL416" s="67"/>
      <c r="EM416" s="68"/>
      <c r="EN416" s="4"/>
      <c r="EO416" s="4"/>
      <c r="EP416" s="67"/>
      <c r="EQ416" s="68"/>
      <c r="ER416" s="4"/>
      <c r="ES416" s="4"/>
      <c r="ET416" s="67"/>
      <c r="EU416" s="68">
        <v>3500</v>
      </c>
      <c r="EV416" s="67"/>
      <c r="EW416" s="68">
        <v>0</v>
      </c>
      <c r="EX416" s="4">
        <v>0</v>
      </c>
      <c r="EY416" s="67">
        <v>0</v>
      </c>
      <c r="EZ416" s="69"/>
      <c r="FA416" s="68">
        <v>12</v>
      </c>
      <c r="FB416" s="67"/>
      <c r="FC416" s="69"/>
      <c r="FD416" s="68"/>
      <c r="FE416" s="4"/>
      <c r="FF416" s="67"/>
      <c r="FG416" s="4">
        <v>196.7</v>
      </c>
      <c r="FH416" s="88">
        <v>184.8</v>
      </c>
      <c r="FI416" s="73">
        <f>AF416</f>
        <v>191</v>
      </c>
    </row>
    <row r="417" spans="1:190" s="3" customFormat="1" x14ac:dyDescent="0.35">
      <c r="A417" s="53"/>
      <c r="B417" s="82"/>
      <c r="C417" s="82"/>
      <c r="D417" s="82"/>
      <c r="E417" s="82"/>
      <c r="F417" s="83"/>
      <c r="G417" s="83"/>
      <c r="H417" s="83"/>
      <c r="I417" s="54"/>
      <c r="J417" s="53"/>
      <c r="K417" s="83"/>
      <c r="L417" s="83"/>
      <c r="M417" s="55" t="s">
        <v>745</v>
      </c>
      <c r="N417" s="83"/>
      <c r="O417" s="83"/>
      <c r="P417" s="83"/>
      <c r="Q417" s="83"/>
      <c r="R417" s="83"/>
      <c r="S417" s="83"/>
      <c r="T417" s="83"/>
      <c r="U417" s="83"/>
      <c r="V417" s="83"/>
      <c r="W417" s="83"/>
      <c r="X417" s="83"/>
      <c r="Y417" s="83"/>
      <c r="Z417" s="83"/>
      <c r="AA417" s="83"/>
      <c r="AB417" s="83"/>
      <c r="AC417" s="83"/>
      <c r="AD417" s="55" t="str">
        <f>$M417</f>
        <v>2023 Volkswagen ID.4</v>
      </c>
      <c r="AE417" s="83"/>
      <c r="AF417" s="83"/>
      <c r="AG417" s="83"/>
      <c r="AH417" s="83"/>
      <c r="AI417" s="83"/>
      <c r="AJ417" s="83"/>
      <c r="AK417" s="83"/>
      <c r="AL417" s="83"/>
      <c r="AM417" s="83"/>
      <c r="AN417" s="83"/>
      <c r="AO417" s="83"/>
      <c r="AP417" s="83"/>
      <c r="AQ417" s="83"/>
      <c r="AR417" s="56"/>
      <c r="AS417" s="53"/>
      <c r="AT417" s="57" t="str">
        <f>$M417</f>
        <v>2023 Volkswagen ID.4</v>
      </c>
      <c r="AU417" s="53"/>
      <c r="AV417" s="83"/>
      <c r="AW417" s="83"/>
      <c r="AX417" s="83"/>
      <c r="AY417" s="83"/>
      <c r="AZ417" s="83"/>
      <c r="BA417" s="83"/>
      <c r="BB417" s="83"/>
      <c r="BC417" s="83"/>
      <c r="BD417" s="83"/>
      <c r="BE417" s="83"/>
      <c r="BF417" s="83"/>
      <c r="BG417" s="83"/>
      <c r="BH417" s="83"/>
      <c r="BI417" s="55" t="str">
        <f>$M417</f>
        <v>2023 Volkswagen ID.4</v>
      </c>
      <c r="BJ417" s="83"/>
      <c r="BK417" s="83"/>
      <c r="BL417" s="83"/>
      <c r="BM417" s="56"/>
      <c r="BN417" s="53"/>
      <c r="BO417" s="83"/>
      <c r="BP417" s="83"/>
      <c r="BQ417" s="83"/>
      <c r="BR417" s="83"/>
      <c r="BS417" s="83"/>
      <c r="BT417" s="84"/>
      <c r="BU417" s="1"/>
      <c r="BV417" s="83"/>
      <c r="BW417" s="85" t="s">
        <v>70</v>
      </c>
      <c r="BX417" s="83"/>
      <c r="BY417" s="55" t="str">
        <f>$M417</f>
        <v>2023 Volkswagen ID.4</v>
      </c>
      <c r="BZ417" s="83"/>
      <c r="CA417" s="83"/>
      <c r="CB417" s="83"/>
      <c r="CC417" s="83"/>
      <c r="CD417" s="83"/>
      <c r="CE417" s="86" t="s">
        <v>70</v>
      </c>
      <c r="CF417" s="83"/>
      <c r="CG417" s="83"/>
      <c r="CH417" s="83"/>
      <c r="CI417" s="83"/>
      <c r="CJ417" s="83"/>
      <c r="CK417" s="83"/>
      <c r="CL417" s="83"/>
      <c r="CM417" s="83"/>
      <c r="CN417" s="83"/>
      <c r="CO417" s="55" t="str">
        <f>$M417</f>
        <v>2023 Volkswagen ID.4</v>
      </c>
      <c r="CP417" s="83"/>
      <c r="CQ417" s="83"/>
      <c r="CR417" s="83"/>
      <c r="CS417" s="83"/>
      <c r="CT417" s="83"/>
      <c r="CU417" s="83"/>
      <c r="CV417" s="83"/>
      <c r="CW417" s="83"/>
      <c r="CX417" s="83"/>
      <c r="CY417" s="83"/>
      <c r="CZ417" s="83"/>
      <c r="DA417" s="83"/>
      <c r="DB417" s="83"/>
      <c r="DC417" s="83"/>
      <c r="DD417" s="83"/>
      <c r="DE417" s="83"/>
      <c r="DF417" s="55" t="str">
        <f>$M417</f>
        <v>2023 Volkswagen ID.4</v>
      </c>
      <c r="DG417" s="83"/>
      <c r="DH417" s="83"/>
      <c r="DI417" s="83"/>
      <c r="DJ417" s="83"/>
      <c r="DK417" s="83"/>
      <c r="DL417" s="83"/>
      <c r="DM417" s="83"/>
      <c r="DN417" s="83"/>
      <c r="DO417" s="83"/>
      <c r="DP417" s="83"/>
      <c r="DQ417" s="83"/>
      <c r="DR417" s="55"/>
      <c r="DS417" s="55"/>
      <c r="DT417" s="55"/>
      <c r="DU417" s="55"/>
      <c r="DV417" s="55"/>
      <c r="DW417" s="55" t="str">
        <f>$M417</f>
        <v>2023 Volkswagen ID.4</v>
      </c>
      <c r="DX417" s="55"/>
      <c r="DY417" s="55"/>
      <c r="DZ417" s="55"/>
      <c r="EA417" s="58"/>
      <c r="EB417" s="55"/>
      <c r="EC417" s="55"/>
      <c r="ED417" s="54"/>
      <c r="EE417" s="59"/>
      <c r="EF417" s="55"/>
      <c r="EG417" s="55"/>
      <c r="EH417" s="54"/>
      <c r="EI417" s="59"/>
      <c r="EK417" s="86" t="s">
        <v>70</v>
      </c>
      <c r="EL417" s="54" t="str">
        <f>$M417</f>
        <v>2023 Volkswagen ID.4</v>
      </c>
      <c r="EM417" s="60"/>
      <c r="EN417" s="61"/>
      <c r="EO417" s="61"/>
      <c r="EP417" s="62"/>
      <c r="EQ417" s="63"/>
      <c r="ET417" s="64"/>
      <c r="EU417" s="63"/>
      <c r="EV417" s="64"/>
      <c r="EW417" s="63"/>
      <c r="EY417" s="64"/>
      <c r="EZ417" s="65"/>
      <c r="FA417" s="59" t="str">
        <f>$M417</f>
        <v>2023 Volkswagen ID.4</v>
      </c>
      <c r="FB417" s="64"/>
      <c r="FC417" s="65"/>
      <c r="FD417" s="59"/>
      <c r="FE417" s="55"/>
      <c r="FF417" s="54"/>
      <c r="FG417" s="66"/>
      <c r="FH417" s="87"/>
      <c r="FI417" s="67"/>
      <c r="FJ417" s="55"/>
      <c r="FK417" s="55"/>
      <c r="FL417" s="55"/>
      <c r="FM417" s="55"/>
      <c r="FN417" s="55"/>
      <c r="FO417" s="55"/>
      <c r="FP417" s="55"/>
      <c r="FQ417" s="55"/>
      <c r="FR417" s="55"/>
      <c r="FS417" s="55"/>
      <c r="FT417" s="55"/>
      <c r="FU417" s="55"/>
      <c r="FV417" s="55"/>
      <c r="FW417" s="55"/>
      <c r="FX417" s="55"/>
      <c r="FY417" s="55"/>
      <c r="FZ417" s="55"/>
      <c r="GA417" s="55"/>
      <c r="GB417" s="55"/>
      <c r="GD417" s="55"/>
      <c r="GE417" s="55"/>
      <c r="GF417" s="55"/>
      <c r="GG417" s="55"/>
      <c r="GH417" s="55"/>
    </row>
    <row r="418" spans="1:190" s="3" customFormat="1" x14ac:dyDescent="0.35">
      <c r="A418" s="68">
        <v>2023</v>
      </c>
      <c r="B418" s="4" t="s">
        <v>90</v>
      </c>
      <c r="C418" s="4" t="s">
        <v>91</v>
      </c>
      <c r="D418" s="4" t="s">
        <v>746</v>
      </c>
      <c r="E418" s="4" t="s">
        <v>92</v>
      </c>
      <c r="F418" s="4">
        <v>311</v>
      </c>
      <c r="G418" s="88">
        <v>0</v>
      </c>
      <c r="H418" s="4"/>
      <c r="I418" s="67" t="s">
        <v>102</v>
      </c>
      <c r="J418" s="68">
        <v>115</v>
      </c>
      <c r="K418" s="4">
        <v>99</v>
      </c>
      <c r="L418" s="4">
        <v>107</v>
      </c>
      <c r="M418" s="4">
        <v>164.5</v>
      </c>
      <c r="N418" s="4">
        <v>140.9</v>
      </c>
      <c r="O418" s="4">
        <v>152.97020000000001</v>
      </c>
      <c r="P418" s="4">
        <v>115.15</v>
      </c>
      <c r="Q418" s="4">
        <v>98.63</v>
      </c>
      <c r="R418" s="4">
        <v>107.0791</v>
      </c>
      <c r="S418" s="4"/>
      <c r="T418" s="4"/>
      <c r="U418" s="4"/>
      <c r="V418" s="4" t="s">
        <v>73</v>
      </c>
      <c r="W418" s="4" t="s">
        <v>74</v>
      </c>
      <c r="X418" s="4" t="s">
        <v>136</v>
      </c>
      <c r="Y418" s="4">
        <v>1</v>
      </c>
      <c r="Z418" s="4" t="s">
        <v>63</v>
      </c>
      <c r="AA418" s="4" t="s">
        <v>63</v>
      </c>
      <c r="AB418" s="4" t="s">
        <v>71</v>
      </c>
      <c r="AC418" s="4" t="s">
        <v>72</v>
      </c>
      <c r="AD418" s="4"/>
      <c r="AE418" s="4"/>
      <c r="AF418" s="4">
        <v>209</v>
      </c>
      <c r="AG418" s="4" t="s">
        <v>96</v>
      </c>
      <c r="AH418" s="4" t="s">
        <v>97</v>
      </c>
      <c r="AI418" s="4" t="s">
        <v>64</v>
      </c>
      <c r="AJ418" s="4" t="s">
        <v>65</v>
      </c>
      <c r="AK418" s="4">
        <v>4</v>
      </c>
      <c r="AL418" s="4" t="s">
        <v>116</v>
      </c>
      <c r="AM418" s="4"/>
      <c r="AN418" s="4"/>
      <c r="AO418" s="4">
        <v>100</v>
      </c>
      <c r="AP418" s="4">
        <v>30</v>
      </c>
      <c r="AQ418" s="4"/>
      <c r="AR418" s="67"/>
      <c r="AS418" s="68">
        <v>650</v>
      </c>
      <c r="AT418" s="69">
        <v>650</v>
      </c>
      <c r="AU418" s="68"/>
      <c r="AV418" s="4"/>
      <c r="AW418" s="4"/>
      <c r="AX418" s="4"/>
      <c r="AY418" s="4"/>
      <c r="AZ418" s="4"/>
      <c r="BA418" s="4"/>
      <c r="BB418" s="4"/>
      <c r="BC418" s="4"/>
      <c r="BD418" s="4"/>
      <c r="BE418" s="4"/>
      <c r="BF418" s="4"/>
      <c r="BG418" s="4"/>
      <c r="BH418" s="4"/>
      <c r="BI418" s="4"/>
      <c r="BJ418" s="4"/>
      <c r="BK418" s="4"/>
      <c r="BL418" s="4"/>
      <c r="BM418" s="67"/>
      <c r="BN418" s="70"/>
      <c r="BO418" s="4"/>
      <c r="BP418" s="4"/>
      <c r="BQ418" s="4">
        <v>30</v>
      </c>
      <c r="BR418" s="4" t="s">
        <v>95</v>
      </c>
      <c r="BS418" s="4"/>
      <c r="BT418" s="4" t="s">
        <v>117</v>
      </c>
      <c r="BU418" s="89">
        <v>44837</v>
      </c>
      <c r="BV418" s="4">
        <v>32182</v>
      </c>
      <c r="BW418" s="90"/>
      <c r="BX418" s="4" t="s">
        <v>63</v>
      </c>
      <c r="BY418" s="4" t="s">
        <v>63</v>
      </c>
      <c r="BZ418" s="4"/>
      <c r="CA418" s="4"/>
      <c r="CB418" s="4" t="s">
        <v>63</v>
      </c>
      <c r="CC418" s="4" t="s">
        <v>63</v>
      </c>
      <c r="CD418" s="4"/>
      <c r="CE418" s="4"/>
      <c r="CF418" s="4"/>
      <c r="CG418" s="4"/>
      <c r="CH418" s="4"/>
      <c r="CI418" s="4"/>
      <c r="CJ418" s="4"/>
      <c r="CK418" s="4" t="s">
        <v>83</v>
      </c>
      <c r="CL418" s="4"/>
      <c r="CM418" s="4">
        <v>12</v>
      </c>
      <c r="CN418" s="4" t="s">
        <v>84</v>
      </c>
      <c r="CO418" s="4"/>
      <c r="CP418" s="4">
        <v>350</v>
      </c>
      <c r="CQ418" s="4">
        <v>234</v>
      </c>
      <c r="CR418" s="4">
        <v>167.6</v>
      </c>
      <c r="CS418" s="4" t="s">
        <v>172</v>
      </c>
      <c r="CT418" s="4"/>
      <c r="CU418" s="4"/>
      <c r="CV418" s="4" t="s">
        <v>86</v>
      </c>
      <c r="CW418" s="4"/>
      <c r="CX418" s="4" t="s">
        <v>87</v>
      </c>
      <c r="CY418" s="4" t="s">
        <v>62</v>
      </c>
      <c r="CZ418" s="4"/>
      <c r="DA418" s="4"/>
      <c r="DB418" s="4"/>
      <c r="DC418" s="4" t="s">
        <v>747</v>
      </c>
      <c r="DD418" s="4">
        <v>1</v>
      </c>
      <c r="DE418" s="4" t="s">
        <v>88</v>
      </c>
      <c r="DF418" s="4" t="s">
        <v>748</v>
      </c>
      <c r="DG418" s="4">
        <v>150</v>
      </c>
      <c r="DH418" s="4"/>
      <c r="DI418" s="4"/>
      <c r="DJ418" s="4"/>
      <c r="DK418" s="4"/>
      <c r="DL418" s="4" t="s">
        <v>63</v>
      </c>
      <c r="DM418" s="4" t="s">
        <v>62</v>
      </c>
      <c r="DN418" s="4"/>
      <c r="DO418" s="4"/>
      <c r="DP418" s="4" t="s">
        <v>63</v>
      </c>
      <c r="DQ418" s="4" t="s">
        <v>69</v>
      </c>
      <c r="DR418" s="4" t="s">
        <v>749</v>
      </c>
      <c r="DS418" s="4"/>
      <c r="DT418" s="4"/>
      <c r="DU418" s="4"/>
      <c r="DV418" s="4"/>
      <c r="DW418" s="4"/>
      <c r="DX418" s="4"/>
      <c r="DY418" s="4"/>
      <c r="DZ418" s="4"/>
      <c r="EA418" s="71"/>
      <c r="EB418" s="4">
        <v>10</v>
      </c>
      <c r="EC418" s="4">
        <v>10</v>
      </c>
      <c r="ED418" s="67"/>
      <c r="EE418" s="68" t="s">
        <v>750</v>
      </c>
      <c r="EF418" s="4">
        <v>10</v>
      </c>
      <c r="EG418" s="4"/>
      <c r="EH418" s="67"/>
      <c r="EI418" s="68"/>
      <c r="EJ418" s="4"/>
      <c r="EK418" s="4"/>
      <c r="EL418" s="67"/>
      <c r="EM418" s="68"/>
      <c r="EN418" s="4"/>
      <c r="EO418" s="4"/>
      <c r="EP418" s="67"/>
      <c r="EQ418" s="68"/>
      <c r="ER418" s="4"/>
      <c r="ES418" s="4"/>
      <c r="ET418" s="67"/>
      <c r="EU418" s="68">
        <v>4750</v>
      </c>
      <c r="EV418" s="67"/>
      <c r="EW418" s="68">
        <v>0</v>
      </c>
      <c r="EX418" s="4">
        <v>0</v>
      </c>
      <c r="EY418" s="67">
        <v>0</v>
      </c>
      <c r="EZ418" s="69"/>
      <c r="FA418" s="68">
        <v>6</v>
      </c>
      <c r="FB418" s="67"/>
      <c r="FC418" s="69"/>
      <c r="FD418" s="68"/>
      <c r="FE418" s="4"/>
      <c r="FF418" s="67"/>
      <c r="FG418" s="72"/>
      <c r="FH418" s="88"/>
      <c r="FI418" s="73"/>
    </row>
    <row r="419" spans="1:190" s="3" customFormat="1" ht="15.5" customHeight="1" thickBot="1" x14ac:dyDescent="0.4">
      <c r="A419" s="68">
        <v>2023</v>
      </c>
      <c r="B419" s="4" t="s">
        <v>90</v>
      </c>
      <c r="C419" s="4" t="s">
        <v>91</v>
      </c>
      <c r="D419" s="4" t="s">
        <v>746</v>
      </c>
      <c r="E419" s="4" t="s">
        <v>92</v>
      </c>
      <c r="F419" s="4">
        <v>311</v>
      </c>
      <c r="G419" s="88">
        <v>0</v>
      </c>
      <c r="H419" s="4"/>
      <c r="I419" s="67" t="s">
        <v>102</v>
      </c>
      <c r="J419" s="68">
        <v>29</v>
      </c>
      <c r="K419" s="4">
        <v>34</v>
      </c>
      <c r="L419" s="4">
        <v>31</v>
      </c>
      <c r="M419" s="4">
        <v>20.4832</v>
      </c>
      <c r="N419" s="4">
        <v>23.921800000000001</v>
      </c>
      <c r="O419" s="4">
        <v>22.0305</v>
      </c>
      <c r="P419" s="4">
        <v>29.270499999999998</v>
      </c>
      <c r="Q419" s="4">
        <v>34.173200000000001</v>
      </c>
      <c r="R419" s="4">
        <v>31.476700000000001</v>
      </c>
      <c r="S419" s="4"/>
      <c r="T419" s="4"/>
      <c r="U419" s="4"/>
      <c r="V419" s="4" t="s">
        <v>73</v>
      </c>
      <c r="W419" s="4" t="s">
        <v>74</v>
      </c>
      <c r="X419" s="4" t="s">
        <v>136</v>
      </c>
      <c r="Y419" s="4">
        <v>1</v>
      </c>
      <c r="Z419" s="4" t="s">
        <v>63</v>
      </c>
      <c r="AA419" s="4" t="s">
        <v>63</v>
      </c>
      <c r="AB419" s="4" t="s">
        <v>71</v>
      </c>
      <c r="AC419" s="4" t="s">
        <v>72</v>
      </c>
      <c r="AD419" s="4"/>
      <c r="AE419" s="4"/>
      <c r="AF419" s="4">
        <v>209</v>
      </c>
      <c r="AG419" s="4" t="s">
        <v>96</v>
      </c>
      <c r="AH419" s="4" t="s">
        <v>97</v>
      </c>
      <c r="AI419" s="4" t="s">
        <v>103</v>
      </c>
      <c r="AJ419" s="4" t="s">
        <v>104</v>
      </c>
      <c r="AK419" s="4">
        <v>4</v>
      </c>
      <c r="AL419" s="4" t="s">
        <v>116</v>
      </c>
      <c r="AM419" s="4"/>
      <c r="AN419" s="4"/>
      <c r="AO419" s="4">
        <v>100</v>
      </c>
      <c r="AP419" s="4">
        <v>30</v>
      </c>
      <c r="AQ419" s="4"/>
      <c r="AR419" s="67"/>
      <c r="AS419" s="68">
        <v>650</v>
      </c>
      <c r="AT419" s="69">
        <v>650</v>
      </c>
      <c r="AU419" s="68"/>
      <c r="AV419" s="4"/>
      <c r="AW419" s="4"/>
      <c r="AX419" s="4"/>
      <c r="AY419" s="4"/>
      <c r="AZ419" s="4"/>
      <c r="BA419" s="4"/>
      <c r="BB419" s="4"/>
      <c r="BC419" s="4"/>
      <c r="BD419" s="4"/>
      <c r="BE419" s="4"/>
      <c r="BF419" s="4"/>
      <c r="BG419" s="4"/>
      <c r="BH419" s="4"/>
      <c r="BI419" s="4"/>
      <c r="BJ419" s="4"/>
      <c r="BK419" s="4"/>
      <c r="BL419" s="4"/>
      <c r="BM419" s="67"/>
      <c r="BN419" s="70"/>
      <c r="BO419" s="4"/>
      <c r="BP419" s="4"/>
      <c r="BQ419" s="4">
        <v>30</v>
      </c>
      <c r="BR419" s="4" t="s">
        <v>95</v>
      </c>
      <c r="BS419" s="4"/>
      <c r="BT419" s="4" t="s">
        <v>117</v>
      </c>
      <c r="BU419" s="89">
        <v>44837</v>
      </c>
      <c r="BV419" s="4">
        <v>32182</v>
      </c>
      <c r="BW419" s="90"/>
      <c r="BX419" s="4" t="s">
        <v>63</v>
      </c>
      <c r="BY419" s="4" t="s">
        <v>63</v>
      </c>
      <c r="BZ419" s="4"/>
      <c r="CA419" s="4"/>
      <c r="CB419" s="4" t="s">
        <v>63</v>
      </c>
      <c r="CC419" s="4" t="s">
        <v>63</v>
      </c>
      <c r="CD419" s="4"/>
      <c r="CE419" s="4"/>
      <c r="CF419" s="4"/>
      <c r="CG419" s="4"/>
      <c r="CH419" s="4"/>
      <c r="CI419" s="4"/>
      <c r="CJ419" s="4"/>
      <c r="CK419" s="4" t="s">
        <v>83</v>
      </c>
      <c r="CL419" s="4"/>
      <c r="CM419" s="4">
        <v>12</v>
      </c>
      <c r="CN419" s="4" t="s">
        <v>84</v>
      </c>
      <c r="CO419" s="4"/>
      <c r="CP419" s="4">
        <v>350</v>
      </c>
      <c r="CQ419" s="4">
        <v>234</v>
      </c>
      <c r="CR419" s="4">
        <v>167.6</v>
      </c>
      <c r="CS419" s="4" t="s">
        <v>172</v>
      </c>
      <c r="CT419" s="4"/>
      <c r="CU419" s="4"/>
      <c r="CV419" s="4" t="s">
        <v>86</v>
      </c>
      <c r="CW419" s="4"/>
      <c r="CX419" s="4" t="s">
        <v>87</v>
      </c>
      <c r="CY419" s="4" t="s">
        <v>62</v>
      </c>
      <c r="CZ419" s="4"/>
      <c r="DA419" s="4"/>
      <c r="DB419" s="4"/>
      <c r="DC419" s="4" t="s">
        <v>747</v>
      </c>
      <c r="DD419" s="4">
        <v>1</v>
      </c>
      <c r="DE419" s="4" t="s">
        <v>88</v>
      </c>
      <c r="DF419" s="4" t="s">
        <v>748</v>
      </c>
      <c r="DG419" s="4">
        <v>150</v>
      </c>
      <c r="DH419" s="4"/>
      <c r="DI419" s="4"/>
      <c r="DJ419" s="4"/>
      <c r="DK419" s="4"/>
      <c r="DL419" s="4" t="s">
        <v>63</v>
      </c>
      <c r="DM419" s="4" t="s">
        <v>62</v>
      </c>
      <c r="DN419" s="4"/>
      <c r="DO419" s="4"/>
      <c r="DP419" s="4" t="s">
        <v>63</v>
      </c>
      <c r="DQ419" s="4" t="s">
        <v>69</v>
      </c>
      <c r="DR419" s="4" t="s">
        <v>749</v>
      </c>
      <c r="DS419" s="4"/>
      <c r="DT419" s="4"/>
      <c r="DU419" s="4"/>
      <c r="DV419" s="4"/>
      <c r="DW419" s="4"/>
      <c r="DX419" s="4"/>
      <c r="DY419" s="4"/>
      <c r="DZ419" s="4"/>
      <c r="EA419" s="71"/>
      <c r="EB419" s="4">
        <v>10</v>
      </c>
      <c r="EC419" s="4">
        <v>10</v>
      </c>
      <c r="ED419" s="67"/>
      <c r="EE419" s="68" t="s">
        <v>750</v>
      </c>
      <c r="EF419" s="4">
        <v>10</v>
      </c>
      <c r="EG419" s="4"/>
      <c r="EH419" s="67"/>
      <c r="EI419" s="68"/>
      <c r="EJ419" s="4"/>
      <c r="EK419" s="4"/>
      <c r="EL419" s="67"/>
      <c r="EM419" s="68"/>
      <c r="EN419" s="4"/>
      <c r="EO419" s="4"/>
      <c r="EP419" s="67"/>
      <c r="EQ419" s="68"/>
      <c r="ER419" s="4"/>
      <c r="ES419" s="4"/>
      <c r="ET419" s="67"/>
      <c r="EU419" s="68">
        <v>4750</v>
      </c>
      <c r="EV419" s="67"/>
      <c r="EW419" s="68">
        <v>0</v>
      </c>
      <c r="EX419" s="4">
        <v>0</v>
      </c>
      <c r="EY419" s="67">
        <v>0</v>
      </c>
      <c r="EZ419" s="69"/>
      <c r="FA419" s="68">
        <v>6</v>
      </c>
      <c r="FB419" s="67"/>
      <c r="FC419" s="69"/>
      <c r="FD419" s="68"/>
      <c r="FE419" s="4"/>
      <c r="FF419" s="67"/>
      <c r="FG419" s="109"/>
      <c r="FH419" s="110"/>
      <c r="FI419" s="111"/>
    </row>
    <row r="420" spans="1:190" s="3" customFormat="1" x14ac:dyDescent="0.35">
      <c r="A420" s="53"/>
      <c r="B420" s="82"/>
      <c r="C420" s="82"/>
      <c r="D420" s="82"/>
      <c r="E420" s="82"/>
      <c r="F420" s="83"/>
      <c r="G420" s="83"/>
      <c r="H420" s="83"/>
      <c r="I420" s="54"/>
      <c r="J420" s="53"/>
      <c r="K420" s="83"/>
      <c r="L420" s="83"/>
      <c r="M420" s="55" t="s">
        <v>751</v>
      </c>
      <c r="N420" s="83"/>
      <c r="O420" s="83"/>
      <c r="P420" s="83"/>
      <c r="Q420" s="83"/>
      <c r="R420" s="83"/>
      <c r="S420" s="83"/>
      <c r="T420" s="83"/>
      <c r="U420" s="83"/>
      <c r="V420" s="83"/>
      <c r="W420" s="83"/>
      <c r="X420" s="83"/>
      <c r="Y420" s="83"/>
      <c r="Z420" s="83"/>
      <c r="AA420" s="83"/>
      <c r="AB420" s="83"/>
      <c r="AC420" s="83"/>
      <c r="AD420" s="55" t="str">
        <f>$M420</f>
        <v>2023 Volkswagen ID.4 AWD Pro</v>
      </c>
      <c r="AE420" s="83"/>
      <c r="AF420" s="83"/>
      <c r="AG420" s="83"/>
      <c r="AH420" s="83"/>
      <c r="AI420" s="83"/>
      <c r="AJ420" s="83"/>
      <c r="AK420" s="83"/>
      <c r="AL420" s="83"/>
      <c r="AM420" s="83"/>
      <c r="AN420" s="83"/>
      <c r="AO420" s="83"/>
      <c r="AP420" s="83"/>
      <c r="AQ420" s="83"/>
      <c r="AR420" s="56"/>
      <c r="AS420" s="53"/>
      <c r="AT420" s="57" t="str">
        <f>$M420</f>
        <v>2023 Volkswagen ID.4 AWD Pro</v>
      </c>
      <c r="AU420" s="53"/>
      <c r="AV420" s="83"/>
      <c r="AW420" s="83"/>
      <c r="AX420" s="83"/>
      <c r="AY420" s="83"/>
      <c r="AZ420" s="83"/>
      <c r="BA420" s="83"/>
      <c r="BB420" s="83"/>
      <c r="BC420" s="83"/>
      <c r="BD420" s="83"/>
      <c r="BE420" s="83"/>
      <c r="BF420" s="83"/>
      <c r="BG420" s="83"/>
      <c r="BH420" s="83"/>
      <c r="BI420" s="55" t="str">
        <f>$M420</f>
        <v>2023 Volkswagen ID.4 AWD Pro</v>
      </c>
      <c r="BJ420" s="83"/>
      <c r="BK420" s="83"/>
      <c r="BL420" s="83"/>
      <c r="BM420" s="56"/>
      <c r="BN420" s="53"/>
      <c r="BO420" s="83"/>
      <c r="BP420" s="83"/>
      <c r="BQ420" s="83"/>
      <c r="BR420" s="83"/>
      <c r="BS420" s="83"/>
      <c r="BT420" s="84"/>
      <c r="BU420" s="1"/>
      <c r="BV420" s="83"/>
      <c r="BW420" s="85" t="s">
        <v>70</v>
      </c>
      <c r="BX420" s="83"/>
      <c r="BY420" s="55" t="str">
        <f>$M420</f>
        <v>2023 Volkswagen ID.4 AWD Pro</v>
      </c>
      <c r="BZ420" s="83"/>
      <c r="CA420" s="83"/>
      <c r="CB420" s="83"/>
      <c r="CC420" s="83"/>
      <c r="CD420" s="83"/>
      <c r="CE420" s="86" t="s">
        <v>70</v>
      </c>
      <c r="CF420" s="83"/>
      <c r="CG420" s="83"/>
      <c r="CH420" s="83"/>
      <c r="CI420" s="83"/>
      <c r="CJ420" s="83"/>
      <c r="CK420" s="83"/>
      <c r="CL420" s="83"/>
      <c r="CM420" s="83"/>
      <c r="CN420" s="83"/>
      <c r="CO420" s="55" t="str">
        <f>$M420</f>
        <v>2023 Volkswagen ID.4 AWD Pro</v>
      </c>
      <c r="CP420" s="83"/>
      <c r="CQ420" s="83"/>
      <c r="CR420" s="83"/>
      <c r="CS420" s="83"/>
      <c r="CT420" s="83"/>
      <c r="CU420" s="83"/>
      <c r="CV420" s="83"/>
      <c r="CW420" s="83"/>
      <c r="CX420" s="83"/>
      <c r="CY420" s="83"/>
      <c r="CZ420" s="83"/>
      <c r="DA420" s="83"/>
      <c r="DB420" s="83"/>
      <c r="DC420" s="83"/>
      <c r="DD420" s="83"/>
      <c r="DE420" s="83"/>
      <c r="DF420" s="55" t="str">
        <f>$M420</f>
        <v>2023 Volkswagen ID.4 AWD Pro</v>
      </c>
      <c r="DG420" s="83"/>
      <c r="DH420" s="83"/>
      <c r="DI420" s="83"/>
      <c r="DJ420" s="83"/>
      <c r="DK420" s="83"/>
      <c r="DL420" s="83"/>
      <c r="DM420" s="83"/>
      <c r="DN420" s="83"/>
      <c r="DO420" s="83"/>
      <c r="DP420" s="83"/>
      <c r="DQ420" s="83"/>
      <c r="DR420" s="55"/>
      <c r="DS420" s="55"/>
      <c r="DT420" s="55"/>
      <c r="DU420" s="55"/>
      <c r="DV420" s="55"/>
      <c r="DW420" s="55" t="str">
        <f>$M420</f>
        <v>2023 Volkswagen ID.4 AWD Pro</v>
      </c>
      <c r="DX420" s="55"/>
      <c r="DY420" s="55"/>
      <c r="DZ420" s="55"/>
      <c r="EA420" s="58"/>
      <c r="EB420" s="55"/>
      <c r="EC420" s="55"/>
      <c r="ED420" s="54"/>
      <c r="EE420" s="59"/>
      <c r="EF420" s="55"/>
      <c r="EG420" s="55"/>
      <c r="EH420" s="54"/>
      <c r="EI420" s="59"/>
      <c r="EK420" s="86" t="s">
        <v>70</v>
      </c>
      <c r="EL420" s="54" t="str">
        <f>$M420</f>
        <v>2023 Volkswagen ID.4 AWD Pro</v>
      </c>
      <c r="EM420" s="60"/>
      <c r="EN420" s="61"/>
      <c r="EO420" s="61"/>
      <c r="EP420" s="62"/>
      <c r="EQ420" s="63"/>
      <c r="ET420" s="64"/>
      <c r="EU420" s="63"/>
      <c r="EV420" s="64"/>
      <c r="EW420" s="63"/>
      <c r="EY420" s="64"/>
      <c r="EZ420" s="65"/>
      <c r="FA420" s="59" t="str">
        <f>$M420</f>
        <v>2023 Volkswagen ID.4 AWD Pro</v>
      </c>
      <c r="FB420" s="64"/>
      <c r="FC420" s="65"/>
      <c r="FD420" s="59"/>
      <c r="FE420" s="55"/>
      <c r="FF420" s="54"/>
      <c r="FG420" s="66"/>
      <c r="FH420" s="87"/>
      <c r="FI420" s="67"/>
      <c r="FJ420" s="55"/>
      <c r="FK420" s="55"/>
      <c r="FL420" s="55"/>
      <c r="FM420" s="55"/>
      <c r="FN420" s="55"/>
      <c r="FO420" s="55"/>
      <c r="FP420" s="55"/>
      <c r="FQ420" s="55"/>
      <c r="FR420" s="55"/>
      <c r="FS420" s="55"/>
      <c r="FT420" s="55"/>
      <c r="FU420" s="55"/>
      <c r="FV420" s="55"/>
      <c r="FW420" s="55"/>
      <c r="FX420" s="55"/>
      <c r="FY420" s="55"/>
      <c r="FZ420" s="55"/>
      <c r="GA420" s="55"/>
      <c r="GB420" s="55"/>
      <c r="GD420" s="55"/>
      <c r="GE420" s="55"/>
      <c r="GF420" s="55"/>
      <c r="GG420" s="55"/>
      <c r="GH420" s="55"/>
    </row>
    <row r="421" spans="1:190" s="3" customFormat="1" x14ac:dyDescent="0.35">
      <c r="A421" s="68">
        <v>2023</v>
      </c>
      <c r="B421" s="4" t="s">
        <v>90</v>
      </c>
      <c r="C421" s="4" t="s">
        <v>91</v>
      </c>
      <c r="D421" s="4" t="s">
        <v>752</v>
      </c>
      <c r="E421" s="4" t="s">
        <v>92</v>
      </c>
      <c r="F421" s="4">
        <v>308</v>
      </c>
      <c r="G421" s="88">
        <v>0</v>
      </c>
      <c r="H421" s="4"/>
      <c r="I421" s="67" t="s">
        <v>102</v>
      </c>
      <c r="J421" s="68">
        <v>104</v>
      </c>
      <c r="K421" s="4">
        <v>93</v>
      </c>
      <c r="L421" s="4">
        <v>99</v>
      </c>
      <c r="M421" s="4">
        <v>148.9</v>
      </c>
      <c r="N421" s="4">
        <v>132.19999999999999</v>
      </c>
      <c r="O421" s="4">
        <v>140.89099999999999</v>
      </c>
      <c r="P421" s="4">
        <v>104.23</v>
      </c>
      <c r="Q421" s="4">
        <v>92.54</v>
      </c>
      <c r="R421" s="4">
        <v>98.623699999999999</v>
      </c>
      <c r="S421" s="4"/>
      <c r="T421" s="4"/>
      <c r="U421" s="4"/>
      <c r="V421" s="4" t="s">
        <v>73</v>
      </c>
      <c r="W421" s="4" t="s">
        <v>74</v>
      </c>
      <c r="X421" s="4" t="s">
        <v>136</v>
      </c>
      <c r="Y421" s="4">
        <v>1</v>
      </c>
      <c r="Z421" s="4" t="s">
        <v>63</v>
      </c>
      <c r="AA421" s="4" t="s">
        <v>63</v>
      </c>
      <c r="AB421" s="4" t="s">
        <v>73</v>
      </c>
      <c r="AC421" s="4" t="s">
        <v>75</v>
      </c>
      <c r="AD421" s="4"/>
      <c r="AE421" s="4"/>
      <c r="AF421" s="4">
        <v>255</v>
      </c>
      <c r="AG421" s="4" t="s">
        <v>96</v>
      </c>
      <c r="AH421" s="4" t="s">
        <v>97</v>
      </c>
      <c r="AI421" s="4" t="s">
        <v>64</v>
      </c>
      <c r="AJ421" s="4" t="s">
        <v>65</v>
      </c>
      <c r="AK421" s="4">
        <v>4</v>
      </c>
      <c r="AL421" s="4" t="s">
        <v>116</v>
      </c>
      <c r="AM421" s="4"/>
      <c r="AN421" s="4"/>
      <c r="AO421" s="4">
        <v>100</v>
      </c>
      <c r="AP421" s="4">
        <v>30</v>
      </c>
      <c r="AQ421" s="4"/>
      <c r="AR421" s="67"/>
      <c r="AS421" s="68">
        <v>700</v>
      </c>
      <c r="AT421" s="69">
        <v>700</v>
      </c>
      <c r="AU421" s="68"/>
      <c r="AV421" s="4"/>
      <c r="AW421" s="4"/>
      <c r="AX421" s="4"/>
      <c r="AY421" s="4"/>
      <c r="AZ421" s="4"/>
      <c r="BA421" s="4"/>
      <c r="BB421" s="4"/>
      <c r="BC421" s="4"/>
      <c r="BD421" s="4"/>
      <c r="BE421" s="4"/>
      <c r="BF421" s="4"/>
      <c r="BG421" s="4"/>
      <c r="BH421" s="4"/>
      <c r="BI421" s="4"/>
      <c r="BJ421" s="4"/>
      <c r="BK421" s="4"/>
      <c r="BL421" s="4"/>
      <c r="BM421" s="67"/>
      <c r="BN421" s="70"/>
      <c r="BO421" s="4"/>
      <c r="BP421" s="4"/>
      <c r="BQ421" s="4">
        <v>31</v>
      </c>
      <c r="BR421" s="4" t="s">
        <v>110</v>
      </c>
      <c r="BS421" s="4"/>
      <c r="BT421" s="4" t="s">
        <v>117</v>
      </c>
      <c r="BU421" s="89">
        <v>44771</v>
      </c>
      <c r="BV421" s="4">
        <v>31533</v>
      </c>
      <c r="BW421" s="90"/>
      <c r="BX421" s="4" t="s">
        <v>63</v>
      </c>
      <c r="BY421" s="4" t="s">
        <v>63</v>
      </c>
      <c r="BZ421" s="4"/>
      <c r="CA421" s="4"/>
      <c r="CB421" s="4" t="s">
        <v>63</v>
      </c>
      <c r="CC421" s="4" t="s">
        <v>63</v>
      </c>
      <c r="CD421" s="4"/>
      <c r="CE421" s="4"/>
      <c r="CF421" s="4"/>
      <c r="CG421" s="4"/>
      <c r="CH421" s="4"/>
      <c r="CI421" s="4"/>
      <c r="CJ421" s="4"/>
      <c r="CK421" s="4" t="s">
        <v>83</v>
      </c>
      <c r="CL421" s="4"/>
      <c r="CM421" s="4">
        <v>12</v>
      </c>
      <c r="CN421" s="4" t="s">
        <v>84</v>
      </c>
      <c r="CO421" s="4"/>
      <c r="CP421" s="4">
        <v>350</v>
      </c>
      <c r="CQ421" s="4">
        <v>234</v>
      </c>
      <c r="CR421" s="4">
        <v>167.6</v>
      </c>
      <c r="CS421" s="4" t="s">
        <v>172</v>
      </c>
      <c r="CT421" s="4"/>
      <c r="CU421" s="4"/>
      <c r="CV421" s="4" t="s">
        <v>86</v>
      </c>
      <c r="CW421" s="4"/>
      <c r="CX421" s="4" t="s">
        <v>87</v>
      </c>
      <c r="CY421" s="4" t="s">
        <v>62</v>
      </c>
      <c r="CZ421" s="4"/>
      <c r="DA421" s="4"/>
      <c r="DB421" s="4"/>
      <c r="DC421" s="4" t="s">
        <v>753</v>
      </c>
      <c r="DD421" s="4">
        <v>2</v>
      </c>
      <c r="DE421" s="4" t="s">
        <v>88</v>
      </c>
      <c r="DF421" s="4" t="s">
        <v>754</v>
      </c>
      <c r="DG421" s="4" t="s">
        <v>327</v>
      </c>
      <c r="DH421" s="4"/>
      <c r="DI421" s="4"/>
      <c r="DJ421" s="4"/>
      <c r="DK421" s="4"/>
      <c r="DL421" s="4" t="s">
        <v>63</v>
      </c>
      <c r="DM421" s="4" t="s">
        <v>62</v>
      </c>
      <c r="DN421" s="4"/>
      <c r="DO421" s="4"/>
      <c r="DP421" s="4" t="s">
        <v>63</v>
      </c>
      <c r="DQ421" s="4" t="s">
        <v>69</v>
      </c>
      <c r="DR421" s="4"/>
      <c r="DS421" s="4"/>
      <c r="DT421" s="4"/>
      <c r="DU421" s="4"/>
      <c r="DV421" s="4"/>
      <c r="DW421" s="4"/>
      <c r="DX421" s="4"/>
      <c r="DY421" s="4"/>
      <c r="DZ421" s="4"/>
      <c r="EA421" s="71"/>
      <c r="EB421" s="4">
        <v>10</v>
      </c>
      <c r="EC421" s="4">
        <v>10</v>
      </c>
      <c r="ED421" s="67"/>
      <c r="EE421" s="68" t="s">
        <v>755</v>
      </c>
      <c r="EF421" s="4">
        <v>10</v>
      </c>
      <c r="EG421" s="4"/>
      <c r="EH421" s="67"/>
      <c r="EI421" s="68"/>
      <c r="EJ421" s="4"/>
      <c r="EK421" s="4"/>
      <c r="EL421" s="67"/>
      <c r="EM421" s="68"/>
      <c r="EN421" s="4"/>
      <c r="EO421" s="4"/>
      <c r="EP421" s="67"/>
      <c r="EQ421" s="68"/>
      <c r="ER421" s="4"/>
      <c r="ES421" s="4"/>
      <c r="ET421" s="67"/>
      <c r="EU421" s="68">
        <v>4500</v>
      </c>
      <c r="EV421" s="67"/>
      <c r="EW421" s="68">
        <v>0</v>
      </c>
      <c r="EX421" s="4">
        <v>0</v>
      </c>
      <c r="EY421" s="67">
        <v>0</v>
      </c>
      <c r="EZ421" s="69"/>
      <c r="FA421" s="68">
        <v>7.5</v>
      </c>
      <c r="FB421" s="67"/>
      <c r="FC421" s="69"/>
      <c r="FD421" s="68"/>
      <c r="FE421" s="4"/>
      <c r="FF421" s="67"/>
      <c r="FG421" s="72"/>
      <c r="FH421" s="88"/>
      <c r="FI421" s="73"/>
    </row>
    <row r="422" spans="1:190" s="3" customFormat="1" ht="15.5" customHeight="1" thickBot="1" x14ac:dyDescent="0.4">
      <c r="A422" s="68">
        <v>2023</v>
      </c>
      <c r="B422" s="4" t="s">
        <v>90</v>
      </c>
      <c r="C422" s="4" t="s">
        <v>91</v>
      </c>
      <c r="D422" s="4" t="s">
        <v>752</v>
      </c>
      <c r="E422" s="4" t="s">
        <v>92</v>
      </c>
      <c r="F422" s="4">
        <v>308</v>
      </c>
      <c r="G422" s="88">
        <v>0</v>
      </c>
      <c r="H422" s="4"/>
      <c r="I422" s="67" t="s">
        <v>102</v>
      </c>
      <c r="J422" s="68">
        <v>32</v>
      </c>
      <c r="K422" s="4">
        <v>36</v>
      </c>
      <c r="L422" s="4">
        <v>34</v>
      </c>
      <c r="M422" s="4">
        <v>22.640599999999999</v>
      </c>
      <c r="N422" s="4">
        <v>25.494299999999999</v>
      </c>
      <c r="O422" s="4">
        <v>23.924700000000001</v>
      </c>
      <c r="P422" s="4">
        <v>32.3371</v>
      </c>
      <c r="Q422" s="4">
        <v>36.4221</v>
      </c>
      <c r="R422" s="4">
        <v>34.175400000000003</v>
      </c>
      <c r="S422" s="4"/>
      <c r="T422" s="4"/>
      <c r="U422" s="4"/>
      <c r="V422" s="4" t="s">
        <v>73</v>
      </c>
      <c r="W422" s="4" t="s">
        <v>74</v>
      </c>
      <c r="X422" s="4" t="s">
        <v>136</v>
      </c>
      <c r="Y422" s="4">
        <v>1</v>
      </c>
      <c r="Z422" s="4" t="s">
        <v>63</v>
      </c>
      <c r="AA422" s="4" t="s">
        <v>63</v>
      </c>
      <c r="AB422" s="4" t="s">
        <v>73</v>
      </c>
      <c r="AC422" s="4" t="s">
        <v>75</v>
      </c>
      <c r="AD422" s="4"/>
      <c r="AE422" s="4"/>
      <c r="AF422" s="4">
        <v>255</v>
      </c>
      <c r="AG422" s="4" t="s">
        <v>96</v>
      </c>
      <c r="AH422" s="4" t="s">
        <v>97</v>
      </c>
      <c r="AI422" s="4" t="s">
        <v>103</v>
      </c>
      <c r="AJ422" s="4" t="s">
        <v>104</v>
      </c>
      <c r="AK422" s="4">
        <v>4</v>
      </c>
      <c r="AL422" s="4" t="s">
        <v>116</v>
      </c>
      <c r="AM422" s="4"/>
      <c r="AN422" s="4"/>
      <c r="AO422" s="4">
        <v>100</v>
      </c>
      <c r="AP422" s="4">
        <v>30</v>
      </c>
      <c r="AQ422" s="4"/>
      <c r="AR422" s="67"/>
      <c r="AS422" s="68">
        <v>700</v>
      </c>
      <c r="AT422" s="69">
        <v>700</v>
      </c>
      <c r="AU422" s="68"/>
      <c r="AV422" s="4"/>
      <c r="AW422" s="4"/>
      <c r="AX422" s="4"/>
      <c r="AY422" s="4"/>
      <c r="AZ422" s="4"/>
      <c r="BA422" s="4"/>
      <c r="BB422" s="4"/>
      <c r="BC422" s="4"/>
      <c r="BD422" s="4"/>
      <c r="BE422" s="4"/>
      <c r="BF422" s="4"/>
      <c r="BG422" s="4"/>
      <c r="BH422" s="4"/>
      <c r="BI422" s="4"/>
      <c r="BJ422" s="4"/>
      <c r="BK422" s="4"/>
      <c r="BL422" s="4"/>
      <c r="BM422" s="67"/>
      <c r="BN422" s="70"/>
      <c r="BO422" s="4"/>
      <c r="BP422" s="4"/>
      <c r="BQ422" s="4">
        <v>31</v>
      </c>
      <c r="BR422" s="4" t="s">
        <v>110</v>
      </c>
      <c r="BS422" s="4"/>
      <c r="BT422" s="4" t="s">
        <v>117</v>
      </c>
      <c r="BU422" s="89">
        <v>44771</v>
      </c>
      <c r="BV422" s="4">
        <v>31533</v>
      </c>
      <c r="BW422" s="90"/>
      <c r="BX422" s="4" t="s">
        <v>63</v>
      </c>
      <c r="BY422" s="4" t="s">
        <v>63</v>
      </c>
      <c r="BZ422" s="4"/>
      <c r="CA422" s="4"/>
      <c r="CB422" s="4" t="s">
        <v>63</v>
      </c>
      <c r="CC422" s="4" t="s">
        <v>63</v>
      </c>
      <c r="CD422" s="4"/>
      <c r="CE422" s="4"/>
      <c r="CF422" s="4"/>
      <c r="CG422" s="4"/>
      <c r="CH422" s="4"/>
      <c r="CI422" s="4"/>
      <c r="CJ422" s="4"/>
      <c r="CK422" s="4" t="s">
        <v>83</v>
      </c>
      <c r="CL422" s="4"/>
      <c r="CM422" s="4">
        <v>12</v>
      </c>
      <c r="CN422" s="4" t="s">
        <v>84</v>
      </c>
      <c r="CO422" s="4"/>
      <c r="CP422" s="4">
        <v>350</v>
      </c>
      <c r="CQ422" s="4">
        <v>234</v>
      </c>
      <c r="CR422" s="4">
        <v>167.6</v>
      </c>
      <c r="CS422" s="4" t="s">
        <v>172</v>
      </c>
      <c r="CT422" s="4"/>
      <c r="CU422" s="4"/>
      <c r="CV422" s="4" t="s">
        <v>86</v>
      </c>
      <c r="CW422" s="4"/>
      <c r="CX422" s="4" t="s">
        <v>87</v>
      </c>
      <c r="CY422" s="4" t="s">
        <v>62</v>
      </c>
      <c r="CZ422" s="4"/>
      <c r="DA422" s="4"/>
      <c r="DB422" s="4"/>
      <c r="DC422" s="4" t="s">
        <v>753</v>
      </c>
      <c r="DD422" s="4">
        <v>2</v>
      </c>
      <c r="DE422" s="4" t="s">
        <v>88</v>
      </c>
      <c r="DF422" s="4" t="s">
        <v>748</v>
      </c>
      <c r="DG422" s="4" t="s">
        <v>327</v>
      </c>
      <c r="DH422" s="4"/>
      <c r="DI422" s="4"/>
      <c r="DJ422" s="4"/>
      <c r="DK422" s="4"/>
      <c r="DL422" s="4" t="s">
        <v>63</v>
      </c>
      <c r="DM422" s="4" t="s">
        <v>62</v>
      </c>
      <c r="DN422" s="4"/>
      <c r="DO422" s="4"/>
      <c r="DP422" s="4" t="s">
        <v>63</v>
      </c>
      <c r="DQ422" s="4" t="s">
        <v>69</v>
      </c>
      <c r="DR422" s="4"/>
      <c r="DS422" s="4"/>
      <c r="DT422" s="4"/>
      <c r="DU422" s="4"/>
      <c r="DV422" s="4"/>
      <c r="DW422" s="4"/>
      <c r="DX422" s="4"/>
      <c r="DY422" s="4"/>
      <c r="DZ422" s="4"/>
      <c r="EA422" s="71"/>
      <c r="EB422" s="4">
        <v>10</v>
      </c>
      <c r="EC422" s="4">
        <v>10</v>
      </c>
      <c r="ED422" s="67"/>
      <c r="EE422" s="68" t="s">
        <v>755</v>
      </c>
      <c r="EF422" s="4">
        <v>10</v>
      </c>
      <c r="EG422" s="4"/>
      <c r="EH422" s="67"/>
      <c r="EI422" s="68"/>
      <c r="EJ422" s="4"/>
      <c r="EK422" s="4"/>
      <c r="EL422" s="67"/>
      <c r="EM422" s="68"/>
      <c r="EN422" s="4"/>
      <c r="EO422" s="4"/>
      <c r="EP422" s="67"/>
      <c r="EQ422" s="68"/>
      <c r="ER422" s="4"/>
      <c r="ES422" s="4"/>
      <c r="ET422" s="67"/>
      <c r="EU422" s="68">
        <v>4500</v>
      </c>
      <c r="EV422" s="67"/>
      <c r="EW422" s="68">
        <v>0</v>
      </c>
      <c r="EX422" s="4">
        <v>0</v>
      </c>
      <c r="EY422" s="67">
        <v>0</v>
      </c>
      <c r="EZ422" s="69"/>
      <c r="FA422" s="68">
        <v>7.5</v>
      </c>
      <c r="FB422" s="67"/>
      <c r="FC422" s="69"/>
      <c r="FD422" s="68"/>
      <c r="FE422" s="4"/>
      <c r="FF422" s="67"/>
      <c r="FG422" s="109"/>
      <c r="FH422" s="110"/>
      <c r="FI422" s="111"/>
    </row>
    <row r="423" spans="1:190" s="3" customFormat="1" x14ac:dyDescent="0.35">
      <c r="A423" s="53"/>
      <c r="B423" s="82"/>
      <c r="C423" s="82"/>
      <c r="D423" s="82"/>
      <c r="E423" s="82"/>
      <c r="F423" s="83"/>
      <c r="G423" s="83"/>
      <c r="H423" s="83"/>
      <c r="I423" s="54"/>
      <c r="J423" s="53"/>
      <c r="K423" s="83"/>
      <c r="L423" s="83"/>
      <c r="M423" s="55" t="s">
        <v>756</v>
      </c>
      <c r="N423" s="83"/>
      <c r="O423" s="83"/>
      <c r="P423" s="83"/>
      <c r="Q423" s="83"/>
      <c r="R423" s="83"/>
      <c r="S423" s="83"/>
      <c r="T423" s="83"/>
      <c r="U423" s="83"/>
      <c r="V423" s="83"/>
      <c r="W423" s="83"/>
      <c r="X423" s="83"/>
      <c r="Y423" s="83"/>
      <c r="Z423" s="83"/>
      <c r="AA423" s="83"/>
      <c r="AB423" s="83"/>
      <c r="AC423" s="83"/>
      <c r="AD423" s="55" t="str">
        <f>$M423</f>
        <v>2023 Volkswagen ID.4 AWD Pro S</v>
      </c>
      <c r="AE423" s="83"/>
      <c r="AF423" s="83"/>
      <c r="AG423" s="83"/>
      <c r="AH423" s="83"/>
      <c r="AI423" s="83"/>
      <c r="AJ423" s="83"/>
      <c r="AK423" s="83"/>
      <c r="AL423" s="83"/>
      <c r="AM423" s="83"/>
      <c r="AN423" s="83"/>
      <c r="AO423" s="83"/>
      <c r="AP423" s="83"/>
      <c r="AQ423" s="83"/>
      <c r="AR423" s="56"/>
      <c r="AS423" s="53"/>
      <c r="AT423" s="57" t="str">
        <f>$M423</f>
        <v>2023 Volkswagen ID.4 AWD Pro S</v>
      </c>
      <c r="AU423" s="53"/>
      <c r="AV423" s="83"/>
      <c r="AW423" s="83"/>
      <c r="AX423" s="83"/>
      <c r="AY423" s="83"/>
      <c r="AZ423" s="83"/>
      <c r="BA423" s="83"/>
      <c r="BB423" s="83"/>
      <c r="BC423" s="83"/>
      <c r="BD423" s="83"/>
      <c r="BE423" s="83"/>
      <c r="BF423" s="83"/>
      <c r="BG423" s="83"/>
      <c r="BH423" s="83"/>
      <c r="BI423" s="55" t="str">
        <f>$M423</f>
        <v>2023 Volkswagen ID.4 AWD Pro S</v>
      </c>
      <c r="BJ423" s="83"/>
      <c r="BK423" s="83"/>
      <c r="BL423" s="83"/>
      <c r="BM423" s="56"/>
      <c r="BN423" s="53"/>
      <c r="BO423" s="83"/>
      <c r="BP423" s="83"/>
      <c r="BQ423" s="83"/>
      <c r="BR423" s="83"/>
      <c r="BS423" s="83"/>
      <c r="BT423" s="84"/>
      <c r="BU423" s="1"/>
      <c r="BV423" s="83"/>
      <c r="BW423" s="85" t="s">
        <v>70</v>
      </c>
      <c r="BX423" s="83"/>
      <c r="BY423" s="55" t="str">
        <f>$M423</f>
        <v>2023 Volkswagen ID.4 AWD Pro S</v>
      </c>
      <c r="BZ423" s="83"/>
      <c r="CA423" s="83"/>
      <c r="CB423" s="83"/>
      <c r="CC423" s="83"/>
      <c r="CD423" s="83"/>
      <c r="CE423" s="86" t="s">
        <v>70</v>
      </c>
      <c r="CF423" s="83"/>
      <c r="CG423" s="83"/>
      <c r="CH423" s="83"/>
      <c r="CI423" s="83"/>
      <c r="CJ423" s="83"/>
      <c r="CK423" s="83"/>
      <c r="CL423" s="83"/>
      <c r="CM423" s="83"/>
      <c r="CN423" s="83"/>
      <c r="CO423" s="55" t="str">
        <f>$M423</f>
        <v>2023 Volkswagen ID.4 AWD Pro S</v>
      </c>
      <c r="CP423" s="83"/>
      <c r="CQ423" s="83"/>
      <c r="CR423" s="83"/>
      <c r="CS423" s="83"/>
      <c r="CT423" s="83"/>
      <c r="CU423" s="83"/>
      <c r="CV423" s="83"/>
      <c r="CW423" s="83"/>
      <c r="CX423" s="83"/>
      <c r="CY423" s="83"/>
      <c r="CZ423" s="83"/>
      <c r="DA423" s="83"/>
      <c r="DB423" s="83"/>
      <c r="DC423" s="83"/>
      <c r="DD423" s="83"/>
      <c r="DE423" s="83"/>
      <c r="DF423" s="55" t="str">
        <f>$M423</f>
        <v>2023 Volkswagen ID.4 AWD Pro S</v>
      </c>
      <c r="DG423" s="83"/>
      <c r="DH423" s="83"/>
      <c r="DI423" s="83"/>
      <c r="DJ423" s="83"/>
      <c r="DK423" s="83"/>
      <c r="DL423" s="83"/>
      <c r="DM423" s="83"/>
      <c r="DN423" s="83"/>
      <c r="DO423" s="83"/>
      <c r="DP423" s="83"/>
      <c r="DQ423" s="83"/>
      <c r="DR423" s="55"/>
      <c r="DS423" s="55"/>
      <c r="DT423" s="55"/>
      <c r="DU423" s="55"/>
      <c r="DV423" s="55"/>
      <c r="DW423" s="55" t="str">
        <f>$M423</f>
        <v>2023 Volkswagen ID.4 AWD Pro S</v>
      </c>
      <c r="DX423" s="55"/>
      <c r="DY423" s="55"/>
      <c r="DZ423" s="55"/>
      <c r="EA423" s="58"/>
      <c r="EB423" s="55"/>
      <c r="EC423" s="55"/>
      <c r="ED423" s="54"/>
      <c r="EE423" s="59"/>
      <c r="EF423" s="55"/>
      <c r="EG423" s="55"/>
      <c r="EH423" s="54"/>
      <c r="EI423" s="59"/>
      <c r="EK423" s="86" t="s">
        <v>70</v>
      </c>
      <c r="EL423" s="54" t="str">
        <f>$M423</f>
        <v>2023 Volkswagen ID.4 AWD Pro S</v>
      </c>
      <c r="EM423" s="60"/>
      <c r="EN423" s="61"/>
      <c r="EO423" s="61"/>
      <c r="EP423" s="62"/>
      <c r="EQ423" s="63"/>
      <c r="ET423" s="64"/>
      <c r="EU423" s="63"/>
      <c r="EV423" s="64"/>
      <c r="EW423" s="63"/>
      <c r="EY423" s="64"/>
      <c r="EZ423" s="65"/>
      <c r="FA423" s="59" t="str">
        <f>$M423</f>
        <v>2023 Volkswagen ID.4 AWD Pro S</v>
      </c>
      <c r="FB423" s="64"/>
      <c r="FC423" s="65"/>
      <c r="FD423" s="59"/>
      <c r="FE423" s="55"/>
      <c r="FF423" s="54"/>
      <c r="FG423" s="66"/>
      <c r="FH423" s="87"/>
      <c r="FI423" s="67"/>
      <c r="FJ423" s="55"/>
      <c r="FK423" s="55"/>
      <c r="FL423" s="55"/>
      <c r="FM423" s="55"/>
      <c r="FN423" s="55"/>
      <c r="FO423" s="55"/>
      <c r="FP423" s="55"/>
      <c r="FQ423" s="55"/>
      <c r="FR423" s="55"/>
      <c r="FS423" s="55"/>
      <c r="FT423" s="55"/>
      <c r="FU423" s="55"/>
      <c r="FV423" s="55"/>
      <c r="FW423" s="55"/>
      <c r="FX423" s="55"/>
      <c r="FY423" s="55"/>
      <c r="FZ423" s="55"/>
      <c r="GA423" s="55"/>
      <c r="GB423" s="55"/>
      <c r="GD423" s="55"/>
      <c r="GE423" s="55"/>
      <c r="GF423" s="55"/>
      <c r="GG423" s="55"/>
      <c r="GH423" s="55"/>
    </row>
    <row r="424" spans="1:190" s="3" customFormat="1" x14ac:dyDescent="0.35">
      <c r="A424" s="68">
        <v>2023</v>
      </c>
      <c r="B424" s="4" t="s">
        <v>90</v>
      </c>
      <c r="C424" s="4" t="s">
        <v>91</v>
      </c>
      <c r="D424" s="4" t="s">
        <v>757</v>
      </c>
      <c r="E424" s="4" t="s">
        <v>92</v>
      </c>
      <c r="F424" s="4">
        <v>306</v>
      </c>
      <c r="G424" s="88">
        <v>0</v>
      </c>
      <c r="H424" s="4"/>
      <c r="I424" s="67" t="s">
        <v>102</v>
      </c>
      <c r="J424" s="68">
        <v>104</v>
      </c>
      <c r="K424" s="4">
        <v>93</v>
      </c>
      <c r="L424" s="4">
        <v>99</v>
      </c>
      <c r="M424" s="4">
        <v>148.9</v>
      </c>
      <c r="N424" s="4">
        <v>132.19999999999999</v>
      </c>
      <c r="O424" s="4">
        <v>140.89099999999999</v>
      </c>
      <c r="P424" s="4">
        <v>104.23</v>
      </c>
      <c r="Q424" s="4">
        <v>92.54</v>
      </c>
      <c r="R424" s="4">
        <v>98.623699999999999</v>
      </c>
      <c r="S424" s="4"/>
      <c r="T424" s="4"/>
      <c r="U424" s="4"/>
      <c r="V424" s="4" t="s">
        <v>73</v>
      </c>
      <c r="W424" s="4" t="s">
        <v>74</v>
      </c>
      <c r="X424" s="4" t="s">
        <v>136</v>
      </c>
      <c r="Y424" s="4">
        <v>1</v>
      </c>
      <c r="Z424" s="4" t="s">
        <v>63</v>
      </c>
      <c r="AA424" s="4" t="s">
        <v>63</v>
      </c>
      <c r="AB424" s="4" t="s">
        <v>73</v>
      </c>
      <c r="AC424" s="4" t="s">
        <v>75</v>
      </c>
      <c r="AD424" s="4"/>
      <c r="AE424" s="4"/>
      <c r="AF424" s="4">
        <v>255</v>
      </c>
      <c r="AG424" s="4" t="s">
        <v>96</v>
      </c>
      <c r="AH424" s="4" t="s">
        <v>97</v>
      </c>
      <c r="AI424" s="4" t="s">
        <v>64</v>
      </c>
      <c r="AJ424" s="4" t="s">
        <v>65</v>
      </c>
      <c r="AK424" s="4">
        <v>4</v>
      </c>
      <c r="AL424" s="4" t="s">
        <v>116</v>
      </c>
      <c r="AM424" s="4"/>
      <c r="AN424" s="4"/>
      <c r="AO424" s="4">
        <v>100</v>
      </c>
      <c r="AP424" s="4">
        <v>30</v>
      </c>
      <c r="AQ424" s="4"/>
      <c r="AR424" s="67"/>
      <c r="AS424" s="68">
        <v>700</v>
      </c>
      <c r="AT424" s="69">
        <v>700</v>
      </c>
      <c r="AU424" s="68"/>
      <c r="AV424" s="4"/>
      <c r="AW424" s="4"/>
      <c r="AX424" s="4"/>
      <c r="AY424" s="4"/>
      <c r="AZ424" s="4"/>
      <c r="BA424" s="4"/>
      <c r="BB424" s="4"/>
      <c r="BC424" s="4"/>
      <c r="BD424" s="4"/>
      <c r="BE424" s="4"/>
      <c r="BF424" s="4"/>
      <c r="BG424" s="4"/>
      <c r="BH424" s="4"/>
      <c r="BI424" s="4"/>
      <c r="BJ424" s="4"/>
      <c r="BK424" s="4"/>
      <c r="BL424" s="4"/>
      <c r="BM424" s="67"/>
      <c r="BN424" s="70"/>
      <c r="BO424" s="4"/>
      <c r="BP424" s="4"/>
      <c r="BQ424" s="4">
        <v>31</v>
      </c>
      <c r="BR424" s="4" t="s">
        <v>110</v>
      </c>
      <c r="BS424" s="4"/>
      <c r="BT424" s="4" t="s">
        <v>117</v>
      </c>
      <c r="BU424" s="89">
        <v>44771</v>
      </c>
      <c r="BV424" s="4">
        <v>31532</v>
      </c>
      <c r="BW424" s="90"/>
      <c r="BX424" s="4" t="s">
        <v>63</v>
      </c>
      <c r="BY424" s="4" t="s">
        <v>63</v>
      </c>
      <c r="BZ424" s="4"/>
      <c r="CA424" s="4"/>
      <c r="CB424" s="4" t="s">
        <v>63</v>
      </c>
      <c r="CC424" s="4" t="s">
        <v>63</v>
      </c>
      <c r="CD424" s="4"/>
      <c r="CE424" s="4"/>
      <c r="CF424" s="4"/>
      <c r="CG424" s="4"/>
      <c r="CH424" s="4"/>
      <c r="CI424" s="4"/>
      <c r="CJ424" s="4"/>
      <c r="CK424" s="4" t="s">
        <v>83</v>
      </c>
      <c r="CL424" s="4"/>
      <c r="CM424" s="4">
        <v>12</v>
      </c>
      <c r="CN424" s="4" t="s">
        <v>84</v>
      </c>
      <c r="CO424" s="4"/>
      <c r="CP424" s="4">
        <v>350</v>
      </c>
      <c r="CQ424" s="4">
        <v>234</v>
      </c>
      <c r="CR424" s="4">
        <v>167.6</v>
      </c>
      <c r="CS424" s="4" t="s">
        <v>172</v>
      </c>
      <c r="CT424" s="4"/>
      <c r="CU424" s="4"/>
      <c r="CV424" s="4" t="s">
        <v>86</v>
      </c>
      <c r="CW424" s="4"/>
      <c r="CX424" s="4" t="s">
        <v>87</v>
      </c>
      <c r="CY424" s="4" t="s">
        <v>62</v>
      </c>
      <c r="CZ424" s="4"/>
      <c r="DA424" s="4"/>
      <c r="DB424" s="4"/>
      <c r="DC424" s="4" t="s">
        <v>753</v>
      </c>
      <c r="DD424" s="4">
        <v>2</v>
      </c>
      <c r="DE424" s="4" t="s">
        <v>88</v>
      </c>
      <c r="DF424" s="4" t="s">
        <v>748</v>
      </c>
      <c r="DG424" s="4" t="s">
        <v>327</v>
      </c>
      <c r="DH424" s="4"/>
      <c r="DI424" s="4"/>
      <c r="DJ424" s="4"/>
      <c r="DK424" s="4"/>
      <c r="DL424" s="4" t="s">
        <v>63</v>
      </c>
      <c r="DM424" s="4" t="s">
        <v>62</v>
      </c>
      <c r="DN424" s="4"/>
      <c r="DO424" s="4"/>
      <c r="DP424" s="4" t="s">
        <v>63</v>
      </c>
      <c r="DQ424" s="4" t="s">
        <v>69</v>
      </c>
      <c r="DR424" s="4"/>
      <c r="DS424" s="4"/>
      <c r="DT424" s="4"/>
      <c r="DU424" s="4"/>
      <c r="DV424" s="4"/>
      <c r="DW424" s="4"/>
      <c r="DX424" s="4"/>
      <c r="DY424" s="4"/>
      <c r="DZ424" s="4"/>
      <c r="EA424" s="71"/>
      <c r="EB424" s="4">
        <v>10</v>
      </c>
      <c r="EC424" s="4">
        <v>10</v>
      </c>
      <c r="ED424" s="67"/>
      <c r="EE424" s="68" t="s">
        <v>755</v>
      </c>
      <c r="EF424" s="4">
        <v>10</v>
      </c>
      <c r="EG424" s="4"/>
      <c r="EH424" s="67"/>
      <c r="EI424" s="68"/>
      <c r="EJ424" s="4"/>
      <c r="EK424" s="4"/>
      <c r="EL424" s="67"/>
      <c r="EM424" s="68"/>
      <c r="EN424" s="4"/>
      <c r="EO424" s="4"/>
      <c r="EP424" s="67"/>
      <c r="EQ424" s="68"/>
      <c r="ER424" s="4"/>
      <c r="ES424" s="4"/>
      <c r="ET424" s="67"/>
      <c r="EU424" s="68">
        <v>4500</v>
      </c>
      <c r="EV424" s="67"/>
      <c r="EW424" s="68">
        <v>0</v>
      </c>
      <c r="EX424" s="4">
        <v>0</v>
      </c>
      <c r="EY424" s="67">
        <v>0</v>
      </c>
      <c r="EZ424" s="69"/>
      <c r="FA424" s="68">
        <v>7.5</v>
      </c>
      <c r="FB424" s="67"/>
      <c r="FC424" s="69"/>
      <c r="FD424" s="68"/>
      <c r="FE424" s="4"/>
      <c r="FF424" s="67"/>
      <c r="FG424" s="72"/>
      <c r="FH424" s="88"/>
      <c r="FI424" s="73"/>
    </row>
    <row r="425" spans="1:190" s="3" customFormat="1" ht="15.5" customHeight="1" thickBot="1" x14ac:dyDescent="0.4">
      <c r="A425" s="68">
        <v>2023</v>
      </c>
      <c r="B425" s="4" t="s">
        <v>90</v>
      </c>
      <c r="C425" s="4" t="s">
        <v>91</v>
      </c>
      <c r="D425" s="4" t="s">
        <v>757</v>
      </c>
      <c r="E425" s="4" t="s">
        <v>92</v>
      </c>
      <c r="F425" s="4">
        <v>306</v>
      </c>
      <c r="G425" s="88">
        <v>0</v>
      </c>
      <c r="H425" s="4"/>
      <c r="I425" s="67" t="s">
        <v>102</v>
      </c>
      <c r="J425" s="68">
        <v>32</v>
      </c>
      <c r="K425" s="4">
        <v>36</v>
      </c>
      <c r="L425" s="4">
        <v>34</v>
      </c>
      <c r="M425" s="4">
        <v>22.640599999999999</v>
      </c>
      <c r="N425" s="4">
        <v>25.494299999999999</v>
      </c>
      <c r="O425" s="4">
        <v>23.924700000000001</v>
      </c>
      <c r="P425" s="4">
        <v>32.3371</v>
      </c>
      <c r="Q425" s="4">
        <v>36.4221</v>
      </c>
      <c r="R425" s="4">
        <v>34.175400000000003</v>
      </c>
      <c r="S425" s="4"/>
      <c r="T425" s="4"/>
      <c r="U425" s="4"/>
      <c r="V425" s="4" t="s">
        <v>73</v>
      </c>
      <c r="W425" s="4" t="s">
        <v>74</v>
      </c>
      <c r="X425" s="4" t="s">
        <v>136</v>
      </c>
      <c r="Y425" s="4">
        <v>1</v>
      </c>
      <c r="Z425" s="4" t="s">
        <v>63</v>
      </c>
      <c r="AA425" s="4" t="s">
        <v>63</v>
      </c>
      <c r="AB425" s="4" t="s">
        <v>73</v>
      </c>
      <c r="AC425" s="4" t="s">
        <v>75</v>
      </c>
      <c r="AD425" s="4"/>
      <c r="AE425" s="4"/>
      <c r="AF425" s="4">
        <v>255</v>
      </c>
      <c r="AG425" s="4" t="s">
        <v>96</v>
      </c>
      <c r="AH425" s="4" t="s">
        <v>97</v>
      </c>
      <c r="AI425" s="4" t="s">
        <v>103</v>
      </c>
      <c r="AJ425" s="4" t="s">
        <v>104</v>
      </c>
      <c r="AK425" s="4">
        <v>4</v>
      </c>
      <c r="AL425" s="4" t="s">
        <v>116</v>
      </c>
      <c r="AM425" s="4"/>
      <c r="AN425" s="4"/>
      <c r="AO425" s="4">
        <v>100</v>
      </c>
      <c r="AP425" s="4">
        <v>30</v>
      </c>
      <c r="AQ425" s="4"/>
      <c r="AR425" s="67"/>
      <c r="AS425" s="68">
        <v>700</v>
      </c>
      <c r="AT425" s="69">
        <v>700</v>
      </c>
      <c r="AU425" s="68"/>
      <c r="AV425" s="4"/>
      <c r="AW425" s="4"/>
      <c r="AX425" s="4"/>
      <c r="AY425" s="4"/>
      <c r="AZ425" s="4"/>
      <c r="BA425" s="4"/>
      <c r="BB425" s="4"/>
      <c r="BC425" s="4"/>
      <c r="BD425" s="4"/>
      <c r="BE425" s="4"/>
      <c r="BF425" s="4"/>
      <c r="BG425" s="4"/>
      <c r="BH425" s="4"/>
      <c r="BI425" s="4"/>
      <c r="BJ425" s="4"/>
      <c r="BK425" s="4"/>
      <c r="BL425" s="4"/>
      <c r="BM425" s="67"/>
      <c r="BN425" s="70"/>
      <c r="BO425" s="4"/>
      <c r="BP425" s="4"/>
      <c r="BQ425" s="4">
        <v>31</v>
      </c>
      <c r="BR425" s="4" t="s">
        <v>110</v>
      </c>
      <c r="BS425" s="4"/>
      <c r="BT425" s="4" t="s">
        <v>117</v>
      </c>
      <c r="BU425" s="89">
        <v>44771</v>
      </c>
      <c r="BV425" s="4">
        <v>31532</v>
      </c>
      <c r="BW425" s="90"/>
      <c r="BX425" s="4" t="s">
        <v>63</v>
      </c>
      <c r="BY425" s="4" t="s">
        <v>63</v>
      </c>
      <c r="BZ425" s="4"/>
      <c r="CA425" s="4"/>
      <c r="CB425" s="4" t="s">
        <v>63</v>
      </c>
      <c r="CC425" s="4" t="s">
        <v>63</v>
      </c>
      <c r="CD425" s="4"/>
      <c r="CE425" s="4"/>
      <c r="CF425" s="4"/>
      <c r="CG425" s="4"/>
      <c r="CH425" s="4"/>
      <c r="CI425" s="4"/>
      <c r="CJ425" s="4"/>
      <c r="CK425" s="4" t="s">
        <v>83</v>
      </c>
      <c r="CL425" s="4"/>
      <c r="CM425" s="4">
        <v>12</v>
      </c>
      <c r="CN425" s="4" t="s">
        <v>84</v>
      </c>
      <c r="CO425" s="4"/>
      <c r="CP425" s="4">
        <v>350</v>
      </c>
      <c r="CQ425" s="4">
        <v>234</v>
      </c>
      <c r="CR425" s="4">
        <v>167.6</v>
      </c>
      <c r="CS425" s="4" t="s">
        <v>172</v>
      </c>
      <c r="CT425" s="4"/>
      <c r="CU425" s="4"/>
      <c r="CV425" s="4" t="s">
        <v>86</v>
      </c>
      <c r="CW425" s="4"/>
      <c r="CX425" s="4" t="s">
        <v>87</v>
      </c>
      <c r="CY425" s="4" t="s">
        <v>62</v>
      </c>
      <c r="CZ425" s="4"/>
      <c r="DA425" s="4"/>
      <c r="DB425" s="4"/>
      <c r="DC425" s="4" t="s">
        <v>753</v>
      </c>
      <c r="DD425" s="4">
        <v>2</v>
      </c>
      <c r="DE425" s="4" t="s">
        <v>88</v>
      </c>
      <c r="DF425" s="4" t="s">
        <v>748</v>
      </c>
      <c r="DG425" s="4" t="s">
        <v>327</v>
      </c>
      <c r="DH425" s="4"/>
      <c r="DI425" s="4"/>
      <c r="DJ425" s="4"/>
      <c r="DK425" s="4"/>
      <c r="DL425" s="4" t="s">
        <v>63</v>
      </c>
      <c r="DM425" s="4" t="s">
        <v>62</v>
      </c>
      <c r="DN425" s="4"/>
      <c r="DO425" s="4"/>
      <c r="DP425" s="4" t="s">
        <v>63</v>
      </c>
      <c r="DQ425" s="4" t="s">
        <v>69</v>
      </c>
      <c r="DR425" s="4"/>
      <c r="DS425" s="4"/>
      <c r="DT425" s="4"/>
      <c r="DU425" s="4"/>
      <c r="DV425" s="4"/>
      <c r="DW425" s="4"/>
      <c r="DX425" s="4"/>
      <c r="DY425" s="4"/>
      <c r="DZ425" s="4"/>
      <c r="EA425" s="71"/>
      <c r="EB425" s="4">
        <v>10</v>
      </c>
      <c r="EC425" s="4">
        <v>10</v>
      </c>
      <c r="ED425" s="67"/>
      <c r="EE425" s="68" t="s">
        <v>755</v>
      </c>
      <c r="EF425" s="4">
        <v>10</v>
      </c>
      <c r="EG425" s="4"/>
      <c r="EH425" s="67"/>
      <c r="EI425" s="68"/>
      <c r="EJ425" s="4"/>
      <c r="EK425" s="4"/>
      <c r="EL425" s="67"/>
      <c r="EM425" s="68"/>
      <c r="EN425" s="4"/>
      <c r="EO425" s="4"/>
      <c r="EP425" s="67"/>
      <c r="EQ425" s="68"/>
      <c r="ER425" s="4"/>
      <c r="ES425" s="4"/>
      <c r="ET425" s="67"/>
      <c r="EU425" s="68">
        <v>4500</v>
      </c>
      <c r="EV425" s="67"/>
      <c r="EW425" s="68">
        <v>0</v>
      </c>
      <c r="EX425" s="4">
        <v>0</v>
      </c>
      <c r="EY425" s="67">
        <v>0</v>
      </c>
      <c r="EZ425" s="69"/>
      <c r="FA425" s="68">
        <v>7.5</v>
      </c>
      <c r="FB425" s="67"/>
      <c r="FC425" s="69"/>
      <c r="FD425" s="68"/>
      <c r="FE425" s="4"/>
      <c r="FF425" s="67"/>
      <c r="FG425" s="109"/>
      <c r="FH425" s="110"/>
      <c r="FI425" s="111"/>
    </row>
    <row r="426" spans="1:190" s="3" customFormat="1" x14ac:dyDescent="0.35">
      <c r="A426" s="53"/>
      <c r="B426" s="82"/>
      <c r="C426" s="82"/>
      <c r="D426" s="82"/>
      <c r="E426" s="82"/>
      <c r="F426" s="83"/>
      <c r="G426" s="83"/>
      <c r="H426" s="83"/>
      <c r="I426" s="54"/>
      <c r="J426" s="53"/>
      <c r="K426" s="83"/>
      <c r="L426" s="83"/>
      <c r="M426" s="55" t="s">
        <v>758</v>
      </c>
      <c r="N426" s="83"/>
      <c r="O426" s="83"/>
      <c r="P426" s="83"/>
      <c r="Q426" s="83"/>
      <c r="R426" s="83"/>
      <c r="S426" s="83"/>
      <c r="T426" s="83"/>
      <c r="U426" s="83"/>
      <c r="V426" s="83"/>
      <c r="W426" s="83"/>
      <c r="X426" s="83"/>
      <c r="Y426" s="83"/>
      <c r="Z426" s="83"/>
      <c r="AA426" s="83"/>
      <c r="AB426" s="83"/>
      <c r="AC426" s="83"/>
      <c r="AD426" s="55" t="str">
        <f>$M426</f>
        <v>2023 Volkswagen ID.4 Pro</v>
      </c>
      <c r="AE426" s="83"/>
      <c r="AF426" s="83"/>
      <c r="AG426" s="83"/>
      <c r="AH426" s="83"/>
      <c r="AI426" s="83"/>
      <c r="AJ426" s="83"/>
      <c r="AK426" s="83"/>
      <c r="AL426" s="83"/>
      <c r="AM426" s="83"/>
      <c r="AN426" s="83"/>
      <c r="AO426" s="83"/>
      <c r="AP426" s="83"/>
      <c r="AQ426" s="83"/>
      <c r="AR426" s="56"/>
      <c r="AS426" s="53"/>
      <c r="AT426" s="57" t="str">
        <f>$M426</f>
        <v>2023 Volkswagen ID.4 Pro</v>
      </c>
      <c r="AU426" s="53"/>
      <c r="AV426" s="83"/>
      <c r="AW426" s="83"/>
      <c r="AX426" s="83"/>
      <c r="AY426" s="83"/>
      <c r="AZ426" s="83"/>
      <c r="BA426" s="83"/>
      <c r="BB426" s="83"/>
      <c r="BC426" s="83"/>
      <c r="BD426" s="83"/>
      <c r="BE426" s="83"/>
      <c r="BF426" s="83"/>
      <c r="BG426" s="83"/>
      <c r="BH426" s="83"/>
      <c r="BI426" s="55" t="str">
        <f>$M426</f>
        <v>2023 Volkswagen ID.4 Pro</v>
      </c>
      <c r="BJ426" s="83"/>
      <c r="BK426" s="83"/>
      <c r="BL426" s="83"/>
      <c r="BM426" s="56"/>
      <c r="BN426" s="53"/>
      <c r="BO426" s="83"/>
      <c r="BP426" s="83"/>
      <c r="BQ426" s="83"/>
      <c r="BR426" s="83"/>
      <c r="BS426" s="83"/>
      <c r="BT426" s="84"/>
      <c r="BU426" s="1"/>
      <c r="BV426" s="83"/>
      <c r="BW426" s="85" t="s">
        <v>70</v>
      </c>
      <c r="BX426" s="83"/>
      <c r="BY426" s="55" t="str">
        <f>$M426</f>
        <v>2023 Volkswagen ID.4 Pro</v>
      </c>
      <c r="BZ426" s="83"/>
      <c r="CA426" s="83"/>
      <c r="CB426" s="83"/>
      <c r="CC426" s="83"/>
      <c r="CD426" s="83"/>
      <c r="CE426" s="86" t="s">
        <v>70</v>
      </c>
      <c r="CF426" s="83"/>
      <c r="CG426" s="83"/>
      <c r="CH426" s="83"/>
      <c r="CI426" s="83"/>
      <c r="CJ426" s="83"/>
      <c r="CK426" s="83"/>
      <c r="CL426" s="83"/>
      <c r="CM426" s="83"/>
      <c r="CN426" s="83"/>
      <c r="CO426" s="55" t="str">
        <f>$M426</f>
        <v>2023 Volkswagen ID.4 Pro</v>
      </c>
      <c r="CP426" s="83"/>
      <c r="CQ426" s="83"/>
      <c r="CR426" s="83"/>
      <c r="CS426" s="83"/>
      <c r="CT426" s="83"/>
      <c r="CU426" s="83"/>
      <c r="CV426" s="83"/>
      <c r="CW426" s="83"/>
      <c r="CX426" s="83"/>
      <c r="CY426" s="83"/>
      <c r="CZ426" s="83"/>
      <c r="DA426" s="83"/>
      <c r="DB426" s="83"/>
      <c r="DC426" s="83"/>
      <c r="DD426" s="83"/>
      <c r="DE426" s="83"/>
      <c r="DF426" s="55" t="str">
        <f>$M426</f>
        <v>2023 Volkswagen ID.4 Pro</v>
      </c>
      <c r="DG426" s="83"/>
      <c r="DH426" s="83"/>
      <c r="DI426" s="83"/>
      <c r="DJ426" s="83"/>
      <c r="DK426" s="83"/>
      <c r="DL426" s="83"/>
      <c r="DM426" s="83"/>
      <c r="DN426" s="83"/>
      <c r="DO426" s="83"/>
      <c r="DP426" s="83"/>
      <c r="DQ426" s="83"/>
      <c r="DR426" s="55"/>
      <c r="DS426" s="55"/>
      <c r="DT426" s="55"/>
      <c r="DU426" s="55"/>
      <c r="DV426" s="55"/>
      <c r="DW426" s="55" t="str">
        <f>$M426</f>
        <v>2023 Volkswagen ID.4 Pro</v>
      </c>
      <c r="DX426" s="55"/>
      <c r="DY426" s="55"/>
      <c r="DZ426" s="55"/>
      <c r="EA426" s="58"/>
      <c r="EB426" s="55"/>
      <c r="EC426" s="55"/>
      <c r="ED426" s="54"/>
      <c r="EE426" s="59"/>
      <c r="EF426" s="55"/>
      <c r="EG426" s="55"/>
      <c r="EH426" s="54"/>
      <c r="EI426" s="59"/>
      <c r="EK426" s="86" t="s">
        <v>70</v>
      </c>
      <c r="EL426" s="54" t="str">
        <f>$M426</f>
        <v>2023 Volkswagen ID.4 Pro</v>
      </c>
      <c r="EM426" s="60"/>
      <c r="EN426" s="61"/>
      <c r="EO426" s="61"/>
      <c r="EP426" s="62"/>
      <c r="EQ426" s="63"/>
      <c r="ET426" s="64"/>
      <c r="EU426" s="63"/>
      <c r="EV426" s="64"/>
      <c r="EW426" s="63"/>
      <c r="EY426" s="64"/>
      <c r="EZ426" s="65"/>
      <c r="FA426" s="59" t="str">
        <f>$M426</f>
        <v>2023 Volkswagen ID.4 Pro</v>
      </c>
      <c r="FB426" s="64"/>
      <c r="FC426" s="65"/>
      <c r="FD426" s="59"/>
      <c r="FE426" s="55"/>
      <c r="FF426" s="54"/>
      <c r="FG426" s="66"/>
      <c r="FH426" s="87"/>
      <c r="FI426" s="67"/>
      <c r="FJ426" s="55"/>
      <c r="FK426" s="55"/>
      <c r="FL426" s="55"/>
      <c r="FM426" s="55"/>
      <c r="FN426" s="55"/>
      <c r="FO426" s="55"/>
      <c r="FP426" s="55"/>
      <c r="FQ426" s="55"/>
      <c r="FR426" s="55"/>
      <c r="FS426" s="55"/>
      <c r="FT426" s="55"/>
      <c r="FU426" s="55"/>
      <c r="FV426" s="55"/>
      <c r="FW426" s="55"/>
      <c r="FX426" s="55"/>
      <c r="FY426" s="55"/>
      <c r="FZ426" s="55"/>
      <c r="GA426" s="55"/>
      <c r="GB426" s="55"/>
      <c r="GD426" s="55"/>
      <c r="GE426" s="55"/>
      <c r="GF426" s="55"/>
      <c r="GG426" s="55"/>
      <c r="GH426" s="55"/>
    </row>
    <row r="427" spans="1:190" s="3" customFormat="1" x14ac:dyDescent="0.35">
      <c r="A427" s="68">
        <v>2023</v>
      </c>
      <c r="B427" s="4" t="s">
        <v>90</v>
      </c>
      <c r="C427" s="4" t="s">
        <v>91</v>
      </c>
      <c r="D427" s="4" t="s">
        <v>759</v>
      </c>
      <c r="E427" s="4" t="s">
        <v>92</v>
      </c>
      <c r="F427" s="4">
        <v>309</v>
      </c>
      <c r="G427" s="88">
        <v>0</v>
      </c>
      <c r="H427" s="4"/>
      <c r="I427" s="67" t="s">
        <v>102</v>
      </c>
      <c r="J427" s="68">
        <v>115</v>
      </c>
      <c r="K427" s="4">
        <v>98</v>
      </c>
      <c r="L427" s="4">
        <v>107</v>
      </c>
      <c r="M427" s="4">
        <v>164.5</v>
      </c>
      <c r="N427" s="4">
        <v>140.4</v>
      </c>
      <c r="O427" s="4">
        <v>152.7046</v>
      </c>
      <c r="P427" s="4">
        <v>115.15</v>
      </c>
      <c r="Q427" s="4">
        <v>98.28</v>
      </c>
      <c r="R427" s="4">
        <v>106.89319999999999</v>
      </c>
      <c r="S427" s="4"/>
      <c r="T427" s="4"/>
      <c r="U427" s="4"/>
      <c r="V427" s="4" t="s">
        <v>73</v>
      </c>
      <c r="W427" s="4" t="s">
        <v>74</v>
      </c>
      <c r="X427" s="4" t="s">
        <v>136</v>
      </c>
      <c r="Y427" s="4">
        <v>1</v>
      </c>
      <c r="Z427" s="4" t="s">
        <v>63</v>
      </c>
      <c r="AA427" s="4" t="s">
        <v>63</v>
      </c>
      <c r="AB427" s="4" t="s">
        <v>71</v>
      </c>
      <c r="AC427" s="4" t="s">
        <v>72</v>
      </c>
      <c r="AD427" s="4"/>
      <c r="AE427" s="4"/>
      <c r="AF427" s="4">
        <v>275</v>
      </c>
      <c r="AG427" s="4" t="s">
        <v>96</v>
      </c>
      <c r="AH427" s="4" t="s">
        <v>97</v>
      </c>
      <c r="AI427" s="4" t="s">
        <v>64</v>
      </c>
      <c r="AJ427" s="4" t="s">
        <v>65</v>
      </c>
      <c r="AK427" s="4">
        <v>4</v>
      </c>
      <c r="AL427" s="4" t="s">
        <v>116</v>
      </c>
      <c r="AM427" s="4"/>
      <c r="AN427" s="4"/>
      <c r="AO427" s="4">
        <v>100</v>
      </c>
      <c r="AP427" s="4">
        <v>30</v>
      </c>
      <c r="AQ427" s="4"/>
      <c r="AR427" s="67"/>
      <c r="AS427" s="68">
        <v>650</v>
      </c>
      <c r="AT427" s="69">
        <v>650</v>
      </c>
      <c r="AU427" s="68"/>
      <c r="AV427" s="4"/>
      <c r="AW427" s="4"/>
      <c r="AX427" s="4"/>
      <c r="AY427" s="4"/>
      <c r="AZ427" s="4"/>
      <c r="BA427" s="4"/>
      <c r="BB427" s="4"/>
      <c r="BC427" s="4"/>
      <c r="BD427" s="4"/>
      <c r="BE427" s="4"/>
      <c r="BF427" s="4"/>
      <c r="BG427" s="4"/>
      <c r="BH427" s="4"/>
      <c r="BI427" s="4"/>
      <c r="BJ427" s="4"/>
      <c r="BK427" s="4"/>
      <c r="BL427" s="4"/>
      <c r="BM427" s="67"/>
      <c r="BN427" s="70"/>
      <c r="BO427" s="4"/>
      <c r="BP427" s="4"/>
      <c r="BQ427" s="4">
        <v>30</v>
      </c>
      <c r="BR427" s="4" t="s">
        <v>95</v>
      </c>
      <c r="BS427" s="4"/>
      <c r="BT427" s="4" t="s">
        <v>117</v>
      </c>
      <c r="BU427" s="89">
        <v>44771</v>
      </c>
      <c r="BV427" s="4">
        <v>31826</v>
      </c>
      <c r="BW427" s="90"/>
      <c r="BX427" s="4" t="s">
        <v>63</v>
      </c>
      <c r="BY427" s="4" t="s">
        <v>63</v>
      </c>
      <c r="BZ427" s="4"/>
      <c r="CA427" s="4"/>
      <c r="CB427" s="4" t="s">
        <v>63</v>
      </c>
      <c r="CC427" s="4" t="s">
        <v>63</v>
      </c>
      <c r="CD427" s="4"/>
      <c r="CE427" s="4"/>
      <c r="CF427" s="4"/>
      <c r="CG427" s="4"/>
      <c r="CH427" s="4"/>
      <c r="CI427" s="4"/>
      <c r="CJ427" s="4"/>
      <c r="CK427" s="4" t="s">
        <v>83</v>
      </c>
      <c r="CL427" s="4"/>
      <c r="CM427" s="4">
        <v>12</v>
      </c>
      <c r="CN427" s="4" t="s">
        <v>84</v>
      </c>
      <c r="CO427" s="4"/>
      <c r="CP427" s="4">
        <v>350</v>
      </c>
      <c r="CQ427" s="4">
        <v>234</v>
      </c>
      <c r="CR427" s="4">
        <v>167.6</v>
      </c>
      <c r="CS427" s="4" t="s">
        <v>172</v>
      </c>
      <c r="CT427" s="4"/>
      <c r="CU427" s="4"/>
      <c r="CV427" s="4" t="s">
        <v>86</v>
      </c>
      <c r="CW427" s="4"/>
      <c r="CX427" s="4" t="s">
        <v>87</v>
      </c>
      <c r="CY427" s="4" t="s">
        <v>62</v>
      </c>
      <c r="CZ427" s="4"/>
      <c r="DA427" s="4"/>
      <c r="DB427" s="4"/>
      <c r="DC427" s="4" t="s">
        <v>747</v>
      </c>
      <c r="DD427" s="4">
        <v>1</v>
      </c>
      <c r="DE427" s="4" t="s">
        <v>88</v>
      </c>
      <c r="DF427" s="4" t="s">
        <v>748</v>
      </c>
      <c r="DG427" s="4">
        <v>150</v>
      </c>
      <c r="DH427" s="4"/>
      <c r="DI427" s="4"/>
      <c r="DJ427" s="4"/>
      <c r="DK427" s="4"/>
      <c r="DL427" s="4" t="s">
        <v>63</v>
      </c>
      <c r="DM427" s="4" t="s">
        <v>62</v>
      </c>
      <c r="DN427" s="4"/>
      <c r="DO427" s="4"/>
      <c r="DP427" s="4" t="s">
        <v>63</v>
      </c>
      <c r="DQ427" s="4" t="s">
        <v>69</v>
      </c>
      <c r="DR427" s="4"/>
      <c r="DS427" s="4"/>
      <c r="DT427" s="4"/>
      <c r="DU427" s="4"/>
      <c r="DV427" s="4"/>
      <c r="DW427" s="4"/>
      <c r="DX427" s="4"/>
      <c r="DY427" s="4"/>
      <c r="DZ427" s="4"/>
      <c r="EA427" s="71"/>
      <c r="EB427" s="4">
        <v>10</v>
      </c>
      <c r="EC427" s="4">
        <v>10</v>
      </c>
      <c r="ED427" s="67"/>
      <c r="EE427" s="68" t="s">
        <v>750</v>
      </c>
      <c r="EF427" s="4">
        <v>10</v>
      </c>
      <c r="EG427" s="4"/>
      <c r="EH427" s="67"/>
      <c r="EI427" s="68"/>
      <c r="EJ427" s="4"/>
      <c r="EK427" s="4"/>
      <c r="EL427" s="67"/>
      <c r="EM427" s="68"/>
      <c r="EN427" s="4"/>
      <c r="EO427" s="4"/>
      <c r="EP427" s="67"/>
      <c r="EQ427" s="68"/>
      <c r="ER427" s="4"/>
      <c r="ES427" s="4"/>
      <c r="ET427" s="67"/>
      <c r="EU427" s="68">
        <v>4750</v>
      </c>
      <c r="EV427" s="67"/>
      <c r="EW427" s="68">
        <v>0</v>
      </c>
      <c r="EX427" s="4">
        <v>0</v>
      </c>
      <c r="EY427" s="67">
        <v>0</v>
      </c>
      <c r="EZ427" s="69"/>
      <c r="FA427" s="68">
        <v>7.5</v>
      </c>
      <c r="FB427" s="67"/>
      <c r="FC427" s="69"/>
      <c r="FD427" s="68"/>
      <c r="FE427" s="4"/>
      <c r="FF427" s="67"/>
      <c r="FG427" s="72"/>
      <c r="FH427" s="88"/>
      <c r="FI427" s="73"/>
    </row>
    <row r="428" spans="1:190" s="3" customFormat="1" ht="15.5" customHeight="1" thickBot="1" x14ac:dyDescent="0.4">
      <c r="A428" s="68">
        <v>2023</v>
      </c>
      <c r="B428" s="4" t="s">
        <v>90</v>
      </c>
      <c r="C428" s="4" t="s">
        <v>91</v>
      </c>
      <c r="D428" s="4" t="s">
        <v>759</v>
      </c>
      <c r="E428" s="4" t="s">
        <v>92</v>
      </c>
      <c r="F428" s="4">
        <v>309</v>
      </c>
      <c r="G428" s="88">
        <v>0</v>
      </c>
      <c r="H428" s="4"/>
      <c r="I428" s="67" t="s">
        <v>102</v>
      </c>
      <c r="J428" s="68">
        <v>29</v>
      </c>
      <c r="K428" s="4">
        <v>34</v>
      </c>
      <c r="L428" s="4">
        <v>32</v>
      </c>
      <c r="M428" s="4">
        <v>20.489899999999999</v>
      </c>
      <c r="N428" s="4">
        <v>24.006699999999999</v>
      </c>
      <c r="O428" s="4">
        <v>22.072500000000002</v>
      </c>
      <c r="P428" s="4">
        <v>29.270499999999998</v>
      </c>
      <c r="Q428" s="4">
        <v>34.294899999999998</v>
      </c>
      <c r="R428" s="4">
        <v>31.531500000000001</v>
      </c>
      <c r="S428" s="4"/>
      <c r="T428" s="4"/>
      <c r="U428" s="4"/>
      <c r="V428" s="4" t="s">
        <v>73</v>
      </c>
      <c r="W428" s="4" t="s">
        <v>74</v>
      </c>
      <c r="X428" s="4" t="s">
        <v>136</v>
      </c>
      <c r="Y428" s="4">
        <v>1</v>
      </c>
      <c r="Z428" s="4" t="s">
        <v>63</v>
      </c>
      <c r="AA428" s="4" t="s">
        <v>63</v>
      </c>
      <c r="AB428" s="4" t="s">
        <v>71</v>
      </c>
      <c r="AC428" s="4" t="s">
        <v>72</v>
      </c>
      <c r="AD428" s="4"/>
      <c r="AE428" s="4"/>
      <c r="AF428" s="4">
        <v>275</v>
      </c>
      <c r="AG428" s="4" t="s">
        <v>96</v>
      </c>
      <c r="AH428" s="4" t="s">
        <v>97</v>
      </c>
      <c r="AI428" s="4" t="s">
        <v>103</v>
      </c>
      <c r="AJ428" s="4" t="s">
        <v>104</v>
      </c>
      <c r="AK428" s="4">
        <v>4</v>
      </c>
      <c r="AL428" s="4" t="s">
        <v>116</v>
      </c>
      <c r="AM428" s="4"/>
      <c r="AN428" s="4"/>
      <c r="AO428" s="4">
        <v>100</v>
      </c>
      <c r="AP428" s="4">
        <v>30</v>
      </c>
      <c r="AQ428" s="4"/>
      <c r="AR428" s="67"/>
      <c r="AS428" s="68">
        <v>650</v>
      </c>
      <c r="AT428" s="69">
        <v>650</v>
      </c>
      <c r="AU428" s="68"/>
      <c r="AV428" s="4"/>
      <c r="AW428" s="4"/>
      <c r="AX428" s="4"/>
      <c r="AY428" s="4"/>
      <c r="AZ428" s="4"/>
      <c r="BA428" s="4"/>
      <c r="BB428" s="4"/>
      <c r="BC428" s="4"/>
      <c r="BD428" s="4"/>
      <c r="BE428" s="4"/>
      <c r="BF428" s="4"/>
      <c r="BG428" s="4"/>
      <c r="BH428" s="4"/>
      <c r="BI428" s="4"/>
      <c r="BJ428" s="4"/>
      <c r="BK428" s="4"/>
      <c r="BL428" s="4"/>
      <c r="BM428" s="67"/>
      <c r="BN428" s="70"/>
      <c r="BO428" s="4"/>
      <c r="BP428" s="4"/>
      <c r="BQ428" s="4">
        <v>30</v>
      </c>
      <c r="BR428" s="4" t="s">
        <v>95</v>
      </c>
      <c r="BS428" s="4"/>
      <c r="BT428" s="4" t="s">
        <v>117</v>
      </c>
      <c r="BU428" s="89">
        <v>44771</v>
      </c>
      <c r="BV428" s="4">
        <v>31826</v>
      </c>
      <c r="BW428" s="90"/>
      <c r="BX428" s="4" t="s">
        <v>63</v>
      </c>
      <c r="BY428" s="4" t="s">
        <v>63</v>
      </c>
      <c r="BZ428" s="4"/>
      <c r="CA428" s="4"/>
      <c r="CB428" s="4" t="s">
        <v>63</v>
      </c>
      <c r="CC428" s="4" t="s">
        <v>63</v>
      </c>
      <c r="CD428" s="4"/>
      <c r="CE428" s="4"/>
      <c r="CF428" s="4"/>
      <c r="CG428" s="4"/>
      <c r="CH428" s="4"/>
      <c r="CI428" s="4"/>
      <c r="CJ428" s="4"/>
      <c r="CK428" s="4" t="s">
        <v>83</v>
      </c>
      <c r="CL428" s="4"/>
      <c r="CM428" s="4">
        <v>12</v>
      </c>
      <c r="CN428" s="4" t="s">
        <v>84</v>
      </c>
      <c r="CO428" s="4"/>
      <c r="CP428" s="4">
        <v>350</v>
      </c>
      <c r="CQ428" s="4">
        <v>234</v>
      </c>
      <c r="CR428" s="4">
        <v>167.6</v>
      </c>
      <c r="CS428" s="4" t="s">
        <v>172</v>
      </c>
      <c r="CT428" s="4"/>
      <c r="CU428" s="4"/>
      <c r="CV428" s="4" t="s">
        <v>86</v>
      </c>
      <c r="CW428" s="4"/>
      <c r="CX428" s="4" t="s">
        <v>87</v>
      </c>
      <c r="CY428" s="4" t="s">
        <v>62</v>
      </c>
      <c r="CZ428" s="4"/>
      <c r="DA428" s="4"/>
      <c r="DB428" s="4"/>
      <c r="DC428" s="4" t="s">
        <v>747</v>
      </c>
      <c r="DD428" s="4">
        <v>1</v>
      </c>
      <c r="DE428" s="4" t="s">
        <v>88</v>
      </c>
      <c r="DF428" s="4" t="s">
        <v>748</v>
      </c>
      <c r="DG428" s="4">
        <v>150</v>
      </c>
      <c r="DH428" s="4"/>
      <c r="DI428" s="4"/>
      <c r="DJ428" s="4"/>
      <c r="DK428" s="4"/>
      <c r="DL428" s="4" t="s">
        <v>63</v>
      </c>
      <c r="DM428" s="4" t="s">
        <v>62</v>
      </c>
      <c r="DN428" s="4"/>
      <c r="DO428" s="4"/>
      <c r="DP428" s="4" t="s">
        <v>63</v>
      </c>
      <c r="DQ428" s="4" t="s">
        <v>69</v>
      </c>
      <c r="DR428" s="4"/>
      <c r="DS428" s="4"/>
      <c r="DT428" s="4"/>
      <c r="DU428" s="4"/>
      <c r="DV428" s="4"/>
      <c r="DW428" s="4"/>
      <c r="DX428" s="4"/>
      <c r="DY428" s="4"/>
      <c r="DZ428" s="4"/>
      <c r="EA428" s="71"/>
      <c r="EB428" s="4">
        <v>10</v>
      </c>
      <c r="EC428" s="4">
        <v>10</v>
      </c>
      <c r="ED428" s="67"/>
      <c r="EE428" s="68" t="s">
        <v>750</v>
      </c>
      <c r="EF428" s="4">
        <v>10</v>
      </c>
      <c r="EG428" s="4"/>
      <c r="EH428" s="67"/>
      <c r="EI428" s="68"/>
      <c r="EJ428" s="4"/>
      <c r="EK428" s="4"/>
      <c r="EL428" s="67"/>
      <c r="EM428" s="68"/>
      <c r="EN428" s="4"/>
      <c r="EO428" s="4"/>
      <c r="EP428" s="67"/>
      <c r="EQ428" s="68"/>
      <c r="ER428" s="4"/>
      <c r="ES428" s="4"/>
      <c r="ET428" s="67"/>
      <c r="EU428" s="68">
        <v>4750</v>
      </c>
      <c r="EV428" s="67"/>
      <c r="EW428" s="68">
        <v>0</v>
      </c>
      <c r="EX428" s="4">
        <v>0</v>
      </c>
      <c r="EY428" s="67">
        <v>0</v>
      </c>
      <c r="EZ428" s="69"/>
      <c r="FA428" s="68">
        <v>7.5</v>
      </c>
      <c r="FB428" s="67"/>
      <c r="FC428" s="69"/>
      <c r="FD428" s="68"/>
      <c r="FE428" s="4"/>
      <c r="FF428" s="67"/>
      <c r="FG428" s="109"/>
      <c r="FH428" s="110"/>
      <c r="FI428" s="111"/>
    </row>
    <row r="429" spans="1:190" s="3" customFormat="1" x14ac:dyDescent="0.35">
      <c r="A429" s="53"/>
      <c r="B429" s="82"/>
      <c r="C429" s="82"/>
      <c r="D429" s="82"/>
      <c r="E429" s="82"/>
      <c r="F429" s="83"/>
      <c r="G429" s="83"/>
      <c r="H429" s="83"/>
      <c r="I429" s="54"/>
      <c r="J429" s="53"/>
      <c r="K429" s="83"/>
      <c r="L429" s="83"/>
      <c r="M429" s="55" t="s">
        <v>760</v>
      </c>
      <c r="N429" s="83"/>
      <c r="O429" s="83"/>
      <c r="P429" s="83"/>
      <c r="Q429" s="83"/>
      <c r="R429" s="83"/>
      <c r="S429" s="83"/>
      <c r="T429" s="83"/>
      <c r="U429" s="83"/>
      <c r="V429" s="83"/>
      <c r="W429" s="83"/>
      <c r="X429" s="83"/>
      <c r="Y429" s="83"/>
      <c r="Z429" s="83"/>
      <c r="AA429" s="83"/>
      <c r="AB429" s="83"/>
      <c r="AC429" s="83"/>
      <c r="AD429" s="55" t="str">
        <f>$M429</f>
        <v>2023 Volkswagen ID.4 Pro S</v>
      </c>
      <c r="AE429" s="83"/>
      <c r="AF429" s="83"/>
      <c r="AG429" s="83"/>
      <c r="AH429" s="83"/>
      <c r="AI429" s="83"/>
      <c r="AJ429" s="83"/>
      <c r="AK429" s="83"/>
      <c r="AL429" s="83"/>
      <c r="AM429" s="83"/>
      <c r="AN429" s="83"/>
      <c r="AO429" s="83"/>
      <c r="AP429" s="83"/>
      <c r="AQ429" s="83"/>
      <c r="AR429" s="56"/>
      <c r="AS429" s="53"/>
      <c r="AT429" s="57" t="str">
        <f>$M429</f>
        <v>2023 Volkswagen ID.4 Pro S</v>
      </c>
      <c r="AU429" s="53"/>
      <c r="AV429" s="83"/>
      <c r="AW429" s="83"/>
      <c r="AX429" s="83"/>
      <c r="AY429" s="83"/>
      <c r="AZ429" s="83"/>
      <c r="BA429" s="83"/>
      <c r="BB429" s="83"/>
      <c r="BC429" s="83"/>
      <c r="BD429" s="83"/>
      <c r="BE429" s="83"/>
      <c r="BF429" s="83"/>
      <c r="BG429" s="83"/>
      <c r="BH429" s="83"/>
      <c r="BI429" s="55" t="str">
        <f>$M429</f>
        <v>2023 Volkswagen ID.4 Pro S</v>
      </c>
      <c r="BJ429" s="83"/>
      <c r="BK429" s="83"/>
      <c r="BL429" s="83"/>
      <c r="BM429" s="56"/>
      <c r="BN429" s="53"/>
      <c r="BO429" s="83"/>
      <c r="BP429" s="83"/>
      <c r="BQ429" s="83"/>
      <c r="BR429" s="83"/>
      <c r="BS429" s="83"/>
      <c r="BT429" s="84"/>
      <c r="BU429" s="1"/>
      <c r="BV429" s="83"/>
      <c r="BW429" s="85" t="s">
        <v>70</v>
      </c>
      <c r="BX429" s="83"/>
      <c r="BY429" s="55" t="str">
        <f>$M429</f>
        <v>2023 Volkswagen ID.4 Pro S</v>
      </c>
      <c r="BZ429" s="83"/>
      <c r="CA429" s="83"/>
      <c r="CB429" s="83"/>
      <c r="CC429" s="83"/>
      <c r="CD429" s="83"/>
      <c r="CE429" s="86" t="s">
        <v>70</v>
      </c>
      <c r="CF429" s="83"/>
      <c r="CG429" s="83"/>
      <c r="CH429" s="83"/>
      <c r="CI429" s="83"/>
      <c r="CJ429" s="83"/>
      <c r="CK429" s="83"/>
      <c r="CL429" s="83"/>
      <c r="CM429" s="83"/>
      <c r="CN429" s="83"/>
      <c r="CO429" s="55" t="str">
        <f>$M429</f>
        <v>2023 Volkswagen ID.4 Pro S</v>
      </c>
      <c r="CP429" s="83"/>
      <c r="CQ429" s="83"/>
      <c r="CR429" s="83"/>
      <c r="CS429" s="83"/>
      <c r="CT429" s="83"/>
      <c r="CU429" s="83"/>
      <c r="CV429" s="83"/>
      <c r="CW429" s="83"/>
      <c r="CX429" s="83"/>
      <c r="CY429" s="83"/>
      <c r="CZ429" s="83"/>
      <c r="DA429" s="83"/>
      <c r="DB429" s="83"/>
      <c r="DC429" s="83"/>
      <c r="DD429" s="83"/>
      <c r="DE429" s="83"/>
      <c r="DF429" s="55" t="str">
        <f>$M429</f>
        <v>2023 Volkswagen ID.4 Pro S</v>
      </c>
      <c r="DG429" s="83"/>
      <c r="DH429" s="83"/>
      <c r="DI429" s="83"/>
      <c r="DJ429" s="83"/>
      <c r="DK429" s="83"/>
      <c r="DL429" s="83"/>
      <c r="DM429" s="83"/>
      <c r="DN429" s="83"/>
      <c r="DO429" s="83"/>
      <c r="DP429" s="83"/>
      <c r="DQ429" s="83"/>
      <c r="DR429" s="55"/>
      <c r="DS429" s="55"/>
      <c r="DT429" s="55"/>
      <c r="DU429" s="55"/>
      <c r="DV429" s="55"/>
      <c r="DW429" s="55" t="str">
        <f>$M429</f>
        <v>2023 Volkswagen ID.4 Pro S</v>
      </c>
      <c r="DX429" s="55"/>
      <c r="DY429" s="55"/>
      <c r="DZ429" s="55"/>
      <c r="EA429" s="58"/>
      <c r="EB429" s="55"/>
      <c r="EC429" s="55"/>
      <c r="ED429" s="54"/>
      <c r="EE429" s="59"/>
      <c r="EF429" s="55"/>
      <c r="EG429" s="55"/>
      <c r="EH429" s="54"/>
      <c r="EI429" s="59"/>
      <c r="EK429" s="86" t="s">
        <v>70</v>
      </c>
      <c r="EL429" s="54" t="str">
        <f>$M429</f>
        <v>2023 Volkswagen ID.4 Pro S</v>
      </c>
      <c r="EM429" s="60"/>
      <c r="EN429" s="61"/>
      <c r="EO429" s="61"/>
      <c r="EP429" s="62"/>
      <c r="EQ429" s="63"/>
      <c r="ET429" s="64"/>
      <c r="EU429" s="63"/>
      <c r="EV429" s="64"/>
      <c r="EW429" s="63"/>
      <c r="EY429" s="64"/>
      <c r="EZ429" s="65"/>
      <c r="FA429" s="59" t="str">
        <f>$M429</f>
        <v>2023 Volkswagen ID.4 Pro S</v>
      </c>
      <c r="FB429" s="64"/>
      <c r="FC429" s="65"/>
      <c r="FD429" s="59"/>
      <c r="FE429" s="55"/>
      <c r="FF429" s="54"/>
      <c r="FG429" s="66"/>
      <c r="FH429" s="87"/>
      <c r="FI429" s="67"/>
      <c r="FJ429" s="55"/>
      <c r="FK429" s="55"/>
      <c r="FL429" s="55"/>
      <c r="FM429" s="55"/>
      <c r="FN429" s="55"/>
      <c r="FO429" s="55"/>
      <c r="FP429" s="55"/>
      <c r="FQ429" s="55"/>
      <c r="FR429" s="55"/>
      <c r="FS429" s="55"/>
      <c r="FT429" s="55"/>
      <c r="FU429" s="55"/>
      <c r="FV429" s="55"/>
      <c r="FW429" s="55"/>
      <c r="FX429" s="55"/>
      <c r="FY429" s="55"/>
      <c r="FZ429" s="55"/>
      <c r="GA429" s="55"/>
      <c r="GB429" s="55"/>
      <c r="GD429" s="55"/>
      <c r="GE429" s="55"/>
      <c r="GF429" s="55"/>
      <c r="GG429" s="55"/>
      <c r="GH429" s="55"/>
    </row>
    <row r="430" spans="1:190" s="3" customFormat="1" x14ac:dyDescent="0.35">
      <c r="A430" s="68">
        <v>2023</v>
      </c>
      <c r="B430" s="4" t="s">
        <v>90</v>
      </c>
      <c r="C430" s="4" t="s">
        <v>91</v>
      </c>
      <c r="D430" s="4" t="s">
        <v>761</v>
      </c>
      <c r="E430" s="4" t="s">
        <v>92</v>
      </c>
      <c r="F430" s="4">
        <v>307</v>
      </c>
      <c r="G430" s="88">
        <v>0</v>
      </c>
      <c r="H430" s="4"/>
      <c r="I430" s="67" t="s">
        <v>102</v>
      </c>
      <c r="J430" s="68">
        <v>115</v>
      </c>
      <c r="K430" s="4">
        <v>98</v>
      </c>
      <c r="L430" s="4">
        <v>107</v>
      </c>
      <c r="M430" s="4">
        <v>164.5</v>
      </c>
      <c r="N430" s="4">
        <v>140.4</v>
      </c>
      <c r="O430" s="4">
        <v>152.7046</v>
      </c>
      <c r="P430" s="4">
        <v>115.15</v>
      </c>
      <c r="Q430" s="4">
        <v>98.28</v>
      </c>
      <c r="R430" s="4">
        <v>106.89319999999999</v>
      </c>
      <c r="S430" s="4"/>
      <c r="T430" s="4"/>
      <c r="U430" s="4"/>
      <c r="V430" s="4" t="s">
        <v>73</v>
      </c>
      <c r="W430" s="4" t="s">
        <v>74</v>
      </c>
      <c r="X430" s="4" t="s">
        <v>136</v>
      </c>
      <c r="Y430" s="4">
        <v>1</v>
      </c>
      <c r="Z430" s="4" t="s">
        <v>63</v>
      </c>
      <c r="AA430" s="4" t="s">
        <v>63</v>
      </c>
      <c r="AB430" s="4" t="s">
        <v>71</v>
      </c>
      <c r="AC430" s="4" t="s">
        <v>72</v>
      </c>
      <c r="AD430" s="4"/>
      <c r="AE430" s="4"/>
      <c r="AF430" s="4">
        <v>275</v>
      </c>
      <c r="AG430" s="4" t="s">
        <v>96</v>
      </c>
      <c r="AH430" s="4" t="s">
        <v>97</v>
      </c>
      <c r="AI430" s="4" t="s">
        <v>64</v>
      </c>
      <c r="AJ430" s="4" t="s">
        <v>65</v>
      </c>
      <c r="AK430" s="4">
        <v>4</v>
      </c>
      <c r="AL430" s="4" t="s">
        <v>116</v>
      </c>
      <c r="AM430" s="4"/>
      <c r="AN430" s="4"/>
      <c r="AO430" s="4">
        <v>100</v>
      </c>
      <c r="AP430" s="4">
        <v>30</v>
      </c>
      <c r="AQ430" s="4"/>
      <c r="AR430" s="67"/>
      <c r="AS430" s="68">
        <v>650</v>
      </c>
      <c r="AT430" s="69">
        <v>650</v>
      </c>
      <c r="AU430" s="68"/>
      <c r="AV430" s="4"/>
      <c r="AW430" s="4"/>
      <c r="AX430" s="4"/>
      <c r="AY430" s="4"/>
      <c r="AZ430" s="4"/>
      <c r="BA430" s="4"/>
      <c r="BB430" s="4"/>
      <c r="BC430" s="4"/>
      <c r="BD430" s="4"/>
      <c r="BE430" s="4"/>
      <c r="BF430" s="4"/>
      <c r="BG430" s="4"/>
      <c r="BH430" s="4"/>
      <c r="BI430" s="4"/>
      <c r="BJ430" s="4"/>
      <c r="BK430" s="4"/>
      <c r="BL430" s="4"/>
      <c r="BM430" s="67"/>
      <c r="BN430" s="70"/>
      <c r="BO430" s="4"/>
      <c r="BP430" s="4"/>
      <c r="BQ430" s="4">
        <v>30</v>
      </c>
      <c r="BR430" s="4" t="s">
        <v>95</v>
      </c>
      <c r="BS430" s="4"/>
      <c r="BT430" s="4" t="s">
        <v>117</v>
      </c>
      <c r="BU430" s="89">
        <v>44771</v>
      </c>
      <c r="BV430" s="4">
        <v>31825</v>
      </c>
      <c r="BW430" s="90"/>
      <c r="BX430" s="4" t="s">
        <v>63</v>
      </c>
      <c r="BY430" s="4" t="s">
        <v>63</v>
      </c>
      <c r="BZ430" s="4"/>
      <c r="CA430" s="4"/>
      <c r="CB430" s="4" t="s">
        <v>63</v>
      </c>
      <c r="CC430" s="4" t="s">
        <v>63</v>
      </c>
      <c r="CD430" s="4"/>
      <c r="CE430" s="4"/>
      <c r="CF430" s="4"/>
      <c r="CG430" s="4"/>
      <c r="CH430" s="4"/>
      <c r="CI430" s="4"/>
      <c r="CJ430" s="4"/>
      <c r="CK430" s="4" t="s">
        <v>83</v>
      </c>
      <c r="CL430" s="4"/>
      <c r="CM430" s="4">
        <v>12</v>
      </c>
      <c r="CN430" s="4" t="s">
        <v>84</v>
      </c>
      <c r="CO430" s="4"/>
      <c r="CP430" s="4">
        <v>350</v>
      </c>
      <c r="CQ430" s="4">
        <v>234</v>
      </c>
      <c r="CR430" s="4">
        <v>167.6</v>
      </c>
      <c r="CS430" s="4" t="s">
        <v>172</v>
      </c>
      <c r="CT430" s="4"/>
      <c r="CU430" s="4"/>
      <c r="CV430" s="4" t="s">
        <v>86</v>
      </c>
      <c r="CW430" s="4"/>
      <c r="CX430" s="4" t="s">
        <v>87</v>
      </c>
      <c r="CY430" s="4" t="s">
        <v>62</v>
      </c>
      <c r="CZ430" s="4"/>
      <c r="DA430" s="4"/>
      <c r="DB430" s="4"/>
      <c r="DC430" s="4" t="s">
        <v>747</v>
      </c>
      <c r="DD430" s="4">
        <v>1</v>
      </c>
      <c r="DE430" s="4" t="s">
        <v>88</v>
      </c>
      <c r="DF430" s="4" t="s">
        <v>748</v>
      </c>
      <c r="DG430" s="4">
        <v>150</v>
      </c>
      <c r="DH430" s="4"/>
      <c r="DI430" s="4"/>
      <c r="DJ430" s="4"/>
      <c r="DK430" s="4"/>
      <c r="DL430" s="4" t="s">
        <v>63</v>
      </c>
      <c r="DM430" s="4" t="s">
        <v>62</v>
      </c>
      <c r="DN430" s="4"/>
      <c r="DO430" s="4"/>
      <c r="DP430" s="4" t="s">
        <v>63</v>
      </c>
      <c r="DQ430" s="4" t="s">
        <v>69</v>
      </c>
      <c r="DR430" s="4"/>
      <c r="DS430" s="4"/>
      <c r="DT430" s="4"/>
      <c r="DU430" s="4"/>
      <c r="DV430" s="4"/>
      <c r="DW430" s="4"/>
      <c r="DX430" s="4"/>
      <c r="DY430" s="4"/>
      <c r="DZ430" s="4"/>
      <c r="EA430" s="71"/>
      <c r="EB430" s="4">
        <v>10</v>
      </c>
      <c r="EC430" s="4">
        <v>10</v>
      </c>
      <c r="ED430" s="67"/>
      <c r="EE430" s="68" t="s">
        <v>750</v>
      </c>
      <c r="EF430" s="4">
        <v>10</v>
      </c>
      <c r="EG430" s="4"/>
      <c r="EH430" s="67"/>
      <c r="EI430" s="68"/>
      <c r="EJ430" s="4"/>
      <c r="EK430" s="4"/>
      <c r="EL430" s="67"/>
      <c r="EM430" s="68"/>
      <c r="EN430" s="4"/>
      <c r="EO430" s="4"/>
      <c r="EP430" s="67"/>
      <c r="EQ430" s="68"/>
      <c r="ER430" s="4"/>
      <c r="ES430" s="4"/>
      <c r="ET430" s="67"/>
      <c r="EU430" s="68">
        <v>4750</v>
      </c>
      <c r="EV430" s="67"/>
      <c r="EW430" s="68">
        <v>0</v>
      </c>
      <c r="EX430" s="4">
        <v>0</v>
      </c>
      <c r="EY430" s="67">
        <v>0</v>
      </c>
      <c r="EZ430" s="69"/>
      <c r="FA430" s="68">
        <v>7.5</v>
      </c>
      <c r="FB430" s="67"/>
      <c r="FC430" s="69"/>
      <c r="FD430" s="68"/>
      <c r="FE430" s="4"/>
      <c r="FF430" s="67"/>
      <c r="FG430" s="72"/>
      <c r="FH430" s="88"/>
      <c r="FI430" s="73"/>
    </row>
    <row r="431" spans="1:190" s="3" customFormat="1" ht="15.5" customHeight="1" thickBot="1" x14ac:dyDescent="0.4">
      <c r="A431" s="68">
        <v>2023</v>
      </c>
      <c r="B431" s="4" t="s">
        <v>90</v>
      </c>
      <c r="C431" s="4" t="s">
        <v>91</v>
      </c>
      <c r="D431" s="4" t="s">
        <v>761</v>
      </c>
      <c r="E431" s="4" t="s">
        <v>92</v>
      </c>
      <c r="F431" s="4">
        <v>307</v>
      </c>
      <c r="G431" s="88">
        <v>0</v>
      </c>
      <c r="H431" s="4"/>
      <c r="I431" s="67" t="s">
        <v>102</v>
      </c>
      <c r="J431" s="68">
        <v>29</v>
      </c>
      <c r="K431" s="4">
        <v>34</v>
      </c>
      <c r="L431" s="4">
        <v>32</v>
      </c>
      <c r="M431" s="4">
        <v>20.489899999999999</v>
      </c>
      <c r="N431" s="4">
        <v>24.006699999999999</v>
      </c>
      <c r="O431" s="4">
        <v>22.072500000000002</v>
      </c>
      <c r="P431" s="4">
        <v>29.270499999999998</v>
      </c>
      <c r="Q431" s="4">
        <v>34.294899999999998</v>
      </c>
      <c r="R431" s="4">
        <v>31.531500000000001</v>
      </c>
      <c r="S431" s="4"/>
      <c r="T431" s="4"/>
      <c r="U431" s="4"/>
      <c r="V431" s="4" t="s">
        <v>73</v>
      </c>
      <c r="W431" s="4" t="s">
        <v>74</v>
      </c>
      <c r="X431" s="4" t="s">
        <v>136</v>
      </c>
      <c r="Y431" s="4">
        <v>1</v>
      </c>
      <c r="Z431" s="4" t="s">
        <v>63</v>
      </c>
      <c r="AA431" s="4" t="s">
        <v>63</v>
      </c>
      <c r="AB431" s="4" t="s">
        <v>71</v>
      </c>
      <c r="AC431" s="4" t="s">
        <v>72</v>
      </c>
      <c r="AD431" s="4"/>
      <c r="AE431" s="4"/>
      <c r="AF431" s="4">
        <v>275</v>
      </c>
      <c r="AG431" s="4" t="s">
        <v>96</v>
      </c>
      <c r="AH431" s="4" t="s">
        <v>97</v>
      </c>
      <c r="AI431" s="4" t="s">
        <v>103</v>
      </c>
      <c r="AJ431" s="4" t="s">
        <v>104</v>
      </c>
      <c r="AK431" s="4">
        <v>4</v>
      </c>
      <c r="AL431" s="4" t="s">
        <v>116</v>
      </c>
      <c r="AM431" s="4"/>
      <c r="AN431" s="4"/>
      <c r="AO431" s="4">
        <v>100</v>
      </c>
      <c r="AP431" s="4">
        <v>30</v>
      </c>
      <c r="AQ431" s="4"/>
      <c r="AR431" s="67"/>
      <c r="AS431" s="68">
        <v>650</v>
      </c>
      <c r="AT431" s="69">
        <v>650</v>
      </c>
      <c r="AU431" s="68"/>
      <c r="AV431" s="4"/>
      <c r="AW431" s="4"/>
      <c r="AX431" s="4"/>
      <c r="AY431" s="4"/>
      <c r="AZ431" s="4"/>
      <c r="BA431" s="4"/>
      <c r="BB431" s="4"/>
      <c r="BC431" s="4"/>
      <c r="BD431" s="4"/>
      <c r="BE431" s="4"/>
      <c r="BF431" s="4"/>
      <c r="BG431" s="4"/>
      <c r="BH431" s="4"/>
      <c r="BI431" s="4"/>
      <c r="BJ431" s="4"/>
      <c r="BK431" s="4"/>
      <c r="BL431" s="4"/>
      <c r="BM431" s="67"/>
      <c r="BN431" s="70"/>
      <c r="BO431" s="4"/>
      <c r="BP431" s="4"/>
      <c r="BQ431" s="4">
        <v>30</v>
      </c>
      <c r="BR431" s="4" t="s">
        <v>95</v>
      </c>
      <c r="BS431" s="4"/>
      <c r="BT431" s="4" t="s">
        <v>117</v>
      </c>
      <c r="BU431" s="89">
        <v>44771</v>
      </c>
      <c r="BV431" s="4">
        <v>31825</v>
      </c>
      <c r="BW431" s="90"/>
      <c r="BX431" s="4" t="s">
        <v>63</v>
      </c>
      <c r="BY431" s="4" t="s">
        <v>63</v>
      </c>
      <c r="BZ431" s="4"/>
      <c r="CA431" s="4"/>
      <c r="CB431" s="4" t="s">
        <v>63</v>
      </c>
      <c r="CC431" s="4" t="s">
        <v>63</v>
      </c>
      <c r="CD431" s="4"/>
      <c r="CE431" s="4"/>
      <c r="CF431" s="4"/>
      <c r="CG431" s="4"/>
      <c r="CH431" s="4"/>
      <c r="CI431" s="4"/>
      <c r="CJ431" s="4"/>
      <c r="CK431" s="4" t="s">
        <v>83</v>
      </c>
      <c r="CL431" s="4"/>
      <c r="CM431" s="4">
        <v>12</v>
      </c>
      <c r="CN431" s="4" t="s">
        <v>84</v>
      </c>
      <c r="CO431" s="4"/>
      <c r="CP431" s="4">
        <v>350</v>
      </c>
      <c r="CQ431" s="4">
        <v>234</v>
      </c>
      <c r="CR431" s="4">
        <v>167.6</v>
      </c>
      <c r="CS431" s="4" t="s">
        <v>172</v>
      </c>
      <c r="CT431" s="4"/>
      <c r="CU431" s="4"/>
      <c r="CV431" s="4" t="s">
        <v>86</v>
      </c>
      <c r="CW431" s="4"/>
      <c r="CX431" s="4" t="s">
        <v>87</v>
      </c>
      <c r="CY431" s="4" t="s">
        <v>62</v>
      </c>
      <c r="CZ431" s="4"/>
      <c r="DA431" s="4"/>
      <c r="DB431" s="4"/>
      <c r="DC431" s="4" t="s">
        <v>747</v>
      </c>
      <c r="DD431" s="4">
        <v>1</v>
      </c>
      <c r="DE431" s="4" t="s">
        <v>88</v>
      </c>
      <c r="DF431" s="4" t="s">
        <v>748</v>
      </c>
      <c r="DG431" s="4">
        <v>150</v>
      </c>
      <c r="DH431" s="4"/>
      <c r="DI431" s="4"/>
      <c r="DJ431" s="4"/>
      <c r="DK431" s="4"/>
      <c r="DL431" s="4" t="s">
        <v>63</v>
      </c>
      <c r="DM431" s="4" t="s">
        <v>62</v>
      </c>
      <c r="DN431" s="4"/>
      <c r="DO431" s="4"/>
      <c r="DP431" s="4" t="s">
        <v>63</v>
      </c>
      <c r="DQ431" s="4" t="s">
        <v>69</v>
      </c>
      <c r="DR431" s="4"/>
      <c r="DS431" s="4"/>
      <c r="DT431" s="4"/>
      <c r="DU431" s="4"/>
      <c r="DV431" s="4"/>
      <c r="DW431" s="4"/>
      <c r="DX431" s="4"/>
      <c r="DY431" s="4"/>
      <c r="DZ431" s="4"/>
      <c r="EA431" s="71"/>
      <c r="EB431" s="4">
        <v>10</v>
      </c>
      <c r="EC431" s="4">
        <v>10</v>
      </c>
      <c r="ED431" s="67"/>
      <c r="EE431" s="68" t="s">
        <v>750</v>
      </c>
      <c r="EF431" s="4">
        <v>10</v>
      </c>
      <c r="EG431" s="4"/>
      <c r="EH431" s="67"/>
      <c r="EI431" s="68"/>
      <c r="EJ431" s="4"/>
      <c r="EK431" s="4"/>
      <c r="EL431" s="67"/>
      <c r="EM431" s="68"/>
      <c r="EN431" s="4"/>
      <c r="EO431" s="4"/>
      <c r="EP431" s="67"/>
      <c r="EQ431" s="68"/>
      <c r="ER431" s="4"/>
      <c r="ES431" s="4"/>
      <c r="ET431" s="67"/>
      <c r="EU431" s="68">
        <v>4750</v>
      </c>
      <c r="EV431" s="67"/>
      <c r="EW431" s="68">
        <v>0</v>
      </c>
      <c r="EX431" s="4">
        <v>0</v>
      </c>
      <c r="EY431" s="67">
        <v>0</v>
      </c>
      <c r="EZ431" s="69"/>
      <c r="FA431" s="68">
        <v>7.5</v>
      </c>
      <c r="FB431" s="67"/>
      <c r="FC431" s="69"/>
      <c r="FD431" s="68"/>
      <c r="FE431" s="4"/>
      <c r="FF431" s="67"/>
      <c r="FG431" s="109"/>
      <c r="FH431" s="110"/>
      <c r="FI431" s="111"/>
    </row>
    <row r="432" spans="1:190" s="3" customFormat="1" x14ac:dyDescent="0.35">
      <c r="A432" s="53"/>
      <c r="B432" s="82"/>
      <c r="C432" s="82"/>
      <c r="D432" s="82"/>
      <c r="E432" s="82"/>
      <c r="F432" s="83"/>
      <c r="G432" s="83"/>
      <c r="H432" s="83"/>
      <c r="I432" s="54"/>
      <c r="J432" s="53"/>
      <c r="K432" s="83"/>
      <c r="L432" s="83"/>
      <c r="M432" s="55" t="s">
        <v>762</v>
      </c>
      <c r="N432" s="83"/>
      <c r="O432" s="83"/>
      <c r="P432" s="83"/>
      <c r="Q432" s="83"/>
      <c r="R432" s="83"/>
      <c r="S432" s="83"/>
      <c r="T432" s="83"/>
      <c r="U432" s="83"/>
      <c r="V432" s="83"/>
      <c r="W432" s="83"/>
      <c r="X432" s="83"/>
      <c r="Y432" s="83"/>
      <c r="Z432" s="83"/>
      <c r="AA432" s="83"/>
      <c r="AB432" s="83"/>
      <c r="AC432" s="83"/>
      <c r="AD432" s="55" t="str">
        <f>$M432</f>
        <v>2023 Volkswagen ID.4 S</v>
      </c>
      <c r="AE432" s="83"/>
      <c r="AF432" s="83"/>
      <c r="AG432" s="83"/>
      <c r="AH432" s="83"/>
      <c r="AI432" s="83"/>
      <c r="AJ432" s="83"/>
      <c r="AK432" s="83"/>
      <c r="AL432" s="83"/>
      <c r="AM432" s="83"/>
      <c r="AN432" s="83"/>
      <c r="AO432" s="83"/>
      <c r="AP432" s="83"/>
      <c r="AQ432" s="83"/>
      <c r="AR432" s="56"/>
      <c r="AS432" s="53"/>
      <c r="AT432" s="57" t="str">
        <f>$M432</f>
        <v>2023 Volkswagen ID.4 S</v>
      </c>
      <c r="AU432" s="53"/>
      <c r="AV432" s="83"/>
      <c r="AW432" s="83"/>
      <c r="AX432" s="83"/>
      <c r="AY432" s="83"/>
      <c r="AZ432" s="83"/>
      <c r="BA432" s="83"/>
      <c r="BB432" s="83"/>
      <c r="BC432" s="83"/>
      <c r="BD432" s="83"/>
      <c r="BE432" s="83"/>
      <c r="BF432" s="83"/>
      <c r="BG432" s="83"/>
      <c r="BH432" s="83"/>
      <c r="BI432" s="55" t="str">
        <f>$M432</f>
        <v>2023 Volkswagen ID.4 S</v>
      </c>
      <c r="BJ432" s="83"/>
      <c r="BK432" s="83"/>
      <c r="BL432" s="83"/>
      <c r="BM432" s="56"/>
      <c r="BN432" s="53"/>
      <c r="BO432" s="83"/>
      <c r="BP432" s="83"/>
      <c r="BQ432" s="83"/>
      <c r="BR432" s="83"/>
      <c r="BS432" s="83"/>
      <c r="BT432" s="84"/>
      <c r="BU432" s="1"/>
      <c r="BV432" s="83"/>
      <c r="BW432" s="85" t="s">
        <v>70</v>
      </c>
      <c r="BX432" s="83"/>
      <c r="BY432" s="55" t="str">
        <f>$M432</f>
        <v>2023 Volkswagen ID.4 S</v>
      </c>
      <c r="BZ432" s="83"/>
      <c r="CA432" s="83"/>
      <c r="CB432" s="83"/>
      <c r="CC432" s="83"/>
      <c r="CD432" s="83"/>
      <c r="CE432" s="86" t="s">
        <v>70</v>
      </c>
      <c r="CF432" s="83"/>
      <c r="CG432" s="83"/>
      <c r="CH432" s="83"/>
      <c r="CI432" s="83"/>
      <c r="CJ432" s="83"/>
      <c r="CK432" s="83"/>
      <c r="CL432" s="83"/>
      <c r="CM432" s="83"/>
      <c r="CN432" s="83"/>
      <c r="CO432" s="55" t="str">
        <f>$M432</f>
        <v>2023 Volkswagen ID.4 S</v>
      </c>
      <c r="CP432" s="83"/>
      <c r="CQ432" s="83"/>
      <c r="CR432" s="83"/>
      <c r="CS432" s="83"/>
      <c r="CT432" s="83"/>
      <c r="CU432" s="83"/>
      <c r="CV432" s="83"/>
      <c r="CW432" s="83"/>
      <c r="CX432" s="83"/>
      <c r="CY432" s="83"/>
      <c r="CZ432" s="83"/>
      <c r="DA432" s="83"/>
      <c r="DB432" s="83"/>
      <c r="DC432" s="83"/>
      <c r="DD432" s="83"/>
      <c r="DE432" s="83"/>
      <c r="DF432" s="55" t="str">
        <f>$M432</f>
        <v>2023 Volkswagen ID.4 S</v>
      </c>
      <c r="DG432" s="83"/>
      <c r="DH432" s="83"/>
      <c r="DI432" s="83"/>
      <c r="DJ432" s="83"/>
      <c r="DK432" s="83"/>
      <c r="DL432" s="83"/>
      <c r="DM432" s="83"/>
      <c r="DN432" s="83"/>
      <c r="DO432" s="83"/>
      <c r="DP432" s="83"/>
      <c r="DQ432" s="83"/>
      <c r="DR432" s="55"/>
      <c r="DS432" s="55"/>
      <c r="DT432" s="55"/>
      <c r="DU432" s="55"/>
      <c r="DV432" s="55"/>
      <c r="DW432" s="55" t="str">
        <f>$M432</f>
        <v>2023 Volkswagen ID.4 S</v>
      </c>
      <c r="DX432" s="55"/>
      <c r="DY432" s="55"/>
      <c r="DZ432" s="55"/>
      <c r="EA432" s="58"/>
      <c r="EB432" s="55"/>
      <c r="EC432" s="55"/>
      <c r="ED432" s="54"/>
      <c r="EE432" s="59"/>
      <c r="EF432" s="55"/>
      <c r="EG432" s="55"/>
      <c r="EH432" s="54"/>
      <c r="EI432" s="59"/>
      <c r="EK432" s="86" t="s">
        <v>70</v>
      </c>
      <c r="EL432" s="54" t="str">
        <f>$M432</f>
        <v>2023 Volkswagen ID.4 S</v>
      </c>
      <c r="EM432" s="60"/>
      <c r="EN432" s="61"/>
      <c r="EO432" s="61"/>
      <c r="EP432" s="62"/>
      <c r="EQ432" s="63"/>
      <c r="ET432" s="64"/>
      <c r="EU432" s="63"/>
      <c r="EV432" s="64"/>
      <c r="EW432" s="63"/>
      <c r="EY432" s="64"/>
      <c r="EZ432" s="65"/>
      <c r="FA432" s="59" t="str">
        <f>$M432</f>
        <v>2023 Volkswagen ID.4 S</v>
      </c>
      <c r="FB432" s="64"/>
      <c r="FC432" s="65"/>
      <c r="FD432" s="59"/>
      <c r="FE432" s="55"/>
      <c r="FF432" s="54"/>
      <c r="FG432" s="66"/>
      <c r="FH432" s="87"/>
      <c r="FI432" s="67"/>
      <c r="FJ432" s="55"/>
      <c r="FK432" s="55"/>
      <c r="FL432" s="55"/>
      <c r="FM432" s="55"/>
      <c r="FN432" s="55"/>
      <c r="FO432" s="55"/>
      <c r="FP432" s="55"/>
      <c r="FQ432" s="55"/>
      <c r="FR432" s="55"/>
      <c r="FS432" s="55"/>
      <c r="FT432" s="55"/>
      <c r="FU432" s="55"/>
      <c r="FV432" s="55"/>
      <c r="FW432" s="55"/>
      <c r="FX432" s="55"/>
      <c r="FY432" s="55"/>
      <c r="FZ432" s="55"/>
      <c r="GA432" s="55"/>
      <c r="GB432" s="55"/>
      <c r="GD432" s="55"/>
      <c r="GE432" s="55"/>
      <c r="GF432" s="55"/>
      <c r="GG432" s="55"/>
      <c r="GH432" s="55"/>
    </row>
    <row r="433" spans="1:190" s="3" customFormat="1" x14ac:dyDescent="0.35">
      <c r="A433" s="68">
        <v>2023</v>
      </c>
      <c r="B433" s="4" t="s">
        <v>90</v>
      </c>
      <c r="C433" s="4" t="s">
        <v>91</v>
      </c>
      <c r="D433" s="4" t="s">
        <v>763</v>
      </c>
      <c r="E433" s="4" t="s">
        <v>92</v>
      </c>
      <c r="F433" s="4">
        <v>310</v>
      </c>
      <c r="G433" s="88">
        <v>0</v>
      </c>
      <c r="H433" s="4"/>
      <c r="I433" s="67" t="s">
        <v>102</v>
      </c>
      <c r="J433" s="68">
        <v>115</v>
      </c>
      <c r="K433" s="4">
        <v>99</v>
      </c>
      <c r="L433" s="4">
        <v>107</v>
      </c>
      <c r="M433" s="4">
        <v>164.5</v>
      </c>
      <c r="N433" s="4">
        <v>140.9</v>
      </c>
      <c r="O433" s="4">
        <v>152.97020000000001</v>
      </c>
      <c r="P433" s="4">
        <v>115.15</v>
      </c>
      <c r="Q433" s="4">
        <v>98.63</v>
      </c>
      <c r="R433" s="4">
        <v>107.0791</v>
      </c>
      <c r="S433" s="4"/>
      <c r="T433" s="4"/>
      <c r="U433" s="4"/>
      <c r="V433" s="4" t="s">
        <v>73</v>
      </c>
      <c r="W433" s="4" t="s">
        <v>74</v>
      </c>
      <c r="X433" s="4" t="s">
        <v>136</v>
      </c>
      <c r="Y433" s="4">
        <v>1</v>
      </c>
      <c r="Z433" s="4" t="s">
        <v>63</v>
      </c>
      <c r="AA433" s="4" t="s">
        <v>63</v>
      </c>
      <c r="AB433" s="4" t="s">
        <v>71</v>
      </c>
      <c r="AC433" s="4" t="s">
        <v>72</v>
      </c>
      <c r="AD433" s="4"/>
      <c r="AE433" s="4"/>
      <c r="AF433" s="4">
        <v>209</v>
      </c>
      <c r="AG433" s="4" t="s">
        <v>96</v>
      </c>
      <c r="AH433" s="4" t="s">
        <v>97</v>
      </c>
      <c r="AI433" s="4" t="s">
        <v>64</v>
      </c>
      <c r="AJ433" s="4" t="s">
        <v>65</v>
      </c>
      <c r="AK433" s="4">
        <v>4</v>
      </c>
      <c r="AL433" s="4" t="s">
        <v>116</v>
      </c>
      <c r="AM433" s="4"/>
      <c r="AN433" s="4"/>
      <c r="AO433" s="4">
        <v>100</v>
      </c>
      <c r="AP433" s="4">
        <v>30</v>
      </c>
      <c r="AQ433" s="4"/>
      <c r="AR433" s="67"/>
      <c r="AS433" s="68">
        <v>650</v>
      </c>
      <c r="AT433" s="69">
        <v>650</v>
      </c>
      <c r="AU433" s="68"/>
      <c r="AV433" s="4"/>
      <c r="AW433" s="4"/>
      <c r="AX433" s="4"/>
      <c r="AY433" s="4"/>
      <c r="AZ433" s="4"/>
      <c r="BA433" s="4"/>
      <c r="BB433" s="4"/>
      <c r="BC433" s="4"/>
      <c r="BD433" s="4"/>
      <c r="BE433" s="4"/>
      <c r="BF433" s="4"/>
      <c r="BG433" s="4"/>
      <c r="BH433" s="4"/>
      <c r="BI433" s="4"/>
      <c r="BJ433" s="4"/>
      <c r="BK433" s="4"/>
      <c r="BL433" s="4"/>
      <c r="BM433" s="67"/>
      <c r="BN433" s="70"/>
      <c r="BO433" s="4"/>
      <c r="BP433" s="4"/>
      <c r="BQ433" s="4">
        <v>30</v>
      </c>
      <c r="BR433" s="4" t="s">
        <v>95</v>
      </c>
      <c r="BS433" s="4"/>
      <c r="BT433" s="4" t="s">
        <v>117</v>
      </c>
      <c r="BU433" s="89">
        <v>44837</v>
      </c>
      <c r="BV433" s="4">
        <v>32181</v>
      </c>
      <c r="BW433" s="90"/>
      <c r="BX433" s="4" t="s">
        <v>63</v>
      </c>
      <c r="BY433" s="4" t="s">
        <v>63</v>
      </c>
      <c r="BZ433" s="4"/>
      <c r="CA433" s="4"/>
      <c r="CB433" s="4" t="s">
        <v>63</v>
      </c>
      <c r="CC433" s="4" t="s">
        <v>63</v>
      </c>
      <c r="CD433" s="4"/>
      <c r="CE433" s="4"/>
      <c r="CF433" s="4"/>
      <c r="CG433" s="4"/>
      <c r="CH433" s="4"/>
      <c r="CI433" s="4"/>
      <c r="CJ433" s="4"/>
      <c r="CK433" s="4" t="s">
        <v>83</v>
      </c>
      <c r="CL433" s="4"/>
      <c r="CM433" s="4">
        <v>12</v>
      </c>
      <c r="CN433" s="4" t="s">
        <v>84</v>
      </c>
      <c r="CO433" s="4"/>
      <c r="CP433" s="4">
        <v>350</v>
      </c>
      <c r="CQ433" s="4">
        <v>234</v>
      </c>
      <c r="CR433" s="4">
        <v>167.6</v>
      </c>
      <c r="CS433" s="4" t="s">
        <v>172</v>
      </c>
      <c r="CT433" s="4"/>
      <c r="CU433" s="4"/>
      <c r="CV433" s="4" t="s">
        <v>86</v>
      </c>
      <c r="CW433" s="4"/>
      <c r="CX433" s="4" t="s">
        <v>87</v>
      </c>
      <c r="CY433" s="4" t="s">
        <v>62</v>
      </c>
      <c r="CZ433" s="4"/>
      <c r="DA433" s="4"/>
      <c r="DB433" s="4"/>
      <c r="DC433" s="4" t="s">
        <v>747</v>
      </c>
      <c r="DD433" s="4">
        <v>1</v>
      </c>
      <c r="DE433" s="4" t="s">
        <v>88</v>
      </c>
      <c r="DF433" s="4" t="s">
        <v>748</v>
      </c>
      <c r="DG433" s="4">
        <v>150</v>
      </c>
      <c r="DH433" s="4"/>
      <c r="DI433" s="4"/>
      <c r="DJ433" s="4"/>
      <c r="DK433" s="4"/>
      <c r="DL433" s="4" t="s">
        <v>63</v>
      </c>
      <c r="DM433" s="4" t="s">
        <v>62</v>
      </c>
      <c r="DN433" s="4"/>
      <c r="DO433" s="4"/>
      <c r="DP433" s="4" t="s">
        <v>63</v>
      </c>
      <c r="DQ433" s="4" t="s">
        <v>69</v>
      </c>
      <c r="DR433" s="4"/>
      <c r="DS433" s="4"/>
      <c r="DT433" s="4"/>
      <c r="DU433" s="4"/>
      <c r="DV433" s="4"/>
      <c r="DW433" s="4"/>
      <c r="DX433" s="4"/>
      <c r="DY433" s="4"/>
      <c r="DZ433" s="4"/>
      <c r="EA433" s="71"/>
      <c r="EB433" s="4">
        <v>10</v>
      </c>
      <c r="EC433" s="4">
        <v>10</v>
      </c>
      <c r="ED433" s="67"/>
      <c r="EE433" s="68" t="s">
        <v>750</v>
      </c>
      <c r="EF433" s="4">
        <v>10</v>
      </c>
      <c r="EG433" s="4"/>
      <c r="EH433" s="67"/>
      <c r="EI433" s="68"/>
      <c r="EJ433" s="4"/>
      <c r="EK433" s="4"/>
      <c r="EL433" s="67"/>
      <c r="EM433" s="68"/>
      <c r="EN433" s="4"/>
      <c r="EO433" s="4"/>
      <c r="EP433" s="67"/>
      <c r="EQ433" s="68"/>
      <c r="ER433" s="4"/>
      <c r="ES433" s="4"/>
      <c r="ET433" s="67"/>
      <c r="EU433" s="68">
        <v>4750</v>
      </c>
      <c r="EV433" s="67"/>
      <c r="EW433" s="68">
        <v>0</v>
      </c>
      <c r="EX433" s="4">
        <v>0</v>
      </c>
      <c r="EY433" s="67">
        <v>0</v>
      </c>
      <c r="EZ433" s="69"/>
      <c r="FA433" s="68">
        <v>6</v>
      </c>
      <c r="FB433" s="67"/>
      <c r="FC433" s="69"/>
      <c r="FD433" s="68"/>
      <c r="FE433" s="4"/>
      <c r="FF433" s="67"/>
      <c r="FG433" s="72"/>
      <c r="FH433" s="88"/>
      <c r="FI433" s="73"/>
    </row>
    <row r="434" spans="1:190" s="3" customFormat="1" ht="15.5" customHeight="1" thickBot="1" x14ac:dyDescent="0.4">
      <c r="A434" s="68">
        <v>2023</v>
      </c>
      <c r="B434" s="4" t="s">
        <v>90</v>
      </c>
      <c r="C434" s="4" t="s">
        <v>91</v>
      </c>
      <c r="D434" s="4" t="s">
        <v>763</v>
      </c>
      <c r="E434" s="4" t="s">
        <v>92</v>
      </c>
      <c r="F434" s="4">
        <v>310</v>
      </c>
      <c r="G434" s="88">
        <v>0</v>
      </c>
      <c r="H434" s="4"/>
      <c r="I434" s="67" t="s">
        <v>102</v>
      </c>
      <c r="J434" s="68">
        <v>29</v>
      </c>
      <c r="K434" s="4">
        <v>34</v>
      </c>
      <c r="L434" s="4">
        <v>31</v>
      </c>
      <c r="M434" s="4">
        <v>20.4832</v>
      </c>
      <c r="N434" s="4">
        <v>23.921800000000001</v>
      </c>
      <c r="O434" s="4">
        <v>22.0305</v>
      </c>
      <c r="P434" s="4">
        <v>29.270499999999998</v>
      </c>
      <c r="Q434" s="4">
        <v>34.173200000000001</v>
      </c>
      <c r="R434" s="4">
        <v>31.476700000000001</v>
      </c>
      <c r="S434" s="4"/>
      <c r="T434" s="4"/>
      <c r="U434" s="4"/>
      <c r="V434" s="4" t="s">
        <v>73</v>
      </c>
      <c r="W434" s="4" t="s">
        <v>74</v>
      </c>
      <c r="X434" s="4" t="s">
        <v>136</v>
      </c>
      <c r="Y434" s="4">
        <v>1</v>
      </c>
      <c r="Z434" s="4" t="s">
        <v>63</v>
      </c>
      <c r="AA434" s="4" t="s">
        <v>63</v>
      </c>
      <c r="AB434" s="4" t="s">
        <v>71</v>
      </c>
      <c r="AC434" s="4" t="s">
        <v>72</v>
      </c>
      <c r="AD434" s="4"/>
      <c r="AE434" s="4"/>
      <c r="AF434" s="4">
        <v>209</v>
      </c>
      <c r="AG434" s="4" t="s">
        <v>96</v>
      </c>
      <c r="AH434" s="4" t="s">
        <v>97</v>
      </c>
      <c r="AI434" s="4" t="s">
        <v>103</v>
      </c>
      <c r="AJ434" s="4" t="s">
        <v>104</v>
      </c>
      <c r="AK434" s="4">
        <v>4</v>
      </c>
      <c r="AL434" s="4" t="s">
        <v>116</v>
      </c>
      <c r="AM434" s="4"/>
      <c r="AN434" s="4"/>
      <c r="AO434" s="4">
        <v>100</v>
      </c>
      <c r="AP434" s="4">
        <v>30</v>
      </c>
      <c r="AQ434" s="4"/>
      <c r="AR434" s="67"/>
      <c r="AS434" s="68">
        <v>650</v>
      </c>
      <c r="AT434" s="69">
        <v>650</v>
      </c>
      <c r="AU434" s="68"/>
      <c r="AV434" s="4"/>
      <c r="AW434" s="4"/>
      <c r="AX434" s="4"/>
      <c r="AY434" s="4"/>
      <c r="AZ434" s="4"/>
      <c r="BA434" s="4"/>
      <c r="BB434" s="4"/>
      <c r="BC434" s="4"/>
      <c r="BD434" s="4"/>
      <c r="BE434" s="4"/>
      <c r="BF434" s="4"/>
      <c r="BG434" s="4"/>
      <c r="BH434" s="4"/>
      <c r="BI434" s="4"/>
      <c r="BJ434" s="4"/>
      <c r="BK434" s="4"/>
      <c r="BL434" s="4"/>
      <c r="BM434" s="67"/>
      <c r="BN434" s="70"/>
      <c r="BO434" s="4"/>
      <c r="BP434" s="4"/>
      <c r="BQ434" s="4">
        <v>30</v>
      </c>
      <c r="BR434" s="4" t="s">
        <v>95</v>
      </c>
      <c r="BS434" s="4"/>
      <c r="BT434" s="4" t="s">
        <v>117</v>
      </c>
      <c r="BU434" s="89">
        <v>44837</v>
      </c>
      <c r="BV434" s="4">
        <v>32181</v>
      </c>
      <c r="BW434" s="90"/>
      <c r="BX434" s="4" t="s">
        <v>63</v>
      </c>
      <c r="BY434" s="4" t="s">
        <v>63</v>
      </c>
      <c r="BZ434" s="4"/>
      <c r="CA434" s="4"/>
      <c r="CB434" s="4" t="s">
        <v>63</v>
      </c>
      <c r="CC434" s="4" t="s">
        <v>63</v>
      </c>
      <c r="CD434" s="4"/>
      <c r="CE434" s="4"/>
      <c r="CF434" s="4"/>
      <c r="CG434" s="4"/>
      <c r="CH434" s="4"/>
      <c r="CI434" s="4"/>
      <c r="CJ434" s="4"/>
      <c r="CK434" s="4" t="s">
        <v>83</v>
      </c>
      <c r="CL434" s="4"/>
      <c r="CM434" s="4">
        <v>12</v>
      </c>
      <c r="CN434" s="4" t="s">
        <v>84</v>
      </c>
      <c r="CO434" s="4"/>
      <c r="CP434" s="4">
        <v>350</v>
      </c>
      <c r="CQ434" s="4">
        <v>234</v>
      </c>
      <c r="CR434" s="4">
        <v>167.6</v>
      </c>
      <c r="CS434" s="4" t="s">
        <v>172</v>
      </c>
      <c r="CT434" s="4"/>
      <c r="CU434" s="4"/>
      <c r="CV434" s="4" t="s">
        <v>86</v>
      </c>
      <c r="CW434" s="4"/>
      <c r="CX434" s="4" t="s">
        <v>87</v>
      </c>
      <c r="CY434" s="4" t="s">
        <v>62</v>
      </c>
      <c r="CZ434" s="4"/>
      <c r="DA434" s="4"/>
      <c r="DB434" s="4"/>
      <c r="DC434" s="4" t="s">
        <v>747</v>
      </c>
      <c r="DD434" s="4">
        <v>1</v>
      </c>
      <c r="DE434" s="4" t="s">
        <v>88</v>
      </c>
      <c r="DF434" s="4" t="s">
        <v>748</v>
      </c>
      <c r="DG434" s="4">
        <v>150</v>
      </c>
      <c r="DH434" s="4"/>
      <c r="DI434" s="4"/>
      <c r="DJ434" s="4"/>
      <c r="DK434" s="4"/>
      <c r="DL434" s="4" t="s">
        <v>63</v>
      </c>
      <c r="DM434" s="4" t="s">
        <v>62</v>
      </c>
      <c r="DN434" s="4"/>
      <c r="DO434" s="4"/>
      <c r="DP434" s="4" t="s">
        <v>63</v>
      </c>
      <c r="DQ434" s="4" t="s">
        <v>69</v>
      </c>
      <c r="DR434" s="4"/>
      <c r="DS434" s="4"/>
      <c r="DT434" s="4"/>
      <c r="DU434" s="4"/>
      <c r="DV434" s="4"/>
      <c r="DW434" s="4"/>
      <c r="DX434" s="4"/>
      <c r="DY434" s="4"/>
      <c r="DZ434" s="4"/>
      <c r="EA434" s="71"/>
      <c r="EB434" s="4">
        <v>10</v>
      </c>
      <c r="EC434" s="4">
        <v>10</v>
      </c>
      <c r="ED434" s="67"/>
      <c r="EE434" s="68" t="s">
        <v>750</v>
      </c>
      <c r="EF434" s="4">
        <v>10</v>
      </c>
      <c r="EG434" s="4"/>
      <c r="EH434" s="67"/>
      <c r="EI434" s="68"/>
      <c r="EJ434" s="4"/>
      <c r="EK434" s="4"/>
      <c r="EL434" s="67"/>
      <c r="EM434" s="68"/>
      <c r="EN434" s="4"/>
      <c r="EO434" s="4"/>
      <c r="EP434" s="67"/>
      <c r="EQ434" s="68"/>
      <c r="ER434" s="4"/>
      <c r="ES434" s="4"/>
      <c r="ET434" s="67"/>
      <c r="EU434" s="68">
        <v>4750</v>
      </c>
      <c r="EV434" s="67"/>
      <c r="EW434" s="68">
        <v>0</v>
      </c>
      <c r="EX434" s="4">
        <v>0</v>
      </c>
      <c r="EY434" s="67">
        <v>0</v>
      </c>
      <c r="EZ434" s="69"/>
      <c r="FA434" s="68">
        <v>6</v>
      </c>
      <c r="FB434" s="67"/>
      <c r="FC434" s="69"/>
      <c r="FD434" s="68"/>
      <c r="FE434" s="4"/>
      <c r="FF434" s="67"/>
      <c r="FG434" s="109"/>
      <c r="FH434" s="110"/>
      <c r="FI434" s="111"/>
    </row>
    <row r="435" spans="1:190" s="3" customFormat="1" x14ac:dyDescent="0.35">
      <c r="A435" s="53"/>
      <c r="B435" s="82"/>
      <c r="C435" s="82"/>
      <c r="D435" s="82"/>
      <c r="E435" s="82"/>
      <c r="F435" s="83"/>
      <c r="G435" s="83"/>
      <c r="H435" s="83"/>
      <c r="I435" s="54"/>
      <c r="J435" s="53"/>
      <c r="K435" s="83"/>
      <c r="L435" s="83"/>
      <c r="M435" s="55" t="s">
        <v>764</v>
      </c>
      <c r="N435" s="83"/>
      <c r="O435" s="83"/>
      <c r="P435" s="83"/>
      <c r="Q435" s="83"/>
      <c r="R435" s="83"/>
      <c r="S435" s="83"/>
      <c r="T435" s="83"/>
      <c r="U435" s="83"/>
      <c r="V435" s="83"/>
      <c r="W435" s="83"/>
      <c r="X435" s="83"/>
      <c r="Y435" s="83"/>
      <c r="Z435" s="83"/>
      <c r="AA435" s="83"/>
      <c r="AB435" s="83"/>
      <c r="AC435" s="83"/>
      <c r="AD435" s="55" t="str">
        <f>$M435</f>
        <v>2023 Volvo C40 Recharge Twin</v>
      </c>
      <c r="AE435" s="83"/>
      <c r="AF435" s="83"/>
      <c r="AG435" s="83"/>
      <c r="AH435" s="83"/>
      <c r="AI435" s="83"/>
      <c r="AJ435" s="83"/>
      <c r="AK435" s="83"/>
      <c r="AL435" s="83"/>
      <c r="AM435" s="83"/>
      <c r="AN435" s="83"/>
      <c r="AO435" s="83"/>
      <c r="AP435" s="83"/>
      <c r="AQ435" s="83"/>
      <c r="AR435" s="56"/>
      <c r="AS435" s="53"/>
      <c r="AT435" s="57" t="str">
        <f>$M435</f>
        <v>2023 Volvo C40 Recharge Twin</v>
      </c>
      <c r="AU435" s="53"/>
      <c r="AV435" s="83"/>
      <c r="AW435" s="83"/>
      <c r="AX435" s="83"/>
      <c r="AY435" s="83"/>
      <c r="AZ435" s="83"/>
      <c r="BA435" s="83"/>
      <c r="BB435" s="83"/>
      <c r="BC435" s="83"/>
      <c r="BD435" s="83"/>
      <c r="BE435" s="83"/>
      <c r="BF435" s="83"/>
      <c r="BG435" s="83"/>
      <c r="BH435" s="83"/>
      <c r="BI435" s="55" t="str">
        <f>$M435</f>
        <v>2023 Volvo C40 Recharge Twin</v>
      </c>
      <c r="BJ435" s="83"/>
      <c r="BK435" s="83"/>
      <c r="BL435" s="83"/>
      <c r="BM435" s="56"/>
      <c r="BN435" s="53"/>
      <c r="BO435" s="83"/>
      <c r="BP435" s="83"/>
      <c r="BQ435" s="83"/>
      <c r="BR435" s="83"/>
      <c r="BS435" s="83"/>
      <c r="BT435" s="84"/>
      <c r="BU435" s="1"/>
      <c r="BV435" s="83"/>
      <c r="BW435" s="85" t="s">
        <v>70</v>
      </c>
      <c r="BX435" s="83"/>
      <c r="BY435" s="55" t="str">
        <f>$M435</f>
        <v>2023 Volvo C40 Recharge Twin</v>
      </c>
      <c r="BZ435" s="83"/>
      <c r="CA435" s="83"/>
      <c r="CB435" s="83"/>
      <c r="CC435" s="83"/>
      <c r="CD435" s="83"/>
      <c r="CE435" s="86" t="s">
        <v>70</v>
      </c>
      <c r="CF435" s="83"/>
      <c r="CG435" s="83"/>
      <c r="CH435" s="83"/>
      <c r="CI435" s="83"/>
      <c r="CJ435" s="83"/>
      <c r="CK435" s="83"/>
      <c r="CL435" s="83"/>
      <c r="CM435" s="83"/>
      <c r="CN435" s="83"/>
      <c r="CO435" s="55" t="str">
        <f>$M435</f>
        <v>2023 Volvo C40 Recharge Twin</v>
      </c>
      <c r="CP435" s="83"/>
      <c r="CQ435" s="83"/>
      <c r="CR435" s="83"/>
      <c r="CS435" s="83"/>
      <c r="CT435" s="83"/>
      <c r="CU435" s="83"/>
      <c r="CV435" s="83"/>
      <c r="CW435" s="83"/>
      <c r="CX435" s="83"/>
      <c r="CY435" s="83"/>
      <c r="CZ435" s="83"/>
      <c r="DA435" s="83"/>
      <c r="DB435" s="83"/>
      <c r="DC435" s="83"/>
      <c r="DD435" s="83"/>
      <c r="DE435" s="83"/>
      <c r="DF435" s="55" t="str">
        <f>$M435</f>
        <v>2023 Volvo C40 Recharge Twin</v>
      </c>
      <c r="DG435" s="83"/>
      <c r="DH435" s="83"/>
      <c r="DI435" s="83"/>
      <c r="DJ435" s="83"/>
      <c r="DK435" s="83"/>
      <c r="DL435" s="83"/>
      <c r="DM435" s="83"/>
      <c r="DN435" s="83"/>
      <c r="DO435" s="83"/>
      <c r="DP435" s="83"/>
      <c r="DQ435" s="83"/>
      <c r="DR435" s="55"/>
      <c r="DS435" s="55"/>
      <c r="DT435" s="55"/>
      <c r="DU435" s="55"/>
      <c r="DV435" s="55"/>
      <c r="DW435" s="55" t="str">
        <f>$M435</f>
        <v>2023 Volvo C40 Recharge Twin</v>
      </c>
      <c r="DX435" s="55"/>
      <c r="DY435" s="55"/>
      <c r="DZ435" s="55"/>
      <c r="EA435" s="58"/>
      <c r="EB435" s="55"/>
      <c r="EC435" s="55"/>
      <c r="ED435" s="54"/>
      <c r="EE435" s="59"/>
      <c r="EF435" s="55"/>
      <c r="EG435" s="55"/>
      <c r="EH435" s="54"/>
      <c r="EI435" s="59"/>
      <c r="EK435" s="86" t="s">
        <v>70</v>
      </c>
      <c r="EL435" s="54" t="str">
        <f>$M435</f>
        <v>2023 Volvo C40 Recharge Twin</v>
      </c>
      <c r="EM435" s="60"/>
      <c r="EN435" s="61"/>
      <c r="EO435" s="61"/>
      <c r="EP435" s="62"/>
      <c r="EQ435" s="63"/>
      <c r="ET435" s="64"/>
      <c r="EU435" s="63"/>
      <c r="EV435" s="64"/>
      <c r="EW435" s="63"/>
      <c r="EY435" s="64"/>
      <c r="EZ435" s="65"/>
      <c r="FA435" s="59" t="str">
        <f>$M435</f>
        <v>2023 Volvo C40 Recharge Twin</v>
      </c>
      <c r="FB435" s="64"/>
      <c r="FC435" s="65"/>
      <c r="FD435" s="59"/>
      <c r="FE435" s="55"/>
      <c r="FF435" s="54"/>
      <c r="FG435" s="66"/>
      <c r="FH435" s="87"/>
      <c r="FI435" s="67"/>
      <c r="FJ435" s="55"/>
      <c r="FK435" s="55"/>
      <c r="FL435" s="55"/>
      <c r="FM435" s="55"/>
      <c r="FN435" s="55"/>
      <c r="FO435" s="55"/>
      <c r="FP435" s="55"/>
      <c r="FQ435" s="55"/>
      <c r="FR435" s="55"/>
      <c r="FS435" s="55"/>
      <c r="FT435" s="55"/>
      <c r="FU435" s="55"/>
      <c r="FV435" s="55"/>
      <c r="FW435" s="55"/>
      <c r="FX435" s="55"/>
      <c r="FY435" s="55"/>
      <c r="FZ435" s="55"/>
      <c r="GA435" s="55"/>
      <c r="GB435" s="55"/>
      <c r="GD435" s="55"/>
      <c r="GE435" s="55"/>
      <c r="GF435" s="55"/>
      <c r="GG435" s="55"/>
      <c r="GH435" s="55"/>
    </row>
    <row r="436" spans="1:190" s="3" customFormat="1" x14ac:dyDescent="0.35">
      <c r="A436" s="68">
        <v>2023</v>
      </c>
      <c r="B436" s="4" t="s">
        <v>179</v>
      </c>
      <c r="C436" s="4" t="s">
        <v>180</v>
      </c>
      <c r="D436" s="4" t="s">
        <v>183</v>
      </c>
      <c r="E436" s="4" t="s">
        <v>181</v>
      </c>
      <c r="F436" s="4">
        <v>204</v>
      </c>
      <c r="G436" s="88">
        <v>0</v>
      </c>
      <c r="H436" s="4"/>
      <c r="I436" s="67" t="s">
        <v>102</v>
      </c>
      <c r="J436" s="68">
        <v>94</v>
      </c>
      <c r="K436" s="4">
        <v>80</v>
      </c>
      <c r="L436" s="4">
        <v>87</v>
      </c>
      <c r="M436" s="4">
        <v>132</v>
      </c>
      <c r="N436" s="4">
        <v>112.4</v>
      </c>
      <c r="O436" s="4">
        <v>122.3956</v>
      </c>
      <c r="P436" s="4">
        <v>94.360200000000006</v>
      </c>
      <c r="Q436" s="4">
        <v>80.349100000000007</v>
      </c>
      <c r="R436" s="4">
        <v>87.494500000000002</v>
      </c>
      <c r="S436" s="4"/>
      <c r="T436" s="4"/>
      <c r="U436" s="4"/>
      <c r="V436" s="4" t="s">
        <v>73</v>
      </c>
      <c r="W436" s="4" t="s">
        <v>74</v>
      </c>
      <c r="X436" s="4"/>
      <c r="Y436" s="4">
        <v>1</v>
      </c>
      <c r="Z436" s="4" t="s">
        <v>63</v>
      </c>
      <c r="AA436" s="4" t="s">
        <v>63</v>
      </c>
      <c r="AB436" s="4" t="s">
        <v>73</v>
      </c>
      <c r="AC436" s="4" t="s">
        <v>75</v>
      </c>
      <c r="AD436" s="4"/>
      <c r="AE436" s="4"/>
      <c r="AF436" s="4">
        <v>226</v>
      </c>
      <c r="AG436" s="4" t="s">
        <v>96</v>
      </c>
      <c r="AH436" s="4" t="s">
        <v>97</v>
      </c>
      <c r="AI436" s="4" t="s">
        <v>64</v>
      </c>
      <c r="AJ436" s="4" t="s">
        <v>65</v>
      </c>
      <c r="AK436" s="4">
        <v>4</v>
      </c>
      <c r="AL436" s="4" t="s">
        <v>116</v>
      </c>
      <c r="AM436" s="4"/>
      <c r="AN436" s="4"/>
      <c r="AO436" s="4"/>
      <c r="AP436" s="4"/>
      <c r="AQ436" s="4"/>
      <c r="AR436" s="67"/>
      <c r="AS436" s="68">
        <v>800</v>
      </c>
      <c r="AT436" s="69">
        <v>800</v>
      </c>
      <c r="AU436" s="68"/>
      <c r="AV436" s="4"/>
      <c r="AW436" s="4"/>
      <c r="AX436" s="4"/>
      <c r="AY436" s="4"/>
      <c r="AZ436" s="4"/>
      <c r="BA436" s="4"/>
      <c r="BB436" s="4"/>
      <c r="BC436" s="4"/>
      <c r="BD436" s="4"/>
      <c r="BE436" s="4"/>
      <c r="BF436" s="4"/>
      <c r="BG436" s="4"/>
      <c r="BH436" s="4"/>
      <c r="BI436" s="4"/>
      <c r="BJ436" s="4"/>
      <c r="BK436" s="4"/>
      <c r="BL436" s="4"/>
      <c r="BM436" s="67"/>
      <c r="BN436" s="70"/>
      <c r="BO436" s="4"/>
      <c r="BP436" s="4"/>
      <c r="BQ436" s="4">
        <v>31</v>
      </c>
      <c r="BR436" s="4" t="s">
        <v>110</v>
      </c>
      <c r="BS436" s="4"/>
      <c r="BT436" s="4" t="s">
        <v>99</v>
      </c>
      <c r="BU436" s="89">
        <v>44743</v>
      </c>
      <c r="BV436" s="4">
        <v>31468</v>
      </c>
      <c r="BW436" s="90"/>
      <c r="BX436" s="4" t="s">
        <v>63</v>
      </c>
      <c r="BY436" s="4" t="s">
        <v>63</v>
      </c>
      <c r="BZ436" s="4"/>
      <c r="CA436" s="4"/>
      <c r="CB436" s="4" t="s">
        <v>63</v>
      </c>
      <c r="CC436" s="4" t="s">
        <v>63</v>
      </c>
      <c r="CD436" s="4"/>
      <c r="CE436" s="4"/>
      <c r="CF436" s="4"/>
      <c r="CG436" s="4"/>
      <c r="CH436" s="4"/>
      <c r="CI436" s="4"/>
      <c r="CJ436" s="4"/>
      <c r="CK436" s="4" t="s">
        <v>83</v>
      </c>
      <c r="CL436" s="4"/>
      <c r="CM436" s="4">
        <v>1</v>
      </c>
      <c r="CN436" s="4" t="s">
        <v>84</v>
      </c>
      <c r="CO436" s="4"/>
      <c r="CP436" s="4">
        <v>396</v>
      </c>
      <c r="CQ436" s="4">
        <v>196</v>
      </c>
      <c r="CR436" s="4">
        <v>156</v>
      </c>
      <c r="CS436" s="4" t="s">
        <v>85</v>
      </c>
      <c r="CT436" s="4"/>
      <c r="CU436" s="4"/>
      <c r="CV436" s="4" t="s">
        <v>86</v>
      </c>
      <c r="CW436" s="4"/>
      <c r="CX436" s="4" t="s">
        <v>87</v>
      </c>
      <c r="CY436" s="4" t="s">
        <v>63</v>
      </c>
      <c r="CZ436" s="4"/>
      <c r="DA436" s="4"/>
      <c r="DB436" s="4"/>
      <c r="DC436" s="4" t="s">
        <v>708</v>
      </c>
      <c r="DD436" s="4">
        <v>2</v>
      </c>
      <c r="DE436" s="4" t="s">
        <v>88</v>
      </c>
      <c r="DF436" s="4" t="s">
        <v>182</v>
      </c>
      <c r="DG436" s="4" t="s">
        <v>715</v>
      </c>
      <c r="DH436" s="4"/>
      <c r="DI436" s="4"/>
      <c r="DJ436" s="4"/>
      <c r="DK436" s="4"/>
      <c r="DL436" s="4" t="s">
        <v>63</v>
      </c>
      <c r="DM436" s="4" t="s">
        <v>62</v>
      </c>
      <c r="DN436" s="4"/>
      <c r="DO436" s="4"/>
      <c r="DP436" s="4" t="s">
        <v>63</v>
      </c>
      <c r="DQ436" s="4" t="s">
        <v>69</v>
      </c>
      <c r="DR436" s="4"/>
      <c r="DS436" s="4"/>
      <c r="DT436" s="4"/>
      <c r="DU436" s="4"/>
      <c r="DV436" s="4"/>
      <c r="DW436" s="4"/>
      <c r="DX436" s="4"/>
      <c r="DY436" s="4"/>
      <c r="DZ436" s="4"/>
      <c r="EA436" s="71"/>
      <c r="EB436" s="4">
        <v>10</v>
      </c>
      <c r="EC436" s="4">
        <v>10</v>
      </c>
      <c r="ED436" s="67"/>
      <c r="EE436" s="68" t="s">
        <v>710</v>
      </c>
      <c r="EF436" s="4">
        <v>10</v>
      </c>
      <c r="EG436" s="4"/>
      <c r="EH436" s="67"/>
      <c r="EI436" s="68"/>
      <c r="EJ436" s="4"/>
      <c r="EK436" s="4"/>
      <c r="EL436" s="67"/>
      <c r="EM436" s="68"/>
      <c r="EN436" s="4"/>
      <c r="EO436" s="4"/>
      <c r="EP436" s="67"/>
      <c r="EQ436" s="68"/>
      <c r="ER436" s="4"/>
      <c r="ES436" s="4"/>
      <c r="ET436" s="67"/>
      <c r="EU436" s="68">
        <v>4000</v>
      </c>
      <c r="EV436" s="67"/>
      <c r="EW436" s="68">
        <v>0</v>
      </c>
      <c r="EX436" s="4">
        <v>0</v>
      </c>
      <c r="EY436" s="67">
        <v>0</v>
      </c>
      <c r="EZ436" s="69"/>
      <c r="FA436" s="68">
        <v>8</v>
      </c>
      <c r="FB436" s="67"/>
      <c r="FC436" s="69"/>
      <c r="FD436" s="68"/>
      <c r="FE436" s="4"/>
      <c r="FF436" s="67"/>
      <c r="FG436" s="72"/>
      <c r="FH436" s="88"/>
      <c r="FI436" s="73"/>
    </row>
    <row r="437" spans="1:190" s="3" customFormat="1" ht="15.5" customHeight="1" thickBot="1" x14ac:dyDescent="0.4">
      <c r="A437" s="68">
        <v>2023</v>
      </c>
      <c r="B437" s="4" t="s">
        <v>179</v>
      </c>
      <c r="C437" s="4" t="s">
        <v>180</v>
      </c>
      <c r="D437" s="4" t="s">
        <v>183</v>
      </c>
      <c r="E437" s="4" t="s">
        <v>181</v>
      </c>
      <c r="F437" s="4">
        <v>204</v>
      </c>
      <c r="G437" s="88">
        <v>0</v>
      </c>
      <c r="H437" s="4"/>
      <c r="I437" s="67" t="s">
        <v>102</v>
      </c>
      <c r="J437" s="68">
        <v>36</v>
      </c>
      <c r="K437" s="4">
        <v>42</v>
      </c>
      <c r="L437" s="4">
        <v>39</v>
      </c>
      <c r="M437" s="4">
        <v>25.5305</v>
      </c>
      <c r="N437" s="4">
        <v>29.9955</v>
      </c>
      <c r="O437" s="4">
        <v>27.5398</v>
      </c>
      <c r="P437" s="4">
        <v>35.719499999999996</v>
      </c>
      <c r="Q437" s="4">
        <v>41.9482</v>
      </c>
      <c r="R437" s="4">
        <v>38.522399999999998</v>
      </c>
      <c r="S437" s="4"/>
      <c r="T437" s="4"/>
      <c r="U437" s="4"/>
      <c r="V437" s="4" t="s">
        <v>73</v>
      </c>
      <c r="W437" s="4" t="s">
        <v>74</v>
      </c>
      <c r="X437" s="4"/>
      <c r="Y437" s="4">
        <v>1</v>
      </c>
      <c r="Z437" s="4" t="s">
        <v>63</v>
      </c>
      <c r="AA437" s="4" t="s">
        <v>63</v>
      </c>
      <c r="AB437" s="4" t="s">
        <v>73</v>
      </c>
      <c r="AC437" s="4" t="s">
        <v>75</v>
      </c>
      <c r="AD437" s="4"/>
      <c r="AE437" s="4"/>
      <c r="AF437" s="4">
        <v>226</v>
      </c>
      <c r="AG437" s="4" t="s">
        <v>96</v>
      </c>
      <c r="AH437" s="4" t="s">
        <v>97</v>
      </c>
      <c r="AI437" s="4" t="s">
        <v>103</v>
      </c>
      <c r="AJ437" s="4" t="s">
        <v>104</v>
      </c>
      <c r="AK437" s="4">
        <v>4</v>
      </c>
      <c r="AL437" s="4" t="s">
        <v>116</v>
      </c>
      <c r="AM437" s="4"/>
      <c r="AN437" s="4"/>
      <c r="AO437" s="4"/>
      <c r="AP437" s="4"/>
      <c r="AQ437" s="4"/>
      <c r="AR437" s="67"/>
      <c r="AS437" s="68">
        <v>800</v>
      </c>
      <c r="AT437" s="69">
        <v>800</v>
      </c>
      <c r="AU437" s="68"/>
      <c r="AV437" s="4"/>
      <c r="AW437" s="4"/>
      <c r="AX437" s="4"/>
      <c r="AY437" s="4"/>
      <c r="AZ437" s="4"/>
      <c r="BA437" s="4"/>
      <c r="BB437" s="4"/>
      <c r="BC437" s="4"/>
      <c r="BD437" s="4"/>
      <c r="BE437" s="4"/>
      <c r="BF437" s="4"/>
      <c r="BG437" s="4"/>
      <c r="BH437" s="4"/>
      <c r="BI437" s="4"/>
      <c r="BJ437" s="4"/>
      <c r="BK437" s="4"/>
      <c r="BL437" s="4"/>
      <c r="BM437" s="67"/>
      <c r="BN437" s="70"/>
      <c r="BO437" s="4"/>
      <c r="BP437" s="4"/>
      <c r="BQ437" s="4">
        <v>31</v>
      </c>
      <c r="BR437" s="4" t="s">
        <v>110</v>
      </c>
      <c r="BS437" s="4"/>
      <c r="BT437" s="4" t="s">
        <v>99</v>
      </c>
      <c r="BU437" s="89">
        <v>44743</v>
      </c>
      <c r="BV437" s="4">
        <v>31468</v>
      </c>
      <c r="BW437" s="90"/>
      <c r="BX437" s="4" t="s">
        <v>63</v>
      </c>
      <c r="BY437" s="4" t="s">
        <v>63</v>
      </c>
      <c r="BZ437" s="4"/>
      <c r="CA437" s="4"/>
      <c r="CB437" s="4" t="s">
        <v>63</v>
      </c>
      <c r="CC437" s="4" t="s">
        <v>63</v>
      </c>
      <c r="CD437" s="4"/>
      <c r="CE437" s="4"/>
      <c r="CF437" s="4"/>
      <c r="CG437" s="4"/>
      <c r="CH437" s="4"/>
      <c r="CI437" s="4"/>
      <c r="CJ437" s="4"/>
      <c r="CK437" s="4" t="s">
        <v>83</v>
      </c>
      <c r="CL437" s="4"/>
      <c r="CM437" s="4">
        <v>1</v>
      </c>
      <c r="CN437" s="4" t="s">
        <v>84</v>
      </c>
      <c r="CO437" s="4"/>
      <c r="CP437" s="4">
        <v>396</v>
      </c>
      <c r="CQ437" s="4">
        <v>196</v>
      </c>
      <c r="CR437" s="4">
        <v>156</v>
      </c>
      <c r="CS437" s="4" t="s">
        <v>85</v>
      </c>
      <c r="CT437" s="4"/>
      <c r="CU437" s="4"/>
      <c r="CV437" s="4" t="s">
        <v>86</v>
      </c>
      <c r="CW437" s="4"/>
      <c r="CX437" s="4" t="s">
        <v>87</v>
      </c>
      <c r="CY437" s="4" t="s">
        <v>63</v>
      </c>
      <c r="CZ437" s="4"/>
      <c r="DA437" s="4"/>
      <c r="DB437" s="4"/>
      <c r="DC437" s="4" t="s">
        <v>708</v>
      </c>
      <c r="DD437" s="4">
        <v>2</v>
      </c>
      <c r="DE437" s="4" t="s">
        <v>88</v>
      </c>
      <c r="DF437" s="4" t="s">
        <v>182</v>
      </c>
      <c r="DG437" s="4" t="s">
        <v>715</v>
      </c>
      <c r="DH437" s="4"/>
      <c r="DI437" s="4"/>
      <c r="DJ437" s="4"/>
      <c r="DK437" s="4"/>
      <c r="DL437" s="4" t="s">
        <v>63</v>
      </c>
      <c r="DM437" s="4" t="s">
        <v>62</v>
      </c>
      <c r="DN437" s="4"/>
      <c r="DO437" s="4"/>
      <c r="DP437" s="4" t="s">
        <v>63</v>
      </c>
      <c r="DQ437" s="4" t="s">
        <v>69</v>
      </c>
      <c r="DR437" s="4"/>
      <c r="DS437" s="4"/>
      <c r="DT437" s="4"/>
      <c r="DU437" s="4"/>
      <c r="DV437" s="4"/>
      <c r="DW437" s="4"/>
      <c r="DX437" s="4"/>
      <c r="DY437" s="4"/>
      <c r="DZ437" s="4"/>
      <c r="EA437" s="71"/>
      <c r="EB437" s="4">
        <v>10</v>
      </c>
      <c r="EC437" s="4">
        <v>10</v>
      </c>
      <c r="ED437" s="67"/>
      <c r="EE437" s="68" t="s">
        <v>710</v>
      </c>
      <c r="EF437" s="4">
        <v>10</v>
      </c>
      <c r="EG437" s="4"/>
      <c r="EH437" s="67"/>
      <c r="EI437" s="68"/>
      <c r="EJ437" s="4"/>
      <c r="EK437" s="4"/>
      <c r="EL437" s="67"/>
      <c r="EM437" s="68"/>
      <c r="EN437" s="4"/>
      <c r="EO437" s="4"/>
      <c r="EP437" s="67"/>
      <c r="EQ437" s="68"/>
      <c r="ER437" s="4"/>
      <c r="ES437" s="4"/>
      <c r="ET437" s="67"/>
      <c r="EU437" s="68">
        <v>4000</v>
      </c>
      <c r="EV437" s="67"/>
      <c r="EW437" s="68">
        <v>0</v>
      </c>
      <c r="EX437" s="4">
        <v>0</v>
      </c>
      <c r="EY437" s="67">
        <v>0</v>
      </c>
      <c r="EZ437" s="69"/>
      <c r="FA437" s="68">
        <v>8</v>
      </c>
      <c r="FB437" s="67"/>
      <c r="FC437" s="69"/>
      <c r="FD437" s="68"/>
      <c r="FE437" s="4"/>
      <c r="FF437" s="67"/>
      <c r="FG437" s="109"/>
      <c r="FH437" s="110"/>
      <c r="FI437" s="111"/>
    </row>
    <row r="438" spans="1:190" s="3" customFormat="1" x14ac:dyDescent="0.35">
      <c r="A438" s="53"/>
      <c r="B438" s="82"/>
      <c r="C438" s="82"/>
      <c r="D438" s="82"/>
      <c r="E438" s="82"/>
      <c r="F438" s="83"/>
      <c r="G438" s="83"/>
      <c r="H438" s="83"/>
      <c r="I438" s="54"/>
      <c r="J438" s="53"/>
      <c r="K438" s="83"/>
      <c r="L438" s="83"/>
      <c r="M438" s="55" t="s">
        <v>765</v>
      </c>
      <c r="N438" s="83"/>
      <c r="O438" s="83"/>
      <c r="P438" s="83"/>
      <c r="Q438" s="83"/>
      <c r="R438" s="83"/>
      <c r="S438" s="83"/>
      <c r="T438" s="83"/>
      <c r="U438" s="83"/>
      <c r="V438" s="83"/>
      <c r="W438" s="83"/>
      <c r="X438" s="83"/>
      <c r="Y438" s="83"/>
      <c r="Z438" s="83"/>
      <c r="AA438" s="83"/>
      <c r="AB438" s="83"/>
      <c r="AC438" s="83"/>
      <c r="AD438" s="55" t="str">
        <f>$M438</f>
        <v>2023 Volvo XC40 Recharge Twin</v>
      </c>
      <c r="AE438" s="83"/>
      <c r="AF438" s="83"/>
      <c r="AG438" s="83"/>
      <c r="AH438" s="83"/>
      <c r="AI438" s="83"/>
      <c r="AJ438" s="83"/>
      <c r="AK438" s="83"/>
      <c r="AL438" s="83"/>
      <c r="AM438" s="83"/>
      <c r="AN438" s="83"/>
      <c r="AO438" s="83"/>
      <c r="AP438" s="83"/>
      <c r="AQ438" s="83"/>
      <c r="AR438" s="56"/>
      <c r="AS438" s="53"/>
      <c r="AT438" s="57" t="str">
        <f>$M438</f>
        <v>2023 Volvo XC40 Recharge Twin</v>
      </c>
      <c r="AU438" s="53"/>
      <c r="AV438" s="83"/>
      <c r="AW438" s="83"/>
      <c r="AX438" s="83"/>
      <c r="AY438" s="83"/>
      <c r="AZ438" s="83"/>
      <c r="BA438" s="83"/>
      <c r="BB438" s="83"/>
      <c r="BC438" s="83"/>
      <c r="BD438" s="83"/>
      <c r="BE438" s="83"/>
      <c r="BF438" s="83"/>
      <c r="BG438" s="83"/>
      <c r="BH438" s="83"/>
      <c r="BI438" s="55" t="str">
        <f>$M438</f>
        <v>2023 Volvo XC40 Recharge Twin</v>
      </c>
      <c r="BJ438" s="83"/>
      <c r="BK438" s="83"/>
      <c r="BL438" s="83"/>
      <c r="BM438" s="56"/>
      <c r="BN438" s="53"/>
      <c r="BO438" s="83"/>
      <c r="BP438" s="83"/>
      <c r="BQ438" s="83"/>
      <c r="BR438" s="83"/>
      <c r="BS438" s="83"/>
      <c r="BT438" s="84"/>
      <c r="BU438" s="1"/>
      <c r="BV438" s="83"/>
      <c r="BW438" s="85" t="s">
        <v>70</v>
      </c>
      <c r="BX438" s="83"/>
      <c r="BY438" s="55" t="str">
        <f>$M438</f>
        <v>2023 Volvo XC40 Recharge Twin</v>
      </c>
      <c r="BZ438" s="83"/>
      <c r="CA438" s="83"/>
      <c r="CB438" s="83"/>
      <c r="CC438" s="83"/>
      <c r="CD438" s="83"/>
      <c r="CE438" s="86" t="s">
        <v>70</v>
      </c>
      <c r="CF438" s="83"/>
      <c r="CG438" s="83"/>
      <c r="CH438" s="83"/>
      <c r="CI438" s="83"/>
      <c r="CJ438" s="83"/>
      <c r="CK438" s="83"/>
      <c r="CL438" s="83"/>
      <c r="CM438" s="83"/>
      <c r="CN438" s="83"/>
      <c r="CO438" s="55" t="str">
        <f>$M438</f>
        <v>2023 Volvo XC40 Recharge Twin</v>
      </c>
      <c r="CP438" s="83"/>
      <c r="CQ438" s="83"/>
      <c r="CR438" s="83"/>
      <c r="CS438" s="83"/>
      <c r="CT438" s="83"/>
      <c r="CU438" s="83"/>
      <c r="CV438" s="83"/>
      <c r="CW438" s="83"/>
      <c r="CX438" s="83"/>
      <c r="CY438" s="83"/>
      <c r="CZ438" s="83"/>
      <c r="DA438" s="83"/>
      <c r="DB438" s="83"/>
      <c r="DC438" s="83"/>
      <c r="DD438" s="83"/>
      <c r="DE438" s="83"/>
      <c r="DF438" s="55" t="str">
        <f>$M438</f>
        <v>2023 Volvo XC40 Recharge Twin</v>
      </c>
      <c r="DG438" s="83"/>
      <c r="DH438" s="83"/>
      <c r="DI438" s="83"/>
      <c r="DJ438" s="83"/>
      <c r="DK438" s="83"/>
      <c r="DL438" s="83"/>
      <c r="DM438" s="83"/>
      <c r="DN438" s="83"/>
      <c r="DO438" s="83"/>
      <c r="DP438" s="83"/>
      <c r="DQ438" s="83"/>
      <c r="DR438" s="55"/>
      <c r="DS438" s="55"/>
      <c r="DT438" s="55"/>
      <c r="DU438" s="55"/>
      <c r="DV438" s="55"/>
      <c r="DW438" s="55" t="str">
        <f>$M438</f>
        <v>2023 Volvo XC40 Recharge Twin</v>
      </c>
      <c r="DX438" s="55"/>
      <c r="DY438" s="55"/>
      <c r="DZ438" s="55"/>
      <c r="EA438" s="58"/>
      <c r="EB438" s="55"/>
      <c r="EC438" s="55"/>
      <c r="ED438" s="54"/>
      <c r="EE438" s="59"/>
      <c r="EF438" s="55"/>
      <c r="EG438" s="55"/>
      <c r="EH438" s="54"/>
      <c r="EI438" s="59"/>
      <c r="EK438" s="86" t="s">
        <v>70</v>
      </c>
      <c r="EL438" s="54" t="str">
        <f>$M438</f>
        <v>2023 Volvo XC40 Recharge Twin</v>
      </c>
      <c r="EM438" s="60"/>
      <c r="EN438" s="61"/>
      <c r="EO438" s="61"/>
      <c r="EP438" s="62"/>
      <c r="EQ438" s="63"/>
      <c r="ET438" s="64"/>
      <c r="EU438" s="63"/>
      <c r="EV438" s="64"/>
      <c r="EW438" s="63"/>
      <c r="EY438" s="64"/>
      <c r="EZ438" s="65"/>
      <c r="FA438" s="59" t="str">
        <f>$M438</f>
        <v>2023 Volvo XC40 Recharge Twin</v>
      </c>
      <c r="FB438" s="64"/>
      <c r="FC438" s="65"/>
      <c r="FD438" s="59"/>
      <c r="FE438" s="55"/>
      <c r="FF438" s="54"/>
      <c r="FG438" s="66"/>
      <c r="FH438" s="87"/>
      <c r="FI438" s="67"/>
      <c r="FJ438" s="55"/>
      <c r="FK438" s="55"/>
      <c r="FL438" s="55"/>
      <c r="FM438" s="55"/>
      <c r="FN438" s="55"/>
      <c r="FO438" s="55"/>
      <c r="FP438" s="55"/>
      <c r="FQ438" s="55"/>
      <c r="FR438" s="55"/>
      <c r="FS438" s="55"/>
      <c r="FT438" s="55"/>
      <c r="FU438" s="55"/>
      <c r="FV438" s="55"/>
      <c r="FW438" s="55"/>
      <c r="FX438" s="55"/>
      <c r="FY438" s="55"/>
      <c r="FZ438" s="55"/>
      <c r="GA438" s="55"/>
      <c r="GB438" s="55"/>
      <c r="GD438" s="55"/>
      <c r="GE438" s="55"/>
      <c r="GF438" s="55"/>
      <c r="GG438" s="55"/>
      <c r="GH438" s="55"/>
    </row>
    <row r="439" spans="1:190" s="3" customFormat="1" x14ac:dyDescent="0.35">
      <c r="A439" s="68">
        <v>2023</v>
      </c>
      <c r="B439" s="4" t="s">
        <v>179</v>
      </c>
      <c r="C439" s="4" t="s">
        <v>180</v>
      </c>
      <c r="D439" s="4" t="s">
        <v>766</v>
      </c>
      <c r="E439" s="4" t="s">
        <v>181</v>
      </c>
      <c r="F439" s="4">
        <v>203</v>
      </c>
      <c r="G439" s="88">
        <v>0</v>
      </c>
      <c r="H439" s="4"/>
      <c r="I439" s="67" t="s">
        <v>102</v>
      </c>
      <c r="J439" s="68">
        <v>92</v>
      </c>
      <c r="K439" s="4">
        <v>79</v>
      </c>
      <c r="L439" s="4">
        <v>85</v>
      </c>
      <c r="M439" s="4">
        <v>128.4</v>
      </c>
      <c r="N439" s="4">
        <v>109.9</v>
      </c>
      <c r="O439" s="4">
        <v>119.35850000000001</v>
      </c>
      <c r="P439" s="4">
        <v>91.934399999999997</v>
      </c>
      <c r="Q439" s="4">
        <v>78.688400000000001</v>
      </c>
      <c r="R439" s="4">
        <v>85.460700000000003</v>
      </c>
      <c r="S439" s="4"/>
      <c r="T439" s="4"/>
      <c r="U439" s="4"/>
      <c r="V439" s="4" t="s">
        <v>73</v>
      </c>
      <c r="W439" s="4" t="s">
        <v>74</v>
      </c>
      <c r="X439" s="4"/>
      <c r="Y439" s="4">
        <v>1</v>
      </c>
      <c r="Z439" s="4" t="s">
        <v>63</v>
      </c>
      <c r="AA439" s="4" t="s">
        <v>63</v>
      </c>
      <c r="AB439" s="4" t="s">
        <v>73</v>
      </c>
      <c r="AC439" s="4" t="s">
        <v>75</v>
      </c>
      <c r="AD439" s="4"/>
      <c r="AE439" s="4"/>
      <c r="AF439" s="4">
        <v>223</v>
      </c>
      <c r="AG439" s="4" t="s">
        <v>96</v>
      </c>
      <c r="AH439" s="4" t="s">
        <v>97</v>
      </c>
      <c r="AI439" s="4" t="s">
        <v>64</v>
      </c>
      <c r="AJ439" s="4" t="s">
        <v>65</v>
      </c>
      <c r="AK439" s="4">
        <v>4</v>
      </c>
      <c r="AL439" s="4" t="s">
        <v>116</v>
      </c>
      <c r="AM439" s="4"/>
      <c r="AN439" s="4"/>
      <c r="AO439" s="4"/>
      <c r="AP439" s="4"/>
      <c r="AQ439" s="4"/>
      <c r="AR439" s="67"/>
      <c r="AS439" s="68">
        <v>850</v>
      </c>
      <c r="AT439" s="69">
        <v>850</v>
      </c>
      <c r="AU439" s="68"/>
      <c r="AV439" s="4"/>
      <c r="AW439" s="4"/>
      <c r="AX439" s="4"/>
      <c r="AY439" s="4"/>
      <c r="AZ439" s="4"/>
      <c r="BA439" s="4"/>
      <c r="BB439" s="4"/>
      <c r="BC439" s="4"/>
      <c r="BD439" s="4"/>
      <c r="BE439" s="4"/>
      <c r="BF439" s="4"/>
      <c r="BG439" s="4"/>
      <c r="BH439" s="4"/>
      <c r="BI439" s="4"/>
      <c r="BJ439" s="4"/>
      <c r="BK439" s="4"/>
      <c r="BL439" s="4"/>
      <c r="BM439" s="67"/>
      <c r="BN439" s="70"/>
      <c r="BO439" s="4"/>
      <c r="BP439" s="4"/>
      <c r="BQ439" s="4">
        <v>31</v>
      </c>
      <c r="BR439" s="4" t="s">
        <v>110</v>
      </c>
      <c r="BS439" s="4"/>
      <c r="BT439" s="4" t="s">
        <v>117</v>
      </c>
      <c r="BU439" s="89">
        <v>44743</v>
      </c>
      <c r="BV439" s="4">
        <v>31466</v>
      </c>
      <c r="BW439" s="90"/>
      <c r="BX439" s="4" t="s">
        <v>63</v>
      </c>
      <c r="BY439" s="4" t="s">
        <v>63</v>
      </c>
      <c r="BZ439" s="4"/>
      <c r="CA439" s="4"/>
      <c r="CB439" s="4" t="s">
        <v>63</v>
      </c>
      <c r="CC439" s="4" t="s">
        <v>63</v>
      </c>
      <c r="CD439" s="4"/>
      <c r="CE439" s="4"/>
      <c r="CF439" s="4"/>
      <c r="CG439" s="4"/>
      <c r="CH439" s="4"/>
      <c r="CI439" s="4"/>
      <c r="CJ439" s="4"/>
      <c r="CK439" s="4" t="s">
        <v>83</v>
      </c>
      <c r="CL439" s="4"/>
      <c r="CM439" s="4">
        <v>1</v>
      </c>
      <c r="CN439" s="4" t="s">
        <v>84</v>
      </c>
      <c r="CO439" s="4"/>
      <c r="CP439" s="4">
        <v>396</v>
      </c>
      <c r="CQ439" s="4">
        <v>196</v>
      </c>
      <c r="CR439" s="4">
        <v>156</v>
      </c>
      <c r="CS439" s="4" t="s">
        <v>85</v>
      </c>
      <c r="CT439" s="4"/>
      <c r="CU439" s="4"/>
      <c r="CV439" s="4" t="s">
        <v>86</v>
      </c>
      <c r="CW439" s="4"/>
      <c r="CX439" s="4" t="s">
        <v>87</v>
      </c>
      <c r="CY439" s="4" t="s">
        <v>63</v>
      </c>
      <c r="CZ439" s="4"/>
      <c r="DA439" s="4"/>
      <c r="DB439" s="4"/>
      <c r="DC439" s="4" t="s">
        <v>708</v>
      </c>
      <c r="DD439" s="4">
        <v>2</v>
      </c>
      <c r="DE439" s="4" t="s">
        <v>88</v>
      </c>
      <c r="DF439" s="4" t="s">
        <v>182</v>
      </c>
      <c r="DG439" s="4" t="s">
        <v>709</v>
      </c>
      <c r="DH439" s="4"/>
      <c r="DI439" s="4"/>
      <c r="DJ439" s="4"/>
      <c r="DK439" s="4"/>
      <c r="DL439" s="4" t="s">
        <v>63</v>
      </c>
      <c r="DM439" s="4" t="s">
        <v>62</v>
      </c>
      <c r="DN439" s="4"/>
      <c r="DO439" s="4"/>
      <c r="DP439" s="4" t="s">
        <v>63</v>
      </c>
      <c r="DQ439" s="4" t="s">
        <v>69</v>
      </c>
      <c r="DR439" s="4"/>
      <c r="DS439" s="4"/>
      <c r="DT439" s="4"/>
      <c r="DU439" s="4"/>
      <c r="DV439" s="4"/>
      <c r="DW439" s="4"/>
      <c r="DX439" s="4"/>
      <c r="DY439" s="4"/>
      <c r="DZ439" s="4"/>
      <c r="EA439" s="71"/>
      <c r="EB439" s="4">
        <v>10</v>
      </c>
      <c r="EC439" s="4">
        <v>10</v>
      </c>
      <c r="ED439" s="67"/>
      <c r="EE439" s="68" t="s">
        <v>710</v>
      </c>
      <c r="EF439" s="4">
        <v>10</v>
      </c>
      <c r="EG439" s="4"/>
      <c r="EH439" s="67"/>
      <c r="EI439" s="68"/>
      <c r="EJ439" s="4"/>
      <c r="EK439" s="4"/>
      <c r="EL439" s="67"/>
      <c r="EM439" s="68"/>
      <c r="EN439" s="4"/>
      <c r="EO439" s="4"/>
      <c r="EP439" s="67"/>
      <c r="EQ439" s="68"/>
      <c r="ER439" s="4"/>
      <c r="ES439" s="4"/>
      <c r="ET439" s="67"/>
      <c r="EU439" s="68">
        <v>3750</v>
      </c>
      <c r="EV439" s="67"/>
      <c r="EW439" s="68">
        <v>0</v>
      </c>
      <c r="EX439" s="4">
        <v>0</v>
      </c>
      <c r="EY439" s="67">
        <v>0</v>
      </c>
      <c r="EZ439" s="69"/>
      <c r="FA439" s="68">
        <v>8</v>
      </c>
      <c r="FB439" s="67"/>
      <c r="FC439" s="69"/>
      <c r="FD439" s="68"/>
      <c r="FE439" s="4"/>
      <c r="FF439" s="67"/>
      <c r="FG439" s="72"/>
      <c r="FH439" s="88"/>
      <c r="FI439" s="73"/>
    </row>
    <row r="440" spans="1:190" s="3" customFormat="1" ht="15.5" customHeight="1" x14ac:dyDescent="0.35">
      <c r="A440" s="68">
        <v>2023</v>
      </c>
      <c r="B440" s="4" t="s">
        <v>179</v>
      </c>
      <c r="C440" s="4" t="s">
        <v>180</v>
      </c>
      <c r="D440" s="4" t="s">
        <v>766</v>
      </c>
      <c r="E440" s="4" t="s">
        <v>181</v>
      </c>
      <c r="F440" s="4">
        <v>203</v>
      </c>
      <c r="G440" s="88">
        <v>0</v>
      </c>
      <c r="H440" s="4"/>
      <c r="I440" s="67" t="s">
        <v>102</v>
      </c>
      <c r="J440" s="68">
        <v>37</v>
      </c>
      <c r="K440" s="4">
        <v>43</v>
      </c>
      <c r="L440" s="4">
        <v>39</v>
      </c>
      <c r="M440" s="4">
        <v>26.254899999999999</v>
      </c>
      <c r="N440" s="4">
        <v>30.669799999999999</v>
      </c>
      <c r="O440" s="4">
        <v>28.241599999999998</v>
      </c>
      <c r="P440" s="4">
        <v>36.661999999999999</v>
      </c>
      <c r="Q440" s="4">
        <v>42.833500000000001</v>
      </c>
      <c r="R440" s="4">
        <v>39.4392</v>
      </c>
      <c r="S440" s="4"/>
      <c r="T440" s="4"/>
      <c r="U440" s="4"/>
      <c r="V440" s="4" t="s">
        <v>73</v>
      </c>
      <c r="W440" s="4" t="s">
        <v>74</v>
      </c>
      <c r="X440" s="4"/>
      <c r="Y440" s="4">
        <v>1</v>
      </c>
      <c r="Z440" s="4" t="s">
        <v>63</v>
      </c>
      <c r="AA440" s="4" t="s">
        <v>63</v>
      </c>
      <c r="AB440" s="4" t="s">
        <v>73</v>
      </c>
      <c r="AC440" s="4" t="s">
        <v>75</v>
      </c>
      <c r="AD440" s="4"/>
      <c r="AE440" s="4"/>
      <c r="AF440" s="4">
        <v>223</v>
      </c>
      <c r="AG440" s="4" t="s">
        <v>96</v>
      </c>
      <c r="AH440" s="4" t="s">
        <v>97</v>
      </c>
      <c r="AI440" s="4" t="s">
        <v>103</v>
      </c>
      <c r="AJ440" s="4" t="s">
        <v>104</v>
      </c>
      <c r="AK440" s="4">
        <v>4</v>
      </c>
      <c r="AL440" s="4" t="s">
        <v>116</v>
      </c>
      <c r="AM440" s="4"/>
      <c r="AN440" s="4"/>
      <c r="AO440" s="4"/>
      <c r="AP440" s="4"/>
      <c r="AQ440" s="4"/>
      <c r="AR440" s="67"/>
      <c r="AS440" s="68">
        <v>850</v>
      </c>
      <c r="AT440" s="69">
        <v>800</v>
      </c>
      <c r="AU440" s="68"/>
      <c r="AV440" s="4"/>
      <c r="AW440" s="4"/>
      <c r="AX440" s="4"/>
      <c r="AY440" s="4"/>
      <c r="AZ440" s="4"/>
      <c r="BA440" s="4"/>
      <c r="BB440" s="4"/>
      <c r="BC440" s="4"/>
      <c r="BD440" s="4"/>
      <c r="BE440" s="4"/>
      <c r="BF440" s="4"/>
      <c r="BG440" s="4"/>
      <c r="BH440" s="4"/>
      <c r="BI440" s="4"/>
      <c r="BJ440" s="4"/>
      <c r="BK440" s="4"/>
      <c r="BL440" s="4"/>
      <c r="BM440" s="67"/>
      <c r="BN440" s="70"/>
      <c r="BO440" s="4"/>
      <c r="BP440" s="4"/>
      <c r="BQ440" s="4">
        <v>31</v>
      </c>
      <c r="BR440" s="4" t="s">
        <v>110</v>
      </c>
      <c r="BS440" s="4"/>
      <c r="BT440" s="4" t="s">
        <v>117</v>
      </c>
      <c r="BU440" s="89">
        <v>44743</v>
      </c>
      <c r="BV440" s="4">
        <v>31466</v>
      </c>
      <c r="BW440" s="90"/>
      <c r="BX440" s="4" t="s">
        <v>63</v>
      </c>
      <c r="BY440" s="4" t="s">
        <v>63</v>
      </c>
      <c r="BZ440" s="4"/>
      <c r="CA440" s="4"/>
      <c r="CB440" s="4" t="s">
        <v>63</v>
      </c>
      <c r="CC440" s="4" t="s">
        <v>63</v>
      </c>
      <c r="CD440" s="4"/>
      <c r="CE440" s="4"/>
      <c r="CF440" s="4"/>
      <c r="CG440" s="4"/>
      <c r="CH440" s="4"/>
      <c r="CI440" s="4"/>
      <c r="CJ440" s="4"/>
      <c r="CK440" s="4" t="s">
        <v>83</v>
      </c>
      <c r="CL440" s="4"/>
      <c r="CM440" s="4">
        <v>1</v>
      </c>
      <c r="CN440" s="4" t="s">
        <v>84</v>
      </c>
      <c r="CO440" s="4"/>
      <c r="CP440" s="4">
        <v>396</v>
      </c>
      <c r="CQ440" s="4">
        <v>196</v>
      </c>
      <c r="CR440" s="4">
        <v>156</v>
      </c>
      <c r="CS440" s="4" t="s">
        <v>85</v>
      </c>
      <c r="CT440" s="4"/>
      <c r="CU440" s="4"/>
      <c r="CV440" s="4" t="s">
        <v>86</v>
      </c>
      <c r="CW440" s="4"/>
      <c r="CX440" s="4" t="s">
        <v>87</v>
      </c>
      <c r="CY440" s="4" t="s">
        <v>63</v>
      </c>
      <c r="CZ440" s="4"/>
      <c r="DA440" s="4"/>
      <c r="DB440" s="4"/>
      <c r="DC440" s="4" t="s">
        <v>708</v>
      </c>
      <c r="DD440" s="4">
        <v>2</v>
      </c>
      <c r="DE440" s="4" t="s">
        <v>88</v>
      </c>
      <c r="DF440" s="4" t="s">
        <v>182</v>
      </c>
      <c r="DG440" s="4" t="s">
        <v>709</v>
      </c>
      <c r="DH440" s="4"/>
      <c r="DI440" s="4"/>
      <c r="DJ440" s="4"/>
      <c r="DK440" s="4"/>
      <c r="DL440" s="4" t="s">
        <v>63</v>
      </c>
      <c r="DM440" s="4" t="s">
        <v>62</v>
      </c>
      <c r="DN440" s="4"/>
      <c r="DO440" s="4"/>
      <c r="DP440" s="4" t="s">
        <v>63</v>
      </c>
      <c r="DQ440" s="4" t="s">
        <v>69</v>
      </c>
      <c r="DR440" s="4"/>
      <c r="DS440" s="4"/>
      <c r="DT440" s="4"/>
      <c r="DU440" s="4"/>
      <c r="DV440" s="4"/>
      <c r="DW440" s="4"/>
      <c r="DX440" s="4"/>
      <c r="DY440" s="4"/>
      <c r="DZ440" s="4"/>
      <c r="EA440" s="71"/>
      <c r="EB440" s="4">
        <v>10</v>
      </c>
      <c r="EC440" s="4">
        <v>10</v>
      </c>
      <c r="ED440" s="67"/>
      <c r="EE440" s="68" t="s">
        <v>710</v>
      </c>
      <c r="EF440" s="4">
        <v>10</v>
      </c>
      <c r="EG440" s="4"/>
      <c r="EH440" s="67"/>
      <c r="EI440" s="68"/>
      <c r="EJ440" s="4"/>
      <c r="EK440" s="4"/>
      <c r="EL440" s="67"/>
      <c r="EM440" s="68"/>
      <c r="EN440" s="4"/>
      <c r="EO440" s="4"/>
      <c r="EP440" s="67"/>
      <c r="EQ440" s="68"/>
      <c r="ER440" s="4"/>
      <c r="ES440" s="4"/>
      <c r="ET440" s="67"/>
      <c r="EU440" s="68">
        <v>3750</v>
      </c>
      <c r="EV440" s="67"/>
      <c r="EW440" s="68">
        <v>0</v>
      </c>
      <c r="EX440" s="4">
        <v>0</v>
      </c>
      <c r="EY440" s="67">
        <v>0</v>
      </c>
      <c r="EZ440" s="69"/>
      <c r="FA440" s="68">
        <v>8</v>
      </c>
      <c r="FB440" s="67"/>
      <c r="FC440" s="69"/>
      <c r="FD440" s="68"/>
      <c r="FE440" s="4"/>
      <c r="FF440" s="67"/>
      <c r="FG440" s="109"/>
      <c r="FH440" s="110"/>
      <c r="FI440" s="111"/>
    </row>
    <row r="441" spans="1:190" s="3" customFormat="1" x14ac:dyDescent="0.35">
      <c r="A441" s="68"/>
      <c r="B441" s="4"/>
      <c r="C441" s="4"/>
      <c r="D441" s="4"/>
      <c r="E441" s="4"/>
      <c r="F441" s="4"/>
      <c r="G441" s="88"/>
      <c r="H441" s="4"/>
      <c r="I441" s="67"/>
      <c r="J441" s="68"/>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67"/>
      <c r="AS441" s="68"/>
      <c r="AT441" s="69"/>
      <c r="AU441" s="68"/>
      <c r="AV441" s="4"/>
      <c r="AW441" s="4"/>
      <c r="AX441" s="4"/>
      <c r="AY441" s="4"/>
      <c r="AZ441" s="4"/>
      <c r="BA441" s="4"/>
      <c r="BB441" s="4"/>
      <c r="BC441" s="4"/>
      <c r="BD441" s="4"/>
      <c r="BE441" s="4"/>
      <c r="BF441" s="4"/>
      <c r="BG441" s="4"/>
      <c r="BH441" s="4"/>
      <c r="BI441" s="4"/>
      <c r="BJ441" s="4"/>
      <c r="BK441" s="4"/>
      <c r="BL441" s="4"/>
      <c r="BM441" s="67"/>
      <c r="BN441" s="70"/>
      <c r="BO441" s="4"/>
      <c r="BP441" s="4"/>
      <c r="BQ441" s="4"/>
      <c r="BR441" s="4"/>
      <c r="BS441" s="4"/>
      <c r="BT441" s="4"/>
      <c r="BU441" s="89"/>
      <c r="BV441" s="4"/>
      <c r="BW441" s="90"/>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71"/>
      <c r="EB441" s="4"/>
      <c r="EC441" s="4"/>
      <c r="ED441" s="67"/>
      <c r="EE441" s="68"/>
      <c r="EF441" s="4"/>
      <c r="EG441" s="4"/>
      <c r="EH441" s="67"/>
      <c r="EI441" s="68"/>
      <c r="EJ441" s="4"/>
      <c r="EK441" s="4"/>
      <c r="EL441" s="67"/>
      <c r="EM441" s="68"/>
      <c r="EN441" s="4"/>
      <c r="EO441" s="4"/>
      <c r="EP441" s="67"/>
      <c r="EQ441" s="68"/>
      <c r="ER441" s="4"/>
      <c r="ES441" s="4"/>
      <c r="ET441" s="67"/>
      <c r="EU441" s="68"/>
      <c r="EV441" s="67"/>
      <c r="EW441" s="68"/>
      <c r="EX441" s="4"/>
      <c r="EY441" s="67"/>
      <c r="EZ441" s="69"/>
      <c r="FA441" s="68"/>
      <c r="FB441" s="67"/>
      <c r="FC441" s="69"/>
      <c r="FD441" s="68"/>
      <c r="FE441" s="4"/>
      <c r="FF441" s="67"/>
      <c r="FG441" s="72"/>
      <c r="FH441" s="88"/>
      <c r="FI441" s="67"/>
    </row>
    <row r="442" spans="1:190" s="4" customFormat="1" x14ac:dyDescent="0.35">
      <c r="A442" s="68"/>
      <c r="G442" s="88"/>
      <c r="I442" s="67"/>
      <c r="J442" s="68"/>
      <c r="AR442" s="67"/>
      <c r="AS442" s="68"/>
      <c r="AT442" s="69"/>
      <c r="AU442" s="68"/>
      <c r="BM442" s="67"/>
      <c r="BN442" s="70"/>
      <c r="BU442" s="89"/>
      <c r="BW442" s="5"/>
      <c r="EA442" s="71"/>
      <c r="ED442" s="67"/>
      <c r="EE442" s="68"/>
      <c r="EH442" s="67"/>
      <c r="EI442" s="68"/>
      <c r="EL442" s="67"/>
      <c r="EM442" s="68"/>
      <c r="EP442" s="67"/>
      <c r="EQ442" s="68"/>
      <c r="ET442" s="67"/>
      <c r="EU442" s="68"/>
      <c r="EV442" s="67"/>
      <c r="EW442" s="68"/>
      <c r="EY442" s="67"/>
      <c r="EZ442" s="69"/>
      <c r="FA442" s="68"/>
      <c r="FB442" s="67"/>
      <c r="FC442" s="69"/>
      <c r="FD442" s="68"/>
      <c r="FF442" s="67"/>
      <c r="FG442" s="72"/>
      <c r="FH442" s="88"/>
      <c r="FI442" s="67"/>
    </row>
    <row r="443" spans="1:190" ht="15" thickBot="1" x14ac:dyDescent="0.4">
      <c r="A443" s="94"/>
      <c r="B443" s="95"/>
      <c r="C443" s="95"/>
      <c r="D443" s="95"/>
      <c r="E443" s="95"/>
      <c r="F443" s="96"/>
      <c r="G443" s="95"/>
      <c r="H443" s="95"/>
      <c r="I443" s="97"/>
      <c r="J443" s="94"/>
      <c r="K443" s="95"/>
      <c r="L443" s="95"/>
      <c r="M443" s="95"/>
      <c r="N443" s="95"/>
      <c r="O443" s="95"/>
      <c r="P443" s="95"/>
      <c r="Q443" s="95"/>
      <c r="R443" s="95"/>
      <c r="S443" s="95"/>
      <c r="T443" s="95"/>
      <c r="U443" s="95"/>
      <c r="V443" s="95"/>
      <c r="W443" s="95"/>
      <c r="X443" s="95"/>
      <c r="Y443" s="95"/>
      <c r="Z443" s="95"/>
      <c r="AA443" s="95"/>
      <c r="AB443" s="95"/>
      <c r="AC443" s="95"/>
      <c r="AD443" s="95"/>
      <c r="AE443" s="95"/>
      <c r="AF443" s="95"/>
      <c r="AG443" s="95"/>
      <c r="AH443" s="95"/>
      <c r="AI443" s="95"/>
      <c r="AJ443" s="95"/>
      <c r="AK443" s="95"/>
      <c r="AL443" s="95"/>
      <c r="AM443" s="95"/>
      <c r="AN443" s="95"/>
      <c r="AO443" s="95"/>
      <c r="AP443" s="95"/>
      <c r="AQ443" s="95"/>
      <c r="AR443" s="97"/>
      <c r="AS443" s="94"/>
      <c r="AT443" s="98"/>
      <c r="AU443" s="94"/>
      <c r="AV443" s="95"/>
      <c r="AW443" s="95"/>
      <c r="AX443" s="95"/>
      <c r="AY443" s="95"/>
      <c r="AZ443" s="95"/>
      <c r="BA443" s="95"/>
      <c r="BB443" s="95"/>
      <c r="BC443" s="95"/>
      <c r="BD443" s="95"/>
      <c r="BE443" s="95"/>
      <c r="BF443" s="95"/>
      <c r="BG443" s="95"/>
      <c r="BH443" s="95"/>
      <c r="BI443" s="95"/>
      <c r="BJ443" s="95"/>
      <c r="BK443" s="95"/>
      <c r="BL443" s="95"/>
      <c r="BM443" s="99"/>
      <c r="BN443" s="94"/>
      <c r="BO443" s="95"/>
      <c r="BP443" s="95"/>
      <c r="BQ443" s="95"/>
      <c r="BR443" s="95"/>
      <c r="BS443" s="95"/>
      <c r="BT443" s="95"/>
      <c r="BU443" s="95"/>
      <c r="BV443" s="95"/>
      <c r="BW443" s="5"/>
      <c r="BX443" s="100"/>
      <c r="BY443" s="95"/>
      <c r="BZ443" s="95"/>
      <c r="CA443" s="95"/>
      <c r="CB443" s="95"/>
      <c r="CC443" s="95"/>
      <c r="CD443" s="95"/>
      <c r="CE443" s="95"/>
      <c r="CF443" s="95"/>
      <c r="CG443" s="95"/>
      <c r="CH443" s="95"/>
      <c r="CI443" s="95"/>
      <c r="CJ443" s="95"/>
      <c r="CK443" s="95"/>
      <c r="CL443" s="95"/>
      <c r="CM443" s="95"/>
      <c r="CN443" s="95"/>
      <c r="CO443" s="95"/>
      <c r="CP443" s="95"/>
      <c r="CQ443" s="95"/>
      <c r="CR443" s="95"/>
      <c r="CS443" s="95"/>
      <c r="CT443" s="95"/>
      <c r="CU443" s="95"/>
      <c r="CV443" s="95"/>
      <c r="CW443" s="95"/>
      <c r="CX443" s="95"/>
      <c r="CY443" s="95"/>
      <c r="CZ443" s="95"/>
      <c r="DA443" s="95"/>
      <c r="DB443" s="95"/>
      <c r="DC443" s="95"/>
      <c r="DD443" s="95"/>
      <c r="DE443" s="95"/>
      <c r="DF443" s="95"/>
      <c r="DG443" s="95"/>
      <c r="DH443" s="95"/>
      <c r="DI443" s="95"/>
      <c r="DJ443" s="101"/>
      <c r="DK443" s="101"/>
      <c r="DL443" s="101"/>
      <c r="DM443" s="101"/>
      <c r="DN443" s="101"/>
      <c r="DO443" s="101"/>
      <c r="DP443" s="101"/>
      <c r="DQ443" s="101"/>
      <c r="DR443" s="101"/>
      <c r="DS443" s="101"/>
      <c r="DT443" s="101"/>
      <c r="DU443" s="101"/>
      <c r="DV443" s="101"/>
      <c r="DW443" s="101"/>
      <c r="DX443" s="101"/>
      <c r="DY443" s="101"/>
      <c r="DZ443" s="101"/>
      <c r="EA443" s="102"/>
      <c r="EB443" s="101"/>
      <c r="EC443" s="101"/>
      <c r="ED443" s="103"/>
      <c r="EE443" s="104"/>
      <c r="EF443" s="105"/>
      <c r="EG443" s="105"/>
      <c r="EH443" s="106"/>
      <c r="EI443" s="74"/>
      <c r="EJ443" s="76"/>
      <c r="EK443" s="76"/>
      <c r="EL443" s="75"/>
      <c r="EM443" s="74"/>
      <c r="EN443" s="76"/>
      <c r="EO443" s="76"/>
      <c r="EP443" s="75"/>
      <c r="EQ443" s="74"/>
      <c r="ER443" s="76"/>
      <c r="ES443" s="76"/>
      <c r="ET443" s="75"/>
      <c r="EU443" s="107"/>
      <c r="EV443" s="103"/>
      <c r="EW443" s="107"/>
      <c r="EX443" s="101"/>
      <c r="EY443" s="103"/>
      <c r="EZ443" s="108"/>
      <c r="FA443" s="107"/>
      <c r="FB443" s="103"/>
      <c r="FC443" s="108"/>
      <c r="FD443" s="107"/>
      <c r="FE443" s="101"/>
      <c r="FF443" s="103"/>
      <c r="FG443" s="107"/>
      <c r="FH443" s="101"/>
      <c r="FI443" s="103"/>
      <c r="FJ443" s="2"/>
    </row>
    <row r="444" spans="1:190" x14ac:dyDescent="0.35">
      <c r="FC444" s="8"/>
    </row>
    <row r="445" spans="1:190" x14ac:dyDescent="0.35">
      <c r="FC445" s="8"/>
    </row>
    <row r="446" spans="1:190" x14ac:dyDescent="0.35">
      <c r="FC446" s="8"/>
    </row>
    <row r="447" spans="1:190" x14ac:dyDescent="0.35">
      <c r="FC447" s="8"/>
    </row>
    <row r="448" spans="1:190" x14ac:dyDescent="0.35">
      <c r="FC448" s="8"/>
    </row>
  </sheetData>
  <mergeCells count="116">
    <mergeCell ref="FG230:FI230"/>
    <mergeCell ref="FG233:FI233"/>
    <mergeCell ref="FG212:FI212"/>
    <mergeCell ref="FG215:FI215"/>
    <mergeCell ref="FG218:FI218"/>
    <mergeCell ref="FG221:FI221"/>
    <mergeCell ref="FG227:FI227"/>
    <mergeCell ref="FG410:FI410"/>
    <mergeCell ref="FG440:FI440"/>
    <mergeCell ref="FG209:FI209"/>
    <mergeCell ref="FG176:FI176"/>
    <mergeCell ref="FG179:FI179"/>
    <mergeCell ref="FG182:FI182"/>
    <mergeCell ref="FG188:FI188"/>
    <mergeCell ref="FG194:FI194"/>
    <mergeCell ref="FG197:FI197"/>
    <mergeCell ref="FG200:FI200"/>
    <mergeCell ref="FG203:FI203"/>
    <mergeCell ref="FG206:FI206"/>
    <mergeCell ref="FG104:FI104"/>
    <mergeCell ref="FG106:FI107"/>
    <mergeCell ref="FG134:FI134"/>
    <mergeCell ref="FG173:FI173"/>
    <mergeCell ref="FG140:FI140"/>
    <mergeCell ref="FG143:FI143"/>
    <mergeCell ref="FG146:FI146"/>
    <mergeCell ref="FG149:FI149"/>
    <mergeCell ref="FG152:FI152"/>
    <mergeCell ref="FG155:FI155"/>
    <mergeCell ref="FG158:FI158"/>
    <mergeCell ref="FG161:FI161"/>
    <mergeCell ref="FG164:FI164"/>
    <mergeCell ref="FG167:FI167"/>
    <mergeCell ref="FG170:FI170"/>
    <mergeCell ref="FG101:FI101"/>
    <mergeCell ref="FG68:FI68"/>
    <mergeCell ref="FG71:FI71"/>
    <mergeCell ref="FG74:FI74"/>
    <mergeCell ref="FG77:FI77"/>
    <mergeCell ref="FG83:FI83"/>
    <mergeCell ref="FG86:FI86"/>
    <mergeCell ref="FG89:FI89"/>
    <mergeCell ref="FG92:FI92"/>
    <mergeCell ref="FG95:FI95"/>
    <mergeCell ref="FG98:FI98"/>
    <mergeCell ref="FG14:FI14"/>
    <mergeCell ref="FG17:FI17"/>
    <mergeCell ref="FG20:FI20"/>
    <mergeCell ref="FG23:FI23"/>
    <mergeCell ref="FG26:FI26"/>
    <mergeCell ref="FG65:FI65"/>
    <mergeCell ref="FG32:FI32"/>
    <mergeCell ref="FG35:FI35"/>
    <mergeCell ref="FG38:FI38"/>
    <mergeCell ref="FG41:FI41"/>
    <mergeCell ref="FG44:FI44"/>
    <mergeCell ref="FG47:FI47"/>
    <mergeCell ref="FG50:FI50"/>
    <mergeCell ref="FG53:FI53"/>
    <mergeCell ref="FG56:FI56"/>
    <mergeCell ref="FG59:FI59"/>
    <mergeCell ref="FG62:FI62"/>
    <mergeCell ref="FG239:FI239"/>
    <mergeCell ref="FG242:FI242"/>
    <mergeCell ref="FG245:FI245"/>
    <mergeCell ref="FG248:FI248"/>
    <mergeCell ref="FG251:FI251"/>
    <mergeCell ref="EM6:EP6"/>
    <mergeCell ref="A6:I6"/>
    <mergeCell ref="J6:AJ6"/>
    <mergeCell ref="AK6:AR6"/>
    <mergeCell ref="AS6:AT6"/>
    <mergeCell ref="AU6:BM6"/>
    <mergeCell ref="BN6:BV6"/>
    <mergeCell ref="BX6:DZ6"/>
    <mergeCell ref="EB6:ED6"/>
    <mergeCell ref="EE6:EH6"/>
    <mergeCell ref="EI6:EL6"/>
    <mergeCell ref="FG29:FI29"/>
    <mergeCell ref="EQ6:ET6"/>
    <mergeCell ref="EU6:EV6"/>
    <mergeCell ref="EW6:EY6"/>
    <mergeCell ref="FD6:FF6"/>
    <mergeCell ref="FG6:FI6"/>
    <mergeCell ref="FG11:FI11"/>
    <mergeCell ref="FG269:FI269"/>
    <mergeCell ref="FG272:FI272"/>
    <mergeCell ref="FG275:FI275"/>
    <mergeCell ref="FG278:FI278"/>
    <mergeCell ref="FG281:FI281"/>
    <mergeCell ref="FG254:FI254"/>
    <mergeCell ref="FG257:FI257"/>
    <mergeCell ref="FG260:FI260"/>
    <mergeCell ref="FG263:FI263"/>
    <mergeCell ref="FG266:FI266"/>
    <mergeCell ref="FG299:FI299"/>
    <mergeCell ref="FG386:FI386"/>
    <mergeCell ref="FG389:FI389"/>
    <mergeCell ref="FG392:FI392"/>
    <mergeCell ref="FG284:FI284"/>
    <mergeCell ref="FG287:FI287"/>
    <mergeCell ref="FG290:FI290"/>
    <mergeCell ref="FG293:FI293"/>
    <mergeCell ref="FG296:FI296"/>
    <mergeCell ref="FG431:FI431"/>
    <mergeCell ref="FG434:FI434"/>
    <mergeCell ref="FG437:FI437"/>
    <mergeCell ref="FG419:FI419"/>
    <mergeCell ref="FG422:FI422"/>
    <mergeCell ref="FG425:FI425"/>
    <mergeCell ref="FG428:FI428"/>
    <mergeCell ref="FG395:FI395"/>
    <mergeCell ref="FG398:FI398"/>
    <mergeCell ref="FG401:FI401"/>
    <mergeCell ref="FG404:FI404"/>
    <mergeCell ref="FG407:FI40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4A2B6-52BB-429C-94C7-B5801C83C488}">
  <dimension ref="A1:GH97"/>
  <sheetViews>
    <sheetView workbookViewId="0">
      <selection activeCell="B14" sqref="B14:I14"/>
    </sheetView>
  </sheetViews>
  <sheetFormatPr defaultRowHeight="14.5" x14ac:dyDescent="0.35"/>
  <cols>
    <col min="1" max="1" width="8.81640625" bestFit="1" customWidth="1"/>
    <col min="6" max="8" width="8.81640625" bestFit="1" customWidth="1"/>
    <col min="10" max="18" width="8.81640625" bestFit="1" customWidth="1"/>
    <col min="25" max="25" width="8.81640625" bestFit="1" customWidth="1"/>
    <col min="30" max="30" width="8.81640625" bestFit="1" customWidth="1"/>
    <col min="45" max="46" width="8.81640625" bestFit="1" customWidth="1"/>
    <col min="66" max="66" width="8.7265625" style="192"/>
    <col min="67" max="69" width="8.81640625" bestFit="1" customWidth="1"/>
    <col min="73" max="73" width="9.453125" bestFit="1" customWidth="1"/>
    <col min="74" max="74" width="8.81640625" bestFit="1" customWidth="1"/>
    <col min="91" max="91" width="8.81640625" bestFit="1" customWidth="1"/>
    <col min="94" max="96" width="8.81640625" bestFit="1" customWidth="1"/>
    <col min="108" max="108" width="8.81640625" bestFit="1" customWidth="1"/>
    <col min="111" max="111" width="8.81640625" bestFit="1" customWidth="1"/>
    <col min="132" max="133" width="8.81640625" bestFit="1" customWidth="1"/>
    <col min="136" max="136" width="8.81640625" bestFit="1" customWidth="1"/>
    <col min="152" max="155" width="8.81640625" bestFit="1" customWidth="1"/>
  </cols>
  <sheetData>
    <row r="1" spans="1:190" ht="18.5" x14ac:dyDescent="0.45">
      <c r="B1" s="6"/>
      <c r="BN1"/>
      <c r="FS1" s="127"/>
    </row>
    <row r="2" spans="1:190" ht="15" customHeight="1" x14ac:dyDescent="0.45">
      <c r="B2" s="6"/>
      <c r="F2" t="s">
        <v>297</v>
      </c>
      <c r="I2" s="55"/>
      <c r="BN2"/>
      <c r="FS2" s="127"/>
    </row>
    <row r="3" spans="1:190" ht="15" customHeight="1" thickBot="1" x14ac:dyDescent="0.5">
      <c r="B3" s="6"/>
      <c r="I3" s="55"/>
      <c r="BN3"/>
      <c r="FS3" s="127"/>
    </row>
    <row r="4" spans="1:190" ht="15" customHeight="1" thickBot="1" x14ac:dyDescent="0.5">
      <c r="B4" s="6"/>
      <c r="I4" s="83"/>
      <c r="BN4"/>
      <c r="FC4" s="7" t="s">
        <v>111</v>
      </c>
      <c r="FS4" s="127"/>
    </row>
    <row r="5" spans="1:190" ht="21" customHeight="1" thickBot="1" x14ac:dyDescent="0.4">
      <c r="BN5"/>
      <c r="FC5" s="8" t="s">
        <v>299</v>
      </c>
      <c r="FG5" s="120" t="s">
        <v>767</v>
      </c>
      <c r="FH5" s="112"/>
      <c r="FI5" s="112"/>
      <c r="FJ5" s="112"/>
      <c r="FK5" s="112"/>
      <c r="FL5" s="112"/>
      <c r="FM5" s="112"/>
      <c r="FN5" s="112"/>
      <c r="FO5" s="112"/>
      <c r="FP5" s="112"/>
      <c r="FQ5" s="112"/>
      <c r="FR5" s="112"/>
      <c r="FS5" s="113"/>
    </row>
    <row r="6" spans="1:190" ht="15" thickBot="1" x14ac:dyDescent="0.4">
      <c r="A6" s="114" t="s">
        <v>300</v>
      </c>
      <c r="B6" s="116"/>
      <c r="C6" s="116"/>
      <c r="D6" s="116"/>
      <c r="E6" s="116"/>
      <c r="F6" s="116"/>
      <c r="G6" s="116"/>
      <c r="H6" s="116"/>
      <c r="I6" s="115"/>
      <c r="J6" s="114" t="s">
        <v>768</v>
      </c>
      <c r="K6" s="116"/>
      <c r="L6" s="116"/>
      <c r="M6" s="116"/>
      <c r="N6" s="116"/>
      <c r="O6" s="116"/>
      <c r="P6" s="116"/>
      <c r="Q6" s="116"/>
      <c r="R6" s="116"/>
      <c r="S6" s="116"/>
      <c r="T6" s="116"/>
      <c r="U6" s="116"/>
      <c r="V6" s="116"/>
      <c r="W6" s="116"/>
      <c r="X6" s="116"/>
      <c r="Y6" s="116"/>
      <c r="Z6" s="116"/>
      <c r="AA6" s="116"/>
      <c r="AB6" s="116"/>
      <c r="AC6" s="116"/>
      <c r="AD6" s="116"/>
      <c r="AE6" s="116"/>
      <c r="AF6" s="116"/>
      <c r="AG6" s="116"/>
      <c r="AH6" s="116"/>
      <c r="AI6" s="116"/>
      <c r="AJ6" s="115"/>
      <c r="AK6" s="114" t="s">
        <v>302</v>
      </c>
      <c r="AL6" s="116"/>
      <c r="AM6" s="116"/>
      <c r="AN6" s="116"/>
      <c r="AO6" s="116"/>
      <c r="AP6" s="116"/>
      <c r="AQ6" s="116"/>
      <c r="AR6" s="115"/>
      <c r="AS6" s="114" t="s">
        <v>303</v>
      </c>
      <c r="AT6" s="115"/>
      <c r="AU6" s="114" t="s">
        <v>301</v>
      </c>
      <c r="AV6" s="116"/>
      <c r="AW6" s="116"/>
      <c r="AX6" s="116"/>
      <c r="AY6" s="116"/>
      <c r="AZ6" s="116"/>
      <c r="BA6" s="116"/>
      <c r="BB6" s="116"/>
      <c r="BC6" s="116"/>
      <c r="BD6" s="116"/>
      <c r="BE6" s="116"/>
      <c r="BF6" s="116"/>
      <c r="BG6" s="116"/>
      <c r="BH6" s="116"/>
      <c r="BI6" s="116"/>
      <c r="BJ6" s="116"/>
      <c r="BK6" s="116"/>
      <c r="BL6" s="116"/>
      <c r="BM6" s="115"/>
      <c r="BN6" s="114" t="s">
        <v>305</v>
      </c>
      <c r="BO6" s="116"/>
      <c r="BP6" s="116"/>
      <c r="BQ6" s="116"/>
      <c r="BR6" s="116"/>
      <c r="BS6" s="116"/>
      <c r="BT6" s="116"/>
      <c r="BU6" s="116"/>
      <c r="BV6" s="115"/>
      <c r="BW6" s="128" t="s">
        <v>70</v>
      </c>
      <c r="BX6" s="114" t="s">
        <v>769</v>
      </c>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c r="DF6" s="116"/>
      <c r="DG6" s="116"/>
      <c r="DH6" s="116"/>
      <c r="DI6" s="116"/>
      <c r="DJ6" s="116"/>
      <c r="DK6" s="116"/>
      <c r="DL6" s="116"/>
      <c r="DM6" s="116"/>
      <c r="DN6" s="116"/>
      <c r="DO6" s="116"/>
      <c r="DP6" s="116"/>
      <c r="DQ6" s="116"/>
      <c r="DR6" s="116"/>
      <c r="DS6" s="116"/>
      <c r="DT6" s="116"/>
      <c r="DU6" s="116"/>
      <c r="DV6" s="116"/>
      <c r="DW6" s="116"/>
      <c r="DX6" s="116"/>
      <c r="DY6" s="116"/>
      <c r="DZ6" s="115"/>
      <c r="EA6" s="129"/>
      <c r="EB6" s="114" t="s">
        <v>307</v>
      </c>
      <c r="EC6" s="116"/>
      <c r="ED6" s="115"/>
      <c r="EE6" s="114" t="s">
        <v>263</v>
      </c>
      <c r="EF6" s="116"/>
      <c r="EG6" s="116"/>
      <c r="EH6" s="115"/>
      <c r="EI6" s="114" t="s">
        <v>267</v>
      </c>
      <c r="EJ6" s="116"/>
      <c r="EK6" s="116"/>
      <c r="EL6" s="115"/>
      <c r="EM6" s="120" t="s">
        <v>271</v>
      </c>
      <c r="EN6" s="112"/>
      <c r="EO6" s="112"/>
      <c r="EP6" s="113"/>
      <c r="EQ6" s="120" t="s">
        <v>275</v>
      </c>
      <c r="ER6" s="112"/>
      <c r="ES6" s="112"/>
      <c r="ET6" s="113"/>
      <c r="EU6" s="120" t="s">
        <v>308</v>
      </c>
      <c r="EV6" s="113"/>
      <c r="EW6" s="114" t="s">
        <v>770</v>
      </c>
      <c r="EX6" s="116"/>
      <c r="EY6" s="115"/>
      <c r="EZ6" s="13" t="s">
        <v>111</v>
      </c>
      <c r="FA6" s="11" t="s">
        <v>310</v>
      </c>
      <c r="FB6" s="12"/>
      <c r="FC6" s="130" t="s">
        <v>311</v>
      </c>
      <c r="FD6" s="114" t="s">
        <v>771</v>
      </c>
      <c r="FE6" s="116"/>
      <c r="FF6" s="115"/>
      <c r="FG6" s="114" t="s">
        <v>772</v>
      </c>
      <c r="FH6" s="116"/>
      <c r="FI6" s="115"/>
      <c r="FJ6" s="114" t="s">
        <v>773</v>
      </c>
      <c r="FK6" s="116"/>
      <c r="FL6" s="115"/>
      <c r="FM6" s="114" t="s">
        <v>774</v>
      </c>
      <c r="FN6" s="116"/>
      <c r="FO6" s="115"/>
      <c r="FP6" s="114" t="s">
        <v>775</v>
      </c>
      <c r="FQ6" s="116"/>
      <c r="FR6" s="115"/>
      <c r="FS6" s="131" t="s">
        <v>776</v>
      </c>
    </row>
    <row r="7" spans="1:190" ht="15" thickBot="1" x14ac:dyDescent="0.4">
      <c r="A7" s="15" t="s">
        <v>777</v>
      </c>
      <c r="B7" s="15" t="s">
        <v>0</v>
      </c>
      <c r="C7" s="15" t="s">
        <v>1</v>
      </c>
      <c r="D7" s="15" t="s">
        <v>2</v>
      </c>
      <c r="E7" s="15" t="s">
        <v>3</v>
      </c>
      <c r="F7" s="16" t="s">
        <v>4</v>
      </c>
      <c r="G7" s="15" t="s">
        <v>5</v>
      </c>
      <c r="H7" s="15" t="s">
        <v>6</v>
      </c>
      <c r="I7" s="17" t="s">
        <v>200</v>
      </c>
      <c r="J7" s="19" t="s">
        <v>201</v>
      </c>
      <c r="K7" s="19" t="s">
        <v>202</v>
      </c>
      <c r="L7" s="19" t="s">
        <v>203</v>
      </c>
      <c r="M7" s="19" t="s">
        <v>204</v>
      </c>
      <c r="N7" s="19" t="s">
        <v>205</v>
      </c>
      <c r="O7" s="19" t="s">
        <v>206</v>
      </c>
      <c r="P7" s="19" t="s">
        <v>207</v>
      </c>
      <c r="Q7" s="19" t="s">
        <v>208</v>
      </c>
      <c r="R7" s="19" t="s">
        <v>209</v>
      </c>
      <c r="S7" s="132" t="s">
        <v>210</v>
      </c>
      <c r="T7" s="15" t="s">
        <v>211</v>
      </c>
      <c r="U7" s="15" t="s">
        <v>14</v>
      </c>
      <c r="V7" s="15" t="s">
        <v>7</v>
      </c>
      <c r="W7" s="15" t="s">
        <v>8</v>
      </c>
      <c r="X7" s="15" t="s">
        <v>9</v>
      </c>
      <c r="Y7" s="15" t="s">
        <v>10</v>
      </c>
      <c r="Z7" s="15" t="s">
        <v>11</v>
      </c>
      <c r="AA7" s="15" t="s">
        <v>12</v>
      </c>
      <c r="AB7" s="15" t="s">
        <v>212</v>
      </c>
      <c r="AC7" s="15" t="s">
        <v>213</v>
      </c>
      <c r="AD7" s="15" t="s">
        <v>214</v>
      </c>
      <c r="AE7" s="15" t="s">
        <v>13</v>
      </c>
      <c r="AF7" s="19" t="s">
        <v>215</v>
      </c>
      <c r="AG7" s="19" t="s">
        <v>216</v>
      </c>
      <c r="AH7" s="19" t="s">
        <v>217</v>
      </c>
      <c r="AI7" s="19" t="s">
        <v>218</v>
      </c>
      <c r="AJ7" s="19" t="s">
        <v>219</v>
      </c>
      <c r="AK7" s="14" t="s">
        <v>220</v>
      </c>
      <c r="AL7" s="15" t="s">
        <v>221</v>
      </c>
      <c r="AM7" s="15" t="s">
        <v>15</v>
      </c>
      <c r="AN7" s="15" t="s">
        <v>16</v>
      </c>
      <c r="AO7" s="15" t="s">
        <v>17</v>
      </c>
      <c r="AP7" s="15" t="s">
        <v>18</v>
      </c>
      <c r="AQ7" s="15" t="s">
        <v>19</v>
      </c>
      <c r="AR7" s="21" t="s">
        <v>20</v>
      </c>
      <c r="AS7" s="18" t="s">
        <v>222</v>
      </c>
      <c r="AT7" s="20" t="s">
        <v>223</v>
      </c>
      <c r="AU7" s="23" t="s">
        <v>224</v>
      </c>
      <c r="AV7" s="23" t="s">
        <v>225</v>
      </c>
      <c r="AW7" s="23" t="s">
        <v>226</v>
      </c>
      <c r="AX7" s="23" t="s">
        <v>227</v>
      </c>
      <c r="AY7" s="23" t="s">
        <v>228</v>
      </c>
      <c r="AZ7" s="23" t="s">
        <v>229</v>
      </c>
      <c r="BA7" s="23" t="s">
        <v>230</v>
      </c>
      <c r="BB7" s="23" t="s">
        <v>231</v>
      </c>
      <c r="BC7" s="23" t="s">
        <v>232</v>
      </c>
      <c r="BD7" s="23" t="s">
        <v>233</v>
      </c>
      <c r="BE7" s="23" t="s">
        <v>234</v>
      </c>
      <c r="BF7" s="23" t="s">
        <v>235</v>
      </c>
      <c r="BG7" s="23" t="s">
        <v>236</v>
      </c>
      <c r="BH7" s="23" t="s">
        <v>237</v>
      </c>
      <c r="BI7" s="23" t="s">
        <v>238</v>
      </c>
      <c r="BJ7" s="23" t="s">
        <v>281</v>
      </c>
      <c r="BK7" s="23" t="s">
        <v>282</v>
      </c>
      <c r="BL7" s="23" t="s">
        <v>778</v>
      </c>
      <c r="BM7" s="133" t="s">
        <v>239</v>
      </c>
      <c r="BN7" s="25" t="s">
        <v>240</v>
      </c>
      <c r="BO7" s="15" t="s">
        <v>21</v>
      </c>
      <c r="BP7" s="15" t="s">
        <v>22</v>
      </c>
      <c r="BQ7" s="15" t="s">
        <v>23</v>
      </c>
      <c r="BR7" s="15" t="s">
        <v>24</v>
      </c>
      <c r="BS7" s="15" t="s">
        <v>241</v>
      </c>
      <c r="BT7" s="15" t="s">
        <v>242</v>
      </c>
      <c r="BU7" s="15" t="s">
        <v>779</v>
      </c>
      <c r="BV7" s="21" t="s">
        <v>25</v>
      </c>
      <c r="BW7" s="9" t="s">
        <v>70</v>
      </c>
      <c r="BX7" s="27" t="s">
        <v>26</v>
      </c>
      <c r="BY7" s="15" t="s">
        <v>27</v>
      </c>
      <c r="BZ7" s="28" t="s">
        <v>28</v>
      </c>
      <c r="CA7" s="15" t="s">
        <v>29</v>
      </c>
      <c r="CB7" s="15" t="s">
        <v>30</v>
      </c>
      <c r="CC7" s="15" t="s">
        <v>31</v>
      </c>
      <c r="CD7" s="15" t="s">
        <v>32</v>
      </c>
      <c r="CE7" s="15" t="s">
        <v>33</v>
      </c>
      <c r="CF7" s="28" t="s">
        <v>34</v>
      </c>
      <c r="CG7" s="15" t="s">
        <v>35</v>
      </c>
      <c r="CH7" s="15" t="s">
        <v>36</v>
      </c>
      <c r="CI7" s="15" t="s">
        <v>37</v>
      </c>
      <c r="CJ7" s="15" t="s">
        <v>38</v>
      </c>
      <c r="CK7" s="20" t="s">
        <v>39</v>
      </c>
      <c r="CL7" s="20" t="s">
        <v>40</v>
      </c>
      <c r="CM7" s="20" t="s">
        <v>41</v>
      </c>
      <c r="CN7" s="20" t="s">
        <v>42</v>
      </c>
      <c r="CO7" s="20" t="s">
        <v>43</v>
      </c>
      <c r="CP7" s="20" t="s">
        <v>243</v>
      </c>
      <c r="CQ7" s="20" t="s">
        <v>244</v>
      </c>
      <c r="CR7" s="20" t="s">
        <v>245</v>
      </c>
      <c r="CS7" s="20" t="s">
        <v>44</v>
      </c>
      <c r="CT7" s="20" t="s">
        <v>45</v>
      </c>
      <c r="CU7" s="20" t="s">
        <v>46</v>
      </c>
      <c r="CV7" s="20" t="s">
        <v>47</v>
      </c>
      <c r="CW7" s="20" t="s">
        <v>48</v>
      </c>
      <c r="CX7" s="20" t="s">
        <v>246</v>
      </c>
      <c r="CY7" s="20" t="s">
        <v>49</v>
      </c>
      <c r="CZ7" s="29" t="s">
        <v>50</v>
      </c>
      <c r="DA7" s="29" t="s">
        <v>247</v>
      </c>
      <c r="DB7" s="29" t="s">
        <v>248</v>
      </c>
      <c r="DC7" s="20" t="s">
        <v>51</v>
      </c>
      <c r="DD7" s="20" t="s">
        <v>52</v>
      </c>
      <c r="DE7" s="20" t="s">
        <v>53</v>
      </c>
      <c r="DF7" s="20" t="s">
        <v>54</v>
      </c>
      <c r="DG7" s="20" t="s">
        <v>249</v>
      </c>
      <c r="DH7" s="15" t="s">
        <v>55</v>
      </c>
      <c r="DI7" s="15" t="s">
        <v>56</v>
      </c>
      <c r="DJ7" s="30" t="s">
        <v>57</v>
      </c>
      <c r="DK7" s="30" t="s">
        <v>58</v>
      </c>
      <c r="DL7" s="31" t="s">
        <v>250</v>
      </c>
      <c r="DM7" s="30" t="s">
        <v>251</v>
      </c>
      <c r="DN7" s="30" t="s">
        <v>252</v>
      </c>
      <c r="DO7" s="30" t="s">
        <v>253</v>
      </c>
      <c r="DP7" s="30" t="s">
        <v>254</v>
      </c>
      <c r="DQ7" s="30" t="s">
        <v>255</v>
      </c>
      <c r="DR7" s="30" t="s">
        <v>256</v>
      </c>
      <c r="DS7" s="31" t="s">
        <v>319</v>
      </c>
      <c r="DT7" s="31" t="s">
        <v>320</v>
      </c>
      <c r="DU7" s="31" t="s">
        <v>321</v>
      </c>
      <c r="DV7" s="31" t="s">
        <v>322</v>
      </c>
      <c r="DW7" s="30" t="s">
        <v>257</v>
      </c>
      <c r="DX7" s="30" t="s">
        <v>258</v>
      </c>
      <c r="DY7" s="31" t="s">
        <v>259</v>
      </c>
      <c r="DZ7" s="134" t="s">
        <v>260</v>
      </c>
      <c r="EA7" s="32" t="s">
        <v>70</v>
      </c>
      <c r="EB7" s="135" t="s">
        <v>261</v>
      </c>
      <c r="EC7" s="31" t="s">
        <v>262</v>
      </c>
      <c r="ED7" s="31" t="s">
        <v>291</v>
      </c>
      <c r="EE7" s="37" t="s">
        <v>263</v>
      </c>
      <c r="EF7" s="38" t="s">
        <v>264</v>
      </c>
      <c r="EG7" s="38" t="s">
        <v>265</v>
      </c>
      <c r="EH7" s="39" t="s">
        <v>266</v>
      </c>
      <c r="EI7" s="81" t="s">
        <v>267</v>
      </c>
      <c r="EJ7" s="38" t="s">
        <v>268</v>
      </c>
      <c r="EK7" s="38" t="s">
        <v>269</v>
      </c>
      <c r="EL7" s="38" t="s">
        <v>270</v>
      </c>
      <c r="EM7" s="40" t="s">
        <v>271</v>
      </c>
      <c r="EN7" s="38" t="s">
        <v>272</v>
      </c>
      <c r="EO7" s="38" t="s">
        <v>273</v>
      </c>
      <c r="EP7" s="39" t="s">
        <v>274</v>
      </c>
      <c r="EQ7" s="81" t="s">
        <v>275</v>
      </c>
      <c r="ER7" s="38" t="s">
        <v>276</v>
      </c>
      <c r="ES7" s="38" t="s">
        <v>277</v>
      </c>
      <c r="ET7" s="38" t="s">
        <v>278</v>
      </c>
      <c r="EU7" s="41" t="s">
        <v>279</v>
      </c>
      <c r="EV7" s="42" t="s">
        <v>280</v>
      </c>
      <c r="EW7" s="44" t="s">
        <v>281</v>
      </c>
      <c r="EX7" s="44" t="s">
        <v>282</v>
      </c>
      <c r="EY7" s="49" t="s">
        <v>283</v>
      </c>
      <c r="EZ7" s="46" t="s">
        <v>284</v>
      </c>
      <c r="FA7" s="49" t="s">
        <v>285</v>
      </c>
      <c r="FB7" s="49" t="s">
        <v>286</v>
      </c>
      <c r="FC7" s="48" t="s">
        <v>287</v>
      </c>
      <c r="FD7" s="49" t="s">
        <v>288</v>
      </c>
      <c r="FE7" s="49" t="s">
        <v>289</v>
      </c>
      <c r="FF7" s="45" t="s">
        <v>290</v>
      </c>
      <c r="FG7" s="43" t="s">
        <v>780</v>
      </c>
      <c r="FH7" s="44" t="s">
        <v>781</v>
      </c>
      <c r="FI7" s="136" t="s">
        <v>284</v>
      </c>
      <c r="FJ7" s="50" t="s">
        <v>782</v>
      </c>
      <c r="FK7" s="51" t="s">
        <v>783</v>
      </c>
      <c r="FL7" s="52" t="s">
        <v>784</v>
      </c>
      <c r="FM7" s="47" t="s">
        <v>785</v>
      </c>
      <c r="FN7" s="49" t="s">
        <v>786</v>
      </c>
      <c r="FO7" s="45" t="s">
        <v>787</v>
      </c>
      <c r="FP7" s="41" t="s">
        <v>788</v>
      </c>
      <c r="FQ7" s="137" t="s">
        <v>789</v>
      </c>
      <c r="FR7" s="42" t="s">
        <v>790</v>
      </c>
      <c r="FS7" s="138" t="s">
        <v>791</v>
      </c>
    </row>
    <row r="8" spans="1:190" s="3" customFormat="1" x14ac:dyDescent="0.35">
      <c r="A8" s="61"/>
      <c r="B8" s="61"/>
      <c r="C8" s="139"/>
      <c r="D8" s="139"/>
      <c r="E8" s="139"/>
      <c r="F8" s="139"/>
      <c r="G8" s="139"/>
      <c r="H8" s="139"/>
      <c r="I8" s="140"/>
      <c r="J8" s="60"/>
      <c r="K8" s="139"/>
      <c r="L8" s="139"/>
      <c r="M8" s="141"/>
      <c r="N8" s="139"/>
      <c r="O8" s="139"/>
      <c r="P8" s="139"/>
      <c r="Q8" s="139"/>
      <c r="R8" s="139"/>
      <c r="S8" s="139"/>
      <c r="T8" s="139"/>
      <c r="U8" s="139"/>
      <c r="V8" s="139"/>
      <c r="W8" s="139"/>
      <c r="X8" s="139"/>
      <c r="Y8" s="139"/>
      <c r="Z8" s="139"/>
      <c r="AA8" s="139"/>
      <c r="AB8" s="139"/>
      <c r="AC8" s="139"/>
      <c r="AD8" s="141"/>
      <c r="AE8" s="139"/>
      <c r="AF8" s="139"/>
      <c r="AG8" s="139"/>
      <c r="AH8" s="139"/>
      <c r="AI8" s="139"/>
      <c r="AJ8" s="142"/>
      <c r="AK8" s="14"/>
      <c r="AL8" s="15"/>
      <c r="AM8" s="15"/>
      <c r="AN8" s="15"/>
      <c r="AO8" s="15"/>
      <c r="AP8" s="15"/>
      <c r="AQ8" s="15"/>
      <c r="AR8" s="21"/>
      <c r="AS8" s="143"/>
      <c r="AT8" s="141"/>
      <c r="AU8" s="143"/>
      <c r="AV8" s="139"/>
      <c r="AW8" s="139"/>
      <c r="AX8" s="139"/>
      <c r="AY8" s="139"/>
      <c r="AZ8" s="139"/>
      <c r="BA8" s="139"/>
      <c r="BB8" s="139"/>
      <c r="BC8" s="139"/>
      <c r="BD8" s="139"/>
      <c r="BE8" s="139"/>
      <c r="BF8" s="139"/>
      <c r="BG8" s="139"/>
      <c r="BH8" s="139"/>
      <c r="BI8" s="141"/>
      <c r="BJ8" s="139"/>
      <c r="BK8" s="139"/>
      <c r="BL8" s="139"/>
      <c r="BM8" s="142"/>
      <c r="BN8" s="143"/>
      <c r="BO8" s="139"/>
      <c r="BP8" s="139"/>
      <c r="BQ8" s="139"/>
      <c r="BR8" s="139"/>
      <c r="BS8" s="139"/>
      <c r="BT8" s="144"/>
      <c r="BU8" s="139"/>
      <c r="BV8" s="142"/>
      <c r="BW8" s="145"/>
      <c r="BX8" s="143"/>
      <c r="BY8" s="141"/>
      <c r="BZ8" s="139"/>
      <c r="CA8" s="139"/>
      <c r="CB8" s="139"/>
      <c r="CC8" s="139"/>
      <c r="CD8" s="139"/>
      <c r="CE8" s="146"/>
      <c r="CF8" s="139"/>
      <c r="CG8" s="139"/>
      <c r="CH8" s="139"/>
      <c r="CI8" s="139"/>
      <c r="CJ8" s="139"/>
      <c r="CK8" s="139"/>
      <c r="CL8" s="139"/>
      <c r="CM8" s="139"/>
      <c r="CN8" s="139"/>
      <c r="CO8" s="141"/>
      <c r="CP8" s="139"/>
      <c r="CQ8" s="139"/>
      <c r="CR8" s="139"/>
      <c r="CS8" s="139"/>
      <c r="CT8" s="139"/>
      <c r="CU8" s="139"/>
      <c r="CV8" s="139"/>
      <c r="CW8" s="139"/>
      <c r="CX8" s="139"/>
      <c r="CY8" s="139"/>
      <c r="CZ8" s="139"/>
      <c r="DA8" s="139"/>
      <c r="DB8" s="139"/>
      <c r="DC8" s="139"/>
      <c r="DD8" s="139"/>
      <c r="DE8" s="139"/>
      <c r="DF8" s="141"/>
      <c r="DG8" s="139"/>
      <c r="DH8" s="139"/>
      <c r="DI8" s="139"/>
      <c r="DJ8" s="139"/>
      <c r="DK8" s="139"/>
      <c r="DL8" s="139"/>
      <c r="DM8" s="139"/>
      <c r="DN8" s="139"/>
      <c r="DO8" s="139"/>
      <c r="DP8" s="139"/>
      <c r="DQ8" s="139"/>
      <c r="DR8" s="141"/>
      <c r="DS8" s="141"/>
      <c r="DT8" s="141"/>
      <c r="DU8" s="141"/>
      <c r="DV8" s="141"/>
      <c r="DW8" s="141"/>
      <c r="DX8" s="141"/>
      <c r="DY8" s="141"/>
      <c r="DZ8" s="140"/>
      <c r="EA8" s="147"/>
      <c r="EB8" s="60"/>
      <c r="EC8" s="141"/>
      <c r="ED8" s="140"/>
      <c r="EE8" s="60"/>
      <c r="EF8" s="141"/>
      <c r="EG8" s="141"/>
      <c r="EH8" s="140"/>
      <c r="EI8" s="60"/>
      <c r="EJ8" s="61"/>
      <c r="EK8" s="148"/>
      <c r="EL8" s="141"/>
      <c r="EM8" s="60"/>
      <c r="EN8" s="61"/>
      <c r="EO8" s="61"/>
      <c r="EP8" s="62"/>
      <c r="EQ8" s="149"/>
      <c r="ER8" s="61"/>
      <c r="ES8" s="61"/>
      <c r="ET8" s="62"/>
      <c r="EU8" s="149"/>
      <c r="EV8" s="62"/>
      <c r="EW8" s="149"/>
      <c r="EX8" s="61"/>
      <c r="EY8" s="62"/>
      <c r="EZ8" s="150"/>
      <c r="FA8" s="141"/>
      <c r="FB8" s="62"/>
      <c r="FC8" s="150"/>
      <c r="FD8" s="60"/>
      <c r="FE8" s="141"/>
      <c r="FF8" s="140"/>
      <c r="FG8" s="60"/>
      <c r="FH8" s="141"/>
      <c r="FI8" s="140"/>
      <c r="FJ8" s="60"/>
      <c r="FK8" s="141"/>
      <c r="FL8" s="140"/>
      <c r="FM8" s="141"/>
      <c r="FN8" s="141"/>
      <c r="FO8" s="140"/>
      <c r="FP8" s="60"/>
      <c r="FQ8" s="141"/>
      <c r="FR8" s="140"/>
      <c r="FS8" s="151"/>
      <c r="FT8" s="55"/>
      <c r="FU8" s="55"/>
      <c r="FV8" s="55"/>
      <c r="FW8" s="55"/>
      <c r="FX8" s="55"/>
      <c r="FY8" s="55"/>
      <c r="FZ8" s="55"/>
      <c r="GA8" s="55"/>
      <c r="GB8" s="55"/>
      <c r="GC8" s="55"/>
      <c r="GD8" s="55"/>
      <c r="GE8" s="55"/>
      <c r="GF8" s="55"/>
      <c r="GG8" s="55"/>
      <c r="GH8" s="55"/>
    </row>
    <row r="9" spans="1:190" s="3" customFormat="1" x14ac:dyDescent="0.35">
      <c r="A9" s="4"/>
      <c r="E9" s="4"/>
      <c r="F9" s="4"/>
      <c r="G9" s="88"/>
      <c r="H9" s="4"/>
      <c r="I9" s="67"/>
      <c r="J9" s="59"/>
      <c r="K9" s="83"/>
      <c r="L9" s="83"/>
      <c r="M9" s="55" t="s">
        <v>792</v>
      </c>
      <c r="N9" s="83"/>
      <c r="O9" s="83"/>
      <c r="P9" s="83"/>
      <c r="Q9" s="83"/>
      <c r="R9" s="83"/>
      <c r="S9" s="83"/>
      <c r="T9" s="83"/>
      <c r="U9" s="83"/>
      <c r="V9" s="83"/>
      <c r="W9" s="83"/>
      <c r="X9" s="83"/>
      <c r="Y9" s="83"/>
      <c r="Z9" s="83"/>
      <c r="AA9" s="83"/>
      <c r="AB9" s="83"/>
      <c r="AC9" s="83"/>
      <c r="AD9" s="55" t="str">
        <f>$M9</f>
        <v>2023 Bentley Flying Spur Hybrid</v>
      </c>
      <c r="AE9" s="83"/>
      <c r="AF9" s="83"/>
      <c r="AG9" s="83"/>
      <c r="AH9" s="83"/>
      <c r="AI9" s="83"/>
      <c r="AJ9" s="56"/>
      <c r="AK9" s="152"/>
      <c r="AL9" s="1"/>
      <c r="AM9" s="1"/>
      <c r="AN9" s="1"/>
      <c r="AO9" s="1"/>
      <c r="AP9" s="1"/>
      <c r="AQ9" s="1"/>
      <c r="AR9" s="153"/>
      <c r="AS9" s="53"/>
      <c r="AT9" s="55" t="str">
        <f>$M9</f>
        <v>2023 Bentley Flying Spur Hybrid</v>
      </c>
      <c r="AU9" s="53"/>
      <c r="AV9" s="83"/>
      <c r="AW9" s="83"/>
      <c r="AX9" s="83"/>
      <c r="AY9" s="83"/>
      <c r="AZ9" s="83"/>
      <c r="BA9" s="83"/>
      <c r="BB9" s="83"/>
      <c r="BC9" s="83"/>
      <c r="BD9" s="83"/>
      <c r="BE9" s="83"/>
      <c r="BF9" s="83"/>
      <c r="BG9" s="83"/>
      <c r="BH9" s="83"/>
      <c r="BI9" s="55" t="str">
        <f>$M9</f>
        <v>2023 Bentley Flying Spur Hybrid</v>
      </c>
      <c r="BJ9" s="83"/>
      <c r="BK9" s="83"/>
      <c r="BL9" s="83"/>
      <c r="BM9" s="56"/>
      <c r="BN9" s="152"/>
      <c r="BO9" s="1"/>
      <c r="BP9" s="1"/>
      <c r="BQ9" s="1"/>
      <c r="BR9" s="1"/>
      <c r="BS9" s="1"/>
      <c r="BT9" s="154"/>
      <c r="BU9" s="1"/>
      <c r="BV9" s="153"/>
      <c r="BW9" s="155"/>
      <c r="BX9" s="53"/>
      <c r="BY9" s="55" t="str">
        <f>$M9</f>
        <v>2023 Bentley Flying Spur Hybrid</v>
      </c>
      <c r="BZ9" s="83"/>
      <c r="CA9" s="83"/>
      <c r="CB9" s="83"/>
      <c r="CC9" s="83"/>
      <c r="CD9" s="83"/>
      <c r="CE9" s="156"/>
      <c r="CF9" s="83"/>
      <c r="CG9" s="83"/>
      <c r="CH9" s="83"/>
      <c r="CI9" s="83"/>
      <c r="CJ9" s="83"/>
      <c r="CK9" s="83"/>
      <c r="CL9" s="83"/>
      <c r="CM9" s="83"/>
      <c r="CN9" s="83"/>
      <c r="CO9" s="55" t="str">
        <f>$M9</f>
        <v>2023 Bentley Flying Spur Hybrid</v>
      </c>
      <c r="CP9" s="83"/>
      <c r="CQ9" s="83"/>
      <c r="CR9" s="83"/>
      <c r="CS9" s="83"/>
      <c r="CT9" s="83"/>
      <c r="CU9" s="83"/>
      <c r="CV9" s="83"/>
      <c r="CW9" s="83"/>
      <c r="CX9" s="83"/>
      <c r="CY9" s="83"/>
      <c r="CZ9" s="83"/>
      <c r="DA9" s="83"/>
      <c r="DB9" s="83"/>
      <c r="DC9" s="83"/>
      <c r="DD9" s="83"/>
      <c r="DE9" s="83"/>
      <c r="DF9" s="55" t="str">
        <f>$M9</f>
        <v>2023 Bentley Flying Spur Hybrid</v>
      </c>
      <c r="DG9" s="83"/>
      <c r="DH9" s="83"/>
      <c r="DI9" s="83"/>
      <c r="DJ9" s="83"/>
      <c r="DK9" s="83"/>
      <c r="DL9" s="83"/>
      <c r="DM9" s="83"/>
      <c r="DN9" s="83"/>
      <c r="DO9" s="83"/>
      <c r="DP9" s="83"/>
      <c r="DQ9" s="83"/>
      <c r="DR9" s="55"/>
      <c r="DS9" s="55"/>
      <c r="DT9" s="55"/>
      <c r="DU9" s="55"/>
      <c r="DV9" s="55"/>
      <c r="DW9" s="55" t="str">
        <f>$M9</f>
        <v>2023 Bentley Flying Spur Hybrid</v>
      </c>
      <c r="DX9" s="55"/>
      <c r="DY9" s="55"/>
      <c r="DZ9" s="54"/>
      <c r="EA9" s="157"/>
      <c r="EB9" s="59"/>
      <c r="EC9" s="55"/>
      <c r="ED9" s="54"/>
      <c r="EE9" s="59"/>
      <c r="EF9" s="55"/>
      <c r="EG9" s="55"/>
      <c r="EH9" s="54"/>
      <c r="EI9" s="59"/>
      <c r="EK9" t="s">
        <v>70</v>
      </c>
      <c r="EL9" s="55" t="str">
        <f>$M9</f>
        <v>2023 Bentley Flying Spur Hybrid</v>
      </c>
      <c r="EM9" s="59"/>
      <c r="EP9" s="64"/>
      <c r="EQ9" s="63"/>
      <c r="ET9" s="64"/>
      <c r="EU9" s="63"/>
      <c r="EV9" s="64"/>
      <c r="EW9" s="63"/>
      <c r="EY9" s="64"/>
      <c r="EZ9" s="65"/>
      <c r="FA9" s="55" t="str">
        <f>$M9</f>
        <v>2023 Bentley Flying Spur Hybrid</v>
      </c>
      <c r="FB9" s="64"/>
      <c r="FC9" s="65"/>
      <c r="FD9" s="59"/>
      <c r="FE9" s="55"/>
      <c r="FF9" s="54"/>
      <c r="FG9" s="59"/>
      <c r="FH9" s="55"/>
      <c r="FI9" s="54"/>
      <c r="FJ9" s="59"/>
      <c r="FK9" s="55"/>
      <c r="FL9" s="54"/>
      <c r="FM9" s="55" t="str">
        <f>$M9</f>
        <v>2023 Bentley Flying Spur Hybrid</v>
      </c>
      <c r="FN9" s="55"/>
      <c r="FO9" s="54"/>
      <c r="FP9" s="158"/>
      <c r="FQ9" s="159"/>
      <c r="FR9" s="160"/>
      <c r="FS9" s="161"/>
      <c r="FT9" s="55"/>
      <c r="FU9" s="55"/>
      <c r="FV9" s="55"/>
      <c r="FW9" s="55"/>
      <c r="FX9" s="55"/>
      <c r="FY9" s="55"/>
      <c r="FZ9" s="55"/>
      <c r="GA9" s="55"/>
      <c r="GB9" s="55"/>
      <c r="GC9" s="55"/>
      <c r="GD9" s="55"/>
      <c r="GE9" s="55"/>
      <c r="GF9" s="55"/>
      <c r="GG9" s="55"/>
      <c r="GH9" s="55"/>
    </row>
    <row r="10" spans="1:190" s="4" customFormat="1" x14ac:dyDescent="0.35">
      <c r="A10" s="4">
        <v>2023</v>
      </c>
      <c r="B10" s="4" t="s">
        <v>90</v>
      </c>
      <c r="C10" s="4" t="s">
        <v>793</v>
      </c>
      <c r="D10" s="4" t="s">
        <v>794</v>
      </c>
      <c r="E10" s="4" t="s">
        <v>92</v>
      </c>
      <c r="F10" s="4">
        <v>400</v>
      </c>
      <c r="G10" s="88">
        <v>2.9</v>
      </c>
      <c r="H10" s="4">
        <v>6</v>
      </c>
      <c r="I10" s="67" t="s">
        <v>795</v>
      </c>
      <c r="J10" s="68">
        <v>17</v>
      </c>
      <c r="K10" s="4">
        <v>22</v>
      </c>
      <c r="L10" s="4">
        <v>19</v>
      </c>
      <c r="M10" s="4">
        <v>21.5</v>
      </c>
      <c r="N10" s="4">
        <v>30.5</v>
      </c>
      <c r="O10" s="4">
        <v>24.792100000000001</v>
      </c>
      <c r="P10" s="4">
        <v>17.226800000000001</v>
      </c>
      <c r="Q10" s="4">
        <v>21.913699999999999</v>
      </c>
      <c r="R10" s="4">
        <v>19.061399999999999</v>
      </c>
      <c r="T10" s="4" t="s">
        <v>796</v>
      </c>
      <c r="U10" s="4" t="s">
        <v>797</v>
      </c>
      <c r="V10" s="4" t="s">
        <v>798</v>
      </c>
      <c r="W10" s="4" t="s">
        <v>799</v>
      </c>
      <c r="Y10" s="4">
        <v>8</v>
      </c>
      <c r="Z10" s="4" t="s">
        <v>62</v>
      </c>
      <c r="AA10" s="4" t="s">
        <v>63</v>
      </c>
      <c r="AB10" s="4" t="s">
        <v>73</v>
      </c>
      <c r="AC10" s="4" t="s">
        <v>75</v>
      </c>
      <c r="AD10" s="4">
        <v>15</v>
      </c>
      <c r="AF10" s="4">
        <v>406</v>
      </c>
      <c r="AG10" s="4" t="s">
        <v>800</v>
      </c>
      <c r="AH10" s="4" t="s">
        <v>801</v>
      </c>
      <c r="AI10" s="4" t="s">
        <v>64</v>
      </c>
      <c r="AJ10" s="67" t="s">
        <v>65</v>
      </c>
      <c r="AK10" s="68" t="s">
        <v>63</v>
      </c>
      <c r="AL10" s="4" t="s">
        <v>81</v>
      </c>
      <c r="AM10" s="4">
        <v>102</v>
      </c>
      <c r="AN10" s="4">
        <v>13</v>
      </c>
      <c r="AR10" s="67"/>
      <c r="AS10" s="68">
        <v>2250</v>
      </c>
      <c r="AT10" s="4">
        <v>2250</v>
      </c>
      <c r="AU10" s="68">
        <v>79</v>
      </c>
      <c r="AV10" s="4">
        <v>68</v>
      </c>
      <c r="AW10" s="4">
        <v>74</v>
      </c>
      <c r="AX10" s="4">
        <v>56.1</v>
      </c>
      <c r="AY10" s="4">
        <v>47.6</v>
      </c>
      <c r="AZ10" s="4">
        <v>52.274999999999999</v>
      </c>
      <c r="BA10" s="4">
        <v>78.656000000000006</v>
      </c>
      <c r="BB10" s="4">
        <v>68.058000000000007</v>
      </c>
      <c r="BC10" s="4">
        <v>73.886899999999997</v>
      </c>
      <c r="BD10" s="4">
        <v>21</v>
      </c>
      <c r="BE10" s="4" t="s">
        <v>96</v>
      </c>
      <c r="BF10" s="4" t="s">
        <v>97</v>
      </c>
      <c r="BG10" s="4" t="s">
        <v>64</v>
      </c>
      <c r="BH10" s="4" t="s">
        <v>65</v>
      </c>
      <c r="BI10" s="4">
        <f>AS10</f>
        <v>2250</v>
      </c>
      <c r="BM10" s="67">
        <f>AS10</f>
        <v>2250</v>
      </c>
      <c r="BN10" s="70" t="s">
        <v>802</v>
      </c>
      <c r="BO10" s="4">
        <v>2</v>
      </c>
      <c r="BP10" s="4">
        <v>2</v>
      </c>
      <c r="BQ10" s="4">
        <v>5</v>
      </c>
      <c r="BR10" s="4" t="s">
        <v>105</v>
      </c>
      <c r="BS10" s="4" t="s">
        <v>292</v>
      </c>
      <c r="BT10" s="4" t="s">
        <v>803</v>
      </c>
      <c r="BU10" s="89">
        <v>44841</v>
      </c>
      <c r="BV10" s="67">
        <v>32173</v>
      </c>
      <c r="BW10" s="162"/>
      <c r="BX10" s="68" t="s">
        <v>63</v>
      </c>
      <c r="BY10" s="4" t="s">
        <v>63</v>
      </c>
      <c r="CB10" s="4" t="s">
        <v>63</v>
      </c>
      <c r="CC10" s="4" t="s">
        <v>63</v>
      </c>
      <c r="CD10" s="4" t="s">
        <v>804</v>
      </c>
      <c r="CE10" s="4" t="s">
        <v>63</v>
      </c>
      <c r="CG10" s="4" t="s">
        <v>63</v>
      </c>
      <c r="CH10" s="4" t="s">
        <v>805</v>
      </c>
      <c r="CI10" s="4" t="s">
        <v>63</v>
      </c>
      <c r="CK10" s="4" t="s">
        <v>83</v>
      </c>
      <c r="CM10" s="4">
        <v>8</v>
      </c>
      <c r="CN10" s="4" t="s">
        <v>84</v>
      </c>
      <c r="CP10" s="4">
        <v>374</v>
      </c>
      <c r="CQ10" s="4">
        <v>48</v>
      </c>
      <c r="CR10" s="4">
        <v>137</v>
      </c>
      <c r="CS10" s="4" t="s">
        <v>85</v>
      </c>
      <c r="CV10" s="4" t="s">
        <v>86</v>
      </c>
      <c r="CX10" s="4" t="s">
        <v>87</v>
      </c>
      <c r="CY10" s="4" t="s">
        <v>62</v>
      </c>
      <c r="DD10" s="4">
        <v>1</v>
      </c>
      <c r="DE10" s="4" t="s">
        <v>130</v>
      </c>
      <c r="DG10" s="4">
        <v>103</v>
      </c>
      <c r="DJ10" s="4" t="s">
        <v>806</v>
      </c>
      <c r="DK10" s="4" t="s">
        <v>807</v>
      </c>
      <c r="DL10" s="4" t="s">
        <v>63</v>
      </c>
      <c r="DM10" s="4" t="s">
        <v>62</v>
      </c>
      <c r="DN10" s="4" t="s">
        <v>63</v>
      </c>
      <c r="DO10" s="4" t="s">
        <v>808</v>
      </c>
      <c r="DP10" s="4" t="s">
        <v>62</v>
      </c>
      <c r="DQ10" s="4" t="s">
        <v>77</v>
      </c>
      <c r="DS10" s="4" t="s">
        <v>809</v>
      </c>
      <c r="DT10" s="4" t="s">
        <v>810</v>
      </c>
      <c r="DU10" s="4" t="s">
        <v>811</v>
      </c>
      <c r="DV10" s="4" t="s">
        <v>812</v>
      </c>
      <c r="DY10" s="4">
        <v>25</v>
      </c>
      <c r="DZ10" s="67"/>
      <c r="EA10" s="163"/>
      <c r="EB10" s="68">
        <v>5</v>
      </c>
      <c r="EC10" s="4">
        <v>7</v>
      </c>
      <c r="ED10" s="67"/>
      <c r="EE10" s="68" t="s">
        <v>813</v>
      </c>
      <c r="EF10" s="4">
        <v>5</v>
      </c>
      <c r="EH10" s="67"/>
      <c r="EI10" s="68"/>
      <c r="EM10" s="68"/>
      <c r="EP10" s="67"/>
      <c r="EQ10" s="68"/>
      <c r="ET10" s="67"/>
      <c r="EU10" s="68"/>
      <c r="EV10" s="67">
        <v>3250</v>
      </c>
      <c r="EW10" s="68">
        <v>0</v>
      </c>
      <c r="EX10" s="4">
        <v>0</v>
      </c>
      <c r="EY10" s="67">
        <v>0</v>
      </c>
      <c r="EZ10" s="69">
        <v>251</v>
      </c>
      <c r="FA10" s="4">
        <v>3</v>
      </c>
      <c r="FB10" s="67"/>
      <c r="FC10" s="69">
        <v>430</v>
      </c>
      <c r="FD10" s="68">
        <v>24</v>
      </c>
      <c r="FE10" s="4">
        <v>30</v>
      </c>
      <c r="FF10" s="67">
        <v>26</v>
      </c>
      <c r="FG10" s="4">
        <v>284.60000000000002</v>
      </c>
      <c r="FH10" s="4">
        <v>209.8</v>
      </c>
      <c r="FI10" s="73">
        <f>EZ10</f>
        <v>251</v>
      </c>
      <c r="FJ10" s="164">
        <v>20.18</v>
      </c>
      <c r="FK10" s="165">
        <v>22.21</v>
      </c>
      <c r="FL10" s="67">
        <f>BD10</f>
        <v>21</v>
      </c>
      <c r="FM10" s="4">
        <v>0.46</v>
      </c>
      <c r="FN10" s="4">
        <v>0.48899999999999999</v>
      </c>
      <c r="FO10" s="67">
        <v>0.47299999999999998</v>
      </c>
      <c r="FP10" s="166">
        <v>0</v>
      </c>
      <c r="FQ10" s="167">
        <v>0</v>
      </c>
      <c r="FR10" s="167">
        <v>0</v>
      </c>
      <c r="FS10" s="168">
        <v>21</v>
      </c>
    </row>
    <row r="11" spans="1:190" s="4" customFormat="1" x14ac:dyDescent="0.35">
      <c r="A11" s="4" t="s">
        <v>70</v>
      </c>
      <c r="B11" s="169" t="s">
        <v>814</v>
      </c>
      <c r="C11" s="169"/>
      <c r="D11" s="169"/>
      <c r="E11" s="169"/>
      <c r="F11" s="169"/>
      <c r="G11" s="169"/>
      <c r="H11" s="169"/>
      <c r="I11" s="170"/>
      <c r="J11" s="68">
        <v>17</v>
      </c>
      <c r="K11" s="4">
        <v>22</v>
      </c>
      <c r="L11" s="4">
        <v>19</v>
      </c>
      <c r="M11" s="4">
        <v>21.5</v>
      </c>
      <c r="N11" s="4">
        <v>30.5</v>
      </c>
      <c r="O11" s="4">
        <v>24.792100000000001</v>
      </c>
      <c r="P11" s="4">
        <v>17.226800000000001</v>
      </c>
      <c r="Q11" s="4">
        <v>21.913699999999999</v>
      </c>
      <c r="R11" s="4">
        <v>19.061399999999999</v>
      </c>
      <c r="T11" s="4" t="s">
        <v>796</v>
      </c>
      <c r="U11" s="4" t="s">
        <v>797</v>
      </c>
      <c r="V11" s="4" t="s">
        <v>798</v>
      </c>
      <c r="W11" s="4" t="s">
        <v>799</v>
      </c>
      <c r="Y11" s="4">
        <v>8</v>
      </c>
      <c r="Z11" s="4" t="s">
        <v>62</v>
      </c>
      <c r="AA11" s="4" t="s">
        <v>63</v>
      </c>
      <c r="AB11" s="4" t="s">
        <v>73</v>
      </c>
      <c r="AC11" s="4" t="s">
        <v>75</v>
      </c>
      <c r="AD11" s="4">
        <v>15</v>
      </c>
      <c r="AF11" s="4">
        <v>406</v>
      </c>
      <c r="AG11" s="4" t="s">
        <v>800</v>
      </c>
      <c r="AH11" s="4" t="s">
        <v>801</v>
      </c>
      <c r="AI11" s="4" t="s">
        <v>64</v>
      </c>
      <c r="AJ11" s="67" t="s">
        <v>65</v>
      </c>
      <c r="AK11" s="68" t="s">
        <v>63</v>
      </c>
      <c r="AL11" s="4" t="s">
        <v>81</v>
      </c>
      <c r="AM11" s="4">
        <v>102</v>
      </c>
      <c r="AN11" s="4">
        <v>13</v>
      </c>
      <c r="AR11" s="67"/>
      <c r="AS11" s="68">
        <v>2250</v>
      </c>
      <c r="AT11" s="4">
        <v>2250</v>
      </c>
      <c r="AU11" s="68">
        <v>43</v>
      </c>
      <c r="AV11" s="4">
        <v>50</v>
      </c>
      <c r="AW11" s="4">
        <v>46</v>
      </c>
      <c r="AX11" s="4">
        <v>60</v>
      </c>
      <c r="AY11" s="4">
        <v>70.8</v>
      </c>
      <c r="AZ11" s="4">
        <v>64.422200000000004</v>
      </c>
      <c r="BA11" s="4">
        <v>43.333399999999997</v>
      </c>
      <c r="BB11" s="4">
        <v>49.595599999999997</v>
      </c>
      <c r="BC11" s="4">
        <v>45.943899999999999</v>
      </c>
      <c r="BD11" s="4">
        <v>21</v>
      </c>
      <c r="BE11" s="4" t="s">
        <v>96</v>
      </c>
      <c r="BF11" s="4" t="s">
        <v>97</v>
      </c>
      <c r="BG11" s="4" t="s">
        <v>103</v>
      </c>
      <c r="BH11" s="4" t="s">
        <v>104</v>
      </c>
      <c r="BI11" s="4">
        <f>AS11</f>
        <v>2250</v>
      </c>
      <c r="BJ11" s="1"/>
      <c r="BK11" s="1"/>
      <c r="BL11" s="1"/>
      <c r="BM11" s="67">
        <f>AS11</f>
        <v>2250</v>
      </c>
      <c r="BN11" s="70" t="s">
        <v>802</v>
      </c>
      <c r="BO11" s="4">
        <v>2</v>
      </c>
      <c r="BP11" s="4">
        <v>2</v>
      </c>
      <c r="BQ11" s="4">
        <v>5</v>
      </c>
      <c r="BR11" s="4" t="s">
        <v>105</v>
      </c>
      <c r="BS11" s="4" t="s">
        <v>292</v>
      </c>
      <c r="BT11" s="4" t="s">
        <v>803</v>
      </c>
      <c r="BU11" s="89">
        <v>44841</v>
      </c>
      <c r="BV11" s="67">
        <v>32173</v>
      </c>
      <c r="BW11" s="162"/>
      <c r="BX11" s="68" t="s">
        <v>63</v>
      </c>
      <c r="BY11" s="4" t="s">
        <v>63</v>
      </c>
      <c r="CB11" s="4" t="s">
        <v>63</v>
      </c>
      <c r="CC11" s="4" t="s">
        <v>63</v>
      </c>
      <c r="CD11" s="4" t="s">
        <v>804</v>
      </c>
      <c r="CE11" s="4" t="s">
        <v>63</v>
      </c>
      <c r="CG11" s="4" t="s">
        <v>63</v>
      </c>
      <c r="CH11" s="4" t="s">
        <v>805</v>
      </c>
      <c r="CI11" s="4" t="s">
        <v>63</v>
      </c>
      <c r="CK11" s="4" t="s">
        <v>83</v>
      </c>
      <c r="CM11" s="4">
        <v>8</v>
      </c>
      <c r="CN11" s="4" t="s">
        <v>84</v>
      </c>
      <c r="CP11" s="4">
        <v>374</v>
      </c>
      <c r="CQ11" s="4">
        <v>48</v>
      </c>
      <c r="CR11" s="4">
        <v>137</v>
      </c>
      <c r="CS11" s="4" t="s">
        <v>85</v>
      </c>
      <c r="CV11" s="4" t="s">
        <v>86</v>
      </c>
      <c r="CX11" s="4" t="s">
        <v>87</v>
      </c>
      <c r="CY11" s="4" t="s">
        <v>62</v>
      </c>
      <c r="DD11" s="4">
        <v>1</v>
      </c>
      <c r="DE11" s="4" t="s">
        <v>130</v>
      </c>
      <c r="DG11" s="4">
        <v>103</v>
      </c>
      <c r="DJ11" s="4" t="s">
        <v>806</v>
      </c>
      <c r="DK11" s="4" t="s">
        <v>807</v>
      </c>
      <c r="DL11" s="4" t="s">
        <v>63</v>
      </c>
      <c r="DM11" s="4" t="s">
        <v>62</v>
      </c>
      <c r="DN11" s="4" t="s">
        <v>63</v>
      </c>
      <c r="DO11" s="4" t="s">
        <v>808</v>
      </c>
      <c r="DP11" s="4" t="s">
        <v>62</v>
      </c>
      <c r="DQ11" s="4" t="s">
        <v>77</v>
      </c>
      <c r="DS11" s="4" t="s">
        <v>809</v>
      </c>
      <c r="DT11" s="4" t="s">
        <v>810</v>
      </c>
      <c r="DU11" s="4" t="s">
        <v>811</v>
      </c>
      <c r="DV11" s="4" t="s">
        <v>812</v>
      </c>
      <c r="DY11" s="4">
        <v>25</v>
      </c>
      <c r="DZ11" s="67"/>
      <c r="EA11" s="163"/>
      <c r="EB11" s="68">
        <v>5</v>
      </c>
      <c r="EC11" s="4">
        <v>7</v>
      </c>
      <c r="ED11" s="67"/>
      <c r="EE11" s="68" t="s">
        <v>813</v>
      </c>
      <c r="EF11" s="4">
        <v>5</v>
      </c>
      <c r="EH11" s="67"/>
      <c r="EI11" s="68"/>
      <c r="EM11" s="68"/>
      <c r="EP11" s="67"/>
      <c r="EQ11" s="68"/>
      <c r="ET11" s="67"/>
      <c r="EU11" s="68"/>
      <c r="EV11" s="67">
        <v>3250</v>
      </c>
      <c r="EW11" s="68">
        <v>518</v>
      </c>
      <c r="EX11" s="4">
        <v>406</v>
      </c>
      <c r="EY11" s="67">
        <v>468</v>
      </c>
      <c r="EZ11" s="69">
        <v>251</v>
      </c>
      <c r="FA11" s="4">
        <v>3</v>
      </c>
      <c r="FB11" s="67"/>
      <c r="FC11" s="69">
        <v>430</v>
      </c>
      <c r="FD11" s="68">
        <v>24</v>
      </c>
      <c r="FE11" s="4">
        <v>30</v>
      </c>
      <c r="FF11" s="67">
        <v>26</v>
      </c>
      <c r="FG11" s="4">
        <v>284.60000000000002</v>
      </c>
      <c r="FH11" s="4">
        <v>209.8</v>
      </c>
      <c r="FI11" s="73">
        <f>EZ11</f>
        <v>251</v>
      </c>
      <c r="FJ11" s="70" t="s">
        <v>815</v>
      </c>
      <c r="FL11" s="67"/>
      <c r="FM11" s="4">
        <v>0.46</v>
      </c>
      <c r="FN11" s="4">
        <v>0.48899999999999999</v>
      </c>
      <c r="FO11" s="67">
        <v>0.47299999999999998</v>
      </c>
      <c r="FP11" s="68"/>
      <c r="FS11" s="168">
        <v>21</v>
      </c>
    </row>
    <row r="12" spans="1:190" s="3" customFormat="1" x14ac:dyDescent="0.35">
      <c r="A12" s="4"/>
      <c r="E12" s="4"/>
      <c r="F12" s="4"/>
      <c r="G12" s="88"/>
      <c r="H12" s="4"/>
      <c r="I12" s="67"/>
      <c r="J12" s="59"/>
      <c r="K12" s="83"/>
      <c r="L12" s="83"/>
      <c r="M12" s="55" t="s">
        <v>816</v>
      </c>
      <c r="N12" s="83"/>
      <c r="O12" s="83"/>
      <c r="P12" s="83"/>
      <c r="Q12" s="83"/>
      <c r="R12" s="83"/>
      <c r="S12" s="83"/>
      <c r="T12" s="83"/>
      <c r="U12" s="83"/>
      <c r="V12" s="83"/>
      <c r="W12" s="83"/>
      <c r="X12" s="83"/>
      <c r="Y12" s="83"/>
      <c r="Z12" s="83"/>
      <c r="AA12" s="83"/>
      <c r="AB12" s="83"/>
      <c r="AC12" s="83"/>
      <c r="AD12" s="55" t="str">
        <f>$M12</f>
        <v>2023 BMW 530e Sedan</v>
      </c>
      <c r="AE12" s="83"/>
      <c r="AF12" s="83"/>
      <c r="AG12" s="83"/>
      <c r="AH12" s="83"/>
      <c r="AI12" s="83"/>
      <c r="AJ12" s="56"/>
      <c r="AK12" s="152"/>
      <c r="AL12" s="1"/>
      <c r="AM12" s="1"/>
      <c r="AN12" s="1"/>
      <c r="AO12" s="1"/>
      <c r="AP12" s="1"/>
      <c r="AQ12" s="1"/>
      <c r="AR12" s="153"/>
      <c r="AS12" s="53"/>
      <c r="AT12" s="55" t="str">
        <f>$M12</f>
        <v>2023 BMW 530e Sedan</v>
      </c>
      <c r="AU12" s="53"/>
      <c r="AV12" s="83"/>
      <c r="AW12" s="83"/>
      <c r="AX12" s="83"/>
      <c r="AY12" s="83"/>
      <c r="AZ12" s="83"/>
      <c r="BA12" s="83"/>
      <c r="BB12" s="83"/>
      <c r="BC12" s="83"/>
      <c r="BD12" s="83"/>
      <c r="BE12" s="83"/>
      <c r="BF12" s="83"/>
      <c r="BG12" s="83"/>
      <c r="BH12" s="83"/>
      <c r="BI12" s="55" t="str">
        <f>$M12</f>
        <v>2023 BMW 530e Sedan</v>
      </c>
      <c r="BJ12" s="83"/>
      <c r="BK12" s="83"/>
      <c r="BL12" s="83"/>
      <c r="BM12" s="56"/>
      <c r="BN12" s="152"/>
      <c r="BO12" s="1"/>
      <c r="BP12" s="1"/>
      <c r="BQ12" s="1"/>
      <c r="BR12" s="1"/>
      <c r="BS12" s="1"/>
      <c r="BT12" s="154"/>
      <c r="BU12" s="1"/>
      <c r="BV12" s="153"/>
      <c r="BW12" s="155"/>
      <c r="BX12" s="53"/>
      <c r="BY12" s="55" t="str">
        <f>$M12</f>
        <v>2023 BMW 530e Sedan</v>
      </c>
      <c r="BZ12" s="83"/>
      <c r="CA12" s="83"/>
      <c r="CB12" s="83"/>
      <c r="CC12" s="83"/>
      <c r="CD12" s="83"/>
      <c r="CE12" s="156"/>
      <c r="CF12" s="83"/>
      <c r="CG12" s="83"/>
      <c r="CH12" s="83"/>
      <c r="CI12" s="83"/>
      <c r="CJ12" s="83"/>
      <c r="CK12" s="83"/>
      <c r="CL12" s="83"/>
      <c r="CM12" s="83"/>
      <c r="CN12" s="83"/>
      <c r="CO12" s="55" t="str">
        <f>$M12</f>
        <v>2023 BMW 530e Sedan</v>
      </c>
      <c r="CP12" s="83"/>
      <c r="CQ12" s="83"/>
      <c r="CR12" s="83"/>
      <c r="CS12" s="83"/>
      <c r="CT12" s="83"/>
      <c r="CU12" s="83"/>
      <c r="CV12" s="83"/>
      <c r="CW12" s="83"/>
      <c r="CX12" s="83"/>
      <c r="CY12" s="83"/>
      <c r="CZ12" s="83"/>
      <c r="DA12" s="83"/>
      <c r="DB12" s="83"/>
      <c r="DC12" s="83"/>
      <c r="DD12" s="83"/>
      <c r="DE12" s="83"/>
      <c r="DF12" s="55" t="str">
        <f>$M12</f>
        <v>2023 BMW 530e Sedan</v>
      </c>
      <c r="DG12" s="83"/>
      <c r="DH12" s="83"/>
      <c r="DI12" s="83"/>
      <c r="DJ12" s="83"/>
      <c r="DK12" s="83"/>
      <c r="DL12" s="83"/>
      <c r="DM12" s="83"/>
      <c r="DN12" s="83"/>
      <c r="DO12" s="83"/>
      <c r="DP12" s="83"/>
      <c r="DQ12" s="83"/>
      <c r="DR12" s="55"/>
      <c r="DS12" s="55"/>
      <c r="DT12" s="55"/>
      <c r="DU12" s="55"/>
      <c r="DV12" s="55"/>
      <c r="DW12" s="55" t="str">
        <f>$M12</f>
        <v>2023 BMW 530e Sedan</v>
      </c>
      <c r="DX12" s="55"/>
      <c r="DY12" s="55"/>
      <c r="DZ12" s="54"/>
      <c r="EA12" s="157"/>
      <c r="EB12" s="59"/>
      <c r="EC12" s="55"/>
      <c r="ED12" s="54"/>
      <c r="EE12" s="59"/>
      <c r="EF12" s="55"/>
      <c r="EG12" s="55"/>
      <c r="EH12" s="54"/>
      <c r="EI12" s="59"/>
      <c r="EK12" t="s">
        <v>70</v>
      </c>
      <c r="EL12" s="55" t="str">
        <f>$M12</f>
        <v>2023 BMW 530e Sedan</v>
      </c>
      <c r="EM12" s="59"/>
      <c r="EP12" s="64"/>
      <c r="EQ12" s="63"/>
      <c r="ET12" s="64"/>
      <c r="EU12" s="63"/>
      <c r="EV12" s="64"/>
      <c r="EW12" s="63"/>
      <c r="EY12" s="64"/>
      <c r="EZ12" s="65"/>
      <c r="FA12" s="55" t="str">
        <f>$M12</f>
        <v>2023 BMW 530e Sedan</v>
      </c>
      <c r="FB12" s="64"/>
      <c r="FC12" s="65"/>
      <c r="FD12" s="59"/>
      <c r="FE12" s="55"/>
      <c r="FF12" s="54"/>
      <c r="FG12" s="59"/>
      <c r="FH12" s="55"/>
      <c r="FI12" s="54"/>
      <c r="FJ12" s="59"/>
      <c r="FK12" s="55"/>
      <c r="FL12" s="54"/>
      <c r="FM12" s="55" t="str">
        <f>$M12</f>
        <v>2023 BMW 530e Sedan</v>
      </c>
      <c r="FN12" s="55"/>
      <c r="FO12" s="54"/>
      <c r="FP12" s="158"/>
      <c r="FQ12" s="159"/>
      <c r="FR12" s="160"/>
      <c r="FS12" s="161"/>
      <c r="FT12" s="55"/>
      <c r="FU12" s="55"/>
      <c r="FV12" s="55"/>
      <c r="FW12" s="55"/>
      <c r="FX12" s="55"/>
      <c r="FY12" s="55"/>
      <c r="FZ12" s="55"/>
      <c r="GA12" s="55"/>
      <c r="GB12" s="55"/>
      <c r="GC12" s="55"/>
      <c r="GD12" s="55"/>
      <c r="GE12" s="55"/>
      <c r="GF12" s="55"/>
      <c r="GG12" s="55"/>
      <c r="GH12" s="55"/>
    </row>
    <row r="13" spans="1:190" s="4" customFormat="1" x14ac:dyDescent="0.35">
      <c r="A13" s="4">
        <v>2023</v>
      </c>
      <c r="B13" s="4" t="s">
        <v>79</v>
      </c>
      <c r="C13" s="4" t="s">
        <v>79</v>
      </c>
      <c r="D13" s="4" t="s">
        <v>817</v>
      </c>
      <c r="E13" s="4" t="s">
        <v>80</v>
      </c>
      <c r="F13" s="4">
        <v>536</v>
      </c>
      <c r="G13" s="88">
        <v>2</v>
      </c>
      <c r="H13" s="4">
        <v>4</v>
      </c>
      <c r="I13" s="67" t="s">
        <v>818</v>
      </c>
      <c r="J13" s="68">
        <v>24</v>
      </c>
      <c r="K13" s="4">
        <v>29</v>
      </c>
      <c r="L13" s="4">
        <v>26</v>
      </c>
      <c r="M13" s="4">
        <v>32.200000000000003</v>
      </c>
      <c r="N13" s="4">
        <v>41.8</v>
      </c>
      <c r="O13" s="4">
        <v>35.9114</v>
      </c>
      <c r="P13" s="4">
        <v>24.4239</v>
      </c>
      <c r="Q13" s="4">
        <v>29.456600000000002</v>
      </c>
      <c r="R13" s="4">
        <v>26.458100000000002</v>
      </c>
      <c r="T13" s="4" t="s">
        <v>796</v>
      </c>
      <c r="U13" s="4" t="s">
        <v>797</v>
      </c>
      <c r="V13" s="4" t="s">
        <v>819</v>
      </c>
      <c r="W13" s="4" t="s">
        <v>820</v>
      </c>
      <c r="Y13" s="4">
        <v>8</v>
      </c>
      <c r="Z13" s="4" t="s">
        <v>63</v>
      </c>
      <c r="AA13" s="4" t="s">
        <v>63</v>
      </c>
      <c r="AB13" s="4" t="s">
        <v>71</v>
      </c>
      <c r="AC13" s="4" t="s">
        <v>72</v>
      </c>
      <c r="AD13" s="4">
        <v>10</v>
      </c>
      <c r="AF13" s="4">
        <v>323</v>
      </c>
      <c r="AG13" s="4" t="s">
        <v>800</v>
      </c>
      <c r="AH13" s="4" t="s">
        <v>801</v>
      </c>
      <c r="AI13" s="4" t="s">
        <v>64</v>
      </c>
      <c r="AJ13" s="67" t="s">
        <v>65</v>
      </c>
      <c r="AK13" s="68" t="s">
        <v>63</v>
      </c>
      <c r="AL13" s="4" t="s">
        <v>81</v>
      </c>
      <c r="AO13" s="4">
        <v>99</v>
      </c>
      <c r="AP13" s="4">
        <v>10</v>
      </c>
      <c r="AR13" s="67"/>
      <c r="AS13" s="68">
        <v>1600</v>
      </c>
      <c r="AT13" s="4">
        <v>1600</v>
      </c>
      <c r="AU13" s="68">
        <v>50</v>
      </c>
      <c r="AV13" s="4">
        <v>48</v>
      </c>
      <c r="AW13" s="4">
        <v>49</v>
      </c>
      <c r="AX13" s="4">
        <v>36.5</v>
      </c>
      <c r="AY13" s="4">
        <v>32.700000000000003</v>
      </c>
      <c r="AZ13" s="4">
        <v>34.79</v>
      </c>
      <c r="BA13" s="4">
        <v>49.661000000000001</v>
      </c>
      <c r="BB13" s="4">
        <v>47.685000000000002</v>
      </c>
      <c r="BC13" s="4">
        <v>48.771799999999999</v>
      </c>
      <c r="BD13" s="4">
        <v>21</v>
      </c>
      <c r="BE13" s="4" t="s">
        <v>96</v>
      </c>
      <c r="BF13" s="4" t="s">
        <v>97</v>
      </c>
      <c r="BG13" s="4" t="s">
        <v>103</v>
      </c>
      <c r="BH13" s="4" t="s">
        <v>104</v>
      </c>
      <c r="BI13" s="4">
        <f>AS13</f>
        <v>1600</v>
      </c>
      <c r="BM13" s="67">
        <f>AS13</f>
        <v>1600</v>
      </c>
      <c r="BN13" s="70"/>
      <c r="BO13" s="4">
        <v>2</v>
      </c>
      <c r="BP13" s="4">
        <v>2</v>
      </c>
      <c r="BQ13" s="4">
        <v>4</v>
      </c>
      <c r="BR13" s="4" t="s">
        <v>98</v>
      </c>
      <c r="BS13" s="4" t="s">
        <v>292</v>
      </c>
      <c r="BT13" s="4" t="s">
        <v>803</v>
      </c>
      <c r="BU13" s="89">
        <v>44755</v>
      </c>
      <c r="BV13" s="67">
        <v>31717</v>
      </c>
      <c r="BW13" s="162"/>
      <c r="BX13" s="68" t="s">
        <v>63</v>
      </c>
      <c r="BY13" s="4" t="s">
        <v>63</v>
      </c>
      <c r="CB13" s="4" t="s">
        <v>63</v>
      </c>
      <c r="CC13" s="4" t="s">
        <v>63</v>
      </c>
      <c r="CE13" s="4" t="s">
        <v>63</v>
      </c>
      <c r="CG13" s="4" t="s">
        <v>62</v>
      </c>
      <c r="CH13" s="4" t="s">
        <v>821</v>
      </c>
      <c r="CI13" s="4" t="s">
        <v>62</v>
      </c>
      <c r="CJ13" s="4" t="s">
        <v>822</v>
      </c>
      <c r="CK13" s="4" t="s">
        <v>83</v>
      </c>
      <c r="CM13" s="4">
        <v>6</v>
      </c>
      <c r="CN13" s="4" t="s">
        <v>84</v>
      </c>
      <c r="CP13" s="4">
        <v>354</v>
      </c>
      <c r="CQ13" s="4">
        <v>34</v>
      </c>
      <c r="CR13" s="4">
        <v>101.3</v>
      </c>
      <c r="CS13" s="4" t="s">
        <v>85</v>
      </c>
      <c r="CV13" s="4" t="s">
        <v>86</v>
      </c>
      <c r="CX13" s="4" t="s">
        <v>87</v>
      </c>
      <c r="CY13" s="4" t="s">
        <v>63</v>
      </c>
      <c r="DC13" s="4" t="s">
        <v>823</v>
      </c>
      <c r="DD13" s="4">
        <v>1</v>
      </c>
      <c r="DE13" s="4" t="s">
        <v>88</v>
      </c>
      <c r="DF13" s="4" t="s">
        <v>824</v>
      </c>
      <c r="DG13" s="4">
        <v>80</v>
      </c>
      <c r="DL13" s="4" t="s">
        <v>63</v>
      </c>
      <c r="DM13" s="4" t="s">
        <v>62</v>
      </c>
      <c r="DN13" s="4" t="s">
        <v>63</v>
      </c>
      <c r="DO13" s="4" t="s">
        <v>825</v>
      </c>
      <c r="DP13" s="4" t="s">
        <v>62</v>
      </c>
      <c r="DQ13" s="4" t="s">
        <v>77</v>
      </c>
      <c r="DS13" s="4" t="s">
        <v>809</v>
      </c>
      <c r="DT13" s="4" t="s">
        <v>810</v>
      </c>
      <c r="DU13" s="4" t="s">
        <v>826</v>
      </c>
      <c r="DV13" s="4" t="s">
        <v>827</v>
      </c>
      <c r="DY13" s="4">
        <v>36.1</v>
      </c>
      <c r="DZ13" s="67"/>
      <c r="EA13" s="163"/>
      <c r="EB13" s="68">
        <v>7</v>
      </c>
      <c r="EC13" s="4">
        <v>8</v>
      </c>
      <c r="ED13" s="67"/>
      <c r="EE13" s="68" t="s">
        <v>828</v>
      </c>
      <c r="EF13" s="4">
        <v>7</v>
      </c>
      <c r="EH13" s="67"/>
      <c r="EI13" s="68"/>
      <c r="EM13" s="68"/>
      <c r="EP13" s="67"/>
      <c r="EQ13" s="68"/>
      <c r="ET13" s="67"/>
      <c r="EU13" s="68"/>
      <c r="EV13" s="67">
        <v>0</v>
      </c>
      <c r="EW13" s="68">
        <v>13</v>
      </c>
      <c r="EX13" s="4">
        <v>0</v>
      </c>
      <c r="EY13" s="67">
        <v>7</v>
      </c>
      <c r="EZ13" s="69">
        <v>178</v>
      </c>
      <c r="FA13" s="4">
        <v>3</v>
      </c>
      <c r="FB13" s="67"/>
      <c r="FC13" s="69">
        <v>340</v>
      </c>
      <c r="FD13" s="68">
        <v>34</v>
      </c>
      <c r="FE13" s="4">
        <v>41</v>
      </c>
      <c r="FF13" s="67">
        <v>37</v>
      </c>
      <c r="FG13" s="4">
        <v>198</v>
      </c>
      <c r="FH13" s="4">
        <v>154.5</v>
      </c>
      <c r="FI13" s="73">
        <f>EZ13</f>
        <v>178</v>
      </c>
      <c r="FJ13" s="164">
        <v>20.81</v>
      </c>
      <c r="FK13" s="165">
        <v>21.54</v>
      </c>
      <c r="FL13" s="67">
        <f>BD13</f>
        <v>21</v>
      </c>
      <c r="FM13" s="4">
        <v>0.46899999999999997</v>
      </c>
      <c r="FN13" s="4">
        <v>0.48</v>
      </c>
      <c r="FO13" s="67">
        <v>0.47399999999999998</v>
      </c>
      <c r="FP13" s="166">
        <v>0</v>
      </c>
      <c r="FQ13" s="167">
        <v>0</v>
      </c>
      <c r="FR13" s="167">
        <v>0</v>
      </c>
      <c r="FS13" s="168">
        <v>12.1</v>
      </c>
    </row>
    <row r="14" spans="1:190" s="4" customFormat="1" x14ac:dyDescent="0.35">
      <c r="A14" s="4" t="s">
        <v>70</v>
      </c>
      <c r="B14" s="169" t="s">
        <v>829</v>
      </c>
      <c r="C14" s="169"/>
      <c r="D14" s="169"/>
      <c r="E14" s="169"/>
      <c r="F14" s="169"/>
      <c r="G14" s="169"/>
      <c r="H14" s="169"/>
      <c r="I14" s="170"/>
      <c r="J14" s="68">
        <v>24</v>
      </c>
      <c r="K14" s="4">
        <v>29</v>
      </c>
      <c r="L14" s="4">
        <v>26</v>
      </c>
      <c r="M14" s="4">
        <v>32.200000000000003</v>
      </c>
      <c r="N14" s="4">
        <v>41.8</v>
      </c>
      <c r="O14" s="4">
        <v>35.9114</v>
      </c>
      <c r="P14" s="4">
        <v>24.4239</v>
      </c>
      <c r="Q14" s="4">
        <v>29.456600000000002</v>
      </c>
      <c r="R14" s="4">
        <v>26.458100000000002</v>
      </c>
      <c r="T14" s="4" t="s">
        <v>796</v>
      </c>
      <c r="U14" s="4" t="s">
        <v>797</v>
      </c>
      <c r="V14" s="4" t="s">
        <v>819</v>
      </c>
      <c r="W14" s="4" t="s">
        <v>820</v>
      </c>
      <c r="Y14" s="4">
        <v>8</v>
      </c>
      <c r="Z14" s="4" t="s">
        <v>63</v>
      </c>
      <c r="AA14" s="4" t="s">
        <v>63</v>
      </c>
      <c r="AB14" s="4" t="s">
        <v>71</v>
      </c>
      <c r="AC14" s="4" t="s">
        <v>72</v>
      </c>
      <c r="AD14" s="4">
        <v>10</v>
      </c>
      <c r="AF14" s="4">
        <v>323</v>
      </c>
      <c r="AG14" s="4" t="s">
        <v>800</v>
      </c>
      <c r="AH14" s="4" t="s">
        <v>801</v>
      </c>
      <c r="AI14" s="4" t="s">
        <v>64</v>
      </c>
      <c r="AJ14" s="67" t="s">
        <v>65</v>
      </c>
      <c r="AK14" s="68" t="s">
        <v>63</v>
      </c>
      <c r="AL14" s="4" t="s">
        <v>81</v>
      </c>
      <c r="AO14" s="4">
        <v>99</v>
      </c>
      <c r="AP14" s="4">
        <v>10</v>
      </c>
      <c r="AR14" s="67"/>
      <c r="AS14" s="68">
        <v>1600</v>
      </c>
      <c r="AT14" s="4">
        <v>1600</v>
      </c>
      <c r="AU14" s="68">
        <v>59</v>
      </c>
      <c r="AV14" s="4">
        <v>72</v>
      </c>
      <c r="AW14" s="4">
        <v>64</v>
      </c>
      <c r="AX14" s="4">
        <v>84.3</v>
      </c>
      <c r="AY14" s="4">
        <v>103</v>
      </c>
      <c r="AZ14" s="4">
        <v>91.8</v>
      </c>
      <c r="BA14" s="4">
        <v>58.979100000000003</v>
      </c>
      <c r="BB14" s="4">
        <v>72.075800000000001</v>
      </c>
      <c r="BC14" s="4">
        <v>64.231200000000001</v>
      </c>
      <c r="BD14" s="4">
        <v>21</v>
      </c>
      <c r="BE14" s="4" t="s">
        <v>96</v>
      </c>
      <c r="BF14" s="4" t="s">
        <v>97</v>
      </c>
      <c r="BG14" s="4" t="s">
        <v>64</v>
      </c>
      <c r="BH14" s="4" t="s">
        <v>65</v>
      </c>
      <c r="BI14" s="4">
        <f>AS14</f>
        <v>1600</v>
      </c>
      <c r="BJ14" s="1"/>
      <c r="BK14" s="1"/>
      <c r="BL14" s="1"/>
      <c r="BM14" s="67">
        <f>AS14</f>
        <v>1600</v>
      </c>
      <c r="BN14" s="70" t="s">
        <v>802</v>
      </c>
      <c r="BO14" s="4">
        <v>2</v>
      </c>
      <c r="BP14" s="4">
        <v>2</v>
      </c>
      <c r="BQ14" s="4">
        <v>4</v>
      </c>
      <c r="BR14" s="4" t="s">
        <v>98</v>
      </c>
      <c r="BS14" s="4" t="s">
        <v>292</v>
      </c>
      <c r="BT14" s="4" t="s">
        <v>803</v>
      </c>
      <c r="BU14" s="89">
        <v>44755</v>
      </c>
      <c r="BV14" s="67">
        <v>31717</v>
      </c>
      <c r="BW14" s="162"/>
      <c r="BX14" s="68" t="s">
        <v>63</v>
      </c>
      <c r="BY14" s="4" t="s">
        <v>63</v>
      </c>
      <c r="CB14" s="4" t="s">
        <v>63</v>
      </c>
      <c r="CC14" s="4" t="s">
        <v>63</v>
      </c>
      <c r="CE14" s="4" t="s">
        <v>63</v>
      </c>
      <c r="CG14" s="4" t="s">
        <v>62</v>
      </c>
      <c r="CH14" s="4" t="s">
        <v>821</v>
      </c>
      <c r="CI14" s="4" t="s">
        <v>62</v>
      </c>
      <c r="CJ14" s="4" t="s">
        <v>822</v>
      </c>
      <c r="CK14" s="4" t="s">
        <v>83</v>
      </c>
      <c r="CM14" s="4">
        <v>6</v>
      </c>
      <c r="CN14" s="4" t="s">
        <v>84</v>
      </c>
      <c r="CP14" s="4">
        <v>354</v>
      </c>
      <c r="CQ14" s="4">
        <v>34</v>
      </c>
      <c r="CR14" s="4">
        <v>101.3</v>
      </c>
      <c r="CS14" s="4" t="s">
        <v>85</v>
      </c>
      <c r="CV14" s="4" t="s">
        <v>86</v>
      </c>
      <c r="CX14" s="4" t="s">
        <v>87</v>
      </c>
      <c r="CY14" s="4" t="s">
        <v>63</v>
      </c>
      <c r="DC14" s="4" t="s">
        <v>823</v>
      </c>
      <c r="DD14" s="4">
        <v>1</v>
      </c>
      <c r="DE14" s="4" t="s">
        <v>88</v>
      </c>
      <c r="DF14" s="4" t="s">
        <v>824</v>
      </c>
      <c r="DG14" s="4">
        <v>80</v>
      </c>
      <c r="DJ14" s="4" t="s">
        <v>806</v>
      </c>
      <c r="DK14" s="4" t="s">
        <v>807</v>
      </c>
      <c r="DL14" s="4" t="s">
        <v>63</v>
      </c>
      <c r="DM14" s="4" t="s">
        <v>62</v>
      </c>
      <c r="DN14" s="4" t="s">
        <v>63</v>
      </c>
      <c r="DO14" s="4" t="s">
        <v>825</v>
      </c>
      <c r="DP14" s="4" t="s">
        <v>62</v>
      </c>
      <c r="DQ14" s="4" t="s">
        <v>77</v>
      </c>
      <c r="DS14" s="4" t="s">
        <v>809</v>
      </c>
      <c r="DT14" s="4" t="s">
        <v>810</v>
      </c>
      <c r="DU14" s="4" t="s">
        <v>826</v>
      </c>
      <c r="DV14" s="4" t="s">
        <v>827</v>
      </c>
      <c r="DY14" s="4">
        <v>36.1</v>
      </c>
      <c r="DZ14" s="67"/>
      <c r="EA14" s="163"/>
      <c r="EB14" s="68">
        <v>7</v>
      </c>
      <c r="EC14" s="4">
        <v>8</v>
      </c>
      <c r="ED14" s="67">
        <v>10</v>
      </c>
      <c r="EE14" s="68" t="s">
        <v>828</v>
      </c>
      <c r="EF14" s="4">
        <v>7</v>
      </c>
      <c r="EH14" s="67"/>
      <c r="EI14" s="68"/>
      <c r="EM14" s="68"/>
      <c r="EP14" s="67"/>
      <c r="EQ14" s="68"/>
      <c r="ET14" s="67"/>
      <c r="EU14" s="68"/>
      <c r="EV14" s="67">
        <v>0</v>
      </c>
      <c r="EW14" s="68">
        <v>366</v>
      </c>
      <c r="EX14" s="4">
        <v>298</v>
      </c>
      <c r="EY14" s="67">
        <v>335</v>
      </c>
      <c r="EZ14" s="69">
        <v>178</v>
      </c>
      <c r="FA14" s="4">
        <v>3</v>
      </c>
      <c r="FB14" s="67"/>
      <c r="FC14" s="69">
        <v>340</v>
      </c>
      <c r="FD14" s="68">
        <v>34</v>
      </c>
      <c r="FE14" s="4">
        <v>41</v>
      </c>
      <c r="FF14" s="67">
        <v>37</v>
      </c>
      <c r="FG14" s="4">
        <v>198</v>
      </c>
      <c r="FH14" s="4">
        <v>154.5</v>
      </c>
      <c r="FI14" s="73">
        <f>EZ14</f>
        <v>178</v>
      </c>
      <c r="FJ14" s="70" t="s">
        <v>815</v>
      </c>
      <c r="FL14" s="67"/>
      <c r="FM14" s="4">
        <v>0.46899999999999997</v>
      </c>
      <c r="FN14" s="4">
        <v>0.48</v>
      </c>
      <c r="FO14" s="67">
        <v>0.47399999999999998</v>
      </c>
      <c r="FP14" s="68"/>
      <c r="FS14" s="168">
        <v>12.1</v>
      </c>
    </row>
    <row r="15" spans="1:190" s="3" customFormat="1" x14ac:dyDescent="0.35">
      <c r="A15" s="4"/>
      <c r="E15" s="4"/>
      <c r="F15" s="4"/>
      <c r="G15" s="88"/>
      <c r="H15" s="4"/>
      <c r="I15" s="67"/>
      <c r="J15" s="59"/>
      <c r="K15" s="83"/>
      <c r="L15" s="83"/>
      <c r="M15" s="55" t="s">
        <v>830</v>
      </c>
      <c r="N15" s="83"/>
      <c r="O15" s="83"/>
      <c r="P15" s="83"/>
      <c r="Q15" s="83"/>
      <c r="R15" s="83"/>
      <c r="S15" s="83"/>
      <c r="T15" s="83"/>
      <c r="U15" s="83"/>
      <c r="V15" s="83"/>
      <c r="W15" s="83"/>
      <c r="X15" s="83"/>
      <c r="Y15" s="83"/>
      <c r="Z15" s="83"/>
      <c r="AA15" s="83"/>
      <c r="AB15" s="83"/>
      <c r="AC15" s="83"/>
      <c r="AD15" s="55" t="str">
        <f>$M15</f>
        <v>2023 BMW 530e xDrive Sedan</v>
      </c>
      <c r="AE15" s="83"/>
      <c r="AF15" s="83"/>
      <c r="AG15" s="83"/>
      <c r="AH15" s="83"/>
      <c r="AI15" s="83"/>
      <c r="AJ15" s="56"/>
      <c r="AK15" s="152"/>
      <c r="AL15" s="1"/>
      <c r="AM15" s="1"/>
      <c r="AN15" s="1"/>
      <c r="AO15" s="1"/>
      <c r="AP15" s="1"/>
      <c r="AQ15" s="1"/>
      <c r="AR15" s="153"/>
      <c r="AS15" s="53"/>
      <c r="AT15" s="55" t="str">
        <f>$M15</f>
        <v>2023 BMW 530e xDrive Sedan</v>
      </c>
      <c r="AU15" s="53"/>
      <c r="AV15" s="83"/>
      <c r="AW15" s="83"/>
      <c r="AX15" s="83"/>
      <c r="AY15" s="83"/>
      <c r="AZ15" s="83"/>
      <c r="BA15" s="83"/>
      <c r="BB15" s="83"/>
      <c r="BC15" s="83"/>
      <c r="BD15" s="83"/>
      <c r="BE15" s="83"/>
      <c r="BF15" s="83"/>
      <c r="BG15" s="83"/>
      <c r="BH15" s="83"/>
      <c r="BI15" s="55" t="str">
        <f>$M15</f>
        <v>2023 BMW 530e xDrive Sedan</v>
      </c>
      <c r="BJ15" s="83"/>
      <c r="BK15" s="83"/>
      <c r="BL15" s="83"/>
      <c r="BM15" s="56"/>
      <c r="BN15" s="152"/>
      <c r="BO15" s="1"/>
      <c r="BP15" s="1"/>
      <c r="BQ15" s="1"/>
      <c r="BR15" s="1"/>
      <c r="BS15" s="1"/>
      <c r="BT15" s="154"/>
      <c r="BU15" s="1"/>
      <c r="BV15" s="153"/>
      <c r="BW15" s="155"/>
      <c r="BX15" s="53"/>
      <c r="BY15" s="55" t="str">
        <f>$M15</f>
        <v>2023 BMW 530e xDrive Sedan</v>
      </c>
      <c r="BZ15" s="83"/>
      <c r="CA15" s="83"/>
      <c r="CB15" s="83"/>
      <c r="CC15" s="83"/>
      <c r="CD15" s="83"/>
      <c r="CE15" s="156"/>
      <c r="CF15" s="83"/>
      <c r="CG15" s="83"/>
      <c r="CH15" s="83"/>
      <c r="CI15" s="83"/>
      <c r="CJ15" s="83"/>
      <c r="CK15" s="83"/>
      <c r="CL15" s="83"/>
      <c r="CM15" s="83"/>
      <c r="CN15" s="83"/>
      <c r="CO15" s="55" t="str">
        <f>$M15</f>
        <v>2023 BMW 530e xDrive Sedan</v>
      </c>
      <c r="CP15" s="83"/>
      <c r="CQ15" s="83"/>
      <c r="CR15" s="83"/>
      <c r="CS15" s="83"/>
      <c r="CT15" s="83"/>
      <c r="CU15" s="83"/>
      <c r="CV15" s="83"/>
      <c r="CW15" s="83"/>
      <c r="CX15" s="83"/>
      <c r="CY15" s="83"/>
      <c r="CZ15" s="83"/>
      <c r="DA15" s="83"/>
      <c r="DB15" s="83"/>
      <c r="DC15" s="83"/>
      <c r="DD15" s="83"/>
      <c r="DE15" s="83"/>
      <c r="DF15" s="55" t="str">
        <f>$M15</f>
        <v>2023 BMW 530e xDrive Sedan</v>
      </c>
      <c r="DG15" s="83"/>
      <c r="DH15" s="83"/>
      <c r="DI15" s="83"/>
      <c r="DJ15" s="83"/>
      <c r="DK15" s="83"/>
      <c r="DL15" s="83"/>
      <c r="DM15" s="83"/>
      <c r="DN15" s="83"/>
      <c r="DO15" s="83"/>
      <c r="DP15" s="83"/>
      <c r="DQ15" s="83"/>
      <c r="DR15" s="55"/>
      <c r="DS15" s="55"/>
      <c r="DT15" s="55"/>
      <c r="DU15" s="55"/>
      <c r="DV15" s="55"/>
      <c r="DW15" s="55" t="str">
        <f>$M15</f>
        <v>2023 BMW 530e xDrive Sedan</v>
      </c>
      <c r="DX15" s="55"/>
      <c r="DY15" s="55"/>
      <c r="DZ15" s="54"/>
      <c r="EA15" s="157"/>
      <c r="EB15" s="59"/>
      <c r="EC15" s="55"/>
      <c r="ED15" s="54"/>
      <c r="EE15" s="59"/>
      <c r="EF15" s="55"/>
      <c r="EG15" s="55"/>
      <c r="EH15" s="54"/>
      <c r="EI15" s="59"/>
      <c r="EK15" t="s">
        <v>70</v>
      </c>
      <c r="EL15" s="55" t="str">
        <f>$M15</f>
        <v>2023 BMW 530e xDrive Sedan</v>
      </c>
      <c r="EM15" s="59"/>
      <c r="EP15" s="64"/>
      <c r="EQ15" s="63"/>
      <c r="ET15" s="64"/>
      <c r="EU15" s="63"/>
      <c r="EV15" s="64"/>
      <c r="EW15" s="63"/>
      <c r="EY15" s="64"/>
      <c r="EZ15" s="65"/>
      <c r="FA15" s="55" t="str">
        <f>$M15</f>
        <v>2023 BMW 530e xDrive Sedan</v>
      </c>
      <c r="FB15" s="64"/>
      <c r="FC15" s="65"/>
      <c r="FD15" s="59"/>
      <c r="FE15" s="55"/>
      <c r="FF15" s="54"/>
      <c r="FG15" s="59"/>
      <c r="FH15" s="55"/>
      <c r="FI15" s="54"/>
      <c r="FJ15" s="59"/>
      <c r="FK15" s="55"/>
      <c r="FL15" s="54"/>
      <c r="FM15" s="55" t="str">
        <f>$M15</f>
        <v>2023 BMW 530e xDrive Sedan</v>
      </c>
      <c r="FN15" s="55"/>
      <c r="FO15" s="54"/>
      <c r="FP15" s="158"/>
      <c r="FQ15" s="159"/>
      <c r="FR15" s="160"/>
      <c r="FS15" s="161"/>
      <c r="FT15" s="55"/>
      <c r="FU15" s="55"/>
      <c r="FV15" s="55"/>
      <c r="FW15" s="55"/>
      <c r="FX15" s="55"/>
      <c r="FY15" s="55"/>
      <c r="FZ15" s="55"/>
      <c r="GA15" s="55"/>
      <c r="GB15" s="55"/>
      <c r="GC15" s="55"/>
      <c r="GD15" s="55"/>
      <c r="GE15" s="55"/>
      <c r="GF15" s="55"/>
      <c r="GG15" s="55"/>
      <c r="GH15" s="55"/>
    </row>
    <row r="16" spans="1:190" s="4" customFormat="1" x14ac:dyDescent="0.35">
      <c r="A16" s="4">
        <v>2023</v>
      </c>
      <c r="B16" s="4" t="s">
        <v>79</v>
      </c>
      <c r="C16" s="4" t="s">
        <v>79</v>
      </c>
      <c r="D16" s="4" t="s">
        <v>831</v>
      </c>
      <c r="E16" s="4" t="s">
        <v>80</v>
      </c>
      <c r="F16" s="4">
        <v>537</v>
      </c>
      <c r="G16" s="88">
        <v>2</v>
      </c>
      <c r="H16" s="4">
        <v>4</v>
      </c>
      <c r="I16" s="67" t="s">
        <v>818</v>
      </c>
      <c r="J16" s="68">
        <v>22</v>
      </c>
      <c r="K16" s="4">
        <v>28</v>
      </c>
      <c r="L16" s="4">
        <v>25</v>
      </c>
      <c r="M16" s="4">
        <v>29.5</v>
      </c>
      <c r="N16" s="4">
        <v>40.5</v>
      </c>
      <c r="O16" s="4">
        <v>33.607599999999998</v>
      </c>
      <c r="P16" s="4">
        <v>22.410299999999999</v>
      </c>
      <c r="Q16" s="4">
        <v>28.1525</v>
      </c>
      <c r="R16" s="4">
        <v>24.6751</v>
      </c>
      <c r="T16" s="4" t="s">
        <v>796</v>
      </c>
      <c r="U16" s="4" t="s">
        <v>797</v>
      </c>
      <c r="V16" s="4" t="s">
        <v>819</v>
      </c>
      <c r="W16" s="4" t="s">
        <v>820</v>
      </c>
      <c r="Y16" s="4">
        <v>8</v>
      </c>
      <c r="Z16" s="4" t="s">
        <v>63</v>
      </c>
      <c r="AA16" s="4" t="s">
        <v>63</v>
      </c>
      <c r="AB16" s="4" t="s">
        <v>73</v>
      </c>
      <c r="AC16" s="4" t="s">
        <v>75</v>
      </c>
      <c r="AD16" s="4">
        <v>10</v>
      </c>
      <c r="AF16" s="4">
        <v>302</v>
      </c>
      <c r="AG16" s="4" t="s">
        <v>800</v>
      </c>
      <c r="AH16" s="4" t="s">
        <v>801</v>
      </c>
      <c r="AI16" s="4" t="s">
        <v>64</v>
      </c>
      <c r="AJ16" s="67" t="s">
        <v>65</v>
      </c>
      <c r="AK16" s="68" t="s">
        <v>63</v>
      </c>
      <c r="AL16" s="4" t="s">
        <v>81</v>
      </c>
      <c r="AO16" s="4">
        <v>99</v>
      </c>
      <c r="AP16" s="4">
        <v>10</v>
      </c>
      <c r="AR16" s="67"/>
      <c r="AS16" s="68">
        <v>1750</v>
      </c>
      <c r="AT16" s="4">
        <v>1750</v>
      </c>
      <c r="AU16" s="68">
        <v>56</v>
      </c>
      <c r="AV16" s="4">
        <v>50</v>
      </c>
      <c r="AW16" s="4">
        <v>53</v>
      </c>
      <c r="AX16" s="4">
        <v>40.799999999999997</v>
      </c>
      <c r="AY16" s="4">
        <v>35.200000000000003</v>
      </c>
      <c r="AZ16" s="4">
        <v>38.28</v>
      </c>
      <c r="BA16" s="4">
        <v>55.581000000000003</v>
      </c>
      <c r="BB16" s="4">
        <v>49.718000000000004</v>
      </c>
      <c r="BC16" s="4">
        <v>52.942599999999999</v>
      </c>
      <c r="BD16" s="4">
        <v>19</v>
      </c>
      <c r="BE16" s="4" t="s">
        <v>96</v>
      </c>
      <c r="BF16" s="4" t="s">
        <v>97</v>
      </c>
      <c r="BG16" s="4" t="s">
        <v>103</v>
      </c>
      <c r="BH16" s="4" t="s">
        <v>104</v>
      </c>
      <c r="BI16" s="4">
        <f>AS16</f>
        <v>1750</v>
      </c>
      <c r="BM16" s="67">
        <f>AS16</f>
        <v>1750</v>
      </c>
      <c r="BN16" s="70"/>
      <c r="BO16" s="4">
        <v>2</v>
      </c>
      <c r="BP16" s="4">
        <v>2</v>
      </c>
      <c r="BQ16" s="4">
        <v>4</v>
      </c>
      <c r="BR16" s="4" t="s">
        <v>98</v>
      </c>
      <c r="BS16" s="4" t="s">
        <v>292</v>
      </c>
      <c r="BT16" s="4" t="s">
        <v>803</v>
      </c>
      <c r="BU16" s="89">
        <v>44755</v>
      </c>
      <c r="BV16" s="67">
        <v>31718</v>
      </c>
      <c r="BW16" s="162"/>
      <c r="BX16" s="68" t="s">
        <v>63</v>
      </c>
      <c r="BY16" s="4" t="s">
        <v>63</v>
      </c>
      <c r="CB16" s="4" t="s">
        <v>63</v>
      </c>
      <c r="CC16" s="4" t="s">
        <v>63</v>
      </c>
      <c r="CE16" s="4" t="s">
        <v>63</v>
      </c>
      <c r="CG16" s="4" t="s">
        <v>62</v>
      </c>
      <c r="CH16" s="4" t="s">
        <v>821</v>
      </c>
      <c r="CI16" s="4" t="s">
        <v>62</v>
      </c>
      <c r="CJ16" s="4" t="s">
        <v>822</v>
      </c>
      <c r="CK16" s="4" t="s">
        <v>83</v>
      </c>
      <c r="CM16" s="4">
        <v>6</v>
      </c>
      <c r="CN16" s="4" t="s">
        <v>84</v>
      </c>
      <c r="CP16" s="4">
        <v>354</v>
      </c>
      <c r="CQ16" s="4">
        <v>34</v>
      </c>
      <c r="CR16" s="4">
        <v>101.3</v>
      </c>
      <c r="CS16" s="4" t="s">
        <v>85</v>
      </c>
      <c r="CV16" s="4" t="s">
        <v>86</v>
      </c>
      <c r="CX16" s="4" t="s">
        <v>87</v>
      </c>
      <c r="CY16" s="4" t="s">
        <v>63</v>
      </c>
      <c r="DC16" s="4" t="s">
        <v>823</v>
      </c>
      <c r="DD16" s="4">
        <v>1</v>
      </c>
      <c r="DE16" s="4" t="s">
        <v>88</v>
      </c>
      <c r="DF16" s="4" t="s">
        <v>824</v>
      </c>
      <c r="DG16" s="4">
        <v>80</v>
      </c>
      <c r="DL16" s="4" t="s">
        <v>63</v>
      </c>
      <c r="DM16" s="4" t="s">
        <v>62</v>
      </c>
      <c r="DN16" s="4" t="s">
        <v>63</v>
      </c>
      <c r="DO16" s="4" t="s">
        <v>825</v>
      </c>
      <c r="DP16" s="4" t="s">
        <v>62</v>
      </c>
      <c r="DQ16" s="4" t="s">
        <v>77</v>
      </c>
      <c r="DS16" s="4" t="s">
        <v>809</v>
      </c>
      <c r="DT16" s="4" t="s">
        <v>810</v>
      </c>
      <c r="DU16" s="4" t="s">
        <v>826</v>
      </c>
      <c r="DV16" s="4" t="s">
        <v>827</v>
      </c>
      <c r="DY16" s="4">
        <v>33.9</v>
      </c>
      <c r="DZ16" s="67"/>
      <c r="EA16" s="163"/>
      <c r="EB16" s="68">
        <v>6</v>
      </c>
      <c r="EC16" s="4">
        <v>8</v>
      </c>
      <c r="ED16" s="67"/>
      <c r="EE16" s="68" t="s">
        <v>828</v>
      </c>
      <c r="EF16" s="4">
        <v>7</v>
      </c>
      <c r="EH16" s="67"/>
      <c r="EI16" s="68"/>
      <c r="EM16" s="68"/>
      <c r="EP16" s="67"/>
      <c r="EQ16" s="68"/>
      <c r="ET16" s="67"/>
      <c r="EU16" s="68"/>
      <c r="EV16" s="67">
        <v>750</v>
      </c>
      <c r="EW16" s="68">
        <v>0</v>
      </c>
      <c r="EX16" s="4">
        <v>0</v>
      </c>
      <c r="EY16" s="67">
        <v>0</v>
      </c>
      <c r="EZ16" s="69">
        <v>203</v>
      </c>
      <c r="FA16" s="4">
        <v>3</v>
      </c>
      <c r="FB16" s="67"/>
      <c r="FC16" s="69">
        <v>320</v>
      </c>
      <c r="FD16" s="68">
        <v>30</v>
      </c>
      <c r="FE16" s="4">
        <v>38</v>
      </c>
      <c r="FF16" s="67">
        <v>33</v>
      </c>
      <c r="FG16" s="4">
        <v>226.5</v>
      </c>
      <c r="FH16" s="4">
        <v>174.5</v>
      </c>
      <c r="FI16" s="73">
        <f>EZ16</f>
        <v>203</v>
      </c>
      <c r="FJ16" s="164">
        <v>18.59</v>
      </c>
      <c r="FK16" s="165">
        <v>20</v>
      </c>
      <c r="FL16" s="67">
        <f>BD16</f>
        <v>19</v>
      </c>
      <c r="FM16" s="4">
        <v>0.435</v>
      </c>
      <c r="FN16" s="4">
        <v>0.45700000000000002</v>
      </c>
      <c r="FO16" s="67">
        <v>0.44500000000000001</v>
      </c>
      <c r="FP16" s="166">
        <v>0</v>
      </c>
      <c r="FQ16" s="167">
        <v>0</v>
      </c>
      <c r="FR16" s="167">
        <v>0</v>
      </c>
      <c r="FS16" s="168">
        <v>12.1</v>
      </c>
    </row>
    <row r="17" spans="1:190" s="4" customFormat="1" x14ac:dyDescent="0.35">
      <c r="A17" s="4" t="s">
        <v>70</v>
      </c>
      <c r="B17" s="169" t="s">
        <v>832</v>
      </c>
      <c r="C17" s="169"/>
      <c r="D17" s="169"/>
      <c r="E17" s="169"/>
      <c r="F17" s="169"/>
      <c r="G17" s="169"/>
      <c r="H17" s="169"/>
      <c r="I17" s="170"/>
      <c r="J17" s="68">
        <v>22</v>
      </c>
      <c r="K17" s="4">
        <v>28</v>
      </c>
      <c r="L17" s="4">
        <v>25</v>
      </c>
      <c r="M17" s="4">
        <v>29.5</v>
      </c>
      <c r="N17" s="4">
        <v>40.5</v>
      </c>
      <c r="O17" s="4">
        <v>33.607599999999998</v>
      </c>
      <c r="P17" s="4">
        <v>22.410299999999999</v>
      </c>
      <c r="Q17" s="4">
        <v>28.1525</v>
      </c>
      <c r="R17" s="4">
        <v>24.6751</v>
      </c>
      <c r="T17" s="4" t="s">
        <v>796</v>
      </c>
      <c r="U17" s="4" t="s">
        <v>797</v>
      </c>
      <c r="V17" s="4" t="s">
        <v>819</v>
      </c>
      <c r="W17" s="4" t="s">
        <v>820</v>
      </c>
      <c r="Y17" s="4">
        <v>8</v>
      </c>
      <c r="Z17" s="4" t="s">
        <v>63</v>
      </c>
      <c r="AA17" s="4" t="s">
        <v>63</v>
      </c>
      <c r="AB17" s="4" t="s">
        <v>73</v>
      </c>
      <c r="AC17" s="4" t="s">
        <v>75</v>
      </c>
      <c r="AD17" s="4">
        <v>10</v>
      </c>
      <c r="AF17" s="4">
        <v>302</v>
      </c>
      <c r="AG17" s="4" t="s">
        <v>800</v>
      </c>
      <c r="AH17" s="4" t="s">
        <v>801</v>
      </c>
      <c r="AI17" s="4" t="s">
        <v>64</v>
      </c>
      <c r="AJ17" s="67" t="s">
        <v>65</v>
      </c>
      <c r="AK17" s="68" t="s">
        <v>63</v>
      </c>
      <c r="AL17" s="4" t="s">
        <v>81</v>
      </c>
      <c r="AO17" s="4">
        <v>99</v>
      </c>
      <c r="AP17" s="4">
        <v>10</v>
      </c>
      <c r="AR17" s="67"/>
      <c r="AS17" s="68">
        <v>1750</v>
      </c>
      <c r="AT17" s="4">
        <v>1750</v>
      </c>
      <c r="AU17" s="68">
        <v>59</v>
      </c>
      <c r="AV17" s="4">
        <v>67</v>
      </c>
      <c r="AW17" s="4">
        <v>62</v>
      </c>
      <c r="AX17" s="4">
        <v>82.6</v>
      </c>
      <c r="AY17" s="4">
        <v>95.7</v>
      </c>
      <c r="AZ17" s="4">
        <v>88.022000000000006</v>
      </c>
      <c r="BA17" s="4">
        <v>58.515500000000003</v>
      </c>
      <c r="BB17" s="4">
        <v>67.001999999999995</v>
      </c>
      <c r="BC17" s="4">
        <v>62.052300000000002</v>
      </c>
      <c r="BD17" s="4">
        <v>19</v>
      </c>
      <c r="BE17" s="4" t="s">
        <v>96</v>
      </c>
      <c r="BF17" s="4" t="s">
        <v>97</v>
      </c>
      <c r="BG17" s="4" t="s">
        <v>64</v>
      </c>
      <c r="BH17" s="4" t="s">
        <v>65</v>
      </c>
      <c r="BI17" s="4">
        <f>AS17</f>
        <v>1750</v>
      </c>
      <c r="BJ17" s="1"/>
      <c r="BK17" s="1"/>
      <c r="BL17" s="1"/>
      <c r="BM17" s="67">
        <f>AS17</f>
        <v>1750</v>
      </c>
      <c r="BN17" s="70" t="s">
        <v>802</v>
      </c>
      <c r="BO17" s="4">
        <v>2</v>
      </c>
      <c r="BP17" s="4">
        <v>2</v>
      </c>
      <c r="BQ17" s="4">
        <v>4</v>
      </c>
      <c r="BR17" s="4" t="s">
        <v>98</v>
      </c>
      <c r="BS17" s="4" t="s">
        <v>292</v>
      </c>
      <c r="BT17" s="4" t="s">
        <v>803</v>
      </c>
      <c r="BU17" s="89">
        <v>44755</v>
      </c>
      <c r="BV17" s="67">
        <v>31718</v>
      </c>
      <c r="BW17" s="162"/>
      <c r="BX17" s="68" t="s">
        <v>63</v>
      </c>
      <c r="BY17" s="4" t="s">
        <v>63</v>
      </c>
      <c r="CB17" s="4" t="s">
        <v>63</v>
      </c>
      <c r="CC17" s="4" t="s">
        <v>63</v>
      </c>
      <c r="CE17" s="4" t="s">
        <v>63</v>
      </c>
      <c r="CG17" s="4" t="s">
        <v>62</v>
      </c>
      <c r="CH17" s="4" t="s">
        <v>821</v>
      </c>
      <c r="CI17" s="4" t="s">
        <v>62</v>
      </c>
      <c r="CJ17" s="4" t="s">
        <v>822</v>
      </c>
      <c r="CK17" s="4" t="s">
        <v>83</v>
      </c>
      <c r="CM17" s="4">
        <v>6</v>
      </c>
      <c r="CN17" s="4" t="s">
        <v>84</v>
      </c>
      <c r="CP17" s="4">
        <v>354</v>
      </c>
      <c r="CQ17" s="4">
        <v>34</v>
      </c>
      <c r="CR17" s="4">
        <v>101.3</v>
      </c>
      <c r="CS17" s="4" t="s">
        <v>85</v>
      </c>
      <c r="CV17" s="4" t="s">
        <v>86</v>
      </c>
      <c r="CX17" s="4" t="s">
        <v>87</v>
      </c>
      <c r="CY17" s="4" t="s">
        <v>63</v>
      </c>
      <c r="DC17" s="4" t="s">
        <v>823</v>
      </c>
      <c r="DD17" s="4">
        <v>1</v>
      </c>
      <c r="DE17" s="4" t="s">
        <v>88</v>
      </c>
      <c r="DF17" s="4" t="s">
        <v>824</v>
      </c>
      <c r="DG17" s="4">
        <v>80</v>
      </c>
      <c r="DJ17" s="4" t="s">
        <v>806</v>
      </c>
      <c r="DK17" s="4" t="s">
        <v>807</v>
      </c>
      <c r="DL17" s="4" t="s">
        <v>63</v>
      </c>
      <c r="DM17" s="4" t="s">
        <v>62</v>
      </c>
      <c r="DN17" s="4" t="s">
        <v>63</v>
      </c>
      <c r="DO17" s="4" t="s">
        <v>825</v>
      </c>
      <c r="DP17" s="4" t="s">
        <v>62</v>
      </c>
      <c r="DQ17" s="4" t="s">
        <v>77</v>
      </c>
      <c r="DS17" s="4" t="s">
        <v>809</v>
      </c>
      <c r="DT17" s="4" t="s">
        <v>810</v>
      </c>
      <c r="DU17" s="4" t="s">
        <v>826</v>
      </c>
      <c r="DV17" s="4" t="s">
        <v>827</v>
      </c>
      <c r="DY17" s="4">
        <v>33.9</v>
      </c>
      <c r="DZ17" s="67"/>
      <c r="EA17" s="163"/>
      <c r="EB17" s="68">
        <v>6</v>
      </c>
      <c r="EC17" s="4">
        <v>8</v>
      </c>
      <c r="ED17" s="67">
        <v>10</v>
      </c>
      <c r="EE17" s="68" t="s">
        <v>828</v>
      </c>
      <c r="EF17" s="4">
        <v>7</v>
      </c>
      <c r="EH17" s="67"/>
      <c r="EI17" s="68"/>
      <c r="EM17" s="68"/>
      <c r="EP17" s="67"/>
      <c r="EQ17" s="68"/>
      <c r="ET17" s="67"/>
      <c r="EU17" s="68"/>
      <c r="EV17" s="67">
        <v>750</v>
      </c>
      <c r="EW17" s="68">
        <v>395</v>
      </c>
      <c r="EX17" s="4">
        <v>312</v>
      </c>
      <c r="EY17" s="67">
        <v>358</v>
      </c>
      <c r="EZ17" s="69">
        <v>203</v>
      </c>
      <c r="FA17" s="4">
        <v>3</v>
      </c>
      <c r="FB17" s="67"/>
      <c r="FC17" s="69">
        <v>320</v>
      </c>
      <c r="FD17" s="68">
        <v>30</v>
      </c>
      <c r="FE17" s="4">
        <v>38</v>
      </c>
      <c r="FF17" s="67">
        <v>33</v>
      </c>
      <c r="FG17" s="4">
        <v>226.5</v>
      </c>
      <c r="FH17" s="4">
        <v>174.5</v>
      </c>
      <c r="FI17" s="73">
        <f>EZ17</f>
        <v>203</v>
      </c>
      <c r="FJ17" s="70" t="s">
        <v>833</v>
      </c>
      <c r="FL17" s="67"/>
      <c r="FM17" s="4">
        <v>0.435</v>
      </c>
      <c r="FN17" s="4">
        <v>0.45700000000000002</v>
      </c>
      <c r="FO17" s="67">
        <v>0.44500000000000001</v>
      </c>
      <c r="FP17" s="68"/>
      <c r="FS17" s="168">
        <v>12.1</v>
      </c>
    </row>
    <row r="18" spans="1:190" s="3" customFormat="1" x14ac:dyDescent="0.35">
      <c r="A18" s="4"/>
      <c r="E18" s="4"/>
      <c r="F18" s="4"/>
      <c r="G18" s="88"/>
      <c r="H18" s="4"/>
      <c r="I18" s="67"/>
      <c r="J18" s="59"/>
      <c r="K18" s="83"/>
      <c r="L18" s="83"/>
      <c r="M18" s="55" t="s">
        <v>834</v>
      </c>
      <c r="N18" s="83"/>
      <c r="O18" s="83"/>
      <c r="P18" s="83"/>
      <c r="Q18" s="83"/>
      <c r="R18" s="83"/>
      <c r="S18" s="83"/>
      <c r="T18" s="83"/>
      <c r="U18" s="83"/>
      <c r="V18" s="83"/>
      <c r="W18" s="83"/>
      <c r="X18" s="83"/>
      <c r="Y18" s="83"/>
      <c r="Z18" s="83"/>
      <c r="AA18" s="83"/>
      <c r="AB18" s="83"/>
      <c r="AC18" s="83"/>
      <c r="AD18" s="55" t="str">
        <f>$M18</f>
        <v>2023 BMW X5 xDrive45e</v>
      </c>
      <c r="AE18" s="83"/>
      <c r="AF18" s="83"/>
      <c r="AG18" s="83"/>
      <c r="AH18" s="83"/>
      <c r="AI18" s="83"/>
      <c r="AJ18" s="56"/>
      <c r="AK18" s="152"/>
      <c r="AL18" s="1"/>
      <c r="AM18" s="1"/>
      <c r="AN18" s="1"/>
      <c r="AO18" s="1"/>
      <c r="AP18" s="1"/>
      <c r="AQ18" s="1"/>
      <c r="AR18" s="153"/>
      <c r="AS18" s="53"/>
      <c r="AT18" s="55" t="str">
        <f>$M18</f>
        <v>2023 BMW X5 xDrive45e</v>
      </c>
      <c r="AU18" s="53"/>
      <c r="AV18" s="83"/>
      <c r="AW18" s="83"/>
      <c r="AX18" s="83"/>
      <c r="AY18" s="83"/>
      <c r="AZ18" s="83"/>
      <c r="BA18" s="83"/>
      <c r="BB18" s="83"/>
      <c r="BC18" s="83"/>
      <c r="BD18" s="83"/>
      <c r="BE18" s="83"/>
      <c r="BF18" s="83"/>
      <c r="BG18" s="83"/>
      <c r="BH18" s="83"/>
      <c r="BI18" s="55" t="str">
        <f>$M18</f>
        <v>2023 BMW X5 xDrive45e</v>
      </c>
      <c r="BJ18" s="83"/>
      <c r="BK18" s="83"/>
      <c r="BL18" s="83"/>
      <c r="BM18" s="56"/>
      <c r="BN18" s="152"/>
      <c r="BO18" s="1"/>
      <c r="BP18" s="1"/>
      <c r="BQ18" s="1"/>
      <c r="BR18" s="1"/>
      <c r="BS18" s="1"/>
      <c r="BT18" s="154"/>
      <c r="BU18" s="1"/>
      <c r="BV18" s="153"/>
      <c r="BW18" s="155"/>
      <c r="BX18" s="53"/>
      <c r="BY18" s="55" t="str">
        <f>$M18</f>
        <v>2023 BMW X5 xDrive45e</v>
      </c>
      <c r="BZ18" s="83"/>
      <c r="CA18" s="83"/>
      <c r="CB18" s="83"/>
      <c r="CC18" s="83"/>
      <c r="CD18" s="83"/>
      <c r="CE18" s="156"/>
      <c r="CF18" s="83"/>
      <c r="CG18" s="83"/>
      <c r="CH18" s="83"/>
      <c r="CI18" s="83"/>
      <c r="CJ18" s="83"/>
      <c r="CK18" s="83"/>
      <c r="CL18" s="83"/>
      <c r="CM18" s="83"/>
      <c r="CN18" s="83"/>
      <c r="CO18" s="55" t="str">
        <f>$M18</f>
        <v>2023 BMW X5 xDrive45e</v>
      </c>
      <c r="CP18" s="83"/>
      <c r="CQ18" s="83"/>
      <c r="CR18" s="83"/>
      <c r="CS18" s="83"/>
      <c r="CT18" s="83"/>
      <c r="CU18" s="83"/>
      <c r="CV18" s="83"/>
      <c r="CW18" s="83"/>
      <c r="CX18" s="83"/>
      <c r="CY18" s="83"/>
      <c r="CZ18" s="83"/>
      <c r="DA18" s="83"/>
      <c r="DB18" s="83"/>
      <c r="DC18" s="83"/>
      <c r="DD18" s="83"/>
      <c r="DE18" s="83"/>
      <c r="DF18" s="55" t="str">
        <f>$M18</f>
        <v>2023 BMW X5 xDrive45e</v>
      </c>
      <c r="DG18" s="83"/>
      <c r="DH18" s="83"/>
      <c r="DI18" s="83"/>
      <c r="DJ18" s="83"/>
      <c r="DK18" s="83"/>
      <c r="DL18" s="83"/>
      <c r="DM18" s="83"/>
      <c r="DN18" s="83"/>
      <c r="DO18" s="83"/>
      <c r="DP18" s="83"/>
      <c r="DQ18" s="83"/>
      <c r="DR18" s="55"/>
      <c r="DS18" s="55"/>
      <c r="DT18" s="55"/>
      <c r="DU18" s="55"/>
      <c r="DV18" s="55"/>
      <c r="DW18" s="55" t="str">
        <f>$M18</f>
        <v>2023 BMW X5 xDrive45e</v>
      </c>
      <c r="DX18" s="55"/>
      <c r="DY18" s="55"/>
      <c r="DZ18" s="54"/>
      <c r="EA18" s="157"/>
      <c r="EB18" s="59"/>
      <c r="EC18" s="55"/>
      <c r="ED18" s="54"/>
      <c r="EE18" s="59"/>
      <c r="EF18" s="55"/>
      <c r="EG18" s="55"/>
      <c r="EH18" s="54"/>
      <c r="EI18" s="59"/>
      <c r="EK18" t="s">
        <v>70</v>
      </c>
      <c r="EL18" s="55" t="str">
        <f>$M18</f>
        <v>2023 BMW X5 xDrive45e</v>
      </c>
      <c r="EM18" s="59"/>
      <c r="EP18" s="64"/>
      <c r="EQ18" s="63"/>
      <c r="ET18" s="64"/>
      <c r="EU18" s="63"/>
      <c r="EV18" s="64"/>
      <c r="EW18" s="63"/>
      <c r="EY18" s="64"/>
      <c r="EZ18" s="65"/>
      <c r="FA18" s="55" t="str">
        <f>$M18</f>
        <v>2023 BMW X5 xDrive45e</v>
      </c>
      <c r="FB18" s="64"/>
      <c r="FC18" s="65"/>
      <c r="FD18" s="59"/>
      <c r="FE18" s="55"/>
      <c r="FF18" s="54"/>
      <c r="FG18" s="59"/>
      <c r="FH18" s="55"/>
      <c r="FI18" s="54"/>
      <c r="FJ18" s="59"/>
      <c r="FK18" s="55"/>
      <c r="FL18" s="54"/>
      <c r="FM18" s="55" t="str">
        <f>$M18</f>
        <v>2023 BMW X5 xDrive45e</v>
      </c>
      <c r="FN18" s="55"/>
      <c r="FO18" s="54"/>
      <c r="FP18" s="158"/>
      <c r="FQ18" s="159"/>
      <c r="FR18" s="160"/>
      <c r="FS18" s="161"/>
      <c r="FT18" s="55"/>
      <c r="FU18" s="55"/>
      <c r="FV18" s="55"/>
      <c r="FW18" s="55"/>
      <c r="FX18" s="55"/>
      <c r="FY18" s="55"/>
      <c r="FZ18" s="55"/>
      <c r="GA18" s="55"/>
      <c r="GB18" s="55"/>
      <c r="GC18" s="55"/>
      <c r="GD18" s="55"/>
      <c r="GE18" s="55"/>
      <c r="GF18" s="55"/>
      <c r="GG18" s="55"/>
      <c r="GH18" s="55"/>
    </row>
    <row r="19" spans="1:190" s="4" customFormat="1" x14ac:dyDescent="0.35">
      <c r="A19" s="4">
        <v>2023</v>
      </c>
      <c r="B19" s="4" t="s">
        <v>79</v>
      </c>
      <c r="C19" s="4" t="s">
        <v>79</v>
      </c>
      <c r="D19" s="4" t="s">
        <v>835</v>
      </c>
      <c r="E19" s="4" t="s">
        <v>80</v>
      </c>
      <c r="F19" s="4">
        <v>576</v>
      </c>
      <c r="G19" s="88">
        <v>3</v>
      </c>
      <c r="H19" s="4">
        <v>6</v>
      </c>
      <c r="I19" s="67" t="s">
        <v>818</v>
      </c>
      <c r="J19" s="68">
        <v>19</v>
      </c>
      <c r="K19" s="4">
        <v>22</v>
      </c>
      <c r="L19" s="4">
        <v>20</v>
      </c>
      <c r="M19" s="4">
        <v>24.3</v>
      </c>
      <c r="N19" s="4">
        <v>31.9</v>
      </c>
      <c r="O19" s="4">
        <v>27.218</v>
      </c>
      <c r="P19" s="4">
        <v>19.238099999999999</v>
      </c>
      <c r="Q19" s="4">
        <v>22.0961</v>
      </c>
      <c r="R19" s="4">
        <v>20.427099999999999</v>
      </c>
      <c r="T19" s="4" t="s">
        <v>796</v>
      </c>
      <c r="U19" s="4" t="s">
        <v>797</v>
      </c>
      <c r="V19" s="4" t="s">
        <v>819</v>
      </c>
      <c r="W19" s="4" t="s">
        <v>820</v>
      </c>
      <c r="Y19" s="4">
        <v>7</v>
      </c>
      <c r="Z19" s="4" t="s">
        <v>63</v>
      </c>
      <c r="AA19" s="4" t="s">
        <v>63</v>
      </c>
      <c r="AB19" s="4" t="s">
        <v>73</v>
      </c>
      <c r="AC19" s="4" t="s">
        <v>75</v>
      </c>
      <c r="AD19" s="4">
        <v>10</v>
      </c>
      <c r="AF19" s="4">
        <v>373</v>
      </c>
      <c r="AG19" s="4" t="s">
        <v>800</v>
      </c>
      <c r="AH19" s="4" t="s">
        <v>801</v>
      </c>
      <c r="AI19" s="4" t="s">
        <v>64</v>
      </c>
      <c r="AJ19" s="67" t="s">
        <v>65</v>
      </c>
      <c r="AK19" s="68" t="s">
        <v>66</v>
      </c>
      <c r="AL19" s="4" t="s">
        <v>67</v>
      </c>
      <c r="AR19" s="67"/>
      <c r="AS19" s="68">
        <v>1900</v>
      </c>
      <c r="AT19" s="4">
        <v>1900</v>
      </c>
      <c r="AU19" s="68">
        <v>63</v>
      </c>
      <c r="AV19" s="4">
        <v>62</v>
      </c>
      <c r="AW19" s="4">
        <v>63</v>
      </c>
      <c r="AX19" s="4">
        <v>45.9</v>
      </c>
      <c r="AY19" s="4">
        <v>43.5</v>
      </c>
      <c r="AZ19" s="4">
        <v>44.82</v>
      </c>
      <c r="BA19" s="4">
        <v>62.848999999999997</v>
      </c>
      <c r="BB19" s="4">
        <v>62.084000000000003</v>
      </c>
      <c r="BC19" s="4">
        <v>62.504800000000003</v>
      </c>
      <c r="BD19" s="4">
        <v>31</v>
      </c>
      <c r="BE19" s="4" t="s">
        <v>96</v>
      </c>
      <c r="BF19" s="4" t="s">
        <v>97</v>
      </c>
      <c r="BG19" s="4" t="s">
        <v>103</v>
      </c>
      <c r="BH19" s="4" t="s">
        <v>104</v>
      </c>
      <c r="BI19" s="4">
        <f>AS19</f>
        <v>1900</v>
      </c>
      <c r="BM19" s="67">
        <f>AS19</f>
        <v>1900</v>
      </c>
      <c r="BN19" s="70"/>
      <c r="BO19" s="4">
        <v>2</v>
      </c>
      <c r="BP19" s="4">
        <v>2</v>
      </c>
      <c r="BQ19" s="4">
        <v>33</v>
      </c>
      <c r="BR19" s="4" t="s">
        <v>76</v>
      </c>
      <c r="BT19" s="4" t="s">
        <v>803</v>
      </c>
      <c r="BU19" s="89">
        <v>44755</v>
      </c>
      <c r="BV19" s="67">
        <v>31721</v>
      </c>
      <c r="BW19" s="162"/>
      <c r="BX19" s="68" t="s">
        <v>63</v>
      </c>
      <c r="BY19" s="4" t="s">
        <v>63</v>
      </c>
      <c r="CB19" s="4" t="s">
        <v>63</v>
      </c>
      <c r="CC19" s="4" t="s">
        <v>63</v>
      </c>
      <c r="CE19" s="4" t="s">
        <v>63</v>
      </c>
      <c r="CG19" s="4" t="s">
        <v>62</v>
      </c>
      <c r="CH19" s="4" t="s">
        <v>821</v>
      </c>
      <c r="CI19" s="4" t="s">
        <v>62</v>
      </c>
      <c r="CJ19" s="4" t="s">
        <v>822</v>
      </c>
      <c r="CK19" s="4" t="s">
        <v>83</v>
      </c>
      <c r="CM19" s="4">
        <v>6</v>
      </c>
      <c r="CN19" s="4" t="s">
        <v>84</v>
      </c>
      <c r="CP19" s="4">
        <v>355</v>
      </c>
      <c r="CQ19" s="4">
        <v>68</v>
      </c>
      <c r="CR19" s="4">
        <v>105.7</v>
      </c>
      <c r="CS19" s="4" t="s">
        <v>85</v>
      </c>
      <c r="CV19" s="4" t="s">
        <v>86</v>
      </c>
      <c r="CX19" s="4" t="s">
        <v>87</v>
      </c>
      <c r="CY19" s="4" t="s">
        <v>63</v>
      </c>
      <c r="DC19" s="4" t="s">
        <v>823</v>
      </c>
      <c r="DD19" s="4">
        <v>1</v>
      </c>
      <c r="DE19" s="4" t="s">
        <v>88</v>
      </c>
      <c r="DF19" s="4" t="s">
        <v>824</v>
      </c>
      <c r="DG19" s="4">
        <v>83</v>
      </c>
      <c r="DL19" s="4" t="s">
        <v>63</v>
      </c>
      <c r="DM19" s="4" t="s">
        <v>62</v>
      </c>
      <c r="DN19" s="4" t="s">
        <v>63</v>
      </c>
      <c r="DO19" s="4" t="s">
        <v>825</v>
      </c>
      <c r="DP19" s="4" t="s">
        <v>62</v>
      </c>
      <c r="DQ19" s="4" t="s">
        <v>77</v>
      </c>
      <c r="DS19" s="4" t="s">
        <v>809</v>
      </c>
      <c r="DT19" s="4" t="s">
        <v>810</v>
      </c>
      <c r="DU19" s="4" t="s">
        <v>826</v>
      </c>
      <c r="DV19" s="4" t="s">
        <v>827</v>
      </c>
      <c r="DZ19" s="67"/>
      <c r="EA19" s="163"/>
      <c r="EB19" s="68">
        <v>6</v>
      </c>
      <c r="EC19" s="4">
        <v>8</v>
      </c>
      <c r="ED19" s="67"/>
      <c r="EE19" s="68" t="s">
        <v>836</v>
      </c>
      <c r="EF19" s="4">
        <v>7</v>
      </c>
      <c r="EH19" s="67"/>
      <c r="EI19" s="68"/>
      <c r="EM19" s="68"/>
      <c r="EP19" s="67"/>
      <c r="EQ19" s="68"/>
      <c r="ET19" s="67"/>
      <c r="EU19" s="68"/>
      <c r="EV19" s="67">
        <v>1500</v>
      </c>
      <c r="EW19" s="68">
        <v>18</v>
      </c>
      <c r="EX19" s="4">
        <v>0</v>
      </c>
      <c r="EY19" s="67">
        <v>10</v>
      </c>
      <c r="EZ19" s="69">
        <v>178</v>
      </c>
      <c r="FA19" s="4">
        <v>5</v>
      </c>
      <c r="FB19" s="67"/>
      <c r="FC19" s="69">
        <v>400</v>
      </c>
      <c r="FD19" s="68">
        <v>30</v>
      </c>
      <c r="FE19" s="4">
        <v>34</v>
      </c>
      <c r="FF19" s="67">
        <v>32</v>
      </c>
      <c r="FG19" s="4">
        <v>193.2</v>
      </c>
      <c r="FH19" s="4">
        <v>159.5</v>
      </c>
      <c r="FI19" s="73">
        <f>EZ19</f>
        <v>178</v>
      </c>
      <c r="FJ19" s="164">
        <v>30.87</v>
      </c>
      <c r="FK19" s="165">
        <v>31.43</v>
      </c>
      <c r="FL19" s="67">
        <f>BD19</f>
        <v>31</v>
      </c>
      <c r="FM19" s="4">
        <v>0.59499999999999997</v>
      </c>
      <c r="FN19" s="4">
        <v>0.60099999999999998</v>
      </c>
      <c r="FO19" s="67">
        <v>0.59799999999999998</v>
      </c>
      <c r="FP19" s="166">
        <v>0.2</v>
      </c>
      <c r="FQ19" s="167">
        <v>0</v>
      </c>
      <c r="FR19" s="167">
        <v>0.1</v>
      </c>
      <c r="FS19" s="168">
        <v>18.2</v>
      </c>
    </row>
    <row r="20" spans="1:190" s="4" customFormat="1" x14ac:dyDescent="0.35">
      <c r="A20" s="4" t="s">
        <v>70</v>
      </c>
      <c r="B20" s="169" t="s">
        <v>837</v>
      </c>
      <c r="C20" s="169"/>
      <c r="D20" s="169"/>
      <c r="E20" s="169"/>
      <c r="F20" s="169"/>
      <c r="G20" s="169"/>
      <c r="H20" s="169"/>
      <c r="I20" s="170"/>
      <c r="J20" s="68">
        <v>19</v>
      </c>
      <c r="K20" s="4">
        <v>22</v>
      </c>
      <c r="L20" s="4">
        <v>20</v>
      </c>
      <c r="M20" s="4">
        <v>24.3</v>
      </c>
      <c r="N20" s="4">
        <v>31.9</v>
      </c>
      <c r="O20" s="4">
        <v>27.218</v>
      </c>
      <c r="P20" s="4">
        <v>19.238099999999999</v>
      </c>
      <c r="Q20" s="4">
        <v>22.0961</v>
      </c>
      <c r="R20" s="4">
        <v>20.427099999999999</v>
      </c>
      <c r="T20" s="4" t="s">
        <v>796</v>
      </c>
      <c r="U20" s="4" t="s">
        <v>797</v>
      </c>
      <c r="V20" s="4" t="s">
        <v>819</v>
      </c>
      <c r="W20" s="4" t="s">
        <v>820</v>
      </c>
      <c r="Y20" s="4">
        <v>8</v>
      </c>
      <c r="Z20" s="4" t="s">
        <v>63</v>
      </c>
      <c r="AA20" s="4" t="s">
        <v>63</v>
      </c>
      <c r="AB20" s="4" t="s">
        <v>73</v>
      </c>
      <c r="AC20" s="4" t="s">
        <v>75</v>
      </c>
      <c r="AD20" s="4">
        <v>10</v>
      </c>
      <c r="AF20" s="4">
        <v>373</v>
      </c>
      <c r="AG20" s="4" t="s">
        <v>800</v>
      </c>
      <c r="AH20" s="4" t="s">
        <v>801</v>
      </c>
      <c r="AI20" s="4" t="s">
        <v>64</v>
      </c>
      <c r="AJ20" s="67" t="s">
        <v>65</v>
      </c>
      <c r="AK20" s="68" t="s">
        <v>66</v>
      </c>
      <c r="AL20" s="4" t="s">
        <v>67</v>
      </c>
      <c r="AR20" s="67"/>
      <c r="AS20" s="68">
        <v>1900</v>
      </c>
      <c r="AT20" s="4">
        <v>1900</v>
      </c>
      <c r="AU20" s="68">
        <v>47</v>
      </c>
      <c r="AV20" s="4">
        <v>54</v>
      </c>
      <c r="AW20" s="4">
        <v>50</v>
      </c>
      <c r="AX20" s="4">
        <v>66.400000000000006</v>
      </c>
      <c r="AY20" s="4">
        <v>77.400000000000006</v>
      </c>
      <c r="AZ20" s="4">
        <v>70.936599999999999</v>
      </c>
      <c r="BA20" s="4">
        <v>46.892299999999999</v>
      </c>
      <c r="BB20" s="4">
        <v>54.227200000000003</v>
      </c>
      <c r="BC20" s="4">
        <v>49.9315</v>
      </c>
      <c r="BD20" s="4">
        <v>31</v>
      </c>
      <c r="BE20" s="4" t="s">
        <v>96</v>
      </c>
      <c r="BF20" s="4" t="s">
        <v>97</v>
      </c>
      <c r="BG20" s="4" t="s">
        <v>64</v>
      </c>
      <c r="BH20" s="4" t="s">
        <v>65</v>
      </c>
      <c r="BI20" s="4">
        <f>AS20</f>
        <v>1900</v>
      </c>
      <c r="BJ20" s="1"/>
      <c r="BK20" s="1"/>
      <c r="BL20" s="1"/>
      <c r="BM20" s="67">
        <f>AS20</f>
        <v>1900</v>
      </c>
      <c r="BN20" s="70" t="s">
        <v>802</v>
      </c>
      <c r="BO20" s="4">
        <v>2</v>
      </c>
      <c r="BP20" s="4">
        <v>2</v>
      </c>
      <c r="BQ20" s="4">
        <v>33</v>
      </c>
      <c r="BR20" s="4" t="s">
        <v>76</v>
      </c>
      <c r="BT20" s="4" t="s">
        <v>803</v>
      </c>
      <c r="BU20" s="89">
        <v>44755</v>
      </c>
      <c r="BV20" s="67">
        <v>31721</v>
      </c>
      <c r="BW20" s="162"/>
      <c r="BX20" s="68" t="s">
        <v>63</v>
      </c>
      <c r="BY20" s="4" t="s">
        <v>63</v>
      </c>
      <c r="CB20" s="4" t="s">
        <v>63</v>
      </c>
      <c r="CC20" s="4" t="s">
        <v>63</v>
      </c>
      <c r="CE20" s="4" t="s">
        <v>63</v>
      </c>
      <c r="CG20" s="4" t="s">
        <v>62</v>
      </c>
      <c r="CH20" s="4" t="s">
        <v>821</v>
      </c>
      <c r="CI20" s="4" t="s">
        <v>62</v>
      </c>
      <c r="CJ20" s="4" t="s">
        <v>822</v>
      </c>
      <c r="CK20" s="4" t="s">
        <v>83</v>
      </c>
      <c r="CM20" s="4">
        <v>6</v>
      </c>
      <c r="CN20" s="4" t="s">
        <v>84</v>
      </c>
      <c r="CP20" s="4">
        <v>355</v>
      </c>
      <c r="CQ20" s="4">
        <v>68</v>
      </c>
      <c r="CR20" s="4">
        <v>105.7</v>
      </c>
      <c r="CS20" s="4" t="s">
        <v>85</v>
      </c>
      <c r="CV20" s="4" t="s">
        <v>86</v>
      </c>
      <c r="CX20" s="4" t="s">
        <v>87</v>
      </c>
      <c r="CY20" s="4" t="s">
        <v>63</v>
      </c>
      <c r="DC20" s="4" t="s">
        <v>823</v>
      </c>
      <c r="DD20" s="4">
        <v>1</v>
      </c>
      <c r="DE20" s="4" t="s">
        <v>88</v>
      </c>
      <c r="DF20" s="4" t="s">
        <v>824</v>
      </c>
      <c r="DG20" s="4">
        <v>83</v>
      </c>
      <c r="DJ20" s="4" t="s">
        <v>806</v>
      </c>
      <c r="DK20" s="4" t="s">
        <v>807</v>
      </c>
      <c r="DL20" s="4" t="s">
        <v>63</v>
      </c>
      <c r="DM20" s="4" t="s">
        <v>62</v>
      </c>
      <c r="DN20" s="4" t="s">
        <v>63</v>
      </c>
      <c r="DO20" s="4" t="s">
        <v>825</v>
      </c>
      <c r="DP20" s="4" t="s">
        <v>62</v>
      </c>
      <c r="DQ20" s="4" t="s">
        <v>77</v>
      </c>
      <c r="DS20" s="4" t="s">
        <v>809</v>
      </c>
      <c r="DT20" s="4" t="s">
        <v>810</v>
      </c>
      <c r="DU20" s="4" t="s">
        <v>826</v>
      </c>
      <c r="DV20" s="4" t="s">
        <v>827</v>
      </c>
      <c r="DZ20" s="67"/>
      <c r="EA20" s="163"/>
      <c r="EB20" s="68">
        <v>6</v>
      </c>
      <c r="EC20" s="4">
        <v>8</v>
      </c>
      <c r="ED20" s="67"/>
      <c r="EE20" s="68" t="s">
        <v>836</v>
      </c>
      <c r="EF20" s="4">
        <v>7</v>
      </c>
      <c r="EH20" s="67"/>
      <c r="EI20" s="68"/>
      <c r="EM20" s="68"/>
      <c r="EP20" s="67"/>
      <c r="EQ20" s="68"/>
      <c r="ET20" s="67"/>
      <c r="EU20" s="68"/>
      <c r="EV20" s="67">
        <v>1500</v>
      </c>
      <c r="EW20" s="68">
        <v>465</v>
      </c>
      <c r="EX20" s="4">
        <v>396</v>
      </c>
      <c r="EY20" s="67">
        <v>434</v>
      </c>
      <c r="EZ20" s="69">
        <v>178</v>
      </c>
      <c r="FA20" s="4">
        <v>5</v>
      </c>
      <c r="FB20" s="67"/>
      <c r="FC20" s="69">
        <v>400</v>
      </c>
      <c r="FD20" s="68">
        <v>30</v>
      </c>
      <c r="FE20" s="4">
        <v>34</v>
      </c>
      <c r="FF20" s="67">
        <v>32</v>
      </c>
      <c r="FG20" s="4">
        <v>193.2</v>
      </c>
      <c r="FH20" s="4">
        <v>159.5</v>
      </c>
      <c r="FI20" s="73">
        <f>EZ20</f>
        <v>178</v>
      </c>
      <c r="FJ20" s="70" t="s">
        <v>838</v>
      </c>
      <c r="FL20" s="67"/>
      <c r="FM20" s="4">
        <v>0.59499999999999997</v>
      </c>
      <c r="FN20" s="4">
        <v>0.60099999999999998</v>
      </c>
      <c r="FO20" s="67">
        <v>0.59799999999999998</v>
      </c>
      <c r="FP20" s="68"/>
      <c r="FS20" s="168">
        <v>18.2</v>
      </c>
    </row>
    <row r="21" spans="1:190" s="3" customFormat="1" x14ac:dyDescent="0.35">
      <c r="A21" s="4"/>
      <c r="E21" s="4"/>
      <c r="F21" s="4"/>
      <c r="G21" s="88"/>
      <c r="H21" s="4"/>
      <c r="I21" s="67"/>
      <c r="J21" s="59"/>
      <c r="K21" s="83"/>
      <c r="L21" s="83"/>
      <c r="M21" s="55" t="s">
        <v>839</v>
      </c>
      <c r="N21" s="83"/>
      <c r="O21" s="83"/>
      <c r="P21" s="83"/>
      <c r="Q21" s="83"/>
      <c r="R21" s="83"/>
      <c r="S21" s="83"/>
      <c r="T21" s="83"/>
      <c r="U21" s="83"/>
      <c r="V21" s="83"/>
      <c r="W21" s="83"/>
      <c r="X21" s="83"/>
      <c r="Y21" s="83"/>
      <c r="Z21" s="83"/>
      <c r="AA21" s="83"/>
      <c r="AB21" s="83"/>
      <c r="AC21" s="83"/>
      <c r="AD21" s="55" t="str">
        <f>$M21</f>
        <v>2023 BMW XM</v>
      </c>
      <c r="AE21" s="83"/>
      <c r="AF21" s="83"/>
      <c r="AG21" s="83"/>
      <c r="AH21" s="83"/>
      <c r="AI21" s="83"/>
      <c r="AJ21" s="56"/>
      <c r="AK21" s="152"/>
      <c r="AL21" s="1"/>
      <c r="AM21" s="1"/>
      <c r="AN21" s="1"/>
      <c r="AO21" s="1"/>
      <c r="AP21" s="1"/>
      <c r="AQ21" s="1"/>
      <c r="AR21" s="153"/>
      <c r="AS21" s="53"/>
      <c r="AT21" s="55" t="str">
        <f>$M21</f>
        <v>2023 BMW XM</v>
      </c>
      <c r="AU21" s="53"/>
      <c r="AV21" s="83"/>
      <c r="AW21" s="83"/>
      <c r="AX21" s="83"/>
      <c r="AY21" s="83"/>
      <c r="AZ21" s="83"/>
      <c r="BA21" s="83"/>
      <c r="BB21" s="83"/>
      <c r="BC21" s="83"/>
      <c r="BD21" s="83"/>
      <c r="BE21" s="83"/>
      <c r="BF21" s="83"/>
      <c r="BG21" s="83"/>
      <c r="BH21" s="83"/>
      <c r="BI21" s="55" t="str">
        <f>$M21</f>
        <v>2023 BMW XM</v>
      </c>
      <c r="BJ21" s="83"/>
      <c r="BK21" s="83"/>
      <c r="BL21" s="83"/>
      <c r="BM21" s="56"/>
      <c r="BN21" s="152"/>
      <c r="BO21" s="1"/>
      <c r="BP21" s="1"/>
      <c r="BQ21" s="1"/>
      <c r="BR21" s="1"/>
      <c r="BS21" s="1"/>
      <c r="BT21" s="154"/>
      <c r="BU21" s="1"/>
      <c r="BV21" s="153"/>
      <c r="BW21" s="155"/>
      <c r="BX21" s="53"/>
      <c r="BY21" s="55" t="str">
        <f>$M21</f>
        <v>2023 BMW XM</v>
      </c>
      <c r="BZ21" s="83"/>
      <c r="CA21" s="83"/>
      <c r="CB21" s="83"/>
      <c r="CC21" s="83"/>
      <c r="CD21" s="83"/>
      <c r="CE21" s="156"/>
      <c r="CF21" s="83"/>
      <c r="CG21" s="83"/>
      <c r="CH21" s="83"/>
      <c r="CI21" s="83"/>
      <c r="CJ21" s="83"/>
      <c r="CK21" s="83"/>
      <c r="CL21" s="83"/>
      <c r="CM21" s="83"/>
      <c r="CN21" s="83"/>
      <c r="CO21" s="55" t="str">
        <f>$M21</f>
        <v>2023 BMW XM</v>
      </c>
      <c r="CP21" s="83"/>
      <c r="CQ21" s="83"/>
      <c r="CR21" s="83"/>
      <c r="CS21" s="83"/>
      <c r="CT21" s="83"/>
      <c r="CU21" s="83"/>
      <c r="CV21" s="83"/>
      <c r="CW21" s="83"/>
      <c r="CX21" s="83"/>
      <c r="CY21" s="83"/>
      <c r="CZ21" s="83"/>
      <c r="DA21" s="83"/>
      <c r="DB21" s="83"/>
      <c r="DC21" s="83"/>
      <c r="DD21" s="83"/>
      <c r="DE21" s="83"/>
      <c r="DF21" s="55" t="str">
        <f>$M21</f>
        <v>2023 BMW XM</v>
      </c>
      <c r="DG21" s="83"/>
      <c r="DH21" s="83"/>
      <c r="DI21" s="83"/>
      <c r="DJ21" s="83"/>
      <c r="DK21" s="83"/>
      <c r="DL21" s="83"/>
      <c r="DM21" s="83"/>
      <c r="DN21" s="83"/>
      <c r="DO21" s="83"/>
      <c r="DP21" s="83"/>
      <c r="DQ21" s="83"/>
      <c r="DR21" s="55"/>
      <c r="DS21" s="55"/>
      <c r="DT21" s="55"/>
      <c r="DU21" s="55"/>
      <c r="DV21" s="55"/>
      <c r="DW21" s="55" t="str">
        <f>$M21</f>
        <v>2023 BMW XM</v>
      </c>
      <c r="DX21" s="55"/>
      <c r="DY21" s="55"/>
      <c r="DZ21" s="54"/>
      <c r="EA21" s="157"/>
      <c r="EB21" s="59"/>
      <c r="EC21" s="55"/>
      <c r="ED21" s="54"/>
      <c r="EE21" s="59"/>
      <c r="EF21" s="55"/>
      <c r="EG21" s="55"/>
      <c r="EH21" s="54"/>
      <c r="EI21" s="59"/>
      <c r="EK21" t="s">
        <v>70</v>
      </c>
      <c r="EL21" s="55" t="str">
        <f>$M21</f>
        <v>2023 BMW XM</v>
      </c>
      <c r="EM21" s="59"/>
      <c r="EP21" s="64"/>
      <c r="EQ21" s="63"/>
      <c r="ET21" s="64"/>
      <c r="EU21" s="63"/>
      <c r="EV21" s="64"/>
      <c r="EW21" s="63"/>
      <c r="EY21" s="64"/>
      <c r="EZ21" s="65"/>
      <c r="FA21" s="55" t="str">
        <f>$M21</f>
        <v>2023 BMW XM</v>
      </c>
      <c r="FB21" s="64"/>
      <c r="FC21" s="65"/>
      <c r="FD21" s="59"/>
      <c r="FE21" s="55"/>
      <c r="FF21" s="54"/>
      <c r="FG21" s="59"/>
      <c r="FH21" s="55"/>
      <c r="FI21" s="54"/>
      <c r="FJ21" s="59"/>
      <c r="FK21" s="55"/>
      <c r="FL21" s="54"/>
      <c r="FM21" s="55" t="str">
        <f>$M21</f>
        <v>2023 BMW XM</v>
      </c>
      <c r="FN21" s="55"/>
      <c r="FO21" s="54"/>
      <c r="FP21" s="158"/>
      <c r="FQ21" s="159"/>
      <c r="FR21" s="160"/>
      <c r="FS21" s="161"/>
      <c r="FT21" s="55"/>
      <c r="FU21" s="55"/>
      <c r="FV21" s="55"/>
      <c r="FW21" s="55"/>
      <c r="FX21" s="55"/>
      <c r="FY21" s="55"/>
      <c r="FZ21" s="55"/>
      <c r="GA21" s="55"/>
      <c r="GB21" s="55"/>
      <c r="GC21" s="55"/>
      <c r="GD21" s="55"/>
      <c r="GE21" s="55"/>
      <c r="GF21" s="55"/>
      <c r="GG21" s="55"/>
      <c r="GH21" s="55"/>
    </row>
    <row r="22" spans="1:190" s="4" customFormat="1" x14ac:dyDescent="0.35">
      <c r="A22" s="4">
        <v>2023</v>
      </c>
      <c r="B22" s="4" t="s">
        <v>79</v>
      </c>
      <c r="C22" s="4" t="s">
        <v>79</v>
      </c>
      <c r="D22" s="4" t="s">
        <v>840</v>
      </c>
      <c r="E22" s="4" t="s">
        <v>80</v>
      </c>
      <c r="F22" s="4">
        <v>900</v>
      </c>
      <c r="G22" s="88">
        <v>4.4000000000000004</v>
      </c>
      <c r="H22" s="4">
        <v>8</v>
      </c>
      <c r="I22" s="67" t="s">
        <v>818</v>
      </c>
      <c r="J22" s="68">
        <v>12</v>
      </c>
      <c r="K22" s="4">
        <v>17</v>
      </c>
      <c r="L22" s="4">
        <v>14</v>
      </c>
      <c r="M22" s="4">
        <v>14.9</v>
      </c>
      <c r="N22" s="4">
        <v>23.1</v>
      </c>
      <c r="O22" s="4">
        <v>17.759499999999999</v>
      </c>
      <c r="P22" s="4">
        <v>11.8085</v>
      </c>
      <c r="Q22" s="4">
        <v>16.8858</v>
      </c>
      <c r="R22" s="4">
        <v>13.6563</v>
      </c>
      <c r="T22" s="4" t="s">
        <v>796</v>
      </c>
      <c r="U22" s="4" t="s">
        <v>797</v>
      </c>
      <c r="V22" s="4" t="s">
        <v>819</v>
      </c>
      <c r="W22" s="4" t="s">
        <v>820</v>
      </c>
      <c r="Y22" s="4">
        <v>8</v>
      </c>
      <c r="Z22" s="4" t="s">
        <v>63</v>
      </c>
      <c r="AA22" s="4" t="s">
        <v>63</v>
      </c>
      <c r="AB22" s="4" t="s">
        <v>73</v>
      </c>
      <c r="AC22" s="4" t="s">
        <v>75</v>
      </c>
      <c r="AD22" s="4">
        <v>10</v>
      </c>
      <c r="AF22" s="4">
        <v>268</v>
      </c>
      <c r="AG22" s="4" t="s">
        <v>841</v>
      </c>
      <c r="AH22" s="4" t="s">
        <v>842</v>
      </c>
      <c r="AI22" s="4" t="s">
        <v>64</v>
      </c>
      <c r="AJ22" s="67" t="s">
        <v>65</v>
      </c>
      <c r="AK22" s="68" t="s">
        <v>66</v>
      </c>
      <c r="AL22" s="4" t="s">
        <v>67</v>
      </c>
      <c r="AR22" s="67"/>
      <c r="AS22" s="68">
        <v>2550</v>
      </c>
      <c r="AT22" s="4">
        <v>2550</v>
      </c>
      <c r="AU22" s="68">
        <v>46</v>
      </c>
      <c r="AV22" s="4">
        <v>46</v>
      </c>
      <c r="AW22" s="4">
        <v>46</v>
      </c>
      <c r="AX22" s="4">
        <v>65.7</v>
      </c>
      <c r="AY22" s="4">
        <v>65.5</v>
      </c>
      <c r="AZ22" s="4">
        <v>65.609800000000007</v>
      </c>
      <c r="BA22" s="4">
        <v>46.2913</v>
      </c>
      <c r="BB22" s="4">
        <v>45.939700000000002</v>
      </c>
      <c r="BC22" s="4">
        <v>46.132399999999997</v>
      </c>
      <c r="BE22" s="4" t="s">
        <v>796</v>
      </c>
      <c r="BF22" s="4" t="s">
        <v>97</v>
      </c>
      <c r="BG22" s="4" t="s">
        <v>103</v>
      </c>
      <c r="BH22" s="4" t="s">
        <v>104</v>
      </c>
      <c r="BI22" s="4">
        <v>2550</v>
      </c>
      <c r="BM22" s="67"/>
      <c r="BN22" s="70" t="s">
        <v>802</v>
      </c>
      <c r="BO22" s="4">
        <v>2</v>
      </c>
      <c r="BP22" s="4">
        <v>2</v>
      </c>
      <c r="BQ22" s="4">
        <v>33</v>
      </c>
      <c r="BR22" s="4" t="s">
        <v>76</v>
      </c>
      <c r="BT22" s="4" t="s">
        <v>803</v>
      </c>
      <c r="BU22" s="89">
        <v>44935</v>
      </c>
      <c r="BV22" s="67">
        <v>32650</v>
      </c>
      <c r="BW22" s="162"/>
      <c r="BX22" s="68" t="s">
        <v>63</v>
      </c>
      <c r="BY22" s="4" t="s">
        <v>63</v>
      </c>
      <c r="CB22" s="4" t="s">
        <v>63</v>
      </c>
      <c r="CC22" s="4" t="s">
        <v>63</v>
      </c>
      <c r="CE22" s="4" t="s">
        <v>63</v>
      </c>
      <c r="CG22" s="4" t="s">
        <v>62</v>
      </c>
      <c r="CH22" s="4" t="s">
        <v>821</v>
      </c>
      <c r="CI22" s="4" t="s">
        <v>62</v>
      </c>
      <c r="CJ22" s="4" t="s">
        <v>822</v>
      </c>
      <c r="CK22" s="4" t="s">
        <v>83</v>
      </c>
      <c r="CM22" s="4">
        <v>6</v>
      </c>
      <c r="CN22" s="4" t="s">
        <v>84</v>
      </c>
      <c r="CP22" s="4">
        <v>317</v>
      </c>
      <c r="CQ22" s="4">
        <v>93</v>
      </c>
      <c r="CR22" s="4">
        <v>139</v>
      </c>
      <c r="CS22" s="4" t="s">
        <v>85</v>
      </c>
      <c r="CV22" s="4" t="s">
        <v>86</v>
      </c>
      <c r="CX22" s="4" t="s">
        <v>87</v>
      </c>
      <c r="CY22" s="4" t="s">
        <v>62</v>
      </c>
      <c r="DC22" s="4" t="s">
        <v>823</v>
      </c>
      <c r="DD22" s="4">
        <v>1</v>
      </c>
      <c r="DE22" s="4" t="s">
        <v>88</v>
      </c>
      <c r="DF22" s="4" t="s">
        <v>824</v>
      </c>
      <c r="DG22" s="4">
        <v>145</v>
      </c>
      <c r="DJ22" s="4" t="s">
        <v>806</v>
      </c>
      <c r="DK22" s="4" t="s">
        <v>807</v>
      </c>
      <c r="DL22" s="4" t="s">
        <v>63</v>
      </c>
      <c r="DM22" s="4" t="s">
        <v>62</v>
      </c>
      <c r="DN22" s="4" t="s">
        <v>63</v>
      </c>
      <c r="DO22" s="4" t="s">
        <v>843</v>
      </c>
      <c r="DP22" s="4" t="s">
        <v>62</v>
      </c>
      <c r="DQ22" s="4" t="s">
        <v>77</v>
      </c>
      <c r="DS22" s="4" t="s">
        <v>809</v>
      </c>
      <c r="DT22" s="4" t="s">
        <v>810</v>
      </c>
      <c r="DU22" s="4" t="s">
        <v>826</v>
      </c>
      <c r="DV22" s="4" t="s">
        <v>827</v>
      </c>
      <c r="DZ22" s="67"/>
      <c r="EA22" s="163"/>
      <c r="EB22" s="68">
        <v>5</v>
      </c>
      <c r="EC22" s="4">
        <v>7</v>
      </c>
      <c r="ED22" s="67"/>
      <c r="EE22" s="68" t="s">
        <v>844</v>
      </c>
      <c r="EF22" s="4">
        <v>7</v>
      </c>
      <c r="EH22" s="67"/>
      <c r="EI22" s="68"/>
      <c r="EM22" s="68"/>
      <c r="EP22" s="67"/>
      <c r="EQ22" s="68"/>
      <c r="ET22" s="67"/>
      <c r="EU22" s="68"/>
      <c r="EV22" s="67"/>
      <c r="EW22" s="68">
        <v>0</v>
      </c>
      <c r="EX22" s="4">
        <v>0</v>
      </c>
      <c r="EY22" s="67">
        <v>0</v>
      </c>
      <c r="EZ22" s="69">
        <v>244</v>
      </c>
      <c r="FA22" s="4">
        <v>7</v>
      </c>
      <c r="FB22" s="67"/>
      <c r="FC22" s="69">
        <v>300</v>
      </c>
      <c r="FD22" s="68">
        <v>22</v>
      </c>
      <c r="FE22" s="4">
        <v>27</v>
      </c>
      <c r="FF22" s="67">
        <v>24</v>
      </c>
      <c r="FG22" s="4">
        <v>276.3</v>
      </c>
      <c r="FH22" s="4">
        <v>204.2</v>
      </c>
      <c r="FI22" s="73">
        <v>244</v>
      </c>
      <c r="FJ22" s="164">
        <v>31.159999999999997</v>
      </c>
      <c r="FK22" s="165">
        <v>30.796500000000005</v>
      </c>
      <c r="FL22" s="67">
        <v>31</v>
      </c>
      <c r="FM22" s="4">
        <v>0.60199999999999998</v>
      </c>
      <c r="FN22" s="4">
        <v>0.59499999999999997</v>
      </c>
      <c r="FO22" s="67">
        <v>0.59899999999999998</v>
      </c>
      <c r="FP22" s="166">
        <v>0</v>
      </c>
      <c r="FQ22" s="167">
        <v>0</v>
      </c>
      <c r="FR22" s="167">
        <v>0</v>
      </c>
      <c r="FS22" s="168">
        <v>18.2</v>
      </c>
    </row>
    <row r="23" spans="1:190" s="4" customFormat="1" x14ac:dyDescent="0.35">
      <c r="A23" s="4">
        <v>2023</v>
      </c>
      <c r="B23" s="169" t="s">
        <v>79</v>
      </c>
      <c r="C23" s="169" t="s">
        <v>79</v>
      </c>
      <c r="D23" s="169" t="s">
        <v>840</v>
      </c>
      <c r="E23" s="169" t="s">
        <v>80</v>
      </c>
      <c r="F23" s="169">
        <v>900</v>
      </c>
      <c r="G23" s="169">
        <v>4.4000000000000004</v>
      </c>
      <c r="H23" s="169">
        <v>8</v>
      </c>
      <c r="I23" s="170" t="s">
        <v>818</v>
      </c>
      <c r="J23" s="68">
        <v>12</v>
      </c>
      <c r="K23" s="4">
        <v>17</v>
      </c>
      <c r="L23" s="4">
        <v>14</v>
      </c>
      <c r="M23" s="4">
        <v>14.9</v>
      </c>
      <c r="N23" s="4">
        <v>23.1</v>
      </c>
      <c r="O23" s="4">
        <v>17.759499999999999</v>
      </c>
      <c r="P23" s="4">
        <v>11.8085</v>
      </c>
      <c r="Q23" s="4">
        <v>16.8858</v>
      </c>
      <c r="R23" s="4">
        <v>13.6563</v>
      </c>
      <c r="T23" s="4" t="s">
        <v>796</v>
      </c>
      <c r="U23" s="4" t="s">
        <v>797</v>
      </c>
      <c r="V23" s="4" t="s">
        <v>819</v>
      </c>
      <c r="W23" s="4" t="s">
        <v>820</v>
      </c>
      <c r="Y23" s="4">
        <v>8</v>
      </c>
      <c r="Z23" s="4" t="s">
        <v>63</v>
      </c>
      <c r="AA23" s="4" t="s">
        <v>63</v>
      </c>
      <c r="AB23" s="4" t="s">
        <v>73</v>
      </c>
      <c r="AC23" s="4" t="s">
        <v>75</v>
      </c>
      <c r="AD23" s="4">
        <v>10</v>
      </c>
      <c r="AF23" s="4">
        <v>268</v>
      </c>
      <c r="AG23" s="4" t="s">
        <v>841</v>
      </c>
      <c r="AH23" s="4" t="s">
        <v>842</v>
      </c>
      <c r="AI23" s="4" t="s">
        <v>64</v>
      </c>
      <c r="AJ23" s="67" t="s">
        <v>65</v>
      </c>
      <c r="AK23" s="68" t="s">
        <v>66</v>
      </c>
      <c r="AL23" s="4" t="s">
        <v>67</v>
      </c>
      <c r="AR23" s="67"/>
      <c r="AS23" s="68">
        <v>2550</v>
      </c>
      <c r="AT23" s="4">
        <v>2550</v>
      </c>
      <c r="AU23" s="68">
        <v>73</v>
      </c>
      <c r="AV23" s="4">
        <v>73</v>
      </c>
      <c r="AW23" s="4">
        <v>73</v>
      </c>
      <c r="AX23" s="4">
        <v>51.3</v>
      </c>
      <c r="AY23" s="4">
        <v>51.5</v>
      </c>
      <c r="AZ23" s="4">
        <v>51.39</v>
      </c>
      <c r="BA23" s="4">
        <v>73.200500000000005</v>
      </c>
      <c r="BB23" s="4">
        <v>73.426000000000002</v>
      </c>
      <c r="BC23" s="4">
        <v>73.302000000000007</v>
      </c>
      <c r="BD23" s="4">
        <v>31</v>
      </c>
      <c r="BE23" s="4" t="s">
        <v>96</v>
      </c>
      <c r="BF23" s="4" t="s">
        <v>97</v>
      </c>
      <c r="BG23" s="4" t="s">
        <v>64</v>
      </c>
      <c r="BH23" s="4" t="s">
        <v>65</v>
      </c>
      <c r="BI23" s="4">
        <v>2550</v>
      </c>
      <c r="BJ23" s="1"/>
      <c r="BK23" s="1"/>
      <c r="BL23" s="1"/>
      <c r="BM23" s="67"/>
      <c r="BN23" s="70" t="s">
        <v>802</v>
      </c>
      <c r="BO23" s="4">
        <v>2</v>
      </c>
      <c r="BP23" s="4">
        <v>2</v>
      </c>
      <c r="BQ23" s="4">
        <v>33</v>
      </c>
      <c r="BR23" s="4" t="s">
        <v>76</v>
      </c>
      <c r="BT23" s="4" t="s">
        <v>803</v>
      </c>
      <c r="BU23" s="89">
        <v>44935</v>
      </c>
      <c r="BV23" s="67">
        <v>32650</v>
      </c>
      <c r="BW23" s="162"/>
      <c r="BX23" s="68" t="s">
        <v>63</v>
      </c>
      <c r="BY23" s="4" t="s">
        <v>63</v>
      </c>
      <c r="CB23" s="4" t="s">
        <v>63</v>
      </c>
      <c r="CC23" s="4" t="s">
        <v>63</v>
      </c>
      <c r="CE23" s="4" t="s">
        <v>63</v>
      </c>
      <c r="CG23" s="4" t="s">
        <v>62</v>
      </c>
      <c r="CH23" s="4" t="s">
        <v>821</v>
      </c>
      <c r="CI23" s="4" t="s">
        <v>62</v>
      </c>
      <c r="CJ23" s="4" t="s">
        <v>822</v>
      </c>
      <c r="CK23" s="4" t="s">
        <v>83</v>
      </c>
      <c r="CM23" s="4">
        <v>6</v>
      </c>
      <c r="CN23" s="4" t="s">
        <v>84</v>
      </c>
      <c r="CP23" s="4">
        <v>317</v>
      </c>
      <c r="CQ23" s="4">
        <v>93</v>
      </c>
      <c r="CR23" s="4">
        <v>139</v>
      </c>
      <c r="CS23" s="4" t="s">
        <v>85</v>
      </c>
      <c r="CV23" s="4" t="s">
        <v>86</v>
      </c>
      <c r="CX23" s="4" t="s">
        <v>87</v>
      </c>
      <c r="CY23" s="4" t="s">
        <v>62</v>
      </c>
      <c r="DC23" s="4" t="s">
        <v>823</v>
      </c>
      <c r="DD23" s="4">
        <v>1</v>
      </c>
      <c r="DE23" s="4" t="s">
        <v>88</v>
      </c>
      <c r="DF23" s="4" t="s">
        <v>824</v>
      </c>
      <c r="DG23" s="4">
        <v>145</v>
      </c>
      <c r="DJ23" s="4" t="s">
        <v>806</v>
      </c>
      <c r="DK23" s="4" t="s">
        <v>807</v>
      </c>
      <c r="DL23" s="4" t="s">
        <v>63</v>
      </c>
      <c r="DM23" s="4" t="s">
        <v>62</v>
      </c>
      <c r="DN23" s="4" t="s">
        <v>63</v>
      </c>
      <c r="DO23" s="4" t="s">
        <v>843</v>
      </c>
      <c r="DP23" s="4" t="s">
        <v>62</v>
      </c>
      <c r="DQ23" s="4" t="s">
        <v>77</v>
      </c>
      <c r="DS23" s="4" t="s">
        <v>809</v>
      </c>
      <c r="DT23" s="4" t="s">
        <v>810</v>
      </c>
      <c r="DU23" s="4" t="s">
        <v>826</v>
      </c>
      <c r="DV23" s="4" t="s">
        <v>827</v>
      </c>
      <c r="DZ23" s="67"/>
      <c r="EA23" s="163"/>
      <c r="EB23" s="68">
        <v>5</v>
      </c>
      <c r="EC23" s="4">
        <v>7</v>
      </c>
      <c r="ED23" s="67"/>
      <c r="EE23" s="68" t="s">
        <v>844</v>
      </c>
      <c r="EF23" s="4">
        <v>7</v>
      </c>
      <c r="EH23" s="67"/>
      <c r="EI23" s="68"/>
      <c r="EM23" s="68"/>
      <c r="EP23" s="67"/>
      <c r="EQ23" s="68"/>
      <c r="ET23" s="67"/>
      <c r="EU23" s="68"/>
      <c r="EV23" s="67"/>
      <c r="EW23" s="68">
        <v>718</v>
      </c>
      <c r="EX23" s="4">
        <v>498</v>
      </c>
      <c r="EY23" s="67">
        <v>619</v>
      </c>
      <c r="EZ23" s="69">
        <v>244</v>
      </c>
      <c r="FA23" s="4">
        <v>7</v>
      </c>
      <c r="FB23" s="67"/>
      <c r="FC23" s="69">
        <v>300</v>
      </c>
      <c r="FD23" s="68">
        <v>22</v>
      </c>
      <c r="FE23" s="4">
        <v>27</v>
      </c>
      <c r="FF23" s="67">
        <v>24</v>
      </c>
      <c r="FG23" s="4">
        <v>276.3</v>
      </c>
      <c r="FH23" s="4">
        <v>204.2</v>
      </c>
      <c r="FI23" s="73">
        <v>244</v>
      </c>
      <c r="FJ23" s="70" t="s">
        <v>845</v>
      </c>
      <c r="FL23" s="67"/>
      <c r="FM23" s="4">
        <v>0.60199999999999998</v>
      </c>
      <c r="FN23" s="4">
        <v>0.59499999999999997</v>
      </c>
      <c r="FO23" s="67">
        <v>0.59899999999999998</v>
      </c>
      <c r="FP23" s="68"/>
      <c r="FS23" s="168">
        <v>18.2</v>
      </c>
    </row>
    <row r="24" spans="1:190" s="3" customFormat="1" x14ac:dyDescent="0.35">
      <c r="A24" s="4"/>
      <c r="E24" s="4"/>
      <c r="F24" s="4"/>
      <c r="G24" s="88"/>
      <c r="H24" s="4"/>
      <c r="I24" s="67"/>
      <c r="J24" s="59"/>
      <c r="K24" s="83"/>
      <c r="L24" s="83"/>
      <c r="M24" s="55" t="s">
        <v>846</v>
      </c>
      <c r="N24" s="83"/>
      <c r="O24" s="83"/>
      <c r="P24" s="83"/>
      <c r="Q24" s="83"/>
      <c r="R24" s="83"/>
      <c r="S24" s="83"/>
      <c r="T24" s="83"/>
      <c r="U24" s="83"/>
      <c r="V24" s="83"/>
      <c r="W24" s="83"/>
      <c r="X24" s="83"/>
      <c r="Y24" s="83"/>
      <c r="Z24" s="83"/>
      <c r="AA24" s="83"/>
      <c r="AB24" s="83"/>
      <c r="AC24" s="83"/>
      <c r="AD24" s="55" t="str">
        <f>$M24</f>
        <v>2023 Chrysler Pacifica Hybrid</v>
      </c>
      <c r="AE24" s="83"/>
      <c r="AF24" s="83"/>
      <c r="AG24" s="83"/>
      <c r="AH24" s="83"/>
      <c r="AI24" s="83"/>
      <c r="AJ24" s="56"/>
      <c r="AK24" s="152"/>
      <c r="AL24" s="1"/>
      <c r="AM24" s="1"/>
      <c r="AN24" s="1"/>
      <c r="AO24" s="1"/>
      <c r="AP24" s="1"/>
      <c r="AQ24" s="1"/>
      <c r="AR24" s="153"/>
      <c r="AS24" s="53"/>
      <c r="AT24" s="55" t="str">
        <f>$M24</f>
        <v>2023 Chrysler Pacifica Hybrid</v>
      </c>
      <c r="AU24" s="53"/>
      <c r="AV24" s="83"/>
      <c r="AW24" s="83"/>
      <c r="AX24" s="83"/>
      <c r="AY24" s="83"/>
      <c r="AZ24" s="83"/>
      <c r="BA24" s="83"/>
      <c r="BB24" s="83"/>
      <c r="BC24" s="83"/>
      <c r="BD24" s="83"/>
      <c r="BE24" s="83"/>
      <c r="BF24" s="83"/>
      <c r="BG24" s="83"/>
      <c r="BH24" s="83"/>
      <c r="BI24" s="55" t="str">
        <f>$M24</f>
        <v>2023 Chrysler Pacifica Hybrid</v>
      </c>
      <c r="BJ24" s="83"/>
      <c r="BK24" s="83"/>
      <c r="BL24" s="83"/>
      <c r="BM24" s="56"/>
      <c r="BN24" s="152"/>
      <c r="BO24" s="1"/>
      <c r="BP24" s="1"/>
      <c r="BQ24" s="1"/>
      <c r="BR24" s="1"/>
      <c r="BS24" s="1"/>
      <c r="BT24" s="154"/>
      <c r="BU24" s="1"/>
      <c r="BV24" s="153"/>
      <c r="BW24" s="155"/>
      <c r="BX24" s="53"/>
      <c r="BY24" s="55" t="str">
        <f>$M24</f>
        <v>2023 Chrysler Pacifica Hybrid</v>
      </c>
      <c r="BZ24" s="83"/>
      <c r="CA24" s="83"/>
      <c r="CB24" s="83"/>
      <c r="CC24" s="83"/>
      <c r="CD24" s="83"/>
      <c r="CE24" s="156"/>
      <c r="CF24" s="83"/>
      <c r="CG24" s="83"/>
      <c r="CH24" s="83"/>
      <c r="CI24" s="83"/>
      <c r="CJ24" s="83"/>
      <c r="CK24" s="83"/>
      <c r="CL24" s="83"/>
      <c r="CM24" s="83"/>
      <c r="CN24" s="83"/>
      <c r="CO24" s="55" t="str">
        <f>$M24</f>
        <v>2023 Chrysler Pacifica Hybrid</v>
      </c>
      <c r="CP24" s="83"/>
      <c r="CQ24" s="83"/>
      <c r="CR24" s="83"/>
      <c r="CS24" s="83"/>
      <c r="CT24" s="83"/>
      <c r="CU24" s="83"/>
      <c r="CV24" s="83"/>
      <c r="CW24" s="83"/>
      <c r="CX24" s="83"/>
      <c r="CY24" s="83"/>
      <c r="CZ24" s="83"/>
      <c r="DA24" s="83"/>
      <c r="DB24" s="83"/>
      <c r="DC24" s="83"/>
      <c r="DD24" s="83"/>
      <c r="DE24" s="83"/>
      <c r="DF24" s="55" t="str">
        <f>$M24</f>
        <v>2023 Chrysler Pacifica Hybrid</v>
      </c>
      <c r="DG24" s="83"/>
      <c r="DH24" s="83"/>
      <c r="DI24" s="83"/>
      <c r="DJ24" s="83"/>
      <c r="DK24" s="83"/>
      <c r="DL24" s="83"/>
      <c r="DM24" s="83"/>
      <c r="DN24" s="83"/>
      <c r="DO24" s="83"/>
      <c r="DP24" s="83"/>
      <c r="DQ24" s="83"/>
      <c r="DR24" s="55"/>
      <c r="DS24" s="55"/>
      <c r="DT24" s="55"/>
      <c r="DU24" s="55"/>
      <c r="DV24" s="55"/>
      <c r="DW24" s="55" t="str">
        <f>$M24</f>
        <v>2023 Chrysler Pacifica Hybrid</v>
      </c>
      <c r="DX24" s="55"/>
      <c r="DY24" s="55"/>
      <c r="DZ24" s="54"/>
      <c r="EA24" s="157"/>
      <c r="EB24" s="59"/>
      <c r="EC24" s="55"/>
      <c r="ED24" s="54"/>
      <c r="EE24" s="59"/>
      <c r="EF24" s="55"/>
      <c r="EG24" s="55"/>
      <c r="EH24" s="54"/>
      <c r="EI24" s="59"/>
      <c r="EK24" t="s">
        <v>70</v>
      </c>
      <c r="EL24" s="55" t="str">
        <f>$M24</f>
        <v>2023 Chrysler Pacifica Hybrid</v>
      </c>
      <c r="EM24" s="59"/>
      <c r="EP24" s="64"/>
      <c r="EQ24" s="63"/>
      <c r="ET24" s="64"/>
      <c r="EU24" s="63"/>
      <c r="EV24" s="64"/>
      <c r="EW24" s="63"/>
      <c r="EY24" s="64"/>
      <c r="EZ24" s="65"/>
      <c r="FA24" s="55" t="str">
        <f>$M24</f>
        <v>2023 Chrysler Pacifica Hybrid</v>
      </c>
      <c r="FB24" s="64"/>
      <c r="FC24" s="65"/>
      <c r="FD24" s="59"/>
      <c r="FE24" s="55"/>
      <c r="FF24" s="54"/>
      <c r="FG24" s="59"/>
      <c r="FH24" s="55"/>
      <c r="FI24" s="54"/>
      <c r="FJ24" s="59"/>
      <c r="FK24" s="55"/>
      <c r="FL24" s="54"/>
      <c r="FM24" s="55" t="str">
        <f>$M24</f>
        <v>2023 Chrysler Pacifica Hybrid</v>
      </c>
      <c r="FN24" s="55"/>
      <c r="FO24" s="54"/>
      <c r="FP24" s="158"/>
      <c r="FQ24" s="159"/>
      <c r="FR24" s="160"/>
      <c r="FS24" s="161"/>
      <c r="FT24" s="55"/>
      <c r="FU24" s="55"/>
      <c r="FV24" s="55"/>
      <c r="FW24" s="55"/>
      <c r="FX24" s="55"/>
      <c r="FY24" s="55"/>
      <c r="FZ24" s="55"/>
      <c r="GA24" s="55"/>
      <c r="GB24" s="55"/>
      <c r="GC24" s="55"/>
      <c r="GD24" s="55"/>
      <c r="GE24" s="55"/>
      <c r="GF24" s="55"/>
      <c r="GG24" s="55"/>
      <c r="GH24" s="55"/>
    </row>
    <row r="25" spans="1:190" s="4" customFormat="1" x14ac:dyDescent="0.35">
      <c r="A25" s="4">
        <v>2023</v>
      </c>
      <c r="B25" s="4" t="s">
        <v>847</v>
      </c>
      <c r="C25" s="4" t="s">
        <v>848</v>
      </c>
      <c r="D25" s="4" t="s">
        <v>849</v>
      </c>
      <c r="E25" s="4" t="s">
        <v>850</v>
      </c>
      <c r="F25" s="4">
        <v>559</v>
      </c>
      <c r="G25" s="88">
        <v>3.6</v>
      </c>
      <c r="H25" s="4">
        <v>6</v>
      </c>
      <c r="I25" s="67" t="s">
        <v>851</v>
      </c>
      <c r="J25" s="68">
        <v>29</v>
      </c>
      <c r="K25" s="4">
        <v>30</v>
      </c>
      <c r="L25" s="4">
        <v>30</v>
      </c>
      <c r="M25" s="4">
        <v>42.742899999999999</v>
      </c>
      <c r="N25" s="4">
        <v>42.799799999999998</v>
      </c>
      <c r="O25" s="4">
        <v>42.768500000000003</v>
      </c>
      <c r="P25" s="4">
        <v>29.415800000000001</v>
      </c>
      <c r="Q25" s="4">
        <v>29.649899999999999</v>
      </c>
      <c r="R25" s="4">
        <v>29.520700000000001</v>
      </c>
      <c r="T25" s="4" t="s">
        <v>852</v>
      </c>
      <c r="U25" s="4" t="s">
        <v>853</v>
      </c>
      <c r="V25" s="4" t="s">
        <v>854</v>
      </c>
      <c r="W25" s="4" t="s">
        <v>855</v>
      </c>
      <c r="Y25" s="4">
        <v>1</v>
      </c>
      <c r="Z25" s="4" t="s">
        <v>63</v>
      </c>
      <c r="AA25" s="4" t="s">
        <v>63</v>
      </c>
      <c r="AB25" s="4" t="s">
        <v>93</v>
      </c>
      <c r="AC25" s="4" t="s">
        <v>94</v>
      </c>
      <c r="AD25" s="4">
        <v>10</v>
      </c>
      <c r="AF25" s="4">
        <v>487</v>
      </c>
      <c r="AG25" s="4" t="s">
        <v>856</v>
      </c>
      <c r="AH25" s="4" t="s">
        <v>857</v>
      </c>
      <c r="AI25" s="4" t="s">
        <v>64</v>
      </c>
      <c r="AJ25" s="67" t="s">
        <v>65</v>
      </c>
      <c r="AK25" s="68" t="s">
        <v>66</v>
      </c>
      <c r="AL25" s="4" t="s">
        <v>67</v>
      </c>
      <c r="AR25" s="67"/>
      <c r="AS25" s="68">
        <v>1100</v>
      </c>
      <c r="AT25" s="4">
        <v>1100</v>
      </c>
      <c r="AU25" s="68">
        <v>39</v>
      </c>
      <c r="AV25" s="4">
        <v>45</v>
      </c>
      <c r="AW25" s="4">
        <v>41</v>
      </c>
      <c r="AX25" s="4">
        <v>27.3</v>
      </c>
      <c r="AY25" s="4">
        <v>30.7</v>
      </c>
      <c r="AZ25" s="4">
        <v>28.83</v>
      </c>
      <c r="BA25" s="4">
        <v>38.853999999999999</v>
      </c>
      <c r="BB25" s="4">
        <v>44.634</v>
      </c>
      <c r="BC25" s="4">
        <v>41.454999999999998</v>
      </c>
      <c r="BD25" s="4">
        <v>32</v>
      </c>
      <c r="BE25" s="4" t="s">
        <v>96</v>
      </c>
      <c r="BF25" s="4" t="s">
        <v>97</v>
      </c>
      <c r="BG25" s="4" t="s">
        <v>103</v>
      </c>
      <c r="BH25" s="4" t="s">
        <v>65</v>
      </c>
      <c r="BI25" s="4">
        <f>AS25</f>
        <v>1100</v>
      </c>
      <c r="BM25" s="67">
        <f>AS25</f>
        <v>1100</v>
      </c>
      <c r="BN25" s="70"/>
      <c r="BO25" s="4">
        <v>2</v>
      </c>
      <c r="BP25" s="4">
        <v>2</v>
      </c>
      <c r="BQ25" s="4">
        <v>20</v>
      </c>
      <c r="BR25" s="4" t="s">
        <v>858</v>
      </c>
      <c r="BS25" s="4">
        <v>1</v>
      </c>
      <c r="BT25" s="4" t="s">
        <v>803</v>
      </c>
      <c r="BU25" s="89">
        <v>44900</v>
      </c>
      <c r="BV25" s="67">
        <v>32473</v>
      </c>
      <c r="BW25" s="162"/>
      <c r="BX25" s="68" t="s">
        <v>63</v>
      </c>
      <c r="BY25" s="4" t="s">
        <v>63</v>
      </c>
      <c r="CB25" s="4" t="s">
        <v>63</v>
      </c>
      <c r="CC25" s="4" t="s">
        <v>63</v>
      </c>
      <c r="CE25" s="4" t="s">
        <v>63</v>
      </c>
      <c r="CG25" s="4" t="s">
        <v>62</v>
      </c>
      <c r="CH25" s="4" t="s">
        <v>859</v>
      </c>
      <c r="CI25" s="4" t="s">
        <v>63</v>
      </c>
      <c r="CK25" s="4" t="s">
        <v>83</v>
      </c>
      <c r="CM25" s="4">
        <v>1</v>
      </c>
      <c r="CN25" s="4" t="s">
        <v>84</v>
      </c>
      <c r="CP25" s="4">
        <v>360</v>
      </c>
      <c r="CQ25" s="4">
        <v>47</v>
      </c>
      <c r="CR25" s="4">
        <v>95.9</v>
      </c>
      <c r="CS25" s="4" t="s">
        <v>85</v>
      </c>
      <c r="CV25" s="4" t="s">
        <v>86</v>
      </c>
      <c r="CX25" s="4" t="s">
        <v>135</v>
      </c>
      <c r="CY25" s="4" t="s">
        <v>63</v>
      </c>
      <c r="DD25" s="4">
        <v>1</v>
      </c>
      <c r="DE25" s="4" t="s">
        <v>130</v>
      </c>
      <c r="DG25" s="4">
        <v>89</v>
      </c>
      <c r="DL25" s="4" t="s">
        <v>63</v>
      </c>
      <c r="DM25" s="4" t="s">
        <v>62</v>
      </c>
      <c r="DN25" s="4" t="s">
        <v>63</v>
      </c>
      <c r="DO25" s="4" t="s">
        <v>860</v>
      </c>
      <c r="DP25" s="4" t="s">
        <v>62</v>
      </c>
      <c r="DQ25" s="4" t="s">
        <v>77</v>
      </c>
      <c r="DS25" s="4" t="s">
        <v>809</v>
      </c>
      <c r="DT25" s="4" t="s">
        <v>810</v>
      </c>
      <c r="DU25" s="4" t="s">
        <v>826</v>
      </c>
      <c r="DV25" s="4" t="s">
        <v>827</v>
      </c>
      <c r="DZ25" s="67"/>
      <c r="EA25" s="163"/>
      <c r="EB25" s="68">
        <v>8</v>
      </c>
      <c r="EC25" s="4">
        <v>10</v>
      </c>
      <c r="ED25" s="67"/>
      <c r="EE25" s="68" t="s">
        <v>861</v>
      </c>
      <c r="EF25" s="4">
        <v>7</v>
      </c>
      <c r="EH25" s="67"/>
      <c r="EI25" s="68"/>
      <c r="EM25" s="68"/>
      <c r="EP25" s="67"/>
      <c r="EQ25" s="68"/>
      <c r="ET25" s="67"/>
      <c r="EU25" s="68">
        <v>2500</v>
      </c>
      <c r="EV25" s="67"/>
      <c r="EW25" s="68">
        <v>0</v>
      </c>
      <c r="EX25" s="4">
        <v>0</v>
      </c>
      <c r="EY25" s="67">
        <v>0</v>
      </c>
      <c r="EZ25" s="69">
        <v>119</v>
      </c>
      <c r="FA25" s="4">
        <v>2</v>
      </c>
      <c r="FB25" s="67"/>
      <c r="FC25" s="69">
        <v>520</v>
      </c>
      <c r="FD25" s="68">
        <v>50</v>
      </c>
      <c r="FE25" s="4">
        <v>46</v>
      </c>
      <c r="FF25" s="67">
        <v>48</v>
      </c>
      <c r="FG25" s="4">
        <v>112.7</v>
      </c>
      <c r="FH25" s="4">
        <v>126.9</v>
      </c>
      <c r="FI25" s="73">
        <f>EZ25</f>
        <v>119</v>
      </c>
      <c r="FJ25" s="164">
        <v>34.409999999999997</v>
      </c>
      <c r="FK25" s="165">
        <v>29.49</v>
      </c>
      <c r="FL25" s="67">
        <f>BD25</f>
        <v>32</v>
      </c>
      <c r="FM25" s="4">
        <v>0.63</v>
      </c>
      <c r="FN25" s="4">
        <v>0.57999999999999996</v>
      </c>
      <c r="FO25" s="67">
        <v>0.60899999999999999</v>
      </c>
      <c r="FP25" s="166">
        <v>0</v>
      </c>
      <c r="FQ25" s="167">
        <v>0</v>
      </c>
      <c r="FR25" s="167">
        <v>0</v>
      </c>
      <c r="FS25" s="168">
        <v>16.5</v>
      </c>
    </row>
    <row r="26" spans="1:190" s="4" customFormat="1" x14ac:dyDescent="0.35">
      <c r="A26" s="4" t="s">
        <v>70</v>
      </c>
      <c r="B26" s="169" t="s">
        <v>862</v>
      </c>
      <c r="C26" s="169"/>
      <c r="D26" s="169"/>
      <c r="E26" s="169"/>
      <c r="F26" s="169"/>
      <c r="G26" s="169"/>
      <c r="H26" s="169"/>
      <c r="I26" s="170"/>
      <c r="J26" s="68">
        <v>29</v>
      </c>
      <c r="K26" s="4">
        <v>30</v>
      </c>
      <c r="L26" s="4">
        <v>30</v>
      </c>
      <c r="M26" s="4">
        <v>42.742899999999999</v>
      </c>
      <c r="N26" s="4">
        <v>42.799799999999998</v>
      </c>
      <c r="O26" s="4">
        <v>42.768500000000003</v>
      </c>
      <c r="P26" s="4">
        <v>29.415800000000001</v>
      </c>
      <c r="Q26" s="4">
        <v>29.649899999999999</v>
      </c>
      <c r="R26" s="4">
        <v>29.520700000000001</v>
      </c>
      <c r="T26" s="4" t="s">
        <v>852</v>
      </c>
      <c r="U26" s="4" t="s">
        <v>853</v>
      </c>
      <c r="V26" s="4" t="s">
        <v>854</v>
      </c>
      <c r="W26" s="4" t="s">
        <v>855</v>
      </c>
      <c r="Y26" s="4">
        <v>1</v>
      </c>
      <c r="Z26" s="4" t="s">
        <v>63</v>
      </c>
      <c r="AA26" s="4" t="s">
        <v>63</v>
      </c>
      <c r="AB26" s="4" t="s">
        <v>93</v>
      </c>
      <c r="AC26" s="4" t="s">
        <v>94</v>
      </c>
      <c r="AD26" s="4">
        <v>10</v>
      </c>
      <c r="AF26" s="4">
        <v>487</v>
      </c>
      <c r="AG26" s="4" t="s">
        <v>856</v>
      </c>
      <c r="AH26" s="4" t="s">
        <v>857</v>
      </c>
      <c r="AI26" s="4" t="s">
        <v>64</v>
      </c>
      <c r="AJ26" s="67" t="s">
        <v>65</v>
      </c>
      <c r="AK26" s="68" t="s">
        <v>66</v>
      </c>
      <c r="AL26" s="4" t="s">
        <v>67</v>
      </c>
      <c r="AR26" s="67"/>
      <c r="AS26" s="68">
        <v>1100</v>
      </c>
      <c r="AT26" s="4">
        <v>1100</v>
      </c>
      <c r="AU26" s="68">
        <v>87</v>
      </c>
      <c r="AV26" s="4">
        <v>77</v>
      </c>
      <c r="AW26" s="4">
        <v>82</v>
      </c>
      <c r="AX26" s="4">
        <v>123.6</v>
      </c>
      <c r="AY26" s="4">
        <v>109.8</v>
      </c>
      <c r="AZ26" s="4">
        <v>116.9837</v>
      </c>
      <c r="BA26" s="4">
        <v>86.674300000000002</v>
      </c>
      <c r="BB26" s="4">
        <v>76.873500000000007</v>
      </c>
      <c r="BC26" s="4">
        <v>81.971500000000006</v>
      </c>
      <c r="BD26" s="4">
        <v>32</v>
      </c>
      <c r="BE26" s="4" t="s">
        <v>96</v>
      </c>
      <c r="BF26" s="4" t="s">
        <v>97</v>
      </c>
      <c r="BG26" s="4" t="s">
        <v>64</v>
      </c>
      <c r="BH26" s="4" t="s">
        <v>104</v>
      </c>
      <c r="BI26" s="4">
        <f>AS26</f>
        <v>1100</v>
      </c>
      <c r="BJ26" s="1"/>
      <c r="BK26" s="1"/>
      <c r="BL26" s="1"/>
      <c r="BM26" s="67">
        <f>AS26</f>
        <v>1100</v>
      </c>
      <c r="BN26" s="70" t="s">
        <v>863</v>
      </c>
      <c r="BO26" s="4">
        <v>2</v>
      </c>
      <c r="BP26" s="4">
        <v>2</v>
      </c>
      <c r="BQ26" s="4">
        <v>20</v>
      </c>
      <c r="BR26" s="4" t="s">
        <v>858</v>
      </c>
      <c r="BS26" s="4">
        <v>1</v>
      </c>
      <c r="BT26" s="4" t="s">
        <v>803</v>
      </c>
      <c r="BU26" s="89">
        <v>44900</v>
      </c>
      <c r="BV26" s="67">
        <v>32473</v>
      </c>
      <c r="BW26" s="162"/>
      <c r="BX26" s="68" t="s">
        <v>63</v>
      </c>
      <c r="BY26" s="4" t="s">
        <v>63</v>
      </c>
      <c r="CB26" s="4" t="s">
        <v>63</v>
      </c>
      <c r="CC26" s="4" t="s">
        <v>63</v>
      </c>
      <c r="CE26" s="4" t="s">
        <v>63</v>
      </c>
      <c r="CG26" s="4" t="s">
        <v>62</v>
      </c>
      <c r="CH26" s="4" t="s">
        <v>859</v>
      </c>
      <c r="CI26" s="4" t="s">
        <v>63</v>
      </c>
      <c r="CK26" s="4" t="s">
        <v>83</v>
      </c>
      <c r="CM26" s="4">
        <v>1</v>
      </c>
      <c r="CN26" s="4" t="s">
        <v>84</v>
      </c>
      <c r="CP26" s="4">
        <v>360</v>
      </c>
      <c r="CQ26" s="4">
        <v>47</v>
      </c>
      <c r="CR26" s="4">
        <v>95.9</v>
      </c>
      <c r="CS26" s="4" t="s">
        <v>85</v>
      </c>
      <c r="CV26" s="4" t="s">
        <v>86</v>
      </c>
      <c r="CX26" s="4" t="s">
        <v>135</v>
      </c>
      <c r="CY26" s="4" t="s">
        <v>63</v>
      </c>
      <c r="DD26" s="4">
        <v>1</v>
      </c>
      <c r="DE26" s="4" t="s">
        <v>130</v>
      </c>
      <c r="DG26" s="4">
        <v>89</v>
      </c>
      <c r="DJ26" s="4" t="s">
        <v>864</v>
      </c>
      <c r="DK26" s="4" t="s">
        <v>865</v>
      </c>
      <c r="DL26" s="4" t="s">
        <v>63</v>
      </c>
      <c r="DM26" s="4" t="s">
        <v>62</v>
      </c>
      <c r="DN26" s="4" t="s">
        <v>63</v>
      </c>
      <c r="DO26" s="4" t="s">
        <v>860</v>
      </c>
      <c r="DP26" s="4" t="s">
        <v>62</v>
      </c>
      <c r="DQ26" s="4" t="s">
        <v>77</v>
      </c>
      <c r="DS26" s="4" t="s">
        <v>809</v>
      </c>
      <c r="DT26" s="4" t="s">
        <v>810</v>
      </c>
      <c r="DU26" s="4" t="s">
        <v>826</v>
      </c>
      <c r="DV26" s="4" t="s">
        <v>827</v>
      </c>
      <c r="DZ26" s="67"/>
      <c r="EA26" s="163"/>
      <c r="EB26" s="68">
        <v>8</v>
      </c>
      <c r="EC26" s="4">
        <v>10</v>
      </c>
      <c r="ED26" s="67">
        <v>10</v>
      </c>
      <c r="EE26" s="68" t="s">
        <v>861</v>
      </c>
      <c r="EF26" s="4">
        <v>7</v>
      </c>
      <c r="EH26" s="67"/>
      <c r="EI26" s="68"/>
      <c r="EM26" s="68"/>
      <c r="EP26" s="67"/>
      <c r="EQ26" s="68"/>
      <c r="ET26" s="67"/>
      <c r="EU26" s="68">
        <v>2500</v>
      </c>
      <c r="EV26" s="67"/>
      <c r="EW26" s="68">
        <v>300</v>
      </c>
      <c r="EX26" s="4">
        <v>299</v>
      </c>
      <c r="EY26" s="67">
        <v>300</v>
      </c>
      <c r="EZ26" s="69">
        <v>119</v>
      </c>
      <c r="FA26" s="4">
        <v>2</v>
      </c>
      <c r="FB26" s="67"/>
      <c r="FC26" s="69">
        <v>520</v>
      </c>
      <c r="FD26" s="68">
        <v>50</v>
      </c>
      <c r="FE26" s="4">
        <v>46</v>
      </c>
      <c r="FF26" s="67">
        <v>48</v>
      </c>
      <c r="FG26" s="4">
        <v>112.7</v>
      </c>
      <c r="FH26" s="4">
        <v>126.9</v>
      </c>
      <c r="FI26" s="73">
        <f>EZ26</f>
        <v>119</v>
      </c>
      <c r="FJ26" s="70" t="s">
        <v>866</v>
      </c>
      <c r="FL26" s="67"/>
      <c r="FM26" s="4">
        <v>0.63</v>
      </c>
      <c r="FN26" s="4">
        <v>0.57999999999999996</v>
      </c>
      <c r="FO26" s="67">
        <v>0.60899999999999999</v>
      </c>
      <c r="FP26" s="68"/>
      <c r="FS26" s="168">
        <v>16.5</v>
      </c>
    </row>
    <row r="27" spans="1:190" s="3" customFormat="1" x14ac:dyDescent="0.35">
      <c r="A27" s="4"/>
      <c r="E27" s="4"/>
      <c r="F27" s="4"/>
      <c r="G27" s="88"/>
      <c r="H27" s="4"/>
      <c r="I27" s="67"/>
      <c r="J27" s="59"/>
      <c r="K27" s="83"/>
      <c r="L27" s="83"/>
      <c r="M27" s="55" t="s">
        <v>867</v>
      </c>
      <c r="N27" s="83"/>
      <c r="O27" s="83"/>
      <c r="P27" s="83"/>
      <c r="Q27" s="83"/>
      <c r="R27" s="83"/>
      <c r="S27" s="83"/>
      <c r="T27" s="83"/>
      <c r="U27" s="83"/>
      <c r="V27" s="83"/>
      <c r="W27" s="83"/>
      <c r="X27" s="83"/>
      <c r="Y27" s="83"/>
      <c r="Z27" s="83"/>
      <c r="AA27" s="83"/>
      <c r="AB27" s="83"/>
      <c r="AC27" s="83"/>
      <c r="AD27" s="55" t="str">
        <f>$M27</f>
        <v>2023 Hyundai Santa Fe Plug-In Hybrid</v>
      </c>
      <c r="AE27" s="83"/>
      <c r="AF27" s="83"/>
      <c r="AG27" s="83"/>
      <c r="AH27" s="83"/>
      <c r="AI27" s="83"/>
      <c r="AJ27" s="56"/>
      <c r="AK27" s="152"/>
      <c r="AL27" s="1"/>
      <c r="AM27" s="1"/>
      <c r="AN27" s="1"/>
      <c r="AO27" s="1"/>
      <c r="AP27" s="1"/>
      <c r="AQ27" s="1"/>
      <c r="AR27" s="153"/>
      <c r="AS27" s="53"/>
      <c r="AT27" s="55" t="str">
        <f>$M27</f>
        <v>2023 Hyundai Santa Fe Plug-In Hybrid</v>
      </c>
      <c r="AU27" s="53"/>
      <c r="AV27" s="83"/>
      <c r="AW27" s="83"/>
      <c r="AX27" s="83"/>
      <c r="AY27" s="83"/>
      <c r="AZ27" s="83"/>
      <c r="BA27" s="83"/>
      <c r="BB27" s="83"/>
      <c r="BC27" s="83"/>
      <c r="BD27" s="83"/>
      <c r="BE27" s="83"/>
      <c r="BF27" s="83"/>
      <c r="BG27" s="83"/>
      <c r="BH27" s="83"/>
      <c r="BI27" s="55" t="str">
        <f>$M27</f>
        <v>2023 Hyundai Santa Fe Plug-In Hybrid</v>
      </c>
      <c r="BJ27" s="83"/>
      <c r="BK27" s="83"/>
      <c r="BL27" s="83"/>
      <c r="BM27" s="56"/>
      <c r="BN27" s="152"/>
      <c r="BO27" s="1"/>
      <c r="BP27" s="1"/>
      <c r="BQ27" s="1"/>
      <c r="BR27" s="1"/>
      <c r="BS27" s="1"/>
      <c r="BT27" s="154"/>
      <c r="BU27" s="1"/>
      <c r="BV27" s="153"/>
      <c r="BW27" s="155"/>
      <c r="BX27" s="53"/>
      <c r="BY27" s="55" t="str">
        <f>$M27</f>
        <v>2023 Hyundai Santa Fe Plug-In Hybrid</v>
      </c>
      <c r="BZ27" s="83"/>
      <c r="CA27" s="83"/>
      <c r="CB27" s="83"/>
      <c r="CC27" s="83"/>
      <c r="CD27" s="83"/>
      <c r="CE27" s="156"/>
      <c r="CF27" s="83"/>
      <c r="CG27" s="83"/>
      <c r="CH27" s="83"/>
      <c r="CI27" s="83"/>
      <c r="CJ27" s="83"/>
      <c r="CK27" s="83"/>
      <c r="CL27" s="83"/>
      <c r="CM27" s="83"/>
      <c r="CN27" s="83"/>
      <c r="CO27" s="55" t="str">
        <f>$M27</f>
        <v>2023 Hyundai Santa Fe Plug-In Hybrid</v>
      </c>
      <c r="CP27" s="83"/>
      <c r="CQ27" s="83"/>
      <c r="CR27" s="83"/>
      <c r="CS27" s="83"/>
      <c r="CT27" s="83"/>
      <c r="CU27" s="83"/>
      <c r="CV27" s="83"/>
      <c r="CW27" s="83"/>
      <c r="CX27" s="83"/>
      <c r="CY27" s="83"/>
      <c r="CZ27" s="83"/>
      <c r="DA27" s="83"/>
      <c r="DB27" s="83"/>
      <c r="DC27" s="83"/>
      <c r="DD27" s="83"/>
      <c r="DE27" s="83"/>
      <c r="DF27" s="55" t="str">
        <f>$M27</f>
        <v>2023 Hyundai Santa Fe Plug-In Hybrid</v>
      </c>
      <c r="DG27" s="83"/>
      <c r="DH27" s="83"/>
      <c r="DI27" s="83"/>
      <c r="DJ27" s="83"/>
      <c r="DK27" s="83"/>
      <c r="DL27" s="83"/>
      <c r="DM27" s="83"/>
      <c r="DN27" s="83"/>
      <c r="DO27" s="83"/>
      <c r="DP27" s="83"/>
      <c r="DQ27" s="83"/>
      <c r="DR27" s="55"/>
      <c r="DS27" s="55"/>
      <c r="DT27" s="55"/>
      <c r="DU27" s="55"/>
      <c r="DV27" s="55"/>
      <c r="DW27" s="55" t="str">
        <f>$M27</f>
        <v>2023 Hyundai Santa Fe Plug-In Hybrid</v>
      </c>
      <c r="DX27" s="55"/>
      <c r="DY27" s="55"/>
      <c r="DZ27" s="54"/>
      <c r="EA27" s="157"/>
      <c r="EB27" s="59"/>
      <c r="EC27" s="55"/>
      <c r="ED27" s="54"/>
      <c r="EE27" s="59"/>
      <c r="EF27" s="55"/>
      <c r="EG27" s="55"/>
      <c r="EH27" s="54"/>
      <c r="EI27" s="59"/>
      <c r="EK27" t="s">
        <v>70</v>
      </c>
      <c r="EL27" s="55" t="str">
        <f>$M27</f>
        <v>2023 Hyundai Santa Fe Plug-In Hybrid</v>
      </c>
      <c r="EM27" s="59"/>
      <c r="EP27" s="64"/>
      <c r="EQ27" s="63"/>
      <c r="ET27" s="64"/>
      <c r="EU27" s="63"/>
      <c r="EV27" s="64"/>
      <c r="EW27" s="63"/>
      <c r="EY27" s="64"/>
      <c r="EZ27" s="65"/>
      <c r="FA27" s="55" t="str">
        <f>$M27</f>
        <v>2023 Hyundai Santa Fe Plug-In Hybrid</v>
      </c>
      <c r="FB27" s="64"/>
      <c r="FC27" s="65"/>
      <c r="FD27" s="59"/>
      <c r="FE27" s="55"/>
      <c r="FF27" s="54"/>
      <c r="FG27" s="59"/>
      <c r="FH27" s="55"/>
      <c r="FI27" s="54"/>
      <c r="FJ27" s="59"/>
      <c r="FK27" s="55"/>
      <c r="FL27" s="54"/>
      <c r="FM27" s="55" t="str">
        <f>$M27</f>
        <v>2023 Hyundai Santa Fe Plug-In Hybrid</v>
      </c>
      <c r="FN27" s="55"/>
      <c r="FO27" s="54"/>
      <c r="FP27" s="158"/>
      <c r="FQ27" s="159"/>
      <c r="FR27" s="160"/>
      <c r="FS27" s="161"/>
      <c r="FT27" s="55"/>
      <c r="FU27" s="55"/>
      <c r="FV27" s="55"/>
      <c r="FW27" s="55"/>
      <c r="FX27" s="55"/>
      <c r="FY27" s="55"/>
      <c r="FZ27" s="55"/>
      <c r="GA27" s="55"/>
      <c r="GB27" s="55"/>
      <c r="GC27" s="55"/>
      <c r="GD27" s="55"/>
      <c r="GE27" s="55"/>
      <c r="GF27" s="55"/>
      <c r="GG27" s="55"/>
      <c r="GH27" s="55"/>
    </row>
    <row r="28" spans="1:190" s="4" customFormat="1" x14ac:dyDescent="0.35">
      <c r="A28" s="4">
        <v>2023</v>
      </c>
      <c r="B28" s="4" t="s">
        <v>127</v>
      </c>
      <c r="C28" s="4" t="s">
        <v>128</v>
      </c>
      <c r="D28" s="4" t="s">
        <v>868</v>
      </c>
      <c r="E28" s="4" t="s">
        <v>129</v>
      </c>
      <c r="F28" s="4">
        <v>67</v>
      </c>
      <c r="G28" s="88">
        <v>1.6</v>
      </c>
      <c r="H28" s="4">
        <v>4</v>
      </c>
      <c r="I28" s="67" t="s">
        <v>869</v>
      </c>
      <c r="J28" s="68">
        <v>33</v>
      </c>
      <c r="K28" s="4">
        <v>32</v>
      </c>
      <c r="L28" s="4">
        <v>33</v>
      </c>
      <c r="M28" s="4">
        <v>45.8</v>
      </c>
      <c r="N28" s="4">
        <v>43.7</v>
      </c>
      <c r="O28" s="4">
        <v>44.830599999999997</v>
      </c>
      <c r="P28" s="4">
        <v>33.320900000000002</v>
      </c>
      <c r="Q28" s="4">
        <v>32.162999999999997</v>
      </c>
      <c r="R28" s="4">
        <v>32.789700000000003</v>
      </c>
      <c r="T28" s="4" t="s">
        <v>796</v>
      </c>
      <c r="U28" s="4" t="s">
        <v>797</v>
      </c>
      <c r="V28" s="4" t="s">
        <v>798</v>
      </c>
      <c r="W28" s="4" t="s">
        <v>799</v>
      </c>
      <c r="Y28" s="4">
        <v>6</v>
      </c>
      <c r="Z28" s="4" t="s">
        <v>63</v>
      </c>
      <c r="AA28" s="4" t="s">
        <v>63</v>
      </c>
      <c r="AB28" s="4" t="s">
        <v>73</v>
      </c>
      <c r="AC28" s="4" t="s">
        <v>75</v>
      </c>
      <c r="AD28" s="4">
        <v>15</v>
      </c>
      <c r="AF28" s="4">
        <v>407</v>
      </c>
      <c r="AG28" s="4" t="s">
        <v>856</v>
      </c>
      <c r="AH28" s="4" t="s">
        <v>857</v>
      </c>
      <c r="AI28" s="4" t="s">
        <v>64</v>
      </c>
      <c r="AJ28" s="67" t="s">
        <v>65</v>
      </c>
      <c r="AK28" s="68" t="s">
        <v>66</v>
      </c>
      <c r="AL28" s="4" t="s">
        <v>67</v>
      </c>
      <c r="AR28" s="67"/>
      <c r="AS28" s="68">
        <v>1100</v>
      </c>
      <c r="AT28" s="4">
        <v>1100</v>
      </c>
      <c r="AU28" s="68">
        <v>42</v>
      </c>
      <c r="AV28" s="4">
        <v>47</v>
      </c>
      <c r="AW28" s="4">
        <v>44</v>
      </c>
      <c r="AX28" s="4">
        <v>29.8</v>
      </c>
      <c r="AY28" s="4">
        <v>32.799999999999997</v>
      </c>
      <c r="AZ28" s="4">
        <v>31.15</v>
      </c>
      <c r="BA28" s="4">
        <v>42.329000000000001</v>
      </c>
      <c r="BB28" s="4">
        <v>46.78</v>
      </c>
      <c r="BC28" s="4">
        <v>44.332000000000001</v>
      </c>
      <c r="BD28" s="4">
        <v>31</v>
      </c>
      <c r="BE28" s="4" t="s">
        <v>96</v>
      </c>
      <c r="BF28" s="4" t="s">
        <v>97</v>
      </c>
      <c r="BG28" s="4" t="s">
        <v>103</v>
      </c>
      <c r="BH28" s="4" t="s">
        <v>104</v>
      </c>
      <c r="BI28" s="4">
        <f>AS28</f>
        <v>1100</v>
      </c>
      <c r="BM28" s="67">
        <f>AS28</f>
        <v>1100</v>
      </c>
      <c r="BN28" s="70"/>
      <c r="BO28" s="4">
        <v>2</v>
      </c>
      <c r="BP28" s="4">
        <v>2</v>
      </c>
      <c r="BQ28" s="4">
        <v>31</v>
      </c>
      <c r="BR28" s="4" t="s">
        <v>110</v>
      </c>
      <c r="BT28" s="4" t="s">
        <v>803</v>
      </c>
      <c r="BU28" s="89">
        <v>44835</v>
      </c>
      <c r="BV28" s="67">
        <v>32174</v>
      </c>
      <c r="BW28" s="162"/>
      <c r="BX28" s="68" t="s">
        <v>63</v>
      </c>
      <c r="BY28" s="4" t="s">
        <v>63</v>
      </c>
      <c r="CB28" s="4" t="s">
        <v>63</v>
      </c>
      <c r="CC28" s="4" t="s">
        <v>63</v>
      </c>
      <c r="CE28" s="4" t="s">
        <v>63</v>
      </c>
      <c r="CG28" s="4" t="s">
        <v>62</v>
      </c>
      <c r="CH28" s="4" t="s">
        <v>870</v>
      </c>
      <c r="CI28" s="4" t="s">
        <v>63</v>
      </c>
      <c r="CK28" s="4" t="s">
        <v>83</v>
      </c>
      <c r="CM28" s="4">
        <v>1</v>
      </c>
      <c r="CN28" s="4" t="s">
        <v>84</v>
      </c>
      <c r="CP28" s="4">
        <v>360</v>
      </c>
      <c r="CQ28" s="4">
        <v>38.299999999999997</v>
      </c>
      <c r="CR28" s="4">
        <v>99</v>
      </c>
      <c r="CS28" s="4" t="s">
        <v>85</v>
      </c>
      <c r="CV28" s="4" t="s">
        <v>86</v>
      </c>
      <c r="CX28" s="4" t="s">
        <v>135</v>
      </c>
      <c r="CY28" s="4" t="s">
        <v>63</v>
      </c>
      <c r="DD28" s="4">
        <v>1</v>
      </c>
      <c r="DE28" s="4" t="s">
        <v>88</v>
      </c>
      <c r="DF28" s="4" t="s">
        <v>89</v>
      </c>
      <c r="DG28" s="4">
        <v>67</v>
      </c>
      <c r="DL28" s="4" t="s">
        <v>63</v>
      </c>
      <c r="DM28" s="4" t="s">
        <v>62</v>
      </c>
      <c r="DN28" s="4" t="s">
        <v>63</v>
      </c>
      <c r="DO28" s="4" t="s">
        <v>871</v>
      </c>
      <c r="DP28" s="4" t="s">
        <v>62</v>
      </c>
      <c r="DQ28" s="4" t="s">
        <v>77</v>
      </c>
      <c r="DS28" s="4" t="s">
        <v>809</v>
      </c>
      <c r="DT28" s="4" t="s">
        <v>810</v>
      </c>
      <c r="DU28" s="4" t="s">
        <v>826</v>
      </c>
      <c r="DV28" s="4" t="s">
        <v>827</v>
      </c>
      <c r="DZ28" s="67"/>
      <c r="EA28" s="163"/>
      <c r="EB28" s="68">
        <v>8</v>
      </c>
      <c r="EC28" s="4">
        <v>10</v>
      </c>
      <c r="ED28" s="67"/>
      <c r="EE28" s="68" t="s">
        <v>872</v>
      </c>
      <c r="EF28" s="4">
        <v>7</v>
      </c>
      <c r="EH28" s="67"/>
      <c r="EI28" s="68"/>
      <c r="EM28" s="68"/>
      <c r="EP28" s="67"/>
      <c r="EQ28" s="68"/>
      <c r="ET28" s="67"/>
      <c r="EU28" s="68">
        <v>2500</v>
      </c>
      <c r="EV28" s="67"/>
      <c r="EW28" s="68">
        <v>0</v>
      </c>
      <c r="EX28" s="4">
        <v>0</v>
      </c>
      <c r="EY28" s="67">
        <v>0</v>
      </c>
      <c r="EZ28" s="69">
        <v>111</v>
      </c>
      <c r="FA28" s="4">
        <v>3.4</v>
      </c>
      <c r="FB28" s="67"/>
      <c r="FC28" s="69">
        <v>440</v>
      </c>
      <c r="FD28" s="68">
        <v>51</v>
      </c>
      <c r="FE28" s="4">
        <v>47</v>
      </c>
      <c r="FF28" s="67">
        <v>49</v>
      </c>
      <c r="FG28" s="4">
        <v>104.6</v>
      </c>
      <c r="FH28" s="4">
        <v>119.8</v>
      </c>
      <c r="FI28" s="73">
        <f>EZ28</f>
        <v>111</v>
      </c>
      <c r="FJ28" s="164">
        <v>32.67</v>
      </c>
      <c r="FK28" s="165">
        <v>28.7</v>
      </c>
      <c r="FL28" s="67">
        <f>BD28</f>
        <v>31</v>
      </c>
      <c r="FM28" s="4">
        <v>0.61299999999999999</v>
      </c>
      <c r="FN28" s="4">
        <v>0.57199999999999995</v>
      </c>
      <c r="FO28" s="67">
        <v>0.59499999999999997</v>
      </c>
      <c r="FP28" s="166">
        <v>0</v>
      </c>
      <c r="FQ28" s="167">
        <v>0</v>
      </c>
      <c r="FR28" s="167">
        <v>0</v>
      </c>
      <c r="FS28" s="168">
        <v>12.4</v>
      </c>
    </row>
    <row r="29" spans="1:190" s="4" customFormat="1" x14ac:dyDescent="0.35">
      <c r="A29" s="4" t="s">
        <v>70</v>
      </c>
      <c r="B29" s="169" t="s">
        <v>873</v>
      </c>
      <c r="C29" s="169"/>
      <c r="D29" s="169"/>
      <c r="E29" s="169"/>
      <c r="F29" s="169"/>
      <c r="G29" s="169"/>
      <c r="H29" s="169"/>
      <c r="I29" s="170"/>
      <c r="J29" s="68">
        <v>33</v>
      </c>
      <c r="K29" s="4">
        <v>32</v>
      </c>
      <c r="L29" s="4">
        <v>33</v>
      </c>
      <c r="M29" s="4">
        <v>45.8</v>
      </c>
      <c r="N29" s="4">
        <v>43.7</v>
      </c>
      <c r="O29" s="4">
        <v>44.830599999999997</v>
      </c>
      <c r="P29" s="4">
        <v>33.320900000000002</v>
      </c>
      <c r="Q29" s="4">
        <v>32.162999999999997</v>
      </c>
      <c r="R29" s="4">
        <v>32.789700000000003</v>
      </c>
      <c r="T29" s="4" t="s">
        <v>796</v>
      </c>
      <c r="U29" s="4" t="s">
        <v>797</v>
      </c>
      <c r="V29" s="4" t="s">
        <v>798</v>
      </c>
      <c r="W29" s="4" t="s">
        <v>799</v>
      </c>
      <c r="Y29" s="4">
        <v>6</v>
      </c>
      <c r="Z29" s="4" t="s">
        <v>63</v>
      </c>
      <c r="AA29" s="4" t="s">
        <v>63</v>
      </c>
      <c r="AB29" s="4" t="s">
        <v>73</v>
      </c>
      <c r="AC29" s="4" t="s">
        <v>75</v>
      </c>
      <c r="AD29" s="4">
        <v>15</v>
      </c>
      <c r="AF29" s="4">
        <v>407</v>
      </c>
      <c r="AG29" s="4" t="s">
        <v>856</v>
      </c>
      <c r="AH29" s="4" t="s">
        <v>857</v>
      </c>
      <c r="AI29" s="4" t="s">
        <v>64</v>
      </c>
      <c r="AJ29" s="67" t="s">
        <v>65</v>
      </c>
      <c r="AK29" s="68" t="s">
        <v>66</v>
      </c>
      <c r="AL29" s="4" t="s">
        <v>67</v>
      </c>
      <c r="AR29" s="67"/>
      <c r="AS29" s="68">
        <v>1100</v>
      </c>
      <c r="AT29" s="4">
        <v>1100</v>
      </c>
      <c r="AU29" s="68">
        <v>79</v>
      </c>
      <c r="AV29" s="4">
        <v>72</v>
      </c>
      <c r="AW29" s="4">
        <v>76</v>
      </c>
      <c r="AX29" s="4">
        <v>113.3</v>
      </c>
      <c r="AY29" s="4">
        <v>102.7</v>
      </c>
      <c r="AZ29" s="4">
        <v>108.27119999999999</v>
      </c>
      <c r="BA29" s="4">
        <v>79.411699999999996</v>
      </c>
      <c r="BB29" s="4">
        <v>71.873699999999999</v>
      </c>
      <c r="BC29" s="4">
        <v>75.832800000000006</v>
      </c>
      <c r="BD29" s="4">
        <v>31</v>
      </c>
      <c r="BE29" s="4" t="s">
        <v>96</v>
      </c>
      <c r="BF29" s="4" t="s">
        <v>97</v>
      </c>
      <c r="BG29" s="4" t="s">
        <v>64</v>
      </c>
      <c r="BH29" s="4" t="s">
        <v>65</v>
      </c>
      <c r="BI29" s="4">
        <f>AS29</f>
        <v>1100</v>
      </c>
      <c r="BJ29" s="1"/>
      <c r="BK29" s="1"/>
      <c r="BL29" s="1"/>
      <c r="BM29" s="67">
        <f>AS29</f>
        <v>1100</v>
      </c>
      <c r="BN29" s="70" t="s">
        <v>802</v>
      </c>
      <c r="BO29" s="4">
        <v>2</v>
      </c>
      <c r="BP29" s="4">
        <v>2</v>
      </c>
      <c r="BQ29" s="4">
        <v>31</v>
      </c>
      <c r="BR29" s="4" t="s">
        <v>110</v>
      </c>
      <c r="BT29" s="4" t="s">
        <v>803</v>
      </c>
      <c r="BU29" s="89">
        <v>44835</v>
      </c>
      <c r="BV29" s="67">
        <v>32174</v>
      </c>
      <c r="BW29" s="162"/>
      <c r="BX29" s="68" t="s">
        <v>63</v>
      </c>
      <c r="BY29" s="4" t="s">
        <v>63</v>
      </c>
      <c r="CB29" s="4" t="s">
        <v>63</v>
      </c>
      <c r="CC29" s="4" t="s">
        <v>63</v>
      </c>
      <c r="CE29" s="4" t="s">
        <v>63</v>
      </c>
      <c r="CG29" s="4" t="s">
        <v>62</v>
      </c>
      <c r="CH29" s="4" t="s">
        <v>870</v>
      </c>
      <c r="CI29" s="4" t="s">
        <v>63</v>
      </c>
      <c r="CK29" s="4" t="s">
        <v>83</v>
      </c>
      <c r="CM29" s="4">
        <v>1</v>
      </c>
      <c r="CN29" s="4" t="s">
        <v>84</v>
      </c>
      <c r="CP29" s="4">
        <v>360</v>
      </c>
      <c r="CQ29" s="4">
        <v>38.299999999999997</v>
      </c>
      <c r="CR29" s="4">
        <v>99</v>
      </c>
      <c r="CS29" s="4" t="s">
        <v>85</v>
      </c>
      <c r="CV29" s="4" t="s">
        <v>86</v>
      </c>
      <c r="CX29" s="4" t="s">
        <v>135</v>
      </c>
      <c r="CY29" s="4" t="s">
        <v>63</v>
      </c>
      <c r="DD29" s="4">
        <v>1</v>
      </c>
      <c r="DE29" s="4" t="s">
        <v>88</v>
      </c>
      <c r="DF29" s="4" t="s">
        <v>89</v>
      </c>
      <c r="DG29" s="4">
        <v>67</v>
      </c>
      <c r="DJ29" s="4" t="s">
        <v>806</v>
      </c>
      <c r="DK29" s="4" t="s">
        <v>807</v>
      </c>
      <c r="DL29" s="4" t="s">
        <v>63</v>
      </c>
      <c r="DM29" s="4" t="s">
        <v>62</v>
      </c>
      <c r="DN29" s="4" t="s">
        <v>63</v>
      </c>
      <c r="DO29" s="4" t="s">
        <v>871</v>
      </c>
      <c r="DP29" s="4" t="s">
        <v>62</v>
      </c>
      <c r="DQ29" s="4" t="s">
        <v>77</v>
      </c>
      <c r="DS29" s="4" t="s">
        <v>809</v>
      </c>
      <c r="DT29" s="4" t="s">
        <v>810</v>
      </c>
      <c r="DU29" s="4" t="s">
        <v>826</v>
      </c>
      <c r="DV29" s="4" t="s">
        <v>827</v>
      </c>
      <c r="DZ29" s="67"/>
      <c r="EA29" s="163"/>
      <c r="EB29" s="68">
        <v>8</v>
      </c>
      <c r="EC29" s="4">
        <v>10</v>
      </c>
      <c r="ED29" s="67">
        <v>10</v>
      </c>
      <c r="EE29" s="68" t="s">
        <v>872</v>
      </c>
      <c r="EF29" s="4">
        <v>7</v>
      </c>
      <c r="EH29" s="67"/>
      <c r="EI29" s="68"/>
      <c r="EM29" s="68"/>
      <c r="EP29" s="67"/>
      <c r="EQ29" s="68"/>
      <c r="ET29" s="67"/>
      <c r="EU29" s="68">
        <v>2500</v>
      </c>
      <c r="EV29" s="67"/>
      <c r="EW29" s="68">
        <v>269</v>
      </c>
      <c r="EX29" s="4">
        <v>278</v>
      </c>
      <c r="EY29" s="67">
        <v>273</v>
      </c>
      <c r="EZ29" s="69">
        <v>111</v>
      </c>
      <c r="FA29" s="4">
        <v>3.4</v>
      </c>
      <c r="FB29" s="67"/>
      <c r="FC29" s="69">
        <v>440</v>
      </c>
      <c r="FD29" s="68">
        <v>51</v>
      </c>
      <c r="FE29" s="4">
        <v>47</v>
      </c>
      <c r="FF29" s="67">
        <v>49</v>
      </c>
      <c r="FG29" s="4">
        <v>104.6</v>
      </c>
      <c r="FH29" s="4">
        <v>119.8</v>
      </c>
      <c r="FI29" s="73">
        <f>EZ29</f>
        <v>111</v>
      </c>
      <c r="FJ29" s="70" t="s">
        <v>838</v>
      </c>
      <c r="FL29" s="67"/>
      <c r="FM29" s="4">
        <v>0.61299999999999999</v>
      </c>
      <c r="FN29" s="4">
        <v>0.57199999999999995</v>
      </c>
      <c r="FO29" s="67">
        <v>0.59499999999999997</v>
      </c>
      <c r="FP29" s="68"/>
      <c r="FS29" s="168">
        <v>12.4</v>
      </c>
    </row>
    <row r="30" spans="1:190" s="3" customFormat="1" x14ac:dyDescent="0.35">
      <c r="A30" s="4"/>
      <c r="E30" s="4"/>
      <c r="F30" s="4"/>
      <c r="G30" s="88"/>
      <c r="H30" s="4"/>
      <c r="I30" s="67"/>
      <c r="J30" s="59"/>
      <c r="K30" s="83"/>
      <c r="L30" s="83"/>
      <c r="M30" s="55" t="s">
        <v>874</v>
      </c>
      <c r="N30" s="83"/>
      <c r="O30" s="83"/>
      <c r="P30" s="83"/>
      <c r="Q30" s="83"/>
      <c r="R30" s="83"/>
      <c r="S30" s="83"/>
      <c r="T30" s="83"/>
      <c r="U30" s="83"/>
      <c r="V30" s="83"/>
      <c r="W30" s="83"/>
      <c r="X30" s="83"/>
      <c r="Y30" s="83"/>
      <c r="Z30" s="83"/>
      <c r="AA30" s="83"/>
      <c r="AB30" s="83"/>
      <c r="AC30" s="83"/>
      <c r="AD30" s="55" t="str">
        <f>$M30</f>
        <v>2023 Hyundai Tucson Plug-In Hybrid</v>
      </c>
      <c r="AE30" s="83"/>
      <c r="AF30" s="83"/>
      <c r="AG30" s="83"/>
      <c r="AH30" s="83"/>
      <c r="AI30" s="83"/>
      <c r="AJ30" s="56"/>
      <c r="AK30" s="152"/>
      <c r="AL30" s="1"/>
      <c r="AM30" s="1"/>
      <c r="AN30" s="1"/>
      <c r="AO30" s="1"/>
      <c r="AP30" s="1"/>
      <c r="AQ30" s="1"/>
      <c r="AR30" s="153"/>
      <c r="AS30" s="53"/>
      <c r="AT30" s="55" t="str">
        <f>$M30</f>
        <v>2023 Hyundai Tucson Plug-In Hybrid</v>
      </c>
      <c r="AU30" s="53"/>
      <c r="AV30" s="83"/>
      <c r="AW30" s="83"/>
      <c r="AX30" s="83"/>
      <c r="AY30" s="83"/>
      <c r="AZ30" s="83"/>
      <c r="BA30" s="83"/>
      <c r="BB30" s="83"/>
      <c r="BC30" s="83"/>
      <c r="BD30" s="83"/>
      <c r="BE30" s="83"/>
      <c r="BF30" s="83"/>
      <c r="BG30" s="83"/>
      <c r="BH30" s="83"/>
      <c r="BI30" s="55" t="str">
        <f>$M30</f>
        <v>2023 Hyundai Tucson Plug-In Hybrid</v>
      </c>
      <c r="BJ30" s="83"/>
      <c r="BK30" s="83"/>
      <c r="BL30" s="83"/>
      <c r="BM30" s="56"/>
      <c r="BN30" s="152"/>
      <c r="BO30" s="1"/>
      <c r="BP30" s="1"/>
      <c r="BQ30" s="1"/>
      <c r="BR30" s="1"/>
      <c r="BS30" s="1"/>
      <c r="BT30" s="154"/>
      <c r="BU30" s="1"/>
      <c r="BV30" s="153"/>
      <c r="BW30" s="155"/>
      <c r="BX30" s="53"/>
      <c r="BY30" s="55" t="str">
        <f>$M30</f>
        <v>2023 Hyundai Tucson Plug-In Hybrid</v>
      </c>
      <c r="BZ30" s="83"/>
      <c r="CA30" s="83"/>
      <c r="CB30" s="83"/>
      <c r="CC30" s="83"/>
      <c r="CD30" s="83"/>
      <c r="CE30" s="156"/>
      <c r="CF30" s="83"/>
      <c r="CG30" s="83"/>
      <c r="CH30" s="83"/>
      <c r="CI30" s="83"/>
      <c r="CJ30" s="83"/>
      <c r="CK30" s="83"/>
      <c r="CL30" s="83"/>
      <c r="CM30" s="83"/>
      <c r="CN30" s="83"/>
      <c r="CO30" s="55" t="str">
        <f>$M30</f>
        <v>2023 Hyundai Tucson Plug-In Hybrid</v>
      </c>
      <c r="CP30" s="83"/>
      <c r="CQ30" s="83"/>
      <c r="CR30" s="83"/>
      <c r="CS30" s="83"/>
      <c r="CT30" s="83"/>
      <c r="CU30" s="83"/>
      <c r="CV30" s="83"/>
      <c r="CW30" s="83"/>
      <c r="CX30" s="83"/>
      <c r="CY30" s="83"/>
      <c r="CZ30" s="83"/>
      <c r="DA30" s="83"/>
      <c r="DB30" s="83"/>
      <c r="DC30" s="83"/>
      <c r="DD30" s="83"/>
      <c r="DE30" s="83"/>
      <c r="DF30" s="55" t="str">
        <f>$M30</f>
        <v>2023 Hyundai Tucson Plug-In Hybrid</v>
      </c>
      <c r="DG30" s="83"/>
      <c r="DH30" s="83"/>
      <c r="DI30" s="83"/>
      <c r="DJ30" s="83"/>
      <c r="DK30" s="83"/>
      <c r="DL30" s="83"/>
      <c r="DM30" s="83"/>
      <c r="DN30" s="83"/>
      <c r="DO30" s="83"/>
      <c r="DP30" s="83"/>
      <c r="DQ30" s="83"/>
      <c r="DR30" s="55"/>
      <c r="DS30" s="55"/>
      <c r="DT30" s="55"/>
      <c r="DU30" s="55"/>
      <c r="DV30" s="55"/>
      <c r="DW30" s="55" t="str">
        <f>$M30</f>
        <v>2023 Hyundai Tucson Plug-In Hybrid</v>
      </c>
      <c r="DX30" s="55"/>
      <c r="DY30" s="55"/>
      <c r="DZ30" s="54"/>
      <c r="EA30" s="157"/>
      <c r="EB30" s="59"/>
      <c r="EC30" s="55"/>
      <c r="ED30" s="54"/>
      <c r="EE30" s="59"/>
      <c r="EF30" s="55"/>
      <c r="EG30" s="55"/>
      <c r="EH30" s="54"/>
      <c r="EI30" s="59"/>
      <c r="EK30" t="s">
        <v>70</v>
      </c>
      <c r="EL30" s="55" t="str">
        <f>$M30</f>
        <v>2023 Hyundai Tucson Plug-In Hybrid</v>
      </c>
      <c r="EM30" s="59"/>
      <c r="EP30" s="64"/>
      <c r="EQ30" s="63"/>
      <c r="ET30" s="64"/>
      <c r="EU30" s="63"/>
      <c r="EV30" s="64"/>
      <c r="EW30" s="63"/>
      <c r="EY30" s="64"/>
      <c r="EZ30" s="65"/>
      <c r="FA30" s="55" t="str">
        <f>$M30</f>
        <v>2023 Hyundai Tucson Plug-In Hybrid</v>
      </c>
      <c r="FB30" s="64"/>
      <c r="FC30" s="65"/>
      <c r="FD30" s="59"/>
      <c r="FE30" s="55"/>
      <c r="FF30" s="54"/>
      <c r="FG30" s="59"/>
      <c r="FH30" s="55"/>
      <c r="FI30" s="54"/>
      <c r="FJ30" s="59"/>
      <c r="FK30" s="55"/>
      <c r="FL30" s="54"/>
      <c r="FM30" s="55" t="str">
        <f>$M30</f>
        <v>2023 Hyundai Tucson Plug-In Hybrid</v>
      </c>
      <c r="FN30" s="55"/>
      <c r="FO30" s="54"/>
      <c r="FP30" s="158"/>
      <c r="FQ30" s="159"/>
      <c r="FR30" s="160"/>
      <c r="FS30" s="161"/>
      <c r="FT30" s="55"/>
      <c r="FU30" s="55"/>
      <c r="FV30" s="55"/>
      <c r="FW30" s="55"/>
      <c r="FX30" s="55"/>
      <c r="FY30" s="55"/>
      <c r="FZ30" s="55"/>
      <c r="GA30" s="55"/>
      <c r="GB30" s="55"/>
      <c r="GC30" s="55"/>
      <c r="GD30" s="55"/>
      <c r="GE30" s="55"/>
      <c r="GF30" s="55"/>
      <c r="GG30" s="55"/>
      <c r="GH30" s="55"/>
    </row>
    <row r="31" spans="1:190" s="4" customFormat="1" x14ac:dyDescent="0.35">
      <c r="A31" s="4">
        <v>2023</v>
      </c>
      <c r="B31" s="4" t="s">
        <v>127</v>
      </c>
      <c r="C31" s="4" t="s">
        <v>128</v>
      </c>
      <c r="D31" s="4" t="s">
        <v>875</v>
      </c>
      <c r="E31" s="4" t="s">
        <v>129</v>
      </c>
      <c r="F31" s="4">
        <v>64</v>
      </c>
      <c r="G31" s="88">
        <v>1.6</v>
      </c>
      <c r="H31" s="4">
        <v>4</v>
      </c>
      <c r="I31" s="67" t="s">
        <v>869</v>
      </c>
      <c r="J31" s="68">
        <v>35</v>
      </c>
      <c r="K31" s="4">
        <v>35</v>
      </c>
      <c r="L31" s="4">
        <v>35</v>
      </c>
      <c r="M31" s="4">
        <v>47.9</v>
      </c>
      <c r="N31" s="4">
        <v>45.9</v>
      </c>
      <c r="O31" s="4">
        <v>46.9788</v>
      </c>
      <c r="P31" s="4">
        <v>34.729300000000002</v>
      </c>
      <c r="Q31" s="4">
        <v>35.373899999999999</v>
      </c>
      <c r="R31" s="4">
        <v>35.016399999999997</v>
      </c>
      <c r="T31" s="4" t="s">
        <v>796</v>
      </c>
      <c r="U31" s="4" t="s">
        <v>797</v>
      </c>
      <c r="V31" s="4" t="s">
        <v>798</v>
      </c>
      <c r="W31" s="4" t="s">
        <v>799</v>
      </c>
      <c r="Y31" s="4">
        <v>6</v>
      </c>
      <c r="Z31" s="4" t="s">
        <v>63</v>
      </c>
      <c r="AA31" s="4" t="s">
        <v>63</v>
      </c>
      <c r="AB31" s="4" t="s">
        <v>73</v>
      </c>
      <c r="AC31" s="4" t="s">
        <v>75</v>
      </c>
      <c r="AD31" s="4">
        <v>15</v>
      </c>
      <c r="AF31" s="4">
        <v>389</v>
      </c>
      <c r="AG31" s="4" t="s">
        <v>856</v>
      </c>
      <c r="AH31" s="4" t="s">
        <v>857</v>
      </c>
      <c r="AI31" s="4" t="s">
        <v>64</v>
      </c>
      <c r="AJ31" s="67" t="s">
        <v>65</v>
      </c>
      <c r="AK31" s="68" t="s">
        <v>66</v>
      </c>
      <c r="AL31" s="4" t="s">
        <v>67</v>
      </c>
      <c r="AR31" s="67"/>
      <c r="AS31" s="68">
        <v>1000</v>
      </c>
      <c r="AT31" s="4">
        <v>1000</v>
      </c>
      <c r="AU31" s="68">
        <v>39</v>
      </c>
      <c r="AV31" s="4">
        <v>46</v>
      </c>
      <c r="AW31" s="4">
        <v>42</v>
      </c>
      <c r="AX31" s="4">
        <v>27.2</v>
      </c>
      <c r="AY31" s="4">
        <v>31.9</v>
      </c>
      <c r="AZ31" s="4">
        <v>29.315000000000001</v>
      </c>
      <c r="BA31" s="4">
        <v>38.604500000000002</v>
      </c>
      <c r="BB31" s="4">
        <v>45.558999999999997</v>
      </c>
      <c r="BC31" s="4">
        <v>41.734000000000002</v>
      </c>
      <c r="BD31" s="4">
        <v>33</v>
      </c>
      <c r="BE31" s="4" t="s">
        <v>96</v>
      </c>
      <c r="BF31" s="4" t="s">
        <v>97</v>
      </c>
      <c r="BG31" s="4" t="s">
        <v>103</v>
      </c>
      <c r="BH31" s="4" t="s">
        <v>104</v>
      </c>
      <c r="BI31" s="4">
        <f>AS31</f>
        <v>1000</v>
      </c>
      <c r="BM31" s="67">
        <f>AS31</f>
        <v>1000</v>
      </c>
      <c r="BN31" s="70"/>
      <c r="BO31" s="4">
        <v>2</v>
      </c>
      <c r="BP31" s="4">
        <v>2</v>
      </c>
      <c r="BQ31" s="4">
        <v>31</v>
      </c>
      <c r="BR31" s="4" t="s">
        <v>110</v>
      </c>
      <c r="BT31" s="4" t="s">
        <v>803</v>
      </c>
      <c r="BU31" s="89">
        <v>44792</v>
      </c>
      <c r="BV31" s="67">
        <v>31969</v>
      </c>
      <c r="BW31" s="162"/>
      <c r="BX31" s="68" t="s">
        <v>63</v>
      </c>
      <c r="BY31" s="4" t="s">
        <v>63</v>
      </c>
      <c r="CB31" s="4" t="s">
        <v>63</v>
      </c>
      <c r="CC31" s="4" t="s">
        <v>63</v>
      </c>
      <c r="CE31" s="4" t="s">
        <v>63</v>
      </c>
      <c r="CG31" s="4" t="s">
        <v>62</v>
      </c>
      <c r="CH31" s="4" t="s">
        <v>870</v>
      </c>
      <c r="CI31" s="4" t="s">
        <v>63</v>
      </c>
      <c r="CK31" s="4" t="s">
        <v>83</v>
      </c>
      <c r="CM31" s="4">
        <v>1</v>
      </c>
      <c r="CN31" s="4" t="s">
        <v>84</v>
      </c>
      <c r="CP31" s="4">
        <v>360</v>
      </c>
      <c r="CQ31" s="4">
        <v>38.299999999999997</v>
      </c>
      <c r="CR31" s="4">
        <v>98</v>
      </c>
      <c r="CS31" s="4" t="s">
        <v>85</v>
      </c>
      <c r="CV31" s="4" t="s">
        <v>86</v>
      </c>
      <c r="CX31" s="4" t="s">
        <v>135</v>
      </c>
      <c r="CY31" s="4" t="s">
        <v>63</v>
      </c>
      <c r="DD31" s="4">
        <v>1</v>
      </c>
      <c r="DE31" s="4" t="s">
        <v>88</v>
      </c>
      <c r="DF31" s="4" t="s">
        <v>89</v>
      </c>
      <c r="DG31" s="4">
        <v>67</v>
      </c>
      <c r="DL31" s="4" t="s">
        <v>63</v>
      </c>
      <c r="DM31" s="4" t="s">
        <v>62</v>
      </c>
      <c r="DN31" s="4" t="s">
        <v>63</v>
      </c>
      <c r="DO31" s="4" t="s">
        <v>871</v>
      </c>
      <c r="DP31" s="4" t="s">
        <v>62</v>
      </c>
      <c r="DQ31" s="4" t="s">
        <v>77</v>
      </c>
      <c r="DS31" s="4" t="s">
        <v>809</v>
      </c>
      <c r="DT31" s="4" t="s">
        <v>810</v>
      </c>
      <c r="DU31" s="4" t="s">
        <v>826</v>
      </c>
      <c r="DV31" s="4" t="s">
        <v>827</v>
      </c>
      <c r="DZ31" s="67"/>
      <c r="EA31" s="163"/>
      <c r="EB31" s="68">
        <v>9</v>
      </c>
      <c r="EC31" s="4">
        <v>10</v>
      </c>
      <c r="ED31" s="67"/>
      <c r="EE31" s="68" t="s">
        <v>876</v>
      </c>
      <c r="EF31" s="4">
        <v>7</v>
      </c>
      <c r="EH31" s="67"/>
      <c r="EI31" s="68"/>
      <c r="EM31" s="68"/>
      <c r="EP31" s="67"/>
      <c r="EQ31" s="68"/>
      <c r="ET31" s="67"/>
      <c r="EU31" s="68">
        <v>3000</v>
      </c>
      <c r="EV31" s="67"/>
      <c r="EW31" s="68">
        <v>0</v>
      </c>
      <c r="EX31" s="4">
        <v>0</v>
      </c>
      <c r="EY31" s="67">
        <v>0</v>
      </c>
      <c r="EZ31" s="69">
        <v>100</v>
      </c>
      <c r="FA31" s="4">
        <v>1.7</v>
      </c>
      <c r="FB31" s="67"/>
      <c r="FC31" s="69">
        <v>420</v>
      </c>
      <c r="FD31" s="68">
        <v>56</v>
      </c>
      <c r="FE31" s="4">
        <v>50</v>
      </c>
      <c r="FF31" s="67">
        <v>53</v>
      </c>
      <c r="FG31" s="4">
        <v>94.4</v>
      </c>
      <c r="FH31" s="4">
        <v>107.3</v>
      </c>
      <c r="FI31" s="73">
        <f>EZ31</f>
        <v>100</v>
      </c>
      <c r="FJ31" s="164">
        <v>35.03</v>
      </c>
      <c r="FK31" s="165">
        <v>29.72</v>
      </c>
      <c r="FL31" s="67">
        <f>BD31</f>
        <v>33</v>
      </c>
      <c r="FM31" s="4">
        <v>0.63600000000000001</v>
      </c>
      <c r="FN31" s="4">
        <v>0.58299999999999996</v>
      </c>
      <c r="FO31" s="67">
        <v>0.61599999999999999</v>
      </c>
      <c r="FP31" s="166">
        <v>0</v>
      </c>
      <c r="FQ31" s="167">
        <v>0</v>
      </c>
      <c r="FR31" s="167">
        <v>0</v>
      </c>
      <c r="FS31" s="168">
        <v>11.1</v>
      </c>
    </row>
    <row r="32" spans="1:190" s="4" customFormat="1" x14ac:dyDescent="0.35">
      <c r="A32" s="4" t="s">
        <v>70</v>
      </c>
      <c r="B32" s="169" t="s">
        <v>877</v>
      </c>
      <c r="C32" s="169"/>
      <c r="D32" s="169"/>
      <c r="E32" s="169"/>
      <c r="F32" s="169"/>
      <c r="G32" s="169"/>
      <c r="H32" s="169"/>
      <c r="I32" s="170"/>
      <c r="J32" s="68">
        <v>35</v>
      </c>
      <c r="K32" s="4">
        <v>35</v>
      </c>
      <c r="L32" s="4">
        <v>35</v>
      </c>
      <c r="M32" s="4">
        <v>47.9</v>
      </c>
      <c r="N32" s="4">
        <v>45.9</v>
      </c>
      <c r="O32" s="4">
        <v>46.9788</v>
      </c>
      <c r="P32" s="4">
        <v>34.729300000000002</v>
      </c>
      <c r="Q32" s="4">
        <v>35.373899999999999</v>
      </c>
      <c r="R32" s="4">
        <v>35.016399999999997</v>
      </c>
      <c r="T32" s="4" t="s">
        <v>796</v>
      </c>
      <c r="U32" s="4" t="s">
        <v>797</v>
      </c>
      <c r="V32" s="4" t="s">
        <v>798</v>
      </c>
      <c r="W32" s="4" t="s">
        <v>799</v>
      </c>
      <c r="Y32" s="4">
        <v>6</v>
      </c>
      <c r="Z32" s="4" t="s">
        <v>63</v>
      </c>
      <c r="AA32" s="4" t="s">
        <v>63</v>
      </c>
      <c r="AB32" s="4" t="s">
        <v>73</v>
      </c>
      <c r="AC32" s="4" t="s">
        <v>75</v>
      </c>
      <c r="AD32" s="4">
        <v>15</v>
      </c>
      <c r="AF32" s="4">
        <v>389</v>
      </c>
      <c r="AG32" s="4" t="s">
        <v>856</v>
      </c>
      <c r="AH32" s="4" t="s">
        <v>857</v>
      </c>
      <c r="AI32" s="4" t="s">
        <v>64</v>
      </c>
      <c r="AJ32" s="67" t="s">
        <v>65</v>
      </c>
      <c r="AK32" s="68" t="s">
        <v>66</v>
      </c>
      <c r="AL32" s="4" t="s">
        <v>67</v>
      </c>
      <c r="AR32" s="67"/>
      <c r="AS32" s="68">
        <v>1000</v>
      </c>
      <c r="AT32" s="4">
        <v>1000</v>
      </c>
      <c r="AU32" s="68">
        <v>87</v>
      </c>
      <c r="AV32" s="4">
        <v>74</v>
      </c>
      <c r="AW32" s="4">
        <v>80</v>
      </c>
      <c r="AX32" s="4">
        <v>124</v>
      </c>
      <c r="AY32" s="4">
        <v>105.6</v>
      </c>
      <c r="AZ32" s="4">
        <v>114.9842</v>
      </c>
      <c r="BA32" s="4">
        <v>86.807400000000001</v>
      </c>
      <c r="BB32" s="4">
        <v>73.8934</v>
      </c>
      <c r="BC32" s="4">
        <v>80.478200000000001</v>
      </c>
      <c r="BD32" s="4">
        <v>33</v>
      </c>
      <c r="BE32" s="4" t="s">
        <v>96</v>
      </c>
      <c r="BF32" s="4" t="s">
        <v>97</v>
      </c>
      <c r="BG32" s="4" t="s">
        <v>64</v>
      </c>
      <c r="BH32" s="4" t="s">
        <v>65</v>
      </c>
      <c r="BI32" s="4">
        <f>AS32</f>
        <v>1000</v>
      </c>
      <c r="BJ32" s="1"/>
      <c r="BK32" s="1"/>
      <c r="BL32" s="1"/>
      <c r="BM32" s="67">
        <f>AS32</f>
        <v>1000</v>
      </c>
      <c r="BN32" s="70" t="s">
        <v>802</v>
      </c>
      <c r="BO32" s="4">
        <v>2</v>
      </c>
      <c r="BP32" s="4">
        <v>2</v>
      </c>
      <c r="BQ32" s="4">
        <v>31</v>
      </c>
      <c r="BR32" s="4" t="s">
        <v>110</v>
      </c>
      <c r="BT32" s="4" t="s">
        <v>803</v>
      </c>
      <c r="BU32" s="89">
        <v>44792</v>
      </c>
      <c r="BV32" s="67">
        <v>31969</v>
      </c>
      <c r="BW32" s="162"/>
      <c r="BX32" s="68" t="s">
        <v>63</v>
      </c>
      <c r="BY32" s="4" t="s">
        <v>63</v>
      </c>
      <c r="CB32" s="4" t="s">
        <v>63</v>
      </c>
      <c r="CC32" s="4" t="s">
        <v>63</v>
      </c>
      <c r="CE32" s="4" t="s">
        <v>63</v>
      </c>
      <c r="CG32" s="4" t="s">
        <v>62</v>
      </c>
      <c r="CH32" s="4" t="s">
        <v>870</v>
      </c>
      <c r="CI32" s="4" t="s">
        <v>63</v>
      </c>
      <c r="CK32" s="4" t="s">
        <v>83</v>
      </c>
      <c r="CM32" s="4">
        <v>1</v>
      </c>
      <c r="CN32" s="4" t="s">
        <v>84</v>
      </c>
      <c r="CP32" s="4">
        <v>360</v>
      </c>
      <c r="CQ32" s="4">
        <v>38.299999999999997</v>
      </c>
      <c r="CR32" s="4">
        <v>98</v>
      </c>
      <c r="CS32" s="4" t="s">
        <v>85</v>
      </c>
      <c r="CV32" s="4" t="s">
        <v>86</v>
      </c>
      <c r="CX32" s="4" t="s">
        <v>135</v>
      </c>
      <c r="CY32" s="4" t="s">
        <v>63</v>
      </c>
      <c r="DD32" s="4">
        <v>1</v>
      </c>
      <c r="DE32" s="4" t="s">
        <v>88</v>
      </c>
      <c r="DF32" s="4" t="s">
        <v>89</v>
      </c>
      <c r="DG32" s="4">
        <v>67</v>
      </c>
      <c r="DJ32" s="4" t="s">
        <v>806</v>
      </c>
      <c r="DK32" s="4" t="s">
        <v>807</v>
      </c>
      <c r="DL32" s="4" t="s">
        <v>63</v>
      </c>
      <c r="DM32" s="4" t="s">
        <v>62</v>
      </c>
      <c r="DN32" s="4" t="s">
        <v>63</v>
      </c>
      <c r="DO32" s="4" t="s">
        <v>871</v>
      </c>
      <c r="DP32" s="4" t="s">
        <v>62</v>
      </c>
      <c r="DQ32" s="4" t="s">
        <v>77</v>
      </c>
      <c r="DS32" s="4" t="s">
        <v>809</v>
      </c>
      <c r="DT32" s="4" t="s">
        <v>810</v>
      </c>
      <c r="DU32" s="4" t="s">
        <v>826</v>
      </c>
      <c r="DV32" s="4" t="s">
        <v>827</v>
      </c>
      <c r="DZ32" s="67"/>
      <c r="EA32" s="163"/>
      <c r="EB32" s="68">
        <v>9</v>
      </c>
      <c r="EC32" s="4">
        <v>10</v>
      </c>
      <c r="ED32" s="67"/>
      <c r="EE32" s="68" t="s">
        <v>876</v>
      </c>
      <c r="EF32" s="4">
        <v>7</v>
      </c>
      <c r="EH32" s="67"/>
      <c r="EI32" s="68"/>
      <c r="EM32" s="68"/>
      <c r="EP32" s="67"/>
      <c r="EQ32" s="68"/>
      <c r="ET32" s="67"/>
      <c r="EU32" s="68">
        <v>3000</v>
      </c>
      <c r="EV32" s="67"/>
      <c r="EW32" s="68">
        <v>257</v>
      </c>
      <c r="EX32" s="4">
        <v>252</v>
      </c>
      <c r="EY32" s="67">
        <v>254</v>
      </c>
      <c r="EZ32" s="69">
        <v>100</v>
      </c>
      <c r="FA32" s="4">
        <v>1.7</v>
      </c>
      <c r="FB32" s="67"/>
      <c r="FC32" s="69">
        <v>420</v>
      </c>
      <c r="FD32" s="68">
        <v>56</v>
      </c>
      <c r="FE32" s="4">
        <v>50</v>
      </c>
      <c r="FF32" s="67">
        <v>53</v>
      </c>
      <c r="FG32" s="4">
        <v>94.4</v>
      </c>
      <c r="FH32" s="4">
        <v>107.3</v>
      </c>
      <c r="FI32" s="73">
        <f>EZ32</f>
        <v>100</v>
      </c>
      <c r="FJ32" s="70" t="s">
        <v>878</v>
      </c>
      <c r="FL32" s="67"/>
      <c r="FM32" s="4">
        <v>0.63600000000000001</v>
      </c>
      <c r="FN32" s="4">
        <v>0.58299999999999996</v>
      </c>
      <c r="FO32" s="67">
        <v>0.61599999999999999</v>
      </c>
      <c r="FP32" s="68"/>
      <c r="FS32" s="168">
        <v>11.1</v>
      </c>
    </row>
    <row r="33" spans="1:190" s="3" customFormat="1" x14ac:dyDescent="0.35">
      <c r="A33" s="4"/>
      <c r="E33" s="4"/>
      <c r="F33" s="4"/>
      <c r="G33" s="88"/>
      <c r="H33" s="4"/>
      <c r="I33" s="67"/>
      <c r="J33" s="59"/>
      <c r="K33" s="83"/>
      <c r="L33" s="83"/>
      <c r="M33" s="55" t="s">
        <v>879</v>
      </c>
      <c r="N33" s="83"/>
      <c r="O33" s="83"/>
      <c r="P33" s="83"/>
      <c r="Q33" s="83"/>
      <c r="R33" s="83"/>
      <c r="S33" s="83"/>
      <c r="T33" s="83"/>
      <c r="U33" s="83"/>
      <c r="V33" s="83"/>
      <c r="W33" s="83"/>
      <c r="X33" s="83"/>
      <c r="Y33" s="83"/>
      <c r="Z33" s="83"/>
      <c r="AA33" s="83"/>
      <c r="AB33" s="83"/>
      <c r="AC33" s="83"/>
      <c r="AD33" s="55" t="str">
        <f>$M33</f>
        <v>2023 Jeep Wrangler 4dr 4xe</v>
      </c>
      <c r="AE33" s="83"/>
      <c r="AF33" s="83"/>
      <c r="AG33" s="83"/>
      <c r="AH33" s="83"/>
      <c r="AI33" s="83"/>
      <c r="AJ33" s="56"/>
      <c r="AK33" s="152"/>
      <c r="AL33" s="1"/>
      <c r="AM33" s="1"/>
      <c r="AN33" s="1"/>
      <c r="AO33" s="1"/>
      <c r="AP33" s="1"/>
      <c r="AQ33" s="1"/>
      <c r="AR33" s="153"/>
      <c r="AS33" s="53"/>
      <c r="AT33" s="55" t="str">
        <f>$M33</f>
        <v>2023 Jeep Wrangler 4dr 4xe</v>
      </c>
      <c r="AU33" s="53"/>
      <c r="AV33" s="83"/>
      <c r="AW33" s="83"/>
      <c r="AX33" s="83"/>
      <c r="AY33" s="83"/>
      <c r="AZ33" s="83"/>
      <c r="BA33" s="83"/>
      <c r="BB33" s="83"/>
      <c r="BC33" s="83"/>
      <c r="BD33" s="83"/>
      <c r="BE33" s="83"/>
      <c r="BF33" s="83"/>
      <c r="BG33" s="83"/>
      <c r="BH33" s="83"/>
      <c r="BI33" s="55" t="str">
        <f>$M33</f>
        <v>2023 Jeep Wrangler 4dr 4xe</v>
      </c>
      <c r="BJ33" s="83"/>
      <c r="BK33" s="83"/>
      <c r="BL33" s="83"/>
      <c r="BM33" s="56"/>
      <c r="BN33" s="152"/>
      <c r="BO33" s="1"/>
      <c r="BP33" s="1"/>
      <c r="BQ33" s="1"/>
      <c r="BR33" s="1"/>
      <c r="BS33" s="1"/>
      <c r="BT33" s="154"/>
      <c r="BU33" s="1"/>
      <c r="BV33" s="153"/>
      <c r="BW33" s="155"/>
      <c r="BX33" s="53"/>
      <c r="BY33" s="55" t="str">
        <f>$M33</f>
        <v>2023 Jeep Wrangler 4dr 4xe</v>
      </c>
      <c r="BZ33" s="83"/>
      <c r="CA33" s="83"/>
      <c r="CB33" s="83"/>
      <c r="CC33" s="83"/>
      <c r="CD33" s="83"/>
      <c r="CE33" s="156"/>
      <c r="CF33" s="83"/>
      <c r="CG33" s="83"/>
      <c r="CH33" s="83"/>
      <c r="CI33" s="83"/>
      <c r="CJ33" s="83"/>
      <c r="CK33" s="83"/>
      <c r="CL33" s="83"/>
      <c r="CM33" s="83"/>
      <c r="CN33" s="83"/>
      <c r="CO33" s="55" t="str">
        <f>$M33</f>
        <v>2023 Jeep Wrangler 4dr 4xe</v>
      </c>
      <c r="CP33" s="83"/>
      <c r="CQ33" s="83"/>
      <c r="CR33" s="83"/>
      <c r="CS33" s="83"/>
      <c r="CT33" s="83"/>
      <c r="CU33" s="83"/>
      <c r="CV33" s="83"/>
      <c r="CW33" s="83"/>
      <c r="CX33" s="83"/>
      <c r="CY33" s="83"/>
      <c r="CZ33" s="83"/>
      <c r="DA33" s="83"/>
      <c r="DB33" s="83"/>
      <c r="DC33" s="83"/>
      <c r="DD33" s="83"/>
      <c r="DE33" s="83"/>
      <c r="DF33" s="55" t="str">
        <f>$M33</f>
        <v>2023 Jeep Wrangler 4dr 4xe</v>
      </c>
      <c r="DG33" s="83"/>
      <c r="DH33" s="83"/>
      <c r="DI33" s="83"/>
      <c r="DJ33" s="83"/>
      <c r="DK33" s="83"/>
      <c r="DL33" s="83"/>
      <c r="DM33" s="83"/>
      <c r="DN33" s="83"/>
      <c r="DO33" s="83"/>
      <c r="DP33" s="83"/>
      <c r="DQ33" s="83"/>
      <c r="DR33" s="55"/>
      <c r="DS33" s="55"/>
      <c r="DT33" s="55"/>
      <c r="DU33" s="55"/>
      <c r="DV33" s="55"/>
      <c r="DW33" s="55" t="str">
        <f>$M33</f>
        <v>2023 Jeep Wrangler 4dr 4xe</v>
      </c>
      <c r="DX33" s="55"/>
      <c r="DY33" s="55"/>
      <c r="DZ33" s="54"/>
      <c r="EA33" s="157"/>
      <c r="EB33" s="59"/>
      <c r="EC33" s="55"/>
      <c r="ED33" s="54"/>
      <c r="EE33" s="59"/>
      <c r="EF33" s="55"/>
      <c r="EG33" s="55"/>
      <c r="EH33" s="54"/>
      <c r="EI33" s="59"/>
      <c r="EK33" t="s">
        <v>70</v>
      </c>
      <c r="EL33" s="55" t="str">
        <f>$M33</f>
        <v>2023 Jeep Wrangler 4dr 4xe</v>
      </c>
      <c r="EM33" s="59"/>
      <c r="EP33" s="64"/>
      <c r="EQ33" s="63"/>
      <c r="ET33" s="64"/>
      <c r="EU33" s="63"/>
      <c r="EV33" s="64"/>
      <c r="EW33" s="63"/>
      <c r="EY33" s="64"/>
      <c r="EZ33" s="65"/>
      <c r="FA33" s="55" t="str">
        <f>$M33</f>
        <v>2023 Jeep Wrangler 4dr 4xe</v>
      </c>
      <c r="FB33" s="64"/>
      <c r="FC33" s="65"/>
      <c r="FD33" s="59"/>
      <c r="FE33" s="55"/>
      <c r="FF33" s="54"/>
      <c r="FG33" s="59"/>
      <c r="FH33" s="55"/>
      <c r="FI33" s="54"/>
      <c r="FJ33" s="59"/>
      <c r="FK33" s="55"/>
      <c r="FL33" s="54"/>
      <c r="FM33" s="55" t="str">
        <f>$M33</f>
        <v>2023 Jeep Wrangler 4dr 4xe</v>
      </c>
      <c r="FN33" s="55"/>
      <c r="FO33" s="54"/>
      <c r="FP33" s="158"/>
      <c r="FQ33" s="159"/>
      <c r="FR33" s="160"/>
      <c r="FS33" s="161"/>
      <c r="FT33" s="55"/>
      <c r="FU33" s="55"/>
      <c r="FV33" s="55"/>
      <c r="FW33" s="55"/>
      <c r="FX33" s="55"/>
      <c r="FY33" s="55"/>
      <c r="FZ33" s="55"/>
      <c r="GA33" s="55"/>
      <c r="GB33" s="55"/>
      <c r="GC33" s="55"/>
      <c r="GD33" s="55"/>
      <c r="GE33" s="55"/>
      <c r="GF33" s="55"/>
      <c r="GG33" s="55"/>
      <c r="GH33" s="55"/>
    </row>
    <row r="34" spans="1:190" s="4" customFormat="1" x14ac:dyDescent="0.35">
      <c r="A34" s="4">
        <v>2023</v>
      </c>
      <c r="B34" s="4" t="s">
        <v>847</v>
      </c>
      <c r="C34" s="4" t="s">
        <v>880</v>
      </c>
      <c r="D34" s="4" t="s">
        <v>881</v>
      </c>
      <c r="E34" s="4" t="s">
        <v>850</v>
      </c>
      <c r="F34" s="4">
        <v>532</v>
      </c>
      <c r="G34" s="88">
        <v>2</v>
      </c>
      <c r="H34" s="4">
        <v>4</v>
      </c>
      <c r="I34" s="67" t="s">
        <v>882</v>
      </c>
      <c r="J34" s="68">
        <v>20</v>
      </c>
      <c r="K34" s="4">
        <v>20</v>
      </c>
      <c r="L34" s="4">
        <v>20</v>
      </c>
      <c r="M34" s="4">
        <v>27.6</v>
      </c>
      <c r="N34" s="4">
        <v>29.8</v>
      </c>
      <c r="O34" s="4">
        <v>28.548400000000001</v>
      </c>
      <c r="P34" s="4">
        <v>20.307600000000001</v>
      </c>
      <c r="Q34" s="4">
        <v>19.836200000000002</v>
      </c>
      <c r="R34" s="4">
        <v>20.092700000000001</v>
      </c>
      <c r="T34" s="4" t="s">
        <v>796</v>
      </c>
      <c r="U34" s="4" t="s">
        <v>797</v>
      </c>
      <c r="V34" s="4" t="s">
        <v>73</v>
      </c>
      <c r="W34" s="4" t="s">
        <v>74</v>
      </c>
      <c r="Y34" s="4">
        <v>8</v>
      </c>
      <c r="Z34" s="4" t="s">
        <v>62</v>
      </c>
      <c r="AA34" s="4" t="s">
        <v>63</v>
      </c>
      <c r="AB34" s="4">
        <v>4</v>
      </c>
      <c r="AC34" s="4" t="s">
        <v>114</v>
      </c>
      <c r="AD34" s="4">
        <v>10</v>
      </c>
      <c r="AF34" s="4">
        <v>346</v>
      </c>
      <c r="AG34" s="4" t="s">
        <v>856</v>
      </c>
      <c r="AH34" s="4" t="s">
        <v>857</v>
      </c>
      <c r="AI34" s="4" t="s">
        <v>64</v>
      </c>
      <c r="AJ34" s="67" t="s">
        <v>65</v>
      </c>
      <c r="AK34" s="68" t="s">
        <v>66</v>
      </c>
      <c r="AL34" s="4" t="s">
        <v>67</v>
      </c>
      <c r="AR34" s="67"/>
      <c r="AS34" s="68">
        <v>1800</v>
      </c>
      <c r="AT34" s="4">
        <v>1800</v>
      </c>
      <c r="AU34" s="68">
        <v>65</v>
      </c>
      <c r="AV34" s="4">
        <v>71</v>
      </c>
      <c r="AW34" s="4">
        <v>68</v>
      </c>
      <c r="AX34" s="4">
        <v>45.9</v>
      </c>
      <c r="AY34" s="4">
        <v>51.9</v>
      </c>
      <c r="AZ34" s="4">
        <v>48.6</v>
      </c>
      <c r="BA34" s="4">
        <v>65.23</v>
      </c>
      <c r="BB34" s="4">
        <v>71.022999999999996</v>
      </c>
      <c r="BC34" s="4">
        <v>67.836799999999997</v>
      </c>
      <c r="BD34" s="4">
        <v>22</v>
      </c>
      <c r="BE34" s="4" t="s">
        <v>96</v>
      </c>
      <c r="BF34" s="4" t="s">
        <v>97</v>
      </c>
      <c r="BG34" s="4" t="s">
        <v>103</v>
      </c>
      <c r="BH34" s="4" t="s">
        <v>104</v>
      </c>
      <c r="BI34" s="4">
        <f>AS34</f>
        <v>1800</v>
      </c>
      <c r="BM34" s="67">
        <f>AS34</f>
        <v>1800</v>
      </c>
      <c r="BN34" s="70"/>
      <c r="BO34" s="4">
        <v>2</v>
      </c>
      <c r="BP34" s="4">
        <v>2</v>
      </c>
      <c r="BQ34" s="4">
        <v>31</v>
      </c>
      <c r="BR34" s="4" t="s">
        <v>110</v>
      </c>
      <c r="BT34" s="4" t="s">
        <v>803</v>
      </c>
      <c r="BU34" s="89">
        <v>44774</v>
      </c>
      <c r="BV34" s="67">
        <v>31759</v>
      </c>
      <c r="BW34" s="162"/>
      <c r="BX34" s="68" t="s">
        <v>63</v>
      </c>
      <c r="BY34" s="4" t="s">
        <v>63</v>
      </c>
      <c r="CB34" s="4" t="s">
        <v>63</v>
      </c>
      <c r="CC34" s="4" t="s">
        <v>63</v>
      </c>
      <c r="CE34" s="4" t="s">
        <v>63</v>
      </c>
      <c r="CG34" s="4" t="s">
        <v>62</v>
      </c>
      <c r="CH34" s="4" t="s">
        <v>883</v>
      </c>
      <c r="CI34" s="4" t="s">
        <v>63</v>
      </c>
      <c r="CK34" s="4" t="s">
        <v>83</v>
      </c>
      <c r="CM34" s="4">
        <v>1</v>
      </c>
      <c r="CN34" s="4" t="s">
        <v>84</v>
      </c>
      <c r="CP34" s="4">
        <v>355</v>
      </c>
      <c r="CQ34" s="4">
        <v>49.5</v>
      </c>
      <c r="CR34" s="4">
        <v>135.4</v>
      </c>
      <c r="CS34" s="4" t="s">
        <v>85</v>
      </c>
      <c r="CV34" s="4" t="s">
        <v>86</v>
      </c>
      <c r="CX34" s="4" t="s">
        <v>87</v>
      </c>
      <c r="CY34" s="4" t="s">
        <v>63</v>
      </c>
      <c r="DD34" s="4">
        <v>1</v>
      </c>
      <c r="DE34" s="4" t="s">
        <v>130</v>
      </c>
      <c r="DG34" s="4">
        <v>100</v>
      </c>
      <c r="DL34" s="4" t="s">
        <v>63</v>
      </c>
      <c r="DM34" s="4" t="s">
        <v>62</v>
      </c>
      <c r="DN34" s="4" t="s">
        <v>63</v>
      </c>
      <c r="DO34" s="4" t="s">
        <v>884</v>
      </c>
      <c r="DP34" s="4" t="s">
        <v>62</v>
      </c>
      <c r="DQ34" s="4" t="s">
        <v>77</v>
      </c>
      <c r="DR34" s="4" t="s">
        <v>111</v>
      </c>
      <c r="DS34" s="4" t="s">
        <v>809</v>
      </c>
      <c r="DT34" s="4" t="s">
        <v>810</v>
      </c>
      <c r="DU34" s="4" t="s">
        <v>826</v>
      </c>
      <c r="DV34" s="4" t="s">
        <v>827</v>
      </c>
      <c r="DZ34" s="67"/>
      <c r="EA34" s="163"/>
      <c r="EB34" s="68">
        <v>6</v>
      </c>
      <c r="EC34" s="4">
        <v>7</v>
      </c>
      <c r="ED34" s="67"/>
      <c r="EE34" s="68" t="s">
        <v>885</v>
      </c>
      <c r="EF34" s="4">
        <v>5</v>
      </c>
      <c r="EH34" s="67"/>
      <c r="EI34" s="68"/>
      <c r="EM34" s="68"/>
      <c r="EP34" s="67"/>
      <c r="EQ34" s="68"/>
      <c r="ET34" s="67"/>
      <c r="EU34" s="68"/>
      <c r="EV34" s="67">
        <v>1000</v>
      </c>
      <c r="EW34" s="68">
        <v>0</v>
      </c>
      <c r="EX34" s="4">
        <v>0</v>
      </c>
      <c r="EY34" s="67">
        <v>0</v>
      </c>
      <c r="EZ34" s="69">
        <v>230</v>
      </c>
      <c r="FA34" s="4">
        <v>2.4</v>
      </c>
      <c r="FB34" s="67"/>
      <c r="FC34" s="69">
        <v>370</v>
      </c>
      <c r="FD34" s="68">
        <v>29</v>
      </c>
      <c r="FE34" s="4">
        <v>27</v>
      </c>
      <c r="FF34" s="67">
        <v>28</v>
      </c>
      <c r="FG34" s="4">
        <v>221</v>
      </c>
      <c r="FH34" s="4">
        <v>241.4</v>
      </c>
      <c r="FI34" s="73">
        <f>EZ34</f>
        <v>230</v>
      </c>
      <c r="FJ34" s="164">
        <v>22.85</v>
      </c>
      <c r="FK34" s="165">
        <v>21</v>
      </c>
      <c r="FL34" s="67">
        <f>BD34</f>
        <v>22</v>
      </c>
      <c r="FM34" s="4">
        <v>0.498</v>
      </c>
      <c r="FN34" s="4">
        <v>0.47199999999999998</v>
      </c>
      <c r="FO34" s="67">
        <v>0.48699999999999999</v>
      </c>
      <c r="FP34" s="166">
        <v>0</v>
      </c>
      <c r="FQ34" s="167">
        <v>0</v>
      </c>
      <c r="FR34" s="167">
        <v>0</v>
      </c>
      <c r="FS34" s="168">
        <v>17.2</v>
      </c>
    </row>
    <row r="35" spans="1:190" s="4" customFormat="1" x14ac:dyDescent="0.35">
      <c r="A35" s="4" t="s">
        <v>70</v>
      </c>
      <c r="B35" s="169" t="s">
        <v>886</v>
      </c>
      <c r="C35" s="169"/>
      <c r="D35" s="169"/>
      <c r="E35" s="169"/>
      <c r="F35" s="169"/>
      <c r="G35" s="169"/>
      <c r="H35" s="169"/>
      <c r="I35" s="170"/>
      <c r="J35" s="68">
        <v>20</v>
      </c>
      <c r="K35" s="4">
        <v>20</v>
      </c>
      <c r="L35" s="4">
        <v>20</v>
      </c>
      <c r="M35" s="4">
        <v>27.6</v>
      </c>
      <c r="N35" s="4">
        <v>29.8</v>
      </c>
      <c r="O35" s="4">
        <v>28.548400000000001</v>
      </c>
      <c r="P35" s="4">
        <v>20.307600000000001</v>
      </c>
      <c r="Q35" s="4">
        <v>19.836200000000002</v>
      </c>
      <c r="R35" s="4">
        <v>20.092700000000001</v>
      </c>
      <c r="T35" s="4" t="s">
        <v>796</v>
      </c>
      <c r="U35" s="4" t="s">
        <v>797</v>
      </c>
      <c r="V35" s="4" t="s">
        <v>73</v>
      </c>
      <c r="W35" s="4" t="s">
        <v>74</v>
      </c>
      <c r="Y35" s="4">
        <v>8</v>
      </c>
      <c r="Z35" s="4" t="s">
        <v>62</v>
      </c>
      <c r="AA35" s="4" t="s">
        <v>63</v>
      </c>
      <c r="AB35" s="4">
        <v>4</v>
      </c>
      <c r="AC35" s="4" t="s">
        <v>114</v>
      </c>
      <c r="AD35" s="4">
        <v>10</v>
      </c>
      <c r="AF35" s="4">
        <v>346</v>
      </c>
      <c r="AG35" s="4" t="s">
        <v>856</v>
      </c>
      <c r="AH35" s="4" t="s">
        <v>857</v>
      </c>
      <c r="AI35" s="4" t="s">
        <v>64</v>
      </c>
      <c r="AJ35" s="67" t="s">
        <v>65</v>
      </c>
      <c r="AK35" s="68" t="s">
        <v>66</v>
      </c>
      <c r="AL35" s="4" t="s">
        <v>67</v>
      </c>
      <c r="AR35" s="67"/>
      <c r="AS35" s="68">
        <v>1800</v>
      </c>
      <c r="AT35" s="4">
        <v>1800</v>
      </c>
      <c r="AU35" s="68">
        <v>52</v>
      </c>
      <c r="AV35" s="4">
        <v>45</v>
      </c>
      <c r="AW35" s="4">
        <v>49</v>
      </c>
      <c r="AX35" s="4">
        <v>73.400000000000006</v>
      </c>
      <c r="AY35" s="4">
        <v>65</v>
      </c>
      <c r="AZ35" s="4">
        <v>69.366100000000003</v>
      </c>
      <c r="BA35" s="4">
        <v>51.843899999999998</v>
      </c>
      <c r="BB35" s="4">
        <v>45.487299999999998</v>
      </c>
      <c r="BC35" s="4">
        <v>48.776600000000002</v>
      </c>
      <c r="BD35" s="4">
        <v>22</v>
      </c>
      <c r="BE35" s="4" t="s">
        <v>96</v>
      </c>
      <c r="BF35" s="4" t="s">
        <v>97</v>
      </c>
      <c r="BG35" s="4" t="s">
        <v>64</v>
      </c>
      <c r="BH35" s="4" t="s">
        <v>65</v>
      </c>
      <c r="BI35" s="4">
        <f>AS35</f>
        <v>1800</v>
      </c>
      <c r="BJ35" s="1"/>
      <c r="BK35" s="1"/>
      <c r="BL35" s="1"/>
      <c r="BM35" s="67">
        <f>AS35</f>
        <v>1800</v>
      </c>
      <c r="BN35" s="70" t="s">
        <v>802</v>
      </c>
      <c r="BO35" s="4">
        <v>2</v>
      </c>
      <c r="BP35" s="4">
        <v>2</v>
      </c>
      <c r="BQ35" s="4">
        <v>31</v>
      </c>
      <c r="BR35" s="4" t="s">
        <v>110</v>
      </c>
      <c r="BT35" s="4" t="s">
        <v>803</v>
      </c>
      <c r="BU35" s="89">
        <v>44774</v>
      </c>
      <c r="BV35" s="67">
        <v>31759</v>
      </c>
      <c r="BW35" s="162"/>
      <c r="BX35" s="68" t="s">
        <v>63</v>
      </c>
      <c r="BY35" s="4" t="s">
        <v>63</v>
      </c>
      <c r="CB35" s="4" t="s">
        <v>63</v>
      </c>
      <c r="CC35" s="4" t="s">
        <v>63</v>
      </c>
      <c r="CE35" s="4" t="s">
        <v>63</v>
      </c>
      <c r="CG35" s="4" t="s">
        <v>62</v>
      </c>
      <c r="CH35" s="4" t="s">
        <v>883</v>
      </c>
      <c r="CI35" s="4" t="s">
        <v>63</v>
      </c>
      <c r="CK35" s="4" t="s">
        <v>83</v>
      </c>
      <c r="CM35" s="4">
        <v>1</v>
      </c>
      <c r="CN35" s="4" t="s">
        <v>84</v>
      </c>
      <c r="CP35" s="4">
        <v>355</v>
      </c>
      <c r="CQ35" s="4">
        <v>49.5</v>
      </c>
      <c r="CR35" s="4">
        <v>135.4</v>
      </c>
      <c r="CS35" s="4" t="s">
        <v>85</v>
      </c>
      <c r="CV35" s="4" t="s">
        <v>86</v>
      </c>
      <c r="CX35" s="4" t="s">
        <v>87</v>
      </c>
      <c r="CY35" s="4" t="s">
        <v>63</v>
      </c>
      <c r="DD35" s="4">
        <v>1</v>
      </c>
      <c r="DE35" s="4" t="s">
        <v>130</v>
      </c>
      <c r="DG35" s="4">
        <v>100</v>
      </c>
      <c r="DJ35" s="4" t="s">
        <v>806</v>
      </c>
      <c r="DK35" s="4" t="s">
        <v>807</v>
      </c>
      <c r="DL35" s="4" t="s">
        <v>63</v>
      </c>
      <c r="DM35" s="4" t="s">
        <v>62</v>
      </c>
      <c r="DN35" s="4" t="s">
        <v>63</v>
      </c>
      <c r="DO35" s="4" t="s">
        <v>884</v>
      </c>
      <c r="DP35" s="4" t="s">
        <v>62</v>
      </c>
      <c r="DQ35" s="4" t="s">
        <v>77</v>
      </c>
      <c r="DR35" s="4" t="s">
        <v>111</v>
      </c>
      <c r="DS35" s="4" t="s">
        <v>809</v>
      </c>
      <c r="DT35" s="4" t="s">
        <v>810</v>
      </c>
      <c r="DU35" s="4" t="s">
        <v>826</v>
      </c>
      <c r="DV35" s="4" t="s">
        <v>827</v>
      </c>
      <c r="DZ35" s="67"/>
      <c r="EA35" s="163"/>
      <c r="EB35" s="68">
        <v>6</v>
      </c>
      <c r="EC35" s="4">
        <v>7</v>
      </c>
      <c r="ED35" s="67"/>
      <c r="EE35" s="68" t="s">
        <v>885</v>
      </c>
      <c r="EF35" s="4">
        <v>5</v>
      </c>
      <c r="EH35" s="67"/>
      <c r="EI35" s="68"/>
      <c r="EM35" s="68"/>
      <c r="EP35" s="67"/>
      <c r="EQ35" s="68"/>
      <c r="ET35" s="67"/>
      <c r="EU35" s="68"/>
      <c r="EV35" s="67">
        <v>1000</v>
      </c>
      <c r="EW35" s="68">
        <v>436</v>
      </c>
      <c r="EX35" s="4">
        <v>448</v>
      </c>
      <c r="EY35" s="67">
        <v>441</v>
      </c>
      <c r="EZ35" s="69">
        <v>230</v>
      </c>
      <c r="FA35" s="4">
        <v>2.4</v>
      </c>
      <c r="FB35" s="67"/>
      <c r="FC35" s="69">
        <v>370</v>
      </c>
      <c r="FD35" s="68">
        <v>29</v>
      </c>
      <c r="FE35" s="4">
        <v>27</v>
      </c>
      <c r="FF35" s="67">
        <v>28</v>
      </c>
      <c r="FG35" s="4">
        <v>221</v>
      </c>
      <c r="FH35" s="4">
        <v>241.4</v>
      </c>
      <c r="FI35" s="73">
        <f>EZ35</f>
        <v>230</v>
      </c>
      <c r="FJ35" s="70" t="s">
        <v>815</v>
      </c>
      <c r="FL35" s="67"/>
      <c r="FM35" s="4">
        <v>0.498</v>
      </c>
      <c r="FN35" s="4">
        <v>0.47199999999999998</v>
      </c>
      <c r="FO35" s="67">
        <v>0.48699999999999999</v>
      </c>
      <c r="FP35" s="68"/>
      <c r="FS35" s="168">
        <v>17.2</v>
      </c>
    </row>
    <row r="36" spans="1:190" s="3" customFormat="1" x14ac:dyDescent="0.35">
      <c r="A36" s="4"/>
      <c r="E36" s="4"/>
      <c r="F36" s="4"/>
      <c r="G36" s="88"/>
      <c r="H36" s="4"/>
      <c r="I36" s="67"/>
      <c r="J36" s="59"/>
      <c r="K36" s="83"/>
      <c r="L36" s="83"/>
      <c r="M36" s="55" t="s">
        <v>887</v>
      </c>
      <c r="N36" s="83"/>
      <c r="O36" s="83"/>
      <c r="P36" s="83"/>
      <c r="Q36" s="83"/>
      <c r="R36" s="83"/>
      <c r="S36" s="83"/>
      <c r="T36" s="83"/>
      <c r="U36" s="83"/>
      <c r="V36" s="83"/>
      <c r="W36" s="83"/>
      <c r="X36" s="83"/>
      <c r="Y36" s="83"/>
      <c r="Z36" s="83"/>
      <c r="AA36" s="83"/>
      <c r="AB36" s="83"/>
      <c r="AC36" s="83"/>
      <c r="AD36" s="55" t="str">
        <f>$M36</f>
        <v>2023 Jeep Grand Cherokee 4xe</v>
      </c>
      <c r="AE36" s="83"/>
      <c r="AF36" s="83"/>
      <c r="AG36" s="83"/>
      <c r="AH36" s="83"/>
      <c r="AI36" s="83"/>
      <c r="AJ36" s="56"/>
      <c r="AK36" s="152"/>
      <c r="AL36" s="1"/>
      <c r="AM36" s="1"/>
      <c r="AN36" s="1"/>
      <c r="AO36" s="1"/>
      <c r="AP36" s="1"/>
      <c r="AQ36" s="1"/>
      <c r="AR36" s="153"/>
      <c r="AS36" s="53"/>
      <c r="AT36" s="55" t="str">
        <f>$M36</f>
        <v>2023 Jeep Grand Cherokee 4xe</v>
      </c>
      <c r="AU36" s="53"/>
      <c r="AV36" s="83"/>
      <c r="AW36" s="83"/>
      <c r="AX36" s="83"/>
      <c r="AY36" s="83"/>
      <c r="AZ36" s="83"/>
      <c r="BA36" s="83"/>
      <c r="BB36" s="83"/>
      <c r="BC36" s="83"/>
      <c r="BD36" s="83"/>
      <c r="BE36" s="83"/>
      <c r="BF36" s="83"/>
      <c r="BG36" s="83"/>
      <c r="BH36" s="83"/>
      <c r="BI36" s="55" t="str">
        <f>$M36</f>
        <v>2023 Jeep Grand Cherokee 4xe</v>
      </c>
      <c r="BJ36" s="83"/>
      <c r="BK36" s="83"/>
      <c r="BL36" s="83"/>
      <c r="BM36" s="56"/>
      <c r="BN36" s="152"/>
      <c r="BO36" s="1"/>
      <c r="BP36" s="1"/>
      <c r="BQ36" s="1"/>
      <c r="BR36" s="1"/>
      <c r="BS36" s="1"/>
      <c r="BT36" s="154"/>
      <c r="BU36" s="1"/>
      <c r="BV36" s="153"/>
      <c r="BW36" s="155"/>
      <c r="BX36" s="53"/>
      <c r="BY36" s="55" t="str">
        <f>$M36</f>
        <v>2023 Jeep Grand Cherokee 4xe</v>
      </c>
      <c r="BZ36" s="83"/>
      <c r="CA36" s="83"/>
      <c r="CB36" s="83"/>
      <c r="CC36" s="83"/>
      <c r="CD36" s="83"/>
      <c r="CE36" s="156"/>
      <c r="CF36" s="83"/>
      <c r="CG36" s="83"/>
      <c r="CH36" s="83"/>
      <c r="CI36" s="83"/>
      <c r="CJ36" s="83"/>
      <c r="CK36" s="83"/>
      <c r="CL36" s="83"/>
      <c r="CM36" s="83"/>
      <c r="CN36" s="83"/>
      <c r="CO36" s="55" t="str">
        <f>$M36</f>
        <v>2023 Jeep Grand Cherokee 4xe</v>
      </c>
      <c r="CP36" s="83"/>
      <c r="CQ36" s="83"/>
      <c r="CR36" s="83"/>
      <c r="CS36" s="83"/>
      <c r="CT36" s="83"/>
      <c r="CU36" s="83"/>
      <c r="CV36" s="83"/>
      <c r="CW36" s="83"/>
      <c r="CX36" s="83"/>
      <c r="CY36" s="83"/>
      <c r="CZ36" s="83"/>
      <c r="DA36" s="83"/>
      <c r="DB36" s="83"/>
      <c r="DC36" s="83"/>
      <c r="DD36" s="83"/>
      <c r="DE36" s="83"/>
      <c r="DF36" s="55" t="str">
        <f>$M36</f>
        <v>2023 Jeep Grand Cherokee 4xe</v>
      </c>
      <c r="DG36" s="83"/>
      <c r="DH36" s="83"/>
      <c r="DI36" s="83"/>
      <c r="DJ36" s="83"/>
      <c r="DK36" s="83"/>
      <c r="DL36" s="83"/>
      <c r="DM36" s="83"/>
      <c r="DN36" s="83"/>
      <c r="DO36" s="83"/>
      <c r="DP36" s="83"/>
      <c r="DQ36" s="83"/>
      <c r="DR36" s="55"/>
      <c r="DS36" s="55"/>
      <c r="DT36" s="55"/>
      <c r="DU36" s="55"/>
      <c r="DV36" s="55"/>
      <c r="DW36" s="55" t="str">
        <f>$M36</f>
        <v>2023 Jeep Grand Cherokee 4xe</v>
      </c>
      <c r="DX36" s="55"/>
      <c r="DY36" s="55"/>
      <c r="DZ36" s="54"/>
      <c r="EA36" s="157"/>
      <c r="EB36" s="59"/>
      <c r="EC36" s="55"/>
      <c r="ED36" s="54"/>
      <c r="EE36" s="59"/>
      <c r="EF36" s="55"/>
      <c r="EG36" s="55"/>
      <c r="EH36" s="54"/>
      <c r="EI36" s="59"/>
      <c r="EK36" t="s">
        <v>70</v>
      </c>
      <c r="EL36" s="55" t="str">
        <f>$M36</f>
        <v>2023 Jeep Grand Cherokee 4xe</v>
      </c>
      <c r="EM36" s="59"/>
      <c r="EP36" s="64"/>
      <c r="EQ36" s="63"/>
      <c r="ET36" s="64"/>
      <c r="EU36" s="63"/>
      <c r="EV36" s="64"/>
      <c r="EW36" s="63"/>
      <c r="EY36" s="64"/>
      <c r="EZ36" s="65"/>
      <c r="FA36" s="55" t="str">
        <f>$M36</f>
        <v>2023 Jeep Grand Cherokee 4xe</v>
      </c>
      <c r="FB36" s="64"/>
      <c r="FC36" s="65"/>
      <c r="FD36" s="59"/>
      <c r="FE36" s="55"/>
      <c r="FF36" s="54"/>
      <c r="FG36" s="59"/>
      <c r="FH36" s="55"/>
      <c r="FI36" s="54"/>
      <c r="FJ36" s="59"/>
      <c r="FK36" s="55"/>
      <c r="FL36" s="54"/>
      <c r="FM36" s="55" t="str">
        <f>$M36</f>
        <v>2023 Jeep Grand Cherokee 4xe</v>
      </c>
      <c r="FN36" s="55"/>
      <c r="FO36" s="54"/>
      <c r="FP36" s="158"/>
      <c r="FQ36" s="159"/>
      <c r="FR36" s="160"/>
      <c r="FS36" s="161"/>
      <c r="FT36" s="55"/>
      <c r="FU36" s="55"/>
      <c r="FV36" s="55"/>
      <c r="FW36" s="55"/>
      <c r="FX36" s="55"/>
      <c r="FY36" s="55"/>
      <c r="FZ36" s="55"/>
      <c r="GA36" s="55"/>
      <c r="GB36" s="55"/>
      <c r="GC36" s="55"/>
      <c r="GD36" s="55"/>
      <c r="GE36" s="55"/>
      <c r="GF36" s="55"/>
      <c r="GG36" s="55"/>
      <c r="GH36" s="55"/>
    </row>
    <row r="37" spans="1:190" s="4" customFormat="1" x14ac:dyDescent="0.35">
      <c r="A37" s="4">
        <v>2023</v>
      </c>
      <c r="B37" s="4" t="s">
        <v>847</v>
      </c>
      <c r="C37" s="4" t="s">
        <v>880</v>
      </c>
      <c r="D37" s="4" t="s">
        <v>888</v>
      </c>
      <c r="E37" s="4" t="s">
        <v>850</v>
      </c>
      <c r="F37" s="4">
        <v>507</v>
      </c>
      <c r="G37" s="88">
        <v>2</v>
      </c>
      <c r="H37" s="4">
        <v>4</v>
      </c>
      <c r="I37" s="67" t="s">
        <v>882</v>
      </c>
      <c r="J37" s="68">
        <v>23</v>
      </c>
      <c r="K37" s="4">
        <v>24</v>
      </c>
      <c r="L37" s="4">
        <v>23</v>
      </c>
      <c r="M37" s="4">
        <v>30.3</v>
      </c>
      <c r="N37" s="4">
        <v>37.4</v>
      </c>
      <c r="O37" s="4">
        <v>33.130200000000002</v>
      </c>
      <c r="P37" s="4">
        <v>22.8474</v>
      </c>
      <c r="Q37" s="4">
        <v>24.298999999999999</v>
      </c>
      <c r="R37" s="4">
        <v>23.4786</v>
      </c>
      <c r="T37" s="4" t="s">
        <v>796</v>
      </c>
      <c r="U37" s="4" t="s">
        <v>797</v>
      </c>
      <c r="V37" s="4" t="s">
        <v>73</v>
      </c>
      <c r="W37" s="4" t="s">
        <v>74</v>
      </c>
      <c r="Y37" s="4">
        <v>8</v>
      </c>
      <c r="Z37" s="4" t="s">
        <v>62</v>
      </c>
      <c r="AA37" s="4" t="s">
        <v>63</v>
      </c>
      <c r="AB37" s="4">
        <v>4</v>
      </c>
      <c r="AC37" s="4" t="s">
        <v>114</v>
      </c>
      <c r="AD37" s="4">
        <v>10</v>
      </c>
      <c r="AF37" s="4">
        <v>447</v>
      </c>
      <c r="AG37" s="4" t="s">
        <v>856</v>
      </c>
      <c r="AH37" s="4" t="s">
        <v>857</v>
      </c>
      <c r="AI37" s="4" t="s">
        <v>64</v>
      </c>
      <c r="AJ37" s="67" t="s">
        <v>65</v>
      </c>
      <c r="AK37" s="68" t="s">
        <v>66</v>
      </c>
      <c r="AL37" s="4" t="s">
        <v>67</v>
      </c>
      <c r="AR37" s="67"/>
      <c r="AS37" s="68">
        <v>1550</v>
      </c>
      <c r="AT37" s="4">
        <v>1550</v>
      </c>
      <c r="AU37" s="68">
        <v>58</v>
      </c>
      <c r="AV37" s="4">
        <v>58</v>
      </c>
      <c r="AW37" s="4">
        <v>58</v>
      </c>
      <c r="AX37" s="4">
        <v>41.6</v>
      </c>
      <c r="AY37" s="4">
        <v>42.1</v>
      </c>
      <c r="AZ37" s="4">
        <v>41.825000000000003</v>
      </c>
      <c r="BA37" s="4">
        <v>57.564999999999998</v>
      </c>
      <c r="BB37" s="4">
        <v>58.344000000000001</v>
      </c>
      <c r="BC37" s="4">
        <v>57.915599999999998</v>
      </c>
      <c r="BD37" s="4">
        <v>26</v>
      </c>
      <c r="BE37" s="4" t="s">
        <v>96</v>
      </c>
      <c r="BF37" s="4" t="s">
        <v>97</v>
      </c>
      <c r="BG37" s="4" t="s">
        <v>103</v>
      </c>
      <c r="BH37" s="4" t="s">
        <v>104</v>
      </c>
      <c r="BI37" s="4">
        <f>AS37</f>
        <v>1550</v>
      </c>
      <c r="BM37" s="67">
        <f>AS37</f>
        <v>1550</v>
      </c>
      <c r="BN37" s="70"/>
      <c r="BO37" s="4">
        <v>2</v>
      </c>
      <c r="BP37" s="4">
        <v>2</v>
      </c>
      <c r="BQ37" s="4">
        <v>33</v>
      </c>
      <c r="BR37" s="4" t="s">
        <v>76</v>
      </c>
      <c r="BT37" s="4" t="s">
        <v>803</v>
      </c>
      <c r="BU37" s="89">
        <v>44886</v>
      </c>
      <c r="BV37" s="67">
        <v>32485</v>
      </c>
      <c r="BW37" s="162"/>
      <c r="BX37" s="68" t="s">
        <v>63</v>
      </c>
      <c r="BY37" s="4" t="s">
        <v>63</v>
      </c>
      <c r="CB37" s="4" t="s">
        <v>63</v>
      </c>
      <c r="CC37" s="4" t="s">
        <v>63</v>
      </c>
      <c r="CE37" s="4" t="s">
        <v>63</v>
      </c>
      <c r="CG37" s="4" t="s">
        <v>62</v>
      </c>
      <c r="CH37" s="4" t="s">
        <v>883</v>
      </c>
      <c r="CI37" s="4" t="s">
        <v>63</v>
      </c>
      <c r="CK37" s="4" t="s">
        <v>83</v>
      </c>
      <c r="CM37" s="4">
        <v>2</v>
      </c>
      <c r="CN37" s="4" t="s">
        <v>84</v>
      </c>
      <c r="CP37" s="4">
        <v>345</v>
      </c>
      <c r="CQ37" s="4">
        <v>49.5</v>
      </c>
      <c r="CR37" s="4">
        <v>113.7</v>
      </c>
      <c r="CS37" s="4" t="s">
        <v>85</v>
      </c>
      <c r="CV37" s="4" t="s">
        <v>86</v>
      </c>
      <c r="CX37" s="4" t="s">
        <v>87</v>
      </c>
      <c r="CY37" s="4" t="s">
        <v>63</v>
      </c>
      <c r="DD37" s="4">
        <v>1</v>
      </c>
      <c r="DE37" s="4" t="s">
        <v>130</v>
      </c>
      <c r="DG37" s="4">
        <v>100</v>
      </c>
      <c r="DL37" s="4" t="s">
        <v>63</v>
      </c>
      <c r="DM37" s="4" t="s">
        <v>62</v>
      </c>
      <c r="DN37" s="4" t="s">
        <v>63</v>
      </c>
      <c r="DO37" s="4" t="s">
        <v>889</v>
      </c>
      <c r="DP37" s="4" t="s">
        <v>62</v>
      </c>
      <c r="DQ37" s="4" t="s">
        <v>77</v>
      </c>
      <c r="DS37" s="4" t="s">
        <v>809</v>
      </c>
      <c r="DT37" s="4" t="s">
        <v>810</v>
      </c>
      <c r="DU37" s="4" t="s">
        <v>826</v>
      </c>
      <c r="DV37" s="4" t="s">
        <v>827</v>
      </c>
      <c r="DZ37" s="67"/>
      <c r="EA37" s="163"/>
      <c r="EB37" s="68">
        <v>7</v>
      </c>
      <c r="EC37" s="4">
        <v>8</v>
      </c>
      <c r="ED37" s="67"/>
      <c r="EE37" s="68" t="s">
        <v>890</v>
      </c>
      <c r="EF37" s="4">
        <v>7</v>
      </c>
      <c r="EH37" s="67"/>
      <c r="EI37" s="68"/>
      <c r="EM37" s="68"/>
      <c r="EP37" s="67"/>
      <c r="EQ37" s="68"/>
      <c r="ET37" s="67"/>
      <c r="EU37" s="68">
        <v>250</v>
      </c>
      <c r="EV37" s="67"/>
      <c r="EW37" s="68">
        <v>0</v>
      </c>
      <c r="EX37" s="4">
        <v>0</v>
      </c>
      <c r="EY37" s="67">
        <v>0</v>
      </c>
      <c r="EZ37" s="69">
        <v>177</v>
      </c>
      <c r="FA37" s="4">
        <v>3.4</v>
      </c>
      <c r="FB37" s="67"/>
      <c r="FC37" s="69">
        <v>470</v>
      </c>
      <c r="FD37" s="68">
        <v>33</v>
      </c>
      <c r="FE37" s="4">
        <v>35</v>
      </c>
      <c r="FF37" s="67">
        <v>34</v>
      </c>
      <c r="FG37" s="4">
        <v>180.9</v>
      </c>
      <c r="FH37" s="4">
        <v>171.6</v>
      </c>
      <c r="FI37" s="73">
        <f>EZ37</f>
        <v>177</v>
      </c>
      <c r="FJ37" s="164">
        <v>25.87</v>
      </c>
      <c r="FK37" s="165">
        <v>25.58</v>
      </c>
      <c r="FL37" s="67">
        <f>BD37</f>
        <v>26</v>
      </c>
      <c r="FM37" s="4">
        <v>0.53800000000000003</v>
      </c>
      <c r="FN37" s="4">
        <v>0.53400000000000003</v>
      </c>
      <c r="FO37" s="67">
        <v>0.53600000000000003</v>
      </c>
      <c r="FP37" s="166">
        <v>0</v>
      </c>
      <c r="FQ37" s="167">
        <v>0</v>
      </c>
      <c r="FR37" s="167">
        <v>0</v>
      </c>
      <c r="FS37" s="168">
        <v>19</v>
      </c>
    </row>
    <row r="38" spans="1:190" s="4" customFormat="1" x14ac:dyDescent="0.35">
      <c r="A38" s="4" t="s">
        <v>70</v>
      </c>
      <c r="B38" s="169" t="s">
        <v>886</v>
      </c>
      <c r="C38" s="169"/>
      <c r="D38" s="169"/>
      <c r="E38" s="169"/>
      <c r="F38" s="169"/>
      <c r="G38" s="169"/>
      <c r="H38" s="169"/>
      <c r="I38" s="170"/>
      <c r="J38" s="68">
        <v>23</v>
      </c>
      <c r="K38" s="4">
        <v>24</v>
      </c>
      <c r="L38" s="4">
        <v>23</v>
      </c>
      <c r="M38" s="4">
        <v>30.3</v>
      </c>
      <c r="N38" s="4">
        <v>37.4</v>
      </c>
      <c r="O38" s="4">
        <v>33.130200000000002</v>
      </c>
      <c r="P38" s="4">
        <v>22.8474</v>
      </c>
      <c r="Q38" s="4">
        <v>24.298999999999999</v>
      </c>
      <c r="R38" s="4">
        <v>23.4786</v>
      </c>
      <c r="T38" s="4" t="s">
        <v>796</v>
      </c>
      <c r="U38" s="4" t="s">
        <v>797</v>
      </c>
      <c r="V38" s="4" t="s">
        <v>73</v>
      </c>
      <c r="W38" s="4" t="s">
        <v>74</v>
      </c>
      <c r="Y38" s="4">
        <v>8</v>
      </c>
      <c r="Z38" s="4" t="s">
        <v>62</v>
      </c>
      <c r="AA38" s="4" t="s">
        <v>63</v>
      </c>
      <c r="AB38" s="4">
        <v>4</v>
      </c>
      <c r="AC38" s="4" t="s">
        <v>114</v>
      </c>
      <c r="AD38" s="4">
        <v>10</v>
      </c>
      <c r="AF38" s="4">
        <v>447</v>
      </c>
      <c r="AG38" s="4" t="s">
        <v>856</v>
      </c>
      <c r="AH38" s="4" t="s">
        <v>857</v>
      </c>
      <c r="AI38" s="4" t="s">
        <v>64</v>
      </c>
      <c r="AJ38" s="67" t="s">
        <v>65</v>
      </c>
      <c r="AK38" s="68" t="s">
        <v>66</v>
      </c>
      <c r="AL38" s="4" t="s">
        <v>67</v>
      </c>
      <c r="AR38" s="67"/>
      <c r="AS38" s="68">
        <v>1550</v>
      </c>
      <c r="AT38" s="4">
        <v>1550</v>
      </c>
      <c r="AU38" s="68">
        <v>57</v>
      </c>
      <c r="AV38" s="4">
        <v>56</v>
      </c>
      <c r="AW38" s="4">
        <v>56</v>
      </c>
      <c r="AX38" s="4">
        <v>81.099999999999994</v>
      </c>
      <c r="AY38" s="4">
        <v>80.099999999999994</v>
      </c>
      <c r="AZ38" s="4">
        <v>80.646900000000002</v>
      </c>
      <c r="BA38" s="4">
        <v>56.744199999999999</v>
      </c>
      <c r="BB38" s="4">
        <v>56.036900000000003</v>
      </c>
      <c r="BC38" s="4">
        <v>56.423699999999997</v>
      </c>
      <c r="BD38" s="4">
        <v>26</v>
      </c>
      <c r="BE38" s="4" t="s">
        <v>96</v>
      </c>
      <c r="BF38" s="4" t="s">
        <v>97</v>
      </c>
      <c r="BG38" s="4" t="s">
        <v>64</v>
      </c>
      <c r="BH38" s="4" t="s">
        <v>65</v>
      </c>
      <c r="BI38" s="4">
        <f>AS38</f>
        <v>1550</v>
      </c>
      <c r="BJ38" s="1"/>
      <c r="BK38" s="1"/>
      <c r="BL38" s="1"/>
      <c r="BM38" s="67">
        <f>AS38</f>
        <v>1550</v>
      </c>
      <c r="BN38" s="70" t="s">
        <v>802</v>
      </c>
      <c r="BO38" s="4">
        <v>2</v>
      </c>
      <c r="BP38" s="4">
        <v>2</v>
      </c>
      <c r="BQ38" s="4">
        <v>33</v>
      </c>
      <c r="BR38" s="4" t="s">
        <v>76</v>
      </c>
      <c r="BT38" s="4" t="s">
        <v>803</v>
      </c>
      <c r="BU38" s="89">
        <v>44886</v>
      </c>
      <c r="BV38" s="67">
        <v>32485</v>
      </c>
      <c r="BW38" s="162"/>
      <c r="BX38" s="68" t="s">
        <v>63</v>
      </c>
      <c r="BY38" s="4" t="s">
        <v>63</v>
      </c>
      <c r="CB38" s="4" t="s">
        <v>63</v>
      </c>
      <c r="CC38" s="4" t="s">
        <v>63</v>
      </c>
      <c r="CE38" s="4" t="s">
        <v>63</v>
      </c>
      <c r="CG38" s="4" t="s">
        <v>62</v>
      </c>
      <c r="CH38" s="4" t="s">
        <v>883</v>
      </c>
      <c r="CI38" s="4" t="s">
        <v>63</v>
      </c>
      <c r="CK38" s="4" t="s">
        <v>83</v>
      </c>
      <c r="CM38" s="4">
        <v>2</v>
      </c>
      <c r="CN38" s="4" t="s">
        <v>84</v>
      </c>
      <c r="CP38" s="4">
        <v>345</v>
      </c>
      <c r="CQ38" s="4">
        <v>49.5</v>
      </c>
      <c r="CR38" s="4">
        <v>113.7</v>
      </c>
      <c r="CS38" s="4" t="s">
        <v>85</v>
      </c>
      <c r="CV38" s="4" t="s">
        <v>86</v>
      </c>
      <c r="CX38" s="4" t="s">
        <v>87</v>
      </c>
      <c r="CY38" s="4" t="s">
        <v>63</v>
      </c>
      <c r="DD38" s="4">
        <v>1</v>
      </c>
      <c r="DE38" s="4" t="s">
        <v>130</v>
      </c>
      <c r="DG38" s="4">
        <v>100</v>
      </c>
      <c r="DJ38" s="4" t="s">
        <v>806</v>
      </c>
      <c r="DK38" s="4" t="s">
        <v>807</v>
      </c>
      <c r="DL38" s="4" t="s">
        <v>63</v>
      </c>
      <c r="DM38" s="4" t="s">
        <v>62</v>
      </c>
      <c r="DN38" s="4" t="s">
        <v>63</v>
      </c>
      <c r="DO38" s="4" t="s">
        <v>889</v>
      </c>
      <c r="DP38" s="4" t="s">
        <v>62</v>
      </c>
      <c r="DQ38" s="4" t="s">
        <v>77</v>
      </c>
      <c r="DS38" s="4" t="s">
        <v>809</v>
      </c>
      <c r="DT38" s="4" t="s">
        <v>810</v>
      </c>
      <c r="DU38" s="4" t="s">
        <v>826</v>
      </c>
      <c r="DV38" s="4" t="s">
        <v>827</v>
      </c>
      <c r="DZ38" s="67"/>
      <c r="EA38" s="163"/>
      <c r="EB38" s="68">
        <v>7</v>
      </c>
      <c r="EC38" s="4">
        <v>8</v>
      </c>
      <c r="ED38" s="67"/>
      <c r="EE38" s="68" t="s">
        <v>890</v>
      </c>
      <c r="EF38" s="4">
        <v>7</v>
      </c>
      <c r="EH38" s="67"/>
      <c r="EI38" s="68"/>
      <c r="EM38" s="68"/>
      <c r="EP38" s="67"/>
      <c r="EQ38" s="68"/>
      <c r="ET38" s="67"/>
      <c r="EU38" s="68">
        <v>250</v>
      </c>
      <c r="EV38" s="67"/>
      <c r="EW38" s="68">
        <v>387</v>
      </c>
      <c r="EX38" s="4">
        <v>364</v>
      </c>
      <c r="EY38" s="67">
        <v>377</v>
      </c>
      <c r="EZ38" s="69">
        <v>177</v>
      </c>
      <c r="FA38" s="4">
        <v>3.4</v>
      </c>
      <c r="FB38" s="67"/>
      <c r="FC38" s="69">
        <v>470</v>
      </c>
      <c r="FD38" s="68">
        <v>33</v>
      </c>
      <c r="FE38" s="4">
        <v>35</v>
      </c>
      <c r="FF38" s="67">
        <v>34</v>
      </c>
      <c r="FG38" s="4">
        <v>180.9</v>
      </c>
      <c r="FH38" s="4">
        <v>171.6</v>
      </c>
      <c r="FI38" s="73">
        <f>EZ38</f>
        <v>177</v>
      </c>
      <c r="FJ38" s="70" t="s">
        <v>891</v>
      </c>
      <c r="FL38" s="67"/>
      <c r="FM38" s="4">
        <v>0.53800000000000003</v>
      </c>
      <c r="FN38" s="4">
        <v>0.53400000000000003</v>
      </c>
      <c r="FO38" s="67">
        <v>0.53600000000000003</v>
      </c>
      <c r="FP38" s="68"/>
      <c r="FS38" s="168">
        <v>19</v>
      </c>
    </row>
    <row r="39" spans="1:190" s="3" customFormat="1" x14ac:dyDescent="0.35">
      <c r="A39" s="4"/>
      <c r="E39" s="4"/>
      <c r="F39" s="4"/>
      <c r="G39" s="88"/>
      <c r="H39" s="4"/>
      <c r="I39" s="67"/>
      <c r="J39" s="59"/>
      <c r="K39" s="83"/>
      <c r="L39" s="83"/>
      <c r="M39" s="55" t="s">
        <v>892</v>
      </c>
      <c r="N39" s="83"/>
      <c r="O39" s="83"/>
      <c r="P39" s="83"/>
      <c r="Q39" s="83"/>
      <c r="R39" s="83"/>
      <c r="S39" s="83"/>
      <c r="T39" s="83"/>
      <c r="U39" s="83"/>
      <c r="V39" s="83"/>
      <c r="W39" s="83"/>
      <c r="X39" s="83"/>
      <c r="Y39" s="83"/>
      <c r="Z39" s="83"/>
      <c r="AA39" s="83"/>
      <c r="AB39" s="83"/>
      <c r="AC39" s="83"/>
      <c r="AD39" s="55" t="str">
        <f>$M39</f>
        <v>2023 Lexus NX 450h+ AWD</v>
      </c>
      <c r="AE39" s="83"/>
      <c r="AF39" s="83"/>
      <c r="AG39" s="83"/>
      <c r="AH39" s="83"/>
      <c r="AI39" s="83"/>
      <c r="AJ39" s="56"/>
      <c r="AK39" s="152"/>
      <c r="AL39" s="1"/>
      <c r="AM39" s="1"/>
      <c r="AN39" s="1"/>
      <c r="AO39" s="1"/>
      <c r="AP39" s="1"/>
      <c r="AQ39" s="1"/>
      <c r="AR39" s="153"/>
      <c r="AS39" s="53"/>
      <c r="AT39" s="55" t="str">
        <f>$M39</f>
        <v>2023 Lexus NX 450h+ AWD</v>
      </c>
      <c r="AU39" s="53"/>
      <c r="AV39" s="83"/>
      <c r="AW39" s="83"/>
      <c r="AX39" s="83"/>
      <c r="AY39" s="83"/>
      <c r="AZ39" s="83"/>
      <c r="BA39" s="83"/>
      <c r="BB39" s="83"/>
      <c r="BC39" s="83"/>
      <c r="BD39" s="83"/>
      <c r="BE39" s="83"/>
      <c r="BF39" s="83"/>
      <c r="BG39" s="83"/>
      <c r="BH39" s="83"/>
      <c r="BI39" s="55" t="str">
        <f>$M39</f>
        <v>2023 Lexus NX 450h+ AWD</v>
      </c>
      <c r="BJ39" s="83"/>
      <c r="BK39" s="83"/>
      <c r="BL39" s="83"/>
      <c r="BM39" s="56"/>
      <c r="BN39" s="152"/>
      <c r="BO39" s="1"/>
      <c r="BP39" s="1"/>
      <c r="BQ39" s="1"/>
      <c r="BR39" s="1"/>
      <c r="BS39" s="1"/>
      <c r="BT39" s="154"/>
      <c r="BU39" s="1"/>
      <c r="BV39" s="153"/>
      <c r="BW39" s="155"/>
      <c r="BX39" s="53"/>
      <c r="BY39" s="55" t="str">
        <f>$M39</f>
        <v>2023 Lexus NX 450h+ AWD</v>
      </c>
      <c r="BZ39" s="83"/>
      <c r="CA39" s="83"/>
      <c r="CB39" s="83"/>
      <c r="CC39" s="83"/>
      <c r="CD39" s="83"/>
      <c r="CE39" s="156"/>
      <c r="CF39" s="83"/>
      <c r="CG39" s="83"/>
      <c r="CH39" s="83"/>
      <c r="CI39" s="83"/>
      <c r="CJ39" s="83"/>
      <c r="CK39" s="83"/>
      <c r="CL39" s="83"/>
      <c r="CM39" s="83"/>
      <c r="CN39" s="83"/>
      <c r="CO39" s="55" t="str">
        <f>$M39</f>
        <v>2023 Lexus NX 450h+ AWD</v>
      </c>
      <c r="CP39" s="83"/>
      <c r="CQ39" s="83"/>
      <c r="CR39" s="83"/>
      <c r="CS39" s="83"/>
      <c r="CT39" s="83"/>
      <c r="CU39" s="83"/>
      <c r="CV39" s="83"/>
      <c r="CW39" s="83"/>
      <c r="CX39" s="83"/>
      <c r="CY39" s="83"/>
      <c r="CZ39" s="83"/>
      <c r="DA39" s="83"/>
      <c r="DB39" s="83"/>
      <c r="DC39" s="83"/>
      <c r="DD39" s="83"/>
      <c r="DE39" s="83"/>
      <c r="DF39" s="55" t="str">
        <f>$M39</f>
        <v>2023 Lexus NX 450h+ AWD</v>
      </c>
      <c r="DG39" s="83"/>
      <c r="DH39" s="83"/>
      <c r="DI39" s="83"/>
      <c r="DJ39" s="83"/>
      <c r="DK39" s="83"/>
      <c r="DL39" s="83"/>
      <c r="DM39" s="83"/>
      <c r="DN39" s="83"/>
      <c r="DO39" s="83"/>
      <c r="DP39" s="83"/>
      <c r="DQ39" s="83"/>
      <c r="DR39" s="55"/>
      <c r="DS39" s="55"/>
      <c r="DT39" s="55"/>
      <c r="DU39" s="55"/>
      <c r="DV39" s="55"/>
      <c r="DW39" s="55" t="str">
        <f>$M39</f>
        <v>2023 Lexus NX 450h+ AWD</v>
      </c>
      <c r="DX39" s="55"/>
      <c r="DY39" s="55"/>
      <c r="DZ39" s="54"/>
      <c r="EA39" s="157"/>
      <c r="EB39" s="59"/>
      <c r="EC39" s="55"/>
      <c r="ED39" s="54"/>
      <c r="EE39" s="59"/>
      <c r="EF39" s="55"/>
      <c r="EG39" s="55"/>
      <c r="EH39" s="54"/>
      <c r="EI39" s="59"/>
      <c r="EK39" t="s">
        <v>70</v>
      </c>
      <c r="EL39" s="55" t="str">
        <f>$M39</f>
        <v>2023 Lexus NX 450h+ AWD</v>
      </c>
      <c r="EM39" s="59"/>
      <c r="EP39" s="64"/>
      <c r="EQ39" s="63"/>
      <c r="ET39" s="64"/>
      <c r="EU39" s="63"/>
      <c r="EV39" s="64"/>
      <c r="EW39" s="63"/>
      <c r="EY39" s="64"/>
      <c r="EZ39" s="65"/>
      <c r="FA39" s="55" t="str">
        <f>$M39</f>
        <v>2023 Lexus NX 450h+ AWD</v>
      </c>
      <c r="FB39" s="64"/>
      <c r="FC39" s="65"/>
      <c r="FD39" s="59"/>
      <c r="FE39" s="55"/>
      <c r="FF39" s="54"/>
      <c r="FG39" s="59"/>
      <c r="FH39" s="55"/>
      <c r="FI39" s="54"/>
      <c r="FJ39" s="59"/>
      <c r="FK39" s="55"/>
      <c r="FL39" s="54"/>
      <c r="FM39" s="55" t="str">
        <f>$M39</f>
        <v>2023 Lexus NX 450h+ AWD</v>
      </c>
      <c r="FN39" s="55"/>
      <c r="FO39" s="54"/>
      <c r="FP39" s="158"/>
      <c r="FQ39" s="159"/>
      <c r="FR39" s="160"/>
      <c r="FS39" s="161"/>
      <c r="FT39" s="55"/>
      <c r="FU39" s="55"/>
      <c r="FV39" s="55"/>
      <c r="FW39" s="55"/>
      <c r="FX39" s="55"/>
      <c r="FY39" s="55"/>
      <c r="FZ39" s="55"/>
      <c r="GA39" s="55"/>
      <c r="GB39" s="55"/>
      <c r="GC39" s="55"/>
      <c r="GD39" s="55"/>
      <c r="GE39" s="55"/>
      <c r="GF39" s="55"/>
      <c r="GG39" s="55"/>
      <c r="GH39" s="55"/>
    </row>
    <row r="40" spans="1:190" s="4" customFormat="1" x14ac:dyDescent="0.35">
      <c r="A40" s="4">
        <v>2023</v>
      </c>
      <c r="B40" s="4" t="s">
        <v>149</v>
      </c>
      <c r="C40" s="4" t="s">
        <v>150</v>
      </c>
      <c r="D40" s="4" t="s">
        <v>893</v>
      </c>
      <c r="E40" s="4" t="s">
        <v>151</v>
      </c>
      <c r="F40" s="4">
        <v>127</v>
      </c>
      <c r="G40" s="88">
        <v>2.5</v>
      </c>
      <c r="H40" s="4">
        <v>4</v>
      </c>
      <c r="I40" s="67" t="s">
        <v>894</v>
      </c>
      <c r="J40" s="68">
        <v>38</v>
      </c>
      <c r="K40" s="4">
        <v>33</v>
      </c>
      <c r="L40" s="4">
        <v>36</v>
      </c>
      <c r="M40" s="4">
        <v>49.649900000000002</v>
      </c>
      <c r="N40" s="4">
        <v>47.549900000000001</v>
      </c>
      <c r="O40" s="4">
        <v>48.682400000000001</v>
      </c>
      <c r="P40" s="4">
        <v>37.589399999999998</v>
      </c>
      <c r="Q40" s="4">
        <v>33.274799999999999</v>
      </c>
      <c r="R40" s="4">
        <v>35.517000000000003</v>
      </c>
      <c r="T40" s="4" t="s">
        <v>852</v>
      </c>
      <c r="U40" s="4" t="s">
        <v>853</v>
      </c>
      <c r="V40" s="4" t="s">
        <v>895</v>
      </c>
      <c r="W40" s="4" t="s">
        <v>896</v>
      </c>
      <c r="Y40" s="4">
        <v>6</v>
      </c>
      <c r="Z40" s="4" t="s">
        <v>63</v>
      </c>
      <c r="AA40" s="4" t="s">
        <v>63</v>
      </c>
      <c r="AB40" s="4" t="s">
        <v>73</v>
      </c>
      <c r="AC40" s="4" t="s">
        <v>75</v>
      </c>
      <c r="AD40" s="4">
        <v>15</v>
      </c>
      <c r="AF40" s="4">
        <v>517</v>
      </c>
      <c r="AG40" s="4" t="s">
        <v>800</v>
      </c>
      <c r="AH40" s="4" t="s">
        <v>801</v>
      </c>
      <c r="AI40" s="4" t="s">
        <v>64</v>
      </c>
      <c r="AJ40" s="67" t="s">
        <v>65</v>
      </c>
      <c r="AK40" s="68" t="s">
        <v>66</v>
      </c>
      <c r="AL40" s="4" t="s">
        <v>67</v>
      </c>
      <c r="AR40" s="67"/>
      <c r="AS40" s="68">
        <v>1100</v>
      </c>
      <c r="AT40" s="4">
        <v>1100</v>
      </c>
      <c r="AU40" s="68">
        <v>36</v>
      </c>
      <c r="AV40" s="4">
        <v>45</v>
      </c>
      <c r="AW40" s="4">
        <v>40</v>
      </c>
      <c r="AX40" s="4">
        <v>25.4</v>
      </c>
      <c r="AY40" s="4">
        <v>31.3</v>
      </c>
      <c r="AZ40" s="4">
        <v>28.055</v>
      </c>
      <c r="BA40" s="4">
        <v>36.295000000000002</v>
      </c>
      <c r="BB40" s="4">
        <v>44.753999999999998</v>
      </c>
      <c r="BC40" s="4">
        <v>40.101599999999998</v>
      </c>
      <c r="BD40" s="4">
        <v>37</v>
      </c>
      <c r="BE40" s="4" t="s">
        <v>96</v>
      </c>
      <c r="BF40" s="4" t="s">
        <v>97</v>
      </c>
      <c r="BG40" s="4" t="s">
        <v>103</v>
      </c>
      <c r="BH40" s="4" t="s">
        <v>104</v>
      </c>
      <c r="BI40" s="4">
        <f>AS40</f>
        <v>1100</v>
      </c>
      <c r="BM40" s="67">
        <f>AS40</f>
        <v>1100</v>
      </c>
      <c r="BN40" s="70"/>
      <c r="BO40" s="4">
        <v>2</v>
      </c>
      <c r="BP40" s="4">
        <v>2</v>
      </c>
      <c r="BQ40" s="4">
        <v>31</v>
      </c>
      <c r="BR40" s="4" t="s">
        <v>110</v>
      </c>
      <c r="BT40" s="4" t="s">
        <v>803</v>
      </c>
      <c r="BU40" s="89">
        <v>44853</v>
      </c>
      <c r="BV40" s="67">
        <v>32392</v>
      </c>
      <c r="BW40" s="162"/>
      <c r="BX40" s="68" t="s">
        <v>62</v>
      </c>
      <c r="BY40" s="4" t="s">
        <v>63</v>
      </c>
      <c r="CB40" s="4" t="s">
        <v>63</v>
      </c>
      <c r="CC40" s="4" t="s">
        <v>63</v>
      </c>
      <c r="CD40" s="4" t="s">
        <v>897</v>
      </c>
      <c r="CE40" s="4" t="s">
        <v>63</v>
      </c>
      <c r="CG40" s="4" t="s">
        <v>62</v>
      </c>
      <c r="CH40" s="4" t="s">
        <v>898</v>
      </c>
      <c r="CI40" s="4" t="s">
        <v>63</v>
      </c>
      <c r="CK40" s="4" t="s">
        <v>83</v>
      </c>
      <c r="CM40" s="4">
        <v>1</v>
      </c>
      <c r="CN40" s="4" t="s">
        <v>84</v>
      </c>
      <c r="CP40" s="4">
        <v>355</v>
      </c>
      <c r="CQ40" s="4">
        <v>51</v>
      </c>
      <c r="CR40" s="4">
        <v>218.2</v>
      </c>
      <c r="CS40" s="4" t="s">
        <v>85</v>
      </c>
      <c r="CV40" s="4" t="s">
        <v>86</v>
      </c>
      <c r="CX40" s="4" t="s">
        <v>87</v>
      </c>
      <c r="CY40" s="4" t="s">
        <v>63</v>
      </c>
      <c r="DC40" s="4" t="s">
        <v>899</v>
      </c>
      <c r="DD40" s="4">
        <v>2</v>
      </c>
      <c r="DE40" s="4" t="s">
        <v>88</v>
      </c>
      <c r="DF40" s="4" t="s">
        <v>152</v>
      </c>
      <c r="DG40" s="4" t="s">
        <v>900</v>
      </c>
      <c r="DL40" s="4" t="s">
        <v>63</v>
      </c>
      <c r="DM40" s="4" t="s">
        <v>62</v>
      </c>
      <c r="DN40" s="4" t="s">
        <v>63</v>
      </c>
      <c r="DO40" s="4" t="s">
        <v>901</v>
      </c>
      <c r="DP40" s="4" t="s">
        <v>62</v>
      </c>
      <c r="DQ40" s="4" t="s">
        <v>77</v>
      </c>
      <c r="DR40" s="4" t="s">
        <v>111</v>
      </c>
      <c r="DS40" s="4" t="s">
        <v>809</v>
      </c>
      <c r="DT40" s="4" t="s">
        <v>810</v>
      </c>
      <c r="DU40" s="4" t="s">
        <v>826</v>
      </c>
      <c r="DV40" s="4" t="s">
        <v>827</v>
      </c>
      <c r="DZ40" s="67"/>
      <c r="EA40" s="163"/>
      <c r="EB40" s="68">
        <v>9</v>
      </c>
      <c r="EC40" s="4">
        <v>10</v>
      </c>
      <c r="ED40" s="67"/>
      <c r="EE40" s="68" t="s">
        <v>902</v>
      </c>
      <c r="EF40" s="4">
        <v>7</v>
      </c>
      <c r="EH40" s="67"/>
      <c r="EI40" s="68"/>
      <c r="EM40" s="68"/>
      <c r="EP40" s="67"/>
      <c r="EQ40" s="68"/>
      <c r="ET40" s="67"/>
      <c r="EU40" s="68">
        <v>2500</v>
      </c>
      <c r="EV40" s="67"/>
      <c r="EW40" s="68">
        <v>0</v>
      </c>
      <c r="EX40" s="4">
        <v>0</v>
      </c>
      <c r="EY40" s="67">
        <v>0</v>
      </c>
      <c r="EZ40" s="69">
        <v>87</v>
      </c>
      <c r="FA40" s="4">
        <v>4.5</v>
      </c>
      <c r="FB40" s="67"/>
      <c r="FC40" s="69">
        <v>550</v>
      </c>
      <c r="FD40" s="68">
        <v>63</v>
      </c>
      <c r="FE40" s="4">
        <v>50</v>
      </c>
      <c r="FF40" s="67">
        <v>57</v>
      </c>
      <c r="FG40" s="4">
        <v>74.5</v>
      </c>
      <c r="FH40" s="4">
        <v>104.2</v>
      </c>
      <c r="FI40" s="73">
        <f>EZ40</f>
        <v>87</v>
      </c>
      <c r="FJ40" s="164">
        <v>41.08</v>
      </c>
      <c r="FK40" s="165">
        <v>33.1</v>
      </c>
      <c r="FL40" s="67">
        <f>BD40</f>
        <v>37</v>
      </c>
      <c r="FM40" s="4">
        <v>0.68600000000000005</v>
      </c>
      <c r="FN40" s="4">
        <v>0.61799999999999999</v>
      </c>
      <c r="FO40" s="67">
        <v>0.65700000000000003</v>
      </c>
      <c r="FP40" s="166">
        <v>0</v>
      </c>
      <c r="FQ40" s="167">
        <v>0</v>
      </c>
      <c r="FR40" s="167">
        <v>0</v>
      </c>
      <c r="FS40" s="168">
        <v>14.8</v>
      </c>
    </row>
    <row r="41" spans="1:190" s="4" customFormat="1" x14ac:dyDescent="0.35">
      <c r="A41" s="4" t="s">
        <v>70</v>
      </c>
      <c r="B41" s="169" t="s">
        <v>903</v>
      </c>
      <c r="C41" s="169"/>
      <c r="D41" s="169"/>
      <c r="E41" s="169"/>
      <c r="F41" s="169"/>
      <c r="G41" s="169"/>
      <c r="H41" s="169"/>
      <c r="I41" s="170"/>
      <c r="J41" s="68">
        <v>38</v>
      </c>
      <c r="K41" s="4">
        <v>33</v>
      </c>
      <c r="L41" s="4">
        <v>36</v>
      </c>
      <c r="M41" s="4">
        <v>49.649900000000002</v>
      </c>
      <c r="N41" s="4">
        <v>47.549900000000001</v>
      </c>
      <c r="O41" s="4">
        <v>48.682400000000001</v>
      </c>
      <c r="P41" s="4">
        <v>37.589399999999998</v>
      </c>
      <c r="Q41" s="4">
        <v>33.274799999999999</v>
      </c>
      <c r="R41" s="4">
        <v>35.517000000000003</v>
      </c>
      <c r="T41" s="4" t="s">
        <v>852</v>
      </c>
      <c r="U41" s="4" t="s">
        <v>853</v>
      </c>
      <c r="V41" s="4" t="s">
        <v>895</v>
      </c>
      <c r="W41" s="4" t="s">
        <v>896</v>
      </c>
      <c r="Y41" s="4">
        <v>6</v>
      </c>
      <c r="Z41" s="4" t="s">
        <v>63</v>
      </c>
      <c r="AA41" s="4" t="s">
        <v>63</v>
      </c>
      <c r="AB41" s="4" t="s">
        <v>73</v>
      </c>
      <c r="AC41" s="4" t="s">
        <v>75</v>
      </c>
      <c r="AD41" s="4">
        <v>15</v>
      </c>
      <c r="AF41" s="4">
        <v>517</v>
      </c>
      <c r="AG41" s="4" t="s">
        <v>800</v>
      </c>
      <c r="AH41" s="4" t="s">
        <v>801</v>
      </c>
      <c r="AI41" s="4" t="s">
        <v>64</v>
      </c>
      <c r="AJ41" s="67" t="s">
        <v>65</v>
      </c>
      <c r="AK41" s="68" t="s">
        <v>66</v>
      </c>
      <c r="AL41" s="4" t="s">
        <v>67</v>
      </c>
      <c r="AR41" s="67"/>
      <c r="AS41" s="68">
        <v>1100</v>
      </c>
      <c r="AT41" s="4">
        <v>1100</v>
      </c>
      <c r="AU41" s="68">
        <v>93</v>
      </c>
      <c r="AV41" s="4">
        <v>75</v>
      </c>
      <c r="AW41" s="4">
        <v>84</v>
      </c>
      <c r="AX41" s="4">
        <v>132.6</v>
      </c>
      <c r="AY41" s="4">
        <v>107.6</v>
      </c>
      <c r="AZ41" s="4">
        <v>120.0485</v>
      </c>
      <c r="BA41" s="4">
        <v>92.812399999999997</v>
      </c>
      <c r="BB41" s="4">
        <v>75.289199999999994</v>
      </c>
      <c r="BC41" s="4">
        <v>84.013199999999998</v>
      </c>
      <c r="BD41" s="4">
        <v>37</v>
      </c>
      <c r="BE41" s="4" t="s">
        <v>96</v>
      </c>
      <c r="BF41" s="4" t="s">
        <v>97</v>
      </c>
      <c r="BG41" s="4" t="s">
        <v>64</v>
      </c>
      <c r="BH41" s="4" t="s">
        <v>65</v>
      </c>
      <c r="BI41" s="4">
        <f>AS41</f>
        <v>1100</v>
      </c>
      <c r="BJ41" s="1"/>
      <c r="BK41" s="1"/>
      <c r="BL41" s="1"/>
      <c r="BM41" s="67">
        <f>AS41</f>
        <v>1100</v>
      </c>
      <c r="BN41" s="70" t="s">
        <v>904</v>
      </c>
      <c r="BO41" s="4">
        <v>2</v>
      </c>
      <c r="BP41" s="4">
        <v>2</v>
      </c>
      <c r="BQ41" s="4">
        <v>31</v>
      </c>
      <c r="BR41" s="4" t="s">
        <v>110</v>
      </c>
      <c r="BT41" s="4" t="s">
        <v>803</v>
      </c>
      <c r="BU41" s="89">
        <v>44853</v>
      </c>
      <c r="BV41" s="67">
        <v>32392</v>
      </c>
      <c r="BW41" s="162"/>
      <c r="BX41" s="68" t="s">
        <v>62</v>
      </c>
      <c r="BY41" s="4" t="s">
        <v>63</v>
      </c>
      <c r="CB41" s="4" t="s">
        <v>63</v>
      </c>
      <c r="CC41" s="4" t="s">
        <v>63</v>
      </c>
      <c r="CD41" s="4" t="s">
        <v>897</v>
      </c>
      <c r="CE41" s="4" t="s">
        <v>63</v>
      </c>
      <c r="CG41" s="4" t="s">
        <v>62</v>
      </c>
      <c r="CH41" s="4" t="s">
        <v>898</v>
      </c>
      <c r="CI41" s="4" t="s">
        <v>63</v>
      </c>
      <c r="CK41" s="4" t="s">
        <v>83</v>
      </c>
      <c r="CM41" s="4">
        <v>1</v>
      </c>
      <c r="CN41" s="4" t="s">
        <v>84</v>
      </c>
      <c r="CP41" s="4">
        <v>355</v>
      </c>
      <c r="CQ41" s="4">
        <v>51</v>
      </c>
      <c r="CR41" s="4">
        <v>218.2</v>
      </c>
      <c r="CS41" s="4" t="s">
        <v>85</v>
      </c>
      <c r="CV41" s="4" t="s">
        <v>86</v>
      </c>
      <c r="CX41" s="4" t="s">
        <v>87</v>
      </c>
      <c r="CY41" s="4" t="s">
        <v>63</v>
      </c>
      <c r="DC41" s="4" t="s">
        <v>899</v>
      </c>
      <c r="DD41" s="4">
        <v>2</v>
      </c>
      <c r="DE41" s="4" t="s">
        <v>88</v>
      </c>
      <c r="DF41" s="4" t="s">
        <v>152</v>
      </c>
      <c r="DG41" s="4" t="s">
        <v>900</v>
      </c>
      <c r="DJ41" s="4" t="s">
        <v>905</v>
      </c>
      <c r="DK41" s="4" t="s">
        <v>906</v>
      </c>
      <c r="DL41" s="4" t="s">
        <v>63</v>
      </c>
      <c r="DM41" s="4" t="s">
        <v>62</v>
      </c>
      <c r="DN41" s="4" t="s">
        <v>63</v>
      </c>
      <c r="DO41" s="4" t="s">
        <v>901</v>
      </c>
      <c r="DP41" s="4" t="s">
        <v>62</v>
      </c>
      <c r="DQ41" s="4" t="s">
        <v>77</v>
      </c>
      <c r="DR41" s="4" t="s">
        <v>111</v>
      </c>
      <c r="DS41" s="4" t="s">
        <v>809</v>
      </c>
      <c r="DT41" s="4" t="s">
        <v>810</v>
      </c>
      <c r="DU41" s="4" t="s">
        <v>826</v>
      </c>
      <c r="DV41" s="4" t="s">
        <v>827</v>
      </c>
      <c r="DZ41" s="67"/>
      <c r="EA41" s="163"/>
      <c r="EB41" s="68">
        <v>9</v>
      </c>
      <c r="EC41" s="4">
        <v>10</v>
      </c>
      <c r="ED41" s="67"/>
      <c r="EE41" s="68" t="s">
        <v>902</v>
      </c>
      <c r="EF41" s="4">
        <v>7</v>
      </c>
      <c r="EH41" s="67"/>
      <c r="EI41" s="68"/>
      <c r="EM41" s="68"/>
      <c r="EP41" s="67"/>
      <c r="EQ41" s="68"/>
      <c r="ET41" s="67"/>
      <c r="EU41" s="68">
        <v>2500</v>
      </c>
      <c r="EV41" s="67"/>
      <c r="EW41" s="68">
        <v>234</v>
      </c>
      <c r="EX41" s="4">
        <v>265</v>
      </c>
      <c r="EY41" s="67">
        <v>248</v>
      </c>
      <c r="EZ41" s="69">
        <v>87</v>
      </c>
      <c r="FA41" s="4">
        <v>4.5</v>
      </c>
      <c r="FB41" s="67"/>
      <c r="FC41" s="69">
        <v>550</v>
      </c>
      <c r="FD41" s="68">
        <v>63</v>
      </c>
      <c r="FE41" s="4">
        <v>50</v>
      </c>
      <c r="FF41" s="67">
        <v>57</v>
      </c>
      <c r="FG41" s="4">
        <v>74.5</v>
      </c>
      <c r="FH41" s="4">
        <v>104.2</v>
      </c>
      <c r="FI41" s="73">
        <f>EZ41</f>
        <v>87</v>
      </c>
      <c r="FJ41" s="70" t="s">
        <v>907</v>
      </c>
      <c r="FL41" s="67"/>
      <c r="FM41" s="4">
        <v>0.68600000000000005</v>
      </c>
      <c r="FN41" s="4">
        <v>0.61799999999999999</v>
      </c>
      <c r="FO41" s="67">
        <v>0.65700000000000003</v>
      </c>
      <c r="FP41" s="68"/>
      <c r="FS41" s="168">
        <v>14.8</v>
      </c>
    </row>
    <row r="42" spans="1:190" s="3" customFormat="1" x14ac:dyDescent="0.35">
      <c r="A42" s="4"/>
      <c r="E42" s="4"/>
      <c r="F42" s="4"/>
      <c r="G42" s="88"/>
      <c r="H42" s="4"/>
      <c r="I42" s="67"/>
      <c r="J42" s="59"/>
      <c r="K42" s="83"/>
      <c r="L42" s="83"/>
      <c r="M42" s="55" t="s">
        <v>908</v>
      </c>
      <c r="N42" s="83"/>
      <c r="O42" s="83"/>
      <c r="P42" s="83"/>
      <c r="Q42" s="83"/>
      <c r="R42" s="83"/>
      <c r="S42" s="83"/>
      <c r="T42" s="83"/>
      <c r="U42" s="83"/>
      <c r="V42" s="83"/>
      <c r="W42" s="83"/>
      <c r="X42" s="83"/>
      <c r="Y42" s="83"/>
      <c r="Z42" s="83"/>
      <c r="AA42" s="83"/>
      <c r="AB42" s="83"/>
      <c r="AC42" s="83"/>
      <c r="AD42" s="55" t="str">
        <f>$M42</f>
        <v>2023 Lincoln Aviator AWD PHEV</v>
      </c>
      <c r="AE42" s="83"/>
      <c r="AF42" s="83"/>
      <c r="AG42" s="83"/>
      <c r="AH42" s="83"/>
      <c r="AI42" s="83"/>
      <c r="AJ42" s="56"/>
      <c r="AK42" s="152"/>
      <c r="AL42" s="1"/>
      <c r="AM42" s="1"/>
      <c r="AN42" s="1"/>
      <c r="AO42" s="1"/>
      <c r="AP42" s="1"/>
      <c r="AQ42" s="1"/>
      <c r="AR42" s="153"/>
      <c r="AS42" s="53"/>
      <c r="AT42" s="55" t="str">
        <f>$M42</f>
        <v>2023 Lincoln Aviator AWD PHEV</v>
      </c>
      <c r="AU42" s="53"/>
      <c r="AV42" s="83"/>
      <c r="AW42" s="83"/>
      <c r="AX42" s="83"/>
      <c r="AY42" s="83"/>
      <c r="AZ42" s="83"/>
      <c r="BA42" s="83"/>
      <c r="BB42" s="83"/>
      <c r="BC42" s="83"/>
      <c r="BD42" s="83"/>
      <c r="BE42" s="83"/>
      <c r="BF42" s="83"/>
      <c r="BG42" s="83"/>
      <c r="BH42" s="83"/>
      <c r="BI42" s="55" t="str">
        <f>$M42</f>
        <v>2023 Lincoln Aviator AWD PHEV</v>
      </c>
      <c r="BJ42" s="83"/>
      <c r="BK42" s="83"/>
      <c r="BL42" s="83"/>
      <c r="BM42" s="56"/>
      <c r="BN42" s="152"/>
      <c r="BO42" s="1"/>
      <c r="BP42" s="1"/>
      <c r="BQ42" s="1"/>
      <c r="BR42" s="1"/>
      <c r="BS42" s="1"/>
      <c r="BT42" s="154"/>
      <c r="BU42" s="1"/>
      <c r="BV42" s="153"/>
      <c r="BW42" s="155"/>
      <c r="BX42" s="53"/>
      <c r="BY42" s="55" t="str">
        <f>$M42</f>
        <v>2023 Lincoln Aviator AWD PHEV</v>
      </c>
      <c r="BZ42" s="83"/>
      <c r="CA42" s="83"/>
      <c r="CB42" s="83"/>
      <c r="CC42" s="83"/>
      <c r="CD42" s="83"/>
      <c r="CE42" s="156"/>
      <c r="CF42" s="83"/>
      <c r="CG42" s="83"/>
      <c r="CH42" s="83"/>
      <c r="CI42" s="83"/>
      <c r="CJ42" s="83"/>
      <c r="CK42" s="83"/>
      <c r="CL42" s="83"/>
      <c r="CM42" s="83"/>
      <c r="CN42" s="83"/>
      <c r="CO42" s="55" t="str">
        <f>$M42</f>
        <v>2023 Lincoln Aviator AWD PHEV</v>
      </c>
      <c r="CP42" s="83"/>
      <c r="CQ42" s="83"/>
      <c r="CR42" s="83"/>
      <c r="CS42" s="83"/>
      <c r="CT42" s="83"/>
      <c r="CU42" s="83"/>
      <c r="CV42" s="83"/>
      <c r="CW42" s="83"/>
      <c r="CX42" s="83"/>
      <c r="CY42" s="83"/>
      <c r="CZ42" s="83"/>
      <c r="DA42" s="83"/>
      <c r="DB42" s="83"/>
      <c r="DC42" s="83"/>
      <c r="DD42" s="83"/>
      <c r="DE42" s="83"/>
      <c r="DF42" s="55" t="str">
        <f>$M42</f>
        <v>2023 Lincoln Aviator AWD PHEV</v>
      </c>
      <c r="DG42" s="83"/>
      <c r="DH42" s="83"/>
      <c r="DI42" s="83"/>
      <c r="DJ42" s="83"/>
      <c r="DK42" s="83"/>
      <c r="DL42" s="83"/>
      <c r="DM42" s="83"/>
      <c r="DN42" s="83"/>
      <c r="DO42" s="83"/>
      <c r="DP42" s="83"/>
      <c r="DQ42" s="83"/>
      <c r="DR42" s="55"/>
      <c r="DS42" s="55"/>
      <c r="DT42" s="55"/>
      <c r="DU42" s="55"/>
      <c r="DV42" s="55"/>
      <c r="DW42" s="55" t="str">
        <f>$M42</f>
        <v>2023 Lincoln Aviator AWD PHEV</v>
      </c>
      <c r="DX42" s="55"/>
      <c r="DY42" s="55"/>
      <c r="DZ42" s="54"/>
      <c r="EA42" s="157"/>
      <c r="EB42" s="59"/>
      <c r="EC42" s="55"/>
      <c r="ED42" s="54"/>
      <c r="EE42" s="59"/>
      <c r="EF42" s="55"/>
      <c r="EG42" s="55"/>
      <c r="EH42" s="54"/>
      <c r="EI42" s="59"/>
      <c r="EK42" t="s">
        <v>70</v>
      </c>
      <c r="EL42" s="55" t="str">
        <f>$M42</f>
        <v>2023 Lincoln Aviator AWD PHEV</v>
      </c>
      <c r="EM42" s="59"/>
      <c r="EP42" s="64"/>
      <c r="EQ42" s="63"/>
      <c r="ET42" s="64"/>
      <c r="EU42" s="63"/>
      <c r="EV42" s="64"/>
      <c r="EW42" s="63"/>
      <c r="EY42" s="64"/>
      <c r="EZ42" s="65"/>
      <c r="FA42" s="55" t="str">
        <f>$M42</f>
        <v>2023 Lincoln Aviator AWD PHEV</v>
      </c>
      <c r="FB42" s="64"/>
      <c r="FC42" s="65"/>
      <c r="FD42" s="59"/>
      <c r="FE42" s="55"/>
      <c r="FF42" s="54"/>
      <c r="FG42" s="59"/>
      <c r="FH42" s="55"/>
      <c r="FI42" s="54"/>
      <c r="FJ42" s="59"/>
      <c r="FK42" s="55"/>
      <c r="FL42" s="54"/>
      <c r="FM42" s="55" t="str">
        <f>$M42</f>
        <v>2023 Lincoln Aviator AWD PHEV</v>
      </c>
      <c r="FN42" s="55"/>
      <c r="FO42" s="54"/>
      <c r="FP42" s="158"/>
      <c r="FQ42" s="159"/>
      <c r="FR42" s="160"/>
      <c r="FS42" s="161"/>
      <c r="FT42" s="55"/>
      <c r="FU42" s="55"/>
      <c r="FV42" s="55"/>
      <c r="FW42" s="55"/>
      <c r="FX42" s="55"/>
      <c r="FY42" s="55"/>
      <c r="FZ42" s="55"/>
      <c r="GA42" s="55"/>
      <c r="GB42" s="55"/>
      <c r="GC42" s="55"/>
      <c r="GD42" s="55"/>
      <c r="GE42" s="55"/>
      <c r="GF42" s="55"/>
      <c r="GG42" s="55"/>
      <c r="GH42" s="55"/>
    </row>
    <row r="43" spans="1:190" s="4" customFormat="1" x14ac:dyDescent="0.35">
      <c r="A43" s="4">
        <v>2023</v>
      </c>
      <c r="B43" s="4" t="s">
        <v>293</v>
      </c>
      <c r="C43" s="4" t="s">
        <v>909</v>
      </c>
      <c r="D43" s="4" t="s">
        <v>910</v>
      </c>
      <c r="E43" s="4" t="s">
        <v>145</v>
      </c>
      <c r="F43" s="4">
        <v>12</v>
      </c>
      <c r="G43" s="88">
        <v>3</v>
      </c>
      <c r="H43" s="4">
        <v>6</v>
      </c>
      <c r="I43" s="67" t="s">
        <v>911</v>
      </c>
      <c r="J43" s="68">
        <v>22</v>
      </c>
      <c r="K43" s="4">
        <v>25</v>
      </c>
      <c r="L43" s="4">
        <v>23</v>
      </c>
      <c r="M43" s="4">
        <v>27.4</v>
      </c>
      <c r="N43" s="4">
        <v>34.6</v>
      </c>
      <c r="O43" s="4">
        <v>30.230899999999998</v>
      </c>
      <c r="P43" s="4">
        <v>21.537600000000001</v>
      </c>
      <c r="Q43" s="4">
        <v>24.6279</v>
      </c>
      <c r="R43" s="4">
        <v>22.826499999999999</v>
      </c>
      <c r="T43" s="4" t="s">
        <v>796</v>
      </c>
      <c r="U43" s="4" t="s">
        <v>797</v>
      </c>
      <c r="V43" s="4" t="s">
        <v>819</v>
      </c>
      <c r="W43" s="4" t="s">
        <v>820</v>
      </c>
      <c r="Y43" s="4">
        <v>10</v>
      </c>
      <c r="Z43" s="4" t="s">
        <v>62</v>
      </c>
      <c r="AA43" s="4" t="s">
        <v>63</v>
      </c>
      <c r="AB43" s="4" t="s">
        <v>400</v>
      </c>
      <c r="AC43" s="4" t="s">
        <v>401</v>
      </c>
      <c r="AD43" s="4">
        <v>15</v>
      </c>
      <c r="AF43" s="4">
        <v>443</v>
      </c>
      <c r="AG43" s="4" t="s">
        <v>856</v>
      </c>
      <c r="AH43" s="4" t="s">
        <v>857</v>
      </c>
      <c r="AI43" s="4" t="s">
        <v>64</v>
      </c>
      <c r="AJ43" s="67" t="s">
        <v>65</v>
      </c>
      <c r="AK43" s="68" t="s">
        <v>66</v>
      </c>
      <c r="AL43" s="4" t="s">
        <v>67</v>
      </c>
      <c r="AR43" s="67"/>
      <c r="AS43" s="68">
        <v>1600</v>
      </c>
      <c r="AT43" s="4">
        <v>1600</v>
      </c>
      <c r="AU43" s="68">
        <v>62</v>
      </c>
      <c r="AV43" s="4">
        <v>58</v>
      </c>
      <c r="AW43" s="4">
        <v>60</v>
      </c>
      <c r="AX43" s="4">
        <v>43.9</v>
      </c>
      <c r="AY43" s="4">
        <v>40.9</v>
      </c>
      <c r="AZ43" s="4">
        <v>42.55</v>
      </c>
      <c r="BA43" s="4">
        <v>61.884</v>
      </c>
      <c r="BB43" s="4">
        <v>57.929000000000002</v>
      </c>
      <c r="BC43" s="4">
        <v>60.104199999999999</v>
      </c>
      <c r="BD43" s="4">
        <v>21</v>
      </c>
      <c r="BE43" s="4" t="s">
        <v>96</v>
      </c>
      <c r="BF43" s="4" t="s">
        <v>97</v>
      </c>
      <c r="BG43" s="4" t="s">
        <v>103</v>
      </c>
      <c r="BH43" s="4" t="s">
        <v>104</v>
      </c>
      <c r="BI43" s="4">
        <f>AS43</f>
        <v>1600</v>
      </c>
      <c r="BM43" s="67">
        <f>AS43</f>
        <v>1600</v>
      </c>
      <c r="BN43" s="70"/>
      <c r="BO43" s="4">
        <v>2</v>
      </c>
      <c r="BP43" s="4">
        <v>2</v>
      </c>
      <c r="BQ43" s="4">
        <v>33</v>
      </c>
      <c r="BR43" s="4" t="s">
        <v>76</v>
      </c>
      <c r="BT43" s="4" t="s">
        <v>803</v>
      </c>
      <c r="BU43" s="89">
        <v>44747</v>
      </c>
      <c r="BV43" s="67">
        <v>31488</v>
      </c>
      <c r="BW43" s="162"/>
      <c r="BX43" s="68" t="s">
        <v>63</v>
      </c>
      <c r="BY43" s="4" t="s">
        <v>63</v>
      </c>
      <c r="CB43" s="4" t="s">
        <v>63</v>
      </c>
      <c r="CC43" s="4" t="s">
        <v>63</v>
      </c>
      <c r="CD43" s="4" t="s">
        <v>912</v>
      </c>
      <c r="CE43" s="4" t="s">
        <v>63</v>
      </c>
      <c r="CG43" s="4" t="s">
        <v>62</v>
      </c>
      <c r="CH43" s="4" t="s">
        <v>913</v>
      </c>
      <c r="CI43" s="4" t="s">
        <v>63</v>
      </c>
      <c r="CK43" s="4" t="s">
        <v>83</v>
      </c>
      <c r="CM43" s="4">
        <v>1</v>
      </c>
      <c r="CN43" s="4" t="s">
        <v>84</v>
      </c>
      <c r="CP43" s="4">
        <v>347</v>
      </c>
      <c r="CQ43" s="4">
        <v>36</v>
      </c>
      <c r="CR43" s="4">
        <v>98.6</v>
      </c>
      <c r="CS43" s="4" t="s">
        <v>294</v>
      </c>
      <c r="CV43" s="4" t="s">
        <v>86</v>
      </c>
      <c r="CX43" s="4" t="s">
        <v>87</v>
      </c>
      <c r="CY43" s="4" t="s">
        <v>63</v>
      </c>
      <c r="DD43" s="4">
        <v>1</v>
      </c>
      <c r="DE43" s="4" t="s">
        <v>177</v>
      </c>
      <c r="DG43" s="4">
        <v>74</v>
      </c>
      <c r="DL43" s="4" t="s">
        <v>63</v>
      </c>
      <c r="DM43" s="4" t="s">
        <v>62</v>
      </c>
      <c r="DN43" s="4" t="s">
        <v>63</v>
      </c>
      <c r="DO43" s="4" t="s">
        <v>914</v>
      </c>
      <c r="DP43" s="4" t="s">
        <v>62</v>
      </c>
      <c r="DQ43" s="4" t="s">
        <v>77</v>
      </c>
      <c r="DS43" s="4" t="s">
        <v>809</v>
      </c>
      <c r="DT43" s="4" t="s">
        <v>810</v>
      </c>
      <c r="DU43" s="4" t="s">
        <v>811</v>
      </c>
      <c r="DV43" s="4" t="s">
        <v>812</v>
      </c>
      <c r="DZ43" s="67"/>
      <c r="EA43" s="163"/>
      <c r="EB43" s="68">
        <v>5</v>
      </c>
      <c r="EC43" s="4">
        <v>8</v>
      </c>
      <c r="ED43" s="67"/>
      <c r="EE43" s="68" t="s">
        <v>915</v>
      </c>
      <c r="EF43" s="4">
        <v>7</v>
      </c>
      <c r="EH43" s="67"/>
      <c r="EI43" s="68"/>
      <c r="EM43" s="68"/>
      <c r="EP43" s="67"/>
      <c r="EQ43" s="68"/>
      <c r="ET43" s="67"/>
      <c r="EU43" s="68"/>
      <c r="EV43" s="67">
        <v>450</v>
      </c>
      <c r="EW43" s="68">
        <v>0</v>
      </c>
      <c r="EX43" s="4">
        <v>0</v>
      </c>
      <c r="EY43" s="67">
        <v>0</v>
      </c>
      <c r="EZ43" s="69">
        <v>209</v>
      </c>
      <c r="FA43" s="4">
        <v>3.5</v>
      </c>
      <c r="FB43" s="67"/>
      <c r="FC43" s="69">
        <v>460</v>
      </c>
      <c r="FD43" s="68">
        <v>29</v>
      </c>
      <c r="FE43" s="4">
        <v>34</v>
      </c>
      <c r="FF43" s="67">
        <v>31</v>
      </c>
      <c r="FG43" s="4">
        <v>226.1</v>
      </c>
      <c r="FH43" s="4">
        <v>188.9</v>
      </c>
      <c r="FI43" s="73">
        <f>EZ43</f>
        <v>209</v>
      </c>
      <c r="FJ43" s="164">
        <v>20.440000000000001</v>
      </c>
      <c r="FK43" s="165">
        <v>21.59</v>
      </c>
      <c r="FL43" s="67">
        <f>BD43</f>
        <v>21</v>
      </c>
      <c r="FM43" s="4">
        <v>0.46300000000000002</v>
      </c>
      <c r="FN43" s="4">
        <v>0.48099999999999998</v>
      </c>
      <c r="FO43" s="67">
        <v>0.47099999999999997</v>
      </c>
      <c r="FP43" s="166">
        <v>0</v>
      </c>
      <c r="FQ43" s="167">
        <v>0</v>
      </c>
      <c r="FR43" s="167">
        <v>0</v>
      </c>
      <c r="FS43" s="168">
        <v>19.3</v>
      </c>
    </row>
    <row r="44" spans="1:190" s="4" customFormat="1" x14ac:dyDescent="0.35">
      <c r="B44" s="169" t="s">
        <v>916</v>
      </c>
      <c r="C44" s="169"/>
      <c r="D44" s="169"/>
      <c r="E44" s="169"/>
      <c r="F44" s="169"/>
      <c r="G44" s="169"/>
      <c r="H44" s="169"/>
      <c r="I44" s="170"/>
      <c r="J44" s="68">
        <v>22</v>
      </c>
      <c r="K44" s="4">
        <v>25</v>
      </c>
      <c r="L44" s="4">
        <v>23</v>
      </c>
      <c r="M44" s="4">
        <v>27.4</v>
      </c>
      <c r="N44" s="4">
        <v>34.6</v>
      </c>
      <c r="O44" s="4">
        <v>30.230899999999998</v>
      </c>
      <c r="P44" s="4">
        <v>21.537600000000001</v>
      </c>
      <c r="Q44" s="4">
        <v>24.6279</v>
      </c>
      <c r="R44" s="4">
        <v>22.826499999999999</v>
      </c>
      <c r="T44" s="4" t="s">
        <v>796</v>
      </c>
      <c r="U44" s="4" t="s">
        <v>797</v>
      </c>
      <c r="V44" s="4" t="s">
        <v>819</v>
      </c>
      <c r="W44" s="4" t="s">
        <v>820</v>
      </c>
      <c r="Y44" s="4">
        <v>10</v>
      </c>
      <c r="Z44" s="4" t="s">
        <v>62</v>
      </c>
      <c r="AA44" s="4" t="s">
        <v>63</v>
      </c>
      <c r="AB44" s="4" t="s">
        <v>400</v>
      </c>
      <c r="AC44" s="4" t="s">
        <v>401</v>
      </c>
      <c r="AD44" s="4">
        <v>15</v>
      </c>
      <c r="AF44" s="4">
        <v>443</v>
      </c>
      <c r="AG44" s="4" t="s">
        <v>856</v>
      </c>
      <c r="AH44" s="4" t="s">
        <v>857</v>
      </c>
      <c r="AI44" s="4" t="s">
        <v>64</v>
      </c>
      <c r="AJ44" s="67" t="s">
        <v>65</v>
      </c>
      <c r="AK44" s="68" t="s">
        <v>66</v>
      </c>
      <c r="AL44" s="4" t="s">
        <v>67</v>
      </c>
      <c r="AR44" s="67"/>
      <c r="AS44" s="68">
        <v>1600</v>
      </c>
      <c r="AT44" s="4">
        <v>1600</v>
      </c>
      <c r="AU44" s="68">
        <v>54</v>
      </c>
      <c r="AV44" s="4">
        <v>58</v>
      </c>
      <c r="AW44" s="4">
        <v>56</v>
      </c>
      <c r="AX44" s="4">
        <v>76.7</v>
      </c>
      <c r="AY44" s="4">
        <v>82.5</v>
      </c>
      <c r="AZ44" s="4">
        <v>79.205799999999996</v>
      </c>
      <c r="BA44" s="4">
        <v>54.093899999999998</v>
      </c>
      <c r="BB44" s="4">
        <v>57.7348</v>
      </c>
      <c r="BC44" s="4">
        <v>55.6738</v>
      </c>
      <c r="BD44" s="4">
        <v>21</v>
      </c>
      <c r="BE44" s="4" t="s">
        <v>96</v>
      </c>
      <c r="BF44" s="4" t="s">
        <v>97</v>
      </c>
      <c r="BG44" s="4" t="s">
        <v>64</v>
      </c>
      <c r="BH44" s="4" t="s">
        <v>65</v>
      </c>
      <c r="BI44" s="4">
        <f>AS44</f>
        <v>1600</v>
      </c>
      <c r="BJ44" s="1"/>
      <c r="BK44" s="1"/>
      <c r="BL44" s="1"/>
      <c r="BM44" s="67">
        <f>AS44</f>
        <v>1600</v>
      </c>
      <c r="BN44" s="70" t="s">
        <v>802</v>
      </c>
      <c r="BO44" s="4">
        <v>2</v>
      </c>
      <c r="BP44" s="4">
        <v>2</v>
      </c>
      <c r="BQ44" s="4">
        <v>33</v>
      </c>
      <c r="BR44" s="4" t="s">
        <v>76</v>
      </c>
      <c r="BT44" s="4" t="s">
        <v>803</v>
      </c>
      <c r="BU44" s="89">
        <v>44747</v>
      </c>
      <c r="BV44" s="67">
        <v>31488</v>
      </c>
      <c r="BW44" s="162"/>
      <c r="BX44" s="68" t="s">
        <v>63</v>
      </c>
      <c r="BY44" s="4" t="s">
        <v>63</v>
      </c>
      <c r="CB44" s="4" t="s">
        <v>63</v>
      </c>
      <c r="CC44" s="4" t="s">
        <v>63</v>
      </c>
      <c r="CD44" s="4" t="s">
        <v>912</v>
      </c>
      <c r="CE44" s="4" t="s">
        <v>63</v>
      </c>
      <c r="CG44" s="4" t="s">
        <v>62</v>
      </c>
      <c r="CH44" s="4" t="s">
        <v>913</v>
      </c>
      <c r="CI44" s="4" t="s">
        <v>63</v>
      </c>
      <c r="CK44" s="4" t="s">
        <v>83</v>
      </c>
      <c r="CM44" s="4">
        <v>1</v>
      </c>
      <c r="CN44" s="4" t="s">
        <v>84</v>
      </c>
      <c r="CP44" s="4">
        <v>347</v>
      </c>
      <c r="CQ44" s="4">
        <v>36</v>
      </c>
      <c r="CR44" s="4">
        <v>98.6</v>
      </c>
      <c r="CS44" s="4" t="s">
        <v>294</v>
      </c>
      <c r="CV44" s="4" t="s">
        <v>86</v>
      </c>
      <c r="CX44" s="4" t="s">
        <v>87</v>
      </c>
      <c r="CY44" s="4" t="s">
        <v>63</v>
      </c>
      <c r="DD44" s="4">
        <v>1</v>
      </c>
      <c r="DE44" s="4" t="s">
        <v>177</v>
      </c>
      <c r="DG44" s="4">
        <v>74</v>
      </c>
      <c r="DJ44" s="4" t="s">
        <v>806</v>
      </c>
      <c r="DK44" s="4" t="s">
        <v>807</v>
      </c>
      <c r="DL44" s="4" t="s">
        <v>63</v>
      </c>
      <c r="DM44" s="4" t="s">
        <v>62</v>
      </c>
      <c r="DN44" s="4" t="s">
        <v>63</v>
      </c>
      <c r="DO44" s="4" t="s">
        <v>914</v>
      </c>
      <c r="DP44" s="4" t="s">
        <v>62</v>
      </c>
      <c r="DQ44" s="4" t="s">
        <v>77</v>
      </c>
      <c r="DS44" s="4" t="s">
        <v>809</v>
      </c>
      <c r="DT44" s="4" t="s">
        <v>810</v>
      </c>
      <c r="DU44" s="4" t="s">
        <v>811</v>
      </c>
      <c r="DV44" s="4" t="s">
        <v>812</v>
      </c>
      <c r="DZ44" s="67"/>
      <c r="EA44" s="163"/>
      <c r="EB44" s="68">
        <v>5</v>
      </c>
      <c r="EC44" s="4">
        <v>8</v>
      </c>
      <c r="ED44" s="67"/>
      <c r="EE44" s="68" t="s">
        <v>915</v>
      </c>
      <c r="EF44" s="4">
        <v>7</v>
      </c>
      <c r="EH44" s="67"/>
      <c r="EI44" s="68"/>
      <c r="EM44" s="68"/>
      <c r="EP44" s="67"/>
      <c r="EQ44" s="68"/>
      <c r="ET44" s="67"/>
      <c r="EU44" s="68"/>
      <c r="EV44" s="67">
        <v>450</v>
      </c>
      <c r="EW44" s="68">
        <v>413</v>
      </c>
      <c r="EX44" s="4">
        <v>361</v>
      </c>
      <c r="EY44" s="67">
        <v>390</v>
      </c>
      <c r="EZ44" s="69">
        <v>209</v>
      </c>
      <c r="FA44" s="4">
        <v>3.5</v>
      </c>
      <c r="FB44" s="67"/>
      <c r="FC44" s="69">
        <v>460</v>
      </c>
      <c r="FD44" s="68">
        <v>29</v>
      </c>
      <c r="FE44" s="4">
        <v>34</v>
      </c>
      <c r="FF44" s="67">
        <v>31</v>
      </c>
      <c r="FG44" s="4">
        <v>226.1</v>
      </c>
      <c r="FH44" s="4">
        <v>188.9</v>
      </c>
      <c r="FI44" s="73">
        <f>EZ44</f>
        <v>209</v>
      </c>
      <c r="FJ44" s="70" t="s">
        <v>815</v>
      </c>
      <c r="FL44" s="67"/>
      <c r="FM44" s="4">
        <v>0.46300000000000002</v>
      </c>
      <c r="FN44" s="4">
        <v>0.48099999999999998</v>
      </c>
      <c r="FO44" s="67">
        <v>0.47099999999999997</v>
      </c>
      <c r="FP44" s="68"/>
      <c r="FS44" s="168">
        <v>19.3</v>
      </c>
    </row>
    <row r="45" spans="1:190" s="3" customFormat="1" x14ac:dyDescent="0.35">
      <c r="A45" s="4"/>
      <c r="E45" s="4"/>
      <c r="F45" s="4"/>
      <c r="G45" s="88"/>
      <c r="H45" s="4"/>
      <c r="I45" s="67"/>
      <c r="J45" s="59"/>
      <c r="K45" s="83"/>
      <c r="L45" s="83"/>
      <c r="M45" s="55" t="s">
        <v>917</v>
      </c>
      <c r="N45" s="83"/>
      <c r="O45" s="83"/>
      <c r="P45" s="83"/>
      <c r="Q45" s="83"/>
      <c r="R45" s="83"/>
      <c r="S45" s="83"/>
      <c r="T45" s="83"/>
      <c r="U45" s="83"/>
      <c r="V45" s="83"/>
      <c r="W45" s="83"/>
      <c r="X45" s="83"/>
      <c r="Y45" s="83"/>
      <c r="Z45" s="83"/>
      <c r="AA45" s="83"/>
      <c r="AB45" s="83"/>
      <c r="AC45" s="83"/>
      <c r="AD45" s="55" t="str">
        <f>$M45</f>
        <v>2023 BMW Mini Cooper SE Countryman ALL4 (PHEV)</v>
      </c>
      <c r="AE45" s="83"/>
      <c r="AF45" s="83"/>
      <c r="AG45" s="83"/>
      <c r="AH45" s="83"/>
      <c r="AI45" s="83"/>
      <c r="AJ45" s="56"/>
      <c r="AK45" s="152"/>
      <c r="AL45" s="1"/>
      <c r="AM45" s="1"/>
      <c r="AN45" s="1"/>
      <c r="AO45" s="1"/>
      <c r="AP45" s="1"/>
      <c r="AQ45" s="1"/>
      <c r="AR45" s="153"/>
      <c r="AS45" s="53"/>
      <c r="AT45" s="55" t="str">
        <f>$M45</f>
        <v>2023 BMW Mini Cooper SE Countryman ALL4 (PHEV)</v>
      </c>
      <c r="AU45" s="53"/>
      <c r="AV45" s="83"/>
      <c r="AW45" s="83"/>
      <c r="AX45" s="83"/>
      <c r="AY45" s="83"/>
      <c r="AZ45" s="83"/>
      <c r="BA45" s="83"/>
      <c r="BB45" s="83"/>
      <c r="BC45" s="83"/>
      <c r="BD45" s="83"/>
      <c r="BE45" s="83"/>
      <c r="BF45" s="83"/>
      <c r="BG45" s="83"/>
      <c r="BH45" s="83"/>
      <c r="BI45" s="55" t="str">
        <f>$M45</f>
        <v>2023 BMW Mini Cooper SE Countryman ALL4 (PHEV)</v>
      </c>
      <c r="BJ45" s="83"/>
      <c r="BK45" s="83"/>
      <c r="BL45" s="83"/>
      <c r="BM45" s="56"/>
      <c r="BN45" s="152"/>
      <c r="BO45" s="1"/>
      <c r="BP45" s="1"/>
      <c r="BQ45" s="1"/>
      <c r="BR45" s="1"/>
      <c r="BS45" s="1"/>
      <c r="BT45" s="154"/>
      <c r="BU45" s="1"/>
      <c r="BV45" s="153"/>
      <c r="BW45" s="155"/>
      <c r="BX45" s="53"/>
      <c r="BY45" s="55" t="str">
        <f>$M45</f>
        <v>2023 BMW Mini Cooper SE Countryman ALL4 (PHEV)</v>
      </c>
      <c r="BZ45" s="83"/>
      <c r="CA45" s="83"/>
      <c r="CB45" s="83"/>
      <c r="CC45" s="83"/>
      <c r="CD45" s="83"/>
      <c r="CE45" s="156"/>
      <c r="CF45" s="83"/>
      <c r="CG45" s="83"/>
      <c r="CH45" s="83"/>
      <c r="CI45" s="83"/>
      <c r="CJ45" s="83"/>
      <c r="CK45" s="83"/>
      <c r="CL45" s="83"/>
      <c r="CM45" s="83"/>
      <c r="CN45" s="83"/>
      <c r="CO45" s="55" t="str">
        <f>$M45</f>
        <v>2023 BMW Mini Cooper SE Countryman ALL4 (PHEV)</v>
      </c>
      <c r="CP45" s="83"/>
      <c r="CQ45" s="83"/>
      <c r="CR45" s="83"/>
      <c r="CS45" s="83"/>
      <c r="CT45" s="83"/>
      <c r="CU45" s="83"/>
      <c r="CV45" s="83"/>
      <c r="CW45" s="83"/>
      <c r="CX45" s="83"/>
      <c r="CY45" s="83"/>
      <c r="CZ45" s="83"/>
      <c r="DA45" s="83"/>
      <c r="DB45" s="83"/>
      <c r="DC45" s="83"/>
      <c r="DD45" s="83"/>
      <c r="DE45" s="83"/>
      <c r="DF45" s="55" t="str">
        <f>$M45</f>
        <v>2023 BMW Mini Cooper SE Countryman ALL4 (PHEV)</v>
      </c>
      <c r="DG45" s="83"/>
      <c r="DH45" s="83"/>
      <c r="DI45" s="83"/>
      <c r="DJ45" s="83"/>
      <c r="DK45" s="83"/>
      <c r="DL45" s="83"/>
      <c r="DM45" s="83"/>
      <c r="DN45" s="83"/>
      <c r="DO45" s="83"/>
      <c r="DP45" s="83"/>
      <c r="DQ45" s="83"/>
      <c r="DR45" s="55"/>
      <c r="DS45" s="55"/>
      <c r="DT45" s="55"/>
      <c r="DU45" s="55"/>
      <c r="DV45" s="55"/>
      <c r="DW45" s="55" t="str">
        <f>$M45</f>
        <v>2023 BMW Mini Cooper SE Countryman ALL4 (PHEV)</v>
      </c>
      <c r="DX45" s="55"/>
      <c r="DY45" s="55"/>
      <c r="DZ45" s="54"/>
      <c r="EA45" s="157"/>
      <c r="EB45" s="59"/>
      <c r="EC45" s="55"/>
      <c r="ED45" s="54"/>
      <c r="EE45" s="59"/>
      <c r="EF45" s="55"/>
      <c r="EG45" s="55"/>
      <c r="EH45" s="54"/>
      <c r="EI45" s="59"/>
      <c r="EK45" t="s">
        <v>70</v>
      </c>
      <c r="EL45" s="55" t="str">
        <f>$M45</f>
        <v>2023 BMW Mini Cooper SE Countryman ALL4 (PHEV)</v>
      </c>
      <c r="EM45" s="59"/>
      <c r="EP45" s="64"/>
      <c r="EQ45" s="63"/>
      <c r="ET45" s="64"/>
      <c r="EU45" s="63"/>
      <c r="EV45" s="64"/>
      <c r="EW45" s="63"/>
      <c r="EY45" s="64"/>
      <c r="EZ45" s="65"/>
      <c r="FA45" s="55" t="str">
        <f>$M45</f>
        <v>2023 BMW Mini Cooper SE Countryman ALL4 (PHEV)</v>
      </c>
      <c r="FB45" s="64"/>
      <c r="FC45" s="65"/>
      <c r="FD45" s="59"/>
      <c r="FE45" s="55"/>
      <c r="FF45" s="54"/>
      <c r="FG45" s="59"/>
      <c r="FH45" s="55"/>
      <c r="FI45" s="54"/>
      <c r="FJ45" s="59"/>
      <c r="FK45" s="55"/>
      <c r="FL45" s="54"/>
      <c r="FM45" s="55" t="str">
        <f>$M45</f>
        <v>2023 BMW Mini Cooper SE Countryman ALL4 (PHEV)</v>
      </c>
      <c r="FN45" s="55"/>
      <c r="FO45" s="54"/>
      <c r="FP45" s="158"/>
      <c r="FQ45" s="159"/>
      <c r="FR45" s="160"/>
      <c r="FS45" s="161"/>
      <c r="FT45" s="55"/>
      <c r="FU45" s="55"/>
      <c r="FV45" s="55"/>
      <c r="FW45" s="55"/>
      <c r="FX45" s="55"/>
      <c r="FY45" s="55"/>
      <c r="FZ45" s="55"/>
      <c r="GA45" s="55"/>
      <c r="GB45" s="55"/>
      <c r="GC45" s="55"/>
      <c r="GD45" s="55"/>
      <c r="GE45" s="55"/>
      <c r="GF45" s="55"/>
      <c r="GG45" s="55"/>
      <c r="GH45" s="55"/>
    </row>
    <row r="46" spans="1:190" s="4" customFormat="1" x14ac:dyDescent="0.35">
      <c r="A46" s="4">
        <v>2023</v>
      </c>
      <c r="B46" s="4" t="s">
        <v>79</v>
      </c>
      <c r="C46" s="4" t="s">
        <v>195</v>
      </c>
      <c r="D46" s="4" t="s">
        <v>918</v>
      </c>
      <c r="E46" s="4" t="s">
        <v>80</v>
      </c>
      <c r="F46" s="4">
        <v>90</v>
      </c>
      <c r="G46" s="88">
        <v>1.5</v>
      </c>
      <c r="H46" s="4">
        <v>3</v>
      </c>
      <c r="I46" s="67" t="s">
        <v>919</v>
      </c>
      <c r="J46" s="68">
        <v>29</v>
      </c>
      <c r="K46" s="4">
        <v>30</v>
      </c>
      <c r="L46" s="4">
        <v>29</v>
      </c>
      <c r="M46" s="4">
        <v>38.4</v>
      </c>
      <c r="N46" s="4">
        <v>42.7</v>
      </c>
      <c r="O46" s="4">
        <v>40.222700000000003</v>
      </c>
      <c r="P46" s="4">
        <v>29.152899999999999</v>
      </c>
      <c r="Q46" s="4">
        <v>29.8444</v>
      </c>
      <c r="R46" s="4">
        <v>29.460100000000001</v>
      </c>
      <c r="T46" s="4" t="s">
        <v>796</v>
      </c>
      <c r="U46" s="4" t="s">
        <v>797</v>
      </c>
      <c r="V46" s="4" t="s">
        <v>819</v>
      </c>
      <c r="W46" s="4" t="s">
        <v>820</v>
      </c>
      <c r="Y46" s="4">
        <v>6</v>
      </c>
      <c r="Z46" s="4" t="s">
        <v>62</v>
      </c>
      <c r="AA46" s="4" t="s">
        <v>63</v>
      </c>
      <c r="AB46" s="4" t="s">
        <v>73</v>
      </c>
      <c r="AC46" s="4" t="s">
        <v>75</v>
      </c>
      <c r="AD46" s="4">
        <v>10</v>
      </c>
      <c r="AF46" s="4">
        <v>280</v>
      </c>
      <c r="AG46" s="4" t="s">
        <v>800</v>
      </c>
      <c r="AH46" s="4" t="s">
        <v>801</v>
      </c>
      <c r="AI46" s="4" t="s">
        <v>64</v>
      </c>
      <c r="AJ46" s="67" t="s">
        <v>65</v>
      </c>
      <c r="AK46" s="68" t="s">
        <v>63</v>
      </c>
      <c r="AL46" s="4" t="s">
        <v>81</v>
      </c>
      <c r="AQ46" s="4">
        <v>95</v>
      </c>
      <c r="AR46" s="67">
        <v>17</v>
      </c>
      <c r="AS46" s="68">
        <v>1450</v>
      </c>
      <c r="AT46" s="4">
        <v>1450</v>
      </c>
      <c r="AU46" s="68">
        <v>45</v>
      </c>
      <c r="AV46" s="4">
        <v>47</v>
      </c>
      <c r="AW46" s="4">
        <v>46</v>
      </c>
      <c r="AX46" s="4">
        <v>32.200000000000003</v>
      </c>
      <c r="AY46" s="4">
        <v>32.799999999999997</v>
      </c>
      <c r="AZ46" s="4">
        <v>32.47</v>
      </c>
      <c r="BA46" s="4">
        <v>44.767000000000003</v>
      </c>
      <c r="BB46" s="4">
        <v>46.932000000000002</v>
      </c>
      <c r="BC46" s="4">
        <v>45.741199999999999</v>
      </c>
      <c r="BD46" s="4">
        <v>18</v>
      </c>
      <c r="BE46" s="4" t="s">
        <v>96</v>
      </c>
      <c r="BF46" s="4" t="s">
        <v>97</v>
      </c>
      <c r="BG46" s="4" t="s">
        <v>103</v>
      </c>
      <c r="BH46" s="4" t="s">
        <v>104</v>
      </c>
      <c r="BI46" s="4">
        <v>1450</v>
      </c>
      <c r="BM46" s="67">
        <v>1450</v>
      </c>
      <c r="BN46" s="70" t="s">
        <v>802</v>
      </c>
      <c r="BO46" s="4">
        <v>2</v>
      </c>
      <c r="BP46" s="4">
        <v>2</v>
      </c>
      <c r="BQ46" s="4">
        <v>5</v>
      </c>
      <c r="BR46" s="4" t="s">
        <v>105</v>
      </c>
      <c r="BS46" s="4" t="s">
        <v>292</v>
      </c>
      <c r="BT46" s="4" t="s">
        <v>803</v>
      </c>
      <c r="BU46" s="89">
        <v>44656</v>
      </c>
      <c r="BV46" s="67">
        <v>31177</v>
      </c>
      <c r="BW46" s="162"/>
      <c r="BX46" s="68" t="s">
        <v>63</v>
      </c>
      <c r="BY46" s="4" t="s">
        <v>63</v>
      </c>
      <c r="CB46" s="4" t="s">
        <v>63</v>
      </c>
      <c r="CC46" s="4" t="s">
        <v>63</v>
      </c>
      <c r="CE46" s="4" t="s">
        <v>63</v>
      </c>
      <c r="CG46" s="4" t="s">
        <v>62</v>
      </c>
      <c r="CH46" s="4" t="s">
        <v>821</v>
      </c>
      <c r="CI46" s="4" t="s">
        <v>62</v>
      </c>
      <c r="CJ46" s="4" t="s">
        <v>822</v>
      </c>
      <c r="CK46" s="4" t="s">
        <v>83</v>
      </c>
      <c r="CM46" s="4">
        <v>5</v>
      </c>
      <c r="CN46" s="4" t="s">
        <v>84</v>
      </c>
      <c r="CP46" s="4">
        <v>295</v>
      </c>
      <c r="CQ46" s="4">
        <v>34</v>
      </c>
      <c r="CR46" s="4">
        <v>114.8</v>
      </c>
      <c r="CS46" s="4" t="s">
        <v>85</v>
      </c>
      <c r="CV46" s="4" t="s">
        <v>86</v>
      </c>
      <c r="CX46" s="4" t="s">
        <v>87</v>
      </c>
      <c r="CY46" s="4" t="s">
        <v>63</v>
      </c>
      <c r="DC46" s="4" t="s">
        <v>920</v>
      </c>
      <c r="DD46" s="4">
        <v>1</v>
      </c>
      <c r="DE46" s="4" t="s">
        <v>88</v>
      </c>
      <c r="DF46" s="4" t="s">
        <v>89</v>
      </c>
      <c r="DG46" s="4">
        <v>65</v>
      </c>
      <c r="DJ46" s="4" t="s">
        <v>806</v>
      </c>
      <c r="DK46" s="4" t="s">
        <v>807</v>
      </c>
      <c r="DL46" s="4" t="s">
        <v>63</v>
      </c>
      <c r="DM46" s="4" t="s">
        <v>62</v>
      </c>
      <c r="DN46" s="4" t="s">
        <v>63</v>
      </c>
      <c r="DO46" s="4" t="s">
        <v>825</v>
      </c>
      <c r="DP46" s="4" t="s">
        <v>62</v>
      </c>
      <c r="DQ46" s="4" t="s">
        <v>77</v>
      </c>
      <c r="DS46" s="4" t="s">
        <v>809</v>
      </c>
      <c r="DT46" s="4" t="s">
        <v>810</v>
      </c>
      <c r="DU46" s="4" t="s">
        <v>811</v>
      </c>
      <c r="DV46" s="4" t="s">
        <v>812</v>
      </c>
      <c r="DY46" s="4">
        <v>40.5</v>
      </c>
      <c r="DZ46" s="67"/>
      <c r="EA46" s="163"/>
      <c r="EB46" s="68">
        <v>7</v>
      </c>
      <c r="EC46" s="4">
        <v>8</v>
      </c>
      <c r="ED46" s="67"/>
      <c r="EE46" s="68" t="s">
        <v>921</v>
      </c>
      <c r="EF46" s="4">
        <v>3</v>
      </c>
      <c r="EH46" s="67"/>
      <c r="EI46" s="68"/>
      <c r="EM46" s="68"/>
      <c r="EP46" s="67"/>
      <c r="EQ46" s="68"/>
      <c r="ET46" s="67"/>
      <c r="EU46" s="68">
        <v>750</v>
      </c>
      <c r="EV46" s="67"/>
      <c r="EW46" s="68">
        <v>0</v>
      </c>
      <c r="EX46" s="4">
        <v>0</v>
      </c>
      <c r="EY46" s="67">
        <v>0</v>
      </c>
      <c r="EZ46" s="69">
        <v>175</v>
      </c>
      <c r="FA46" s="4">
        <v>2</v>
      </c>
      <c r="FB46" s="67"/>
      <c r="FC46" s="69">
        <v>300</v>
      </c>
      <c r="FD46" s="68">
        <v>39</v>
      </c>
      <c r="FE46" s="4">
        <v>39</v>
      </c>
      <c r="FF46" s="67">
        <v>39</v>
      </c>
      <c r="FG46" s="4">
        <v>174.3</v>
      </c>
      <c r="FH46" s="4">
        <v>176.1</v>
      </c>
      <c r="FI46" s="73">
        <f>EZ46</f>
        <v>175</v>
      </c>
      <c r="FJ46" s="164">
        <v>18.68</v>
      </c>
      <c r="FK46" s="165">
        <v>17.419</v>
      </c>
      <c r="FL46" s="67">
        <f>BD46</f>
        <v>18</v>
      </c>
      <c r="FM46" s="4">
        <v>0.436</v>
      </c>
      <c r="FN46" s="4">
        <v>0.41499999999999998</v>
      </c>
      <c r="FO46" s="67">
        <v>0.42699999999999999</v>
      </c>
      <c r="FP46" s="166">
        <v>0</v>
      </c>
      <c r="FQ46" s="167">
        <v>0</v>
      </c>
      <c r="FR46" s="167">
        <v>0</v>
      </c>
      <c r="FS46" s="168">
        <v>9.5</v>
      </c>
    </row>
    <row r="47" spans="1:190" s="4" customFormat="1" x14ac:dyDescent="0.35">
      <c r="A47" s="4" t="s">
        <v>70</v>
      </c>
      <c r="B47" s="169" t="s">
        <v>922</v>
      </c>
      <c r="C47" s="169"/>
      <c r="D47" s="169"/>
      <c r="E47" s="169"/>
      <c r="F47" s="169"/>
      <c r="G47" s="169"/>
      <c r="H47" s="169"/>
      <c r="I47" s="170"/>
      <c r="J47" s="68">
        <v>29</v>
      </c>
      <c r="K47" s="4">
        <v>30</v>
      </c>
      <c r="L47" s="4">
        <v>29</v>
      </c>
      <c r="M47" s="4">
        <v>38.4</v>
      </c>
      <c r="N47" s="4">
        <v>42.7</v>
      </c>
      <c r="O47" s="4">
        <v>40.222700000000003</v>
      </c>
      <c r="P47" s="4">
        <v>29.152899999999999</v>
      </c>
      <c r="Q47" s="4">
        <v>29.8444</v>
      </c>
      <c r="R47" s="4">
        <v>29.460100000000001</v>
      </c>
      <c r="T47" s="4" t="s">
        <v>796</v>
      </c>
      <c r="U47" s="4" t="s">
        <v>797</v>
      </c>
      <c r="V47" s="4" t="s">
        <v>819</v>
      </c>
      <c r="W47" s="4" t="s">
        <v>820</v>
      </c>
      <c r="Y47" s="4">
        <v>6</v>
      </c>
      <c r="Z47" s="4" t="s">
        <v>62</v>
      </c>
      <c r="AA47" s="4" t="s">
        <v>63</v>
      </c>
      <c r="AB47" s="4" t="s">
        <v>73</v>
      </c>
      <c r="AC47" s="4" t="s">
        <v>75</v>
      </c>
      <c r="AD47" s="4">
        <v>10</v>
      </c>
      <c r="AF47" s="4">
        <v>280</v>
      </c>
      <c r="AG47" s="4" t="s">
        <v>800</v>
      </c>
      <c r="AH47" s="4" t="s">
        <v>801</v>
      </c>
      <c r="AI47" s="4" t="s">
        <v>64</v>
      </c>
      <c r="AJ47" s="67" t="s">
        <v>65</v>
      </c>
      <c r="AK47" s="68" t="s">
        <v>63</v>
      </c>
      <c r="AL47" s="4" t="s">
        <v>81</v>
      </c>
      <c r="AQ47" s="4">
        <v>95</v>
      </c>
      <c r="AR47" s="67">
        <v>17</v>
      </c>
      <c r="AS47" s="68">
        <v>1450</v>
      </c>
      <c r="AT47" s="4">
        <v>1450</v>
      </c>
      <c r="AU47" s="68">
        <v>74</v>
      </c>
      <c r="AV47" s="4">
        <v>72</v>
      </c>
      <c r="AW47" s="4">
        <v>73</v>
      </c>
      <c r="AX47" s="4">
        <v>104.8</v>
      </c>
      <c r="AY47" s="4">
        <v>102.6</v>
      </c>
      <c r="AZ47" s="4">
        <v>103.7984</v>
      </c>
      <c r="BA47" s="4">
        <v>73.7744</v>
      </c>
      <c r="BB47" s="4">
        <v>71.842699999999994</v>
      </c>
      <c r="BC47" s="4">
        <v>72.892399999999995</v>
      </c>
      <c r="BD47" s="4">
        <v>18</v>
      </c>
      <c r="BE47" s="4" t="s">
        <v>96</v>
      </c>
      <c r="BF47" s="4" t="s">
        <v>97</v>
      </c>
      <c r="BG47" s="4" t="s">
        <v>64</v>
      </c>
      <c r="BH47" s="4" t="s">
        <v>65</v>
      </c>
      <c r="BI47" s="4">
        <v>1450</v>
      </c>
      <c r="BJ47" s="1"/>
      <c r="BK47" s="1"/>
      <c r="BL47" s="1"/>
      <c r="BM47" s="67">
        <v>1450</v>
      </c>
      <c r="BN47" s="70" t="s">
        <v>802</v>
      </c>
      <c r="BO47" s="4">
        <v>2</v>
      </c>
      <c r="BP47" s="4">
        <v>2</v>
      </c>
      <c r="BQ47" s="4">
        <v>5</v>
      </c>
      <c r="BR47" s="4" t="s">
        <v>105</v>
      </c>
      <c r="BS47" s="4" t="s">
        <v>292</v>
      </c>
      <c r="BT47" s="4" t="s">
        <v>803</v>
      </c>
      <c r="BU47" s="89">
        <v>44657</v>
      </c>
      <c r="BV47" s="67">
        <v>31177</v>
      </c>
      <c r="BW47" s="162"/>
      <c r="BX47" s="68" t="s">
        <v>63</v>
      </c>
      <c r="BY47" s="4" t="s">
        <v>63</v>
      </c>
      <c r="CB47" s="4" t="s">
        <v>63</v>
      </c>
      <c r="CC47" s="4" t="s">
        <v>63</v>
      </c>
      <c r="CE47" s="4" t="s">
        <v>63</v>
      </c>
      <c r="CG47" s="4" t="s">
        <v>62</v>
      </c>
      <c r="CH47" s="4" t="s">
        <v>821</v>
      </c>
      <c r="CI47" s="4" t="s">
        <v>62</v>
      </c>
      <c r="CJ47" s="4" t="s">
        <v>822</v>
      </c>
      <c r="CK47" s="4" t="s">
        <v>83</v>
      </c>
      <c r="CM47" s="4">
        <v>5</v>
      </c>
      <c r="CN47" s="4" t="s">
        <v>84</v>
      </c>
      <c r="CP47" s="4">
        <v>295</v>
      </c>
      <c r="CQ47" s="4">
        <v>34</v>
      </c>
      <c r="CR47" s="4">
        <v>114.8</v>
      </c>
      <c r="CS47" s="4" t="s">
        <v>85</v>
      </c>
      <c r="CV47" s="4" t="s">
        <v>86</v>
      </c>
      <c r="CX47" s="4" t="s">
        <v>87</v>
      </c>
      <c r="CY47" s="4" t="s">
        <v>63</v>
      </c>
      <c r="DC47" s="4" t="s">
        <v>920</v>
      </c>
      <c r="DD47" s="4">
        <v>1</v>
      </c>
      <c r="DE47" s="4" t="s">
        <v>88</v>
      </c>
      <c r="DF47" s="4" t="s">
        <v>89</v>
      </c>
      <c r="DG47" s="4">
        <v>65</v>
      </c>
      <c r="DJ47" s="4" t="s">
        <v>806</v>
      </c>
      <c r="DK47" s="4" t="s">
        <v>807</v>
      </c>
      <c r="DL47" s="4" t="s">
        <v>63</v>
      </c>
      <c r="DM47" s="4" t="s">
        <v>62</v>
      </c>
      <c r="DN47" s="4" t="s">
        <v>63</v>
      </c>
      <c r="DO47" s="4" t="s">
        <v>825</v>
      </c>
      <c r="DP47" s="4" t="s">
        <v>62</v>
      </c>
      <c r="DQ47" s="4" t="s">
        <v>77</v>
      </c>
      <c r="DS47" s="4" t="s">
        <v>809</v>
      </c>
      <c r="DT47" s="4" t="s">
        <v>810</v>
      </c>
      <c r="DU47" s="4" t="s">
        <v>811</v>
      </c>
      <c r="DV47" s="4" t="s">
        <v>812</v>
      </c>
      <c r="DY47" s="4">
        <v>40.5</v>
      </c>
      <c r="DZ47" s="67"/>
      <c r="EA47" s="163"/>
      <c r="EB47" s="68">
        <v>7</v>
      </c>
      <c r="EC47" s="4">
        <v>8</v>
      </c>
      <c r="ED47" s="67"/>
      <c r="EE47" s="68" t="s">
        <v>921</v>
      </c>
      <c r="EF47" s="4">
        <v>3</v>
      </c>
      <c r="EH47" s="67"/>
      <c r="EI47" s="68"/>
      <c r="EM47" s="68"/>
      <c r="EP47" s="67"/>
      <c r="EQ47" s="68"/>
      <c r="ET47" s="67"/>
      <c r="EU47" s="68">
        <v>750</v>
      </c>
      <c r="EV47" s="67"/>
      <c r="EW47" s="68">
        <v>303</v>
      </c>
      <c r="EX47" s="4">
        <v>296</v>
      </c>
      <c r="EY47" s="67">
        <v>300</v>
      </c>
      <c r="EZ47" s="69">
        <v>175</v>
      </c>
      <c r="FA47" s="4">
        <v>2</v>
      </c>
      <c r="FB47" s="67"/>
      <c r="FC47" s="69">
        <v>300</v>
      </c>
      <c r="FD47" s="68">
        <v>39</v>
      </c>
      <c r="FE47" s="4">
        <v>39</v>
      </c>
      <c r="FF47" s="67">
        <v>39</v>
      </c>
      <c r="FG47" s="4">
        <v>174.3</v>
      </c>
      <c r="FH47" s="4">
        <v>176.1</v>
      </c>
      <c r="FI47" s="73">
        <f>EZ47</f>
        <v>175</v>
      </c>
      <c r="FJ47" s="70" t="s">
        <v>923</v>
      </c>
      <c r="FL47" s="67"/>
      <c r="FM47" s="4">
        <v>0.436</v>
      </c>
      <c r="FN47" s="4">
        <v>0.41499999999999998</v>
      </c>
      <c r="FO47" s="67">
        <v>0.42699999999999999</v>
      </c>
      <c r="FP47" s="68"/>
      <c r="FS47" s="168">
        <v>9.5</v>
      </c>
    </row>
    <row r="48" spans="1:190" s="3" customFormat="1" x14ac:dyDescent="0.35">
      <c r="A48" s="4"/>
      <c r="E48" s="4"/>
      <c r="F48" s="4"/>
      <c r="G48" s="88"/>
      <c r="H48" s="4"/>
      <c r="I48" s="67"/>
      <c r="J48" s="59"/>
      <c r="K48" s="83"/>
      <c r="L48" s="83"/>
      <c r="M48" s="55" t="s">
        <v>924</v>
      </c>
      <c r="N48" s="83"/>
      <c r="O48" s="83"/>
      <c r="P48" s="83"/>
      <c r="Q48" s="83"/>
      <c r="R48" s="83"/>
      <c r="S48" s="83"/>
      <c r="T48" s="83"/>
      <c r="U48" s="83"/>
      <c r="V48" s="83"/>
      <c r="W48" s="83"/>
      <c r="X48" s="83"/>
      <c r="Y48" s="83"/>
      <c r="Z48" s="83"/>
      <c r="AA48" s="83"/>
      <c r="AB48" s="83"/>
      <c r="AC48" s="83"/>
      <c r="AD48" s="55" t="str">
        <f>$M48</f>
        <v>2023 McLaren Artura (PHEV)</v>
      </c>
      <c r="AE48" s="83"/>
      <c r="AF48" s="83"/>
      <c r="AG48" s="83"/>
      <c r="AH48" s="83"/>
      <c r="AI48" s="83"/>
      <c r="AJ48" s="56"/>
      <c r="AK48" s="152"/>
      <c r="AL48" s="1"/>
      <c r="AM48" s="1"/>
      <c r="AN48" s="1"/>
      <c r="AO48" s="1"/>
      <c r="AP48" s="1"/>
      <c r="AQ48" s="1"/>
      <c r="AR48" s="153"/>
      <c r="AS48" s="53"/>
      <c r="AT48" s="55" t="str">
        <f>$M48</f>
        <v>2023 McLaren Artura (PHEV)</v>
      </c>
      <c r="AU48" s="53"/>
      <c r="AV48" s="83"/>
      <c r="AW48" s="83"/>
      <c r="AX48" s="83"/>
      <c r="AY48" s="83"/>
      <c r="AZ48" s="83"/>
      <c r="BA48" s="83"/>
      <c r="BB48" s="83"/>
      <c r="BC48" s="83"/>
      <c r="BD48" s="83"/>
      <c r="BE48" s="83"/>
      <c r="BF48" s="83"/>
      <c r="BG48" s="83"/>
      <c r="BH48" s="83"/>
      <c r="BI48" s="55" t="str">
        <f>$M48</f>
        <v>2023 McLaren Artura (PHEV)</v>
      </c>
      <c r="BJ48" s="83"/>
      <c r="BK48" s="83"/>
      <c r="BL48" s="83"/>
      <c r="BM48" s="56"/>
      <c r="BN48" s="152"/>
      <c r="BO48" s="1"/>
      <c r="BP48" s="1"/>
      <c r="BQ48" s="1"/>
      <c r="BR48" s="1"/>
      <c r="BS48" s="1"/>
      <c r="BT48" s="154"/>
      <c r="BU48" s="1"/>
      <c r="BV48" s="153"/>
      <c r="BW48" s="155"/>
      <c r="BX48" s="53"/>
      <c r="BY48" s="55" t="str">
        <f>$M48</f>
        <v>2023 McLaren Artura (PHEV)</v>
      </c>
      <c r="BZ48" s="83"/>
      <c r="CA48" s="83"/>
      <c r="CB48" s="83"/>
      <c r="CC48" s="83"/>
      <c r="CD48" s="83"/>
      <c r="CE48" s="156"/>
      <c r="CF48" s="83"/>
      <c r="CG48" s="83"/>
      <c r="CH48" s="83"/>
      <c r="CI48" s="83"/>
      <c r="CJ48" s="83"/>
      <c r="CK48" s="83"/>
      <c r="CL48" s="83"/>
      <c r="CM48" s="83"/>
      <c r="CN48" s="83"/>
      <c r="CO48" s="55" t="str">
        <f>$M48</f>
        <v>2023 McLaren Artura (PHEV)</v>
      </c>
      <c r="CP48" s="83"/>
      <c r="CQ48" s="83"/>
      <c r="CR48" s="83"/>
      <c r="CS48" s="83"/>
      <c r="CT48" s="83"/>
      <c r="CU48" s="83"/>
      <c r="CV48" s="83"/>
      <c r="CW48" s="83"/>
      <c r="CX48" s="83"/>
      <c r="CY48" s="83"/>
      <c r="CZ48" s="83"/>
      <c r="DA48" s="83"/>
      <c r="DB48" s="83"/>
      <c r="DC48" s="83"/>
      <c r="DD48" s="83"/>
      <c r="DE48" s="83"/>
      <c r="DF48" s="55" t="str">
        <f>$M48</f>
        <v>2023 McLaren Artura (PHEV)</v>
      </c>
      <c r="DG48" s="83"/>
      <c r="DH48" s="83"/>
      <c r="DI48" s="83"/>
      <c r="DJ48" s="83"/>
      <c r="DK48" s="83"/>
      <c r="DL48" s="83"/>
      <c r="DM48" s="83"/>
      <c r="DN48" s="83"/>
      <c r="DO48" s="83"/>
      <c r="DP48" s="83"/>
      <c r="DQ48" s="83"/>
      <c r="DR48" s="55"/>
      <c r="DS48" s="55"/>
      <c r="DT48" s="55"/>
      <c r="DU48" s="55"/>
      <c r="DV48" s="55"/>
      <c r="DW48" s="55" t="str">
        <f>$M48</f>
        <v>2023 McLaren Artura (PHEV)</v>
      </c>
      <c r="DX48" s="55"/>
      <c r="DY48" s="55"/>
      <c r="DZ48" s="54"/>
      <c r="EA48" s="157"/>
      <c r="EB48" s="59"/>
      <c r="EC48" s="55"/>
      <c r="ED48" s="54"/>
      <c r="EE48" s="59"/>
      <c r="EF48" s="55"/>
      <c r="EG48" s="55"/>
      <c r="EH48" s="54"/>
      <c r="EI48" s="59"/>
      <c r="EK48" t="s">
        <v>70</v>
      </c>
      <c r="EL48" s="55" t="str">
        <f>$M48</f>
        <v>2023 McLaren Artura (PHEV)</v>
      </c>
      <c r="EM48" s="59"/>
      <c r="EP48" s="64"/>
      <c r="EQ48" s="63"/>
      <c r="ET48" s="64"/>
      <c r="EU48" s="63"/>
      <c r="EV48" s="64"/>
      <c r="EW48" s="63"/>
      <c r="EY48" s="64"/>
      <c r="EZ48" s="65"/>
      <c r="FA48" s="55" t="str">
        <f>$M48</f>
        <v>2023 McLaren Artura (PHEV)</v>
      </c>
      <c r="FB48" s="64"/>
      <c r="FC48" s="65"/>
      <c r="FD48" s="59"/>
      <c r="FE48" s="55"/>
      <c r="FF48" s="54"/>
      <c r="FG48" s="59"/>
      <c r="FH48" s="55"/>
      <c r="FI48" s="54"/>
      <c r="FJ48" s="59"/>
      <c r="FK48" s="55"/>
      <c r="FL48" s="54"/>
      <c r="FM48" s="55" t="str">
        <f>$M48</f>
        <v>2023 McLaren Artura (PHEV)</v>
      </c>
      <c r="FN48" s="55"/>
      <c r="FO48" s="54"/>
      <c r="FP48" s="158"/>
      <c r="FQ48" s="159"/>
      <c r="FR48" s="160"/>
      <c r="FS48" s="161"/>
      <c r="FT48" s="55"/>
      <c r="FU48" s="55"/>
      <c r="FV48" s="55"/>
      <c r="FW48" s="55"/>
      <c r="FX48" s="55"/>
      <c r="FY48" s="55"/>
      <c r="FZ48" s="55"/>
      <c r="GA48" s="55"/>
      <c r="GB48" s="55"/>
      <c r="GC48" s="55"/>
      <c r="GD48" s="55"/>
      <c r="GE48" s="55"/>
      <c r="GF48" s="55"/>
      <c r="GG48" s="55"/>
      <c r="GH48" s="55"/>
    </row>
    <row r="49" spans="1:190" s="4" customFormat="1" x14ac:dyDescent="0.35">
      <c r="A49" s="4">
        <v>2023</v>
      </c>
      <c r="B49" s="4" t="s">
        <v>925</v>
      </c>
      <c r="C49" s="4" t="s">
        <v>926</v>
      </c>
      <c r="D49" s="4" t="s">
        <v>927</v>
      </c>
      <c r="E49" s="4" t="s">
        <v>928</v>
      </c>
      <c r="F49" s="4">
        <v>1</v>
      </c>
      <c r="G49" s="88">
        <v>3</v>
      </c>
      <c r="H49" s="4">
        <v>6</v>
      </c>
      <c r="I49" s="67" t="s">
        <v>795</v>
      </c>
      <c r="J49" s="68">
        <v>17</v>
      </c>
      <c r="K49" s="4">
        <v>21</v>
      </c>
      <c r="L49" s="4">
        <v>18</v>
      </c>
      <c r="M49" s="4">
        <v>20.169599999999999</v>
      </c>
      <c r="N49" s="4">
        <v>28.726500000000001</v>
      </c>
      <c r="O49" s="4">
        <v>23.291699999999999</v>
      </c>
      <c r="P49" s="4">
        <v>16.537199999999999</v>
      </c>
      <c r="Q49" s="4">
        <v>21.0517</v>
      </c>
      <c r="R49" s="4">
        <v>18.3035</v>
      </c>
      <c r="T49" s="4" t="s">
        <v>796</v>
      </c>
      <c r="U49" s="4" t="s">
        <v>797</v>
      </c>
      <c r="V49" s="4" t="s">
        <v>798</v>
      </c>
      <c r="W49" s="4" t="s">
        <v>799</v>
      </c>
      <c r="Y49" s="4">
        <v>8</v>
      </c>
      <c r="Z49" s="4" t="s">
        <v>62</v>
      </c>
      <c r="AA49" s="4" t="s">
        <v>63</v>
      </c>
      <c r="AB49" s="4" t="s">
        <v>71</v>
      </c>
      <c r="AC49" s="4" t="s">
        <v>72</v>
      </c>
      <c r="AD49" s="4">
        <v>10</v>
      </c>
      <c r="AF49" s="4">
        <v>323</v>
      </c>
      <c r="AG49" s="4" t="s">
        <v>800</v>
      </c>
      <c r="AH49" s="4" t="s">
        <v>801</v>
      </c>
      <c r="AI49" s="4" t="s">
        <v>64</v>
      </c>
      <c r="AJ49" s="67" t="s">
        <v>65</v>
      </c>
      <c r="AK49" s="68" t="s">
        <v>63</v>
      </c>
      <c r="AL49" s="4" t="s">
        <v>81</v>
      </c>
      <c r="AR49" s="67"/>
      <c r="AS49" s="68">
        <v>2550</v>
      </c>
      <c r="AT49" s="4">
        <v>2550</v>
      </c>
      <c r="AU49" s="68">
        <v>90</v>
      </c>
      <c r="AV49" s="4">
        <v>82</v>
      </c>
      <c r="AW49" s="4">
        <v>86</v>
      </c>
      <c r="AX49" s="4">
        <v>67.599999999999994</v>
      </c>
      <c r="AY49" s="4">
        <v>57.9</v>
      </c>
      <c r="AZ49" s="156">
        <v>63.234999999999999</v>
      </c>
      <c r="BA49" s="156">
        <v>89.634</v>
      </c>
      <c r="BB49" s="4">
        <v>81.840999999999994</v>
      </c>
      <c r="BC49" s="156">
        <v>86.127200000000002</v>
      </c>
      <c r="BD49" s="156">
        <v>11</v>
      </c>
      <c r="BE49" s="4" t="s">
        <v>96</v>
      </c>
      <c r="BF49" s="4" t="s">
        <v>97</v>
      </c>
      <c r="BG49" s="4" t="s">
        <v>103</v>
      </c>
      <c r="BH49" s="4" t="s">
        <v>104</v>
      </c>
      <c r="BI49" s="4">
        <v>2550</v>
      </c>
      <c r="BM49" s="67">
        <v>2550</v>
      </c>
      <c r="BN49" s="70" t="s">
        <v>802</v>
      </c>
      <c r="BO49" s="4">
        <v>2</v>
      </c>
      <c r="BP49" s="4">
        <v>2</v>
      </c>
      <c r="BQ49" s="4">
        <v>1</v>
      </c>
      <c r="BR49" s="4" t="s">
        <v>929</v>
      </c>
      <c r="BS49" s="4" t="s">
        <v>292</v>
      </c>
      <c r="BT49" s="4" t="s">
        <v>803</v>
      </c>
      <c r="BU49" s="89">
        <v>44692</v>
      </c>
      <c r="BV49" s="4">
        <v>31434</v>
      </c>
      <c r="BW49" s="162"/>
      <c r="BX49" s="68" t="s">
        <v>62</v>
      </c>
      <c r="BY49" s="4" t="s">
        <v>63</v>
      </c>
      <c r="CB49" s="4" t="s">
        <v>63</v>
      </c>
      <c r="CC49" s="4" t="s">
        <v>63</v>
      </c>
      <c r="CE49" s="4" t="s">
        <v>63</v>
      </c>
      <c r="CG49" s="4" t="s">
        <v>62</v>
      </c>
      <c r="CH49" s="4" t="s">
        <v>930</v>
      </c>
      <c r="CI49" s="4" t="s">
        <v>63</v>
      </c>
      <c r="CK49" s="4" t="s">
        <v>83</v>
      </c>
      <c r="CM49" s="4">
        <v>1</v>
      </c>
      <c r="CN49" s="4" t="s">
        <v>84</v>
      </c>
      <c r="CP49" s="4">
        <v>296</v>
      </c>
      <c r="CQ49" s="4">
        <v>34</v>
      </c>
      <c r="CR49" s="4">
        <v>116</v>
      </c>
      <c r="CS49" s="4" t="s">
        <v>172</v>
      </c>
      <c r="CV49" s="4" t="s">
        <v>931</v>
      </c>
      <c r="DD49" s="4">
        <v>1</v>
      </c>
      <c r="DE49" s="4" t="s">
        <v>177</v>
      </c>
      <c r="DG49" s="4">
        <v>71</v>
      </c>
      <c r="DJ49" s="4" t="s">
        <v>806</v>
      </c>
      <c r="DK49" s="4" t="s">
        <v>807</v>
      </c>
      <c r="DL49" s="4" t="s">
        <v>63</v>
      </c>
      <c r="DM49" s="4" t="s">
        <v>62</v>
      </c>
      <c r="DN49" s="4" t="s">
        <v>63</v>
      </c>
      <c r="DO49" s="4" t="s">
        <v>932</v>
      </c>
      <c r="DP49" s="4" t="s">
        <v>62</v>
      </c>
      <c r="DQ49" s="4" t="s">
        <v>77</v>
      </c>
      <c r="DR49" s="4" t="s">
        <v>927</v>
      </c>
      <c r="DS49" s="4" t="s">
        <v>809</v>
      </c>
      <c r="DT49" s="4" t="s">
        <v>810</v>
      </c>
      <c r="DU49" s="4" t="s">
        <v>826</v>
      </c>
      <c r="DV49" s="4" t="s">
        <v>827</v>
      </c>
      <c r="DY49" s="4">
        <v>23.4</v>
      </c>
      <c r="DZ49" s="67"/>
      <c r="EA49" s="163"/>
      <c r="EB49" s="68">
        <v>5</v>
      </c>
      <c r="EC49" s="4">
        <v>6</v>
      </c>
      <c r="ED49" s="67"/>
      <c r="EE49" s="68" t="s">
        <v>933</v>
      </c>
      <c r="EF49" s="4">
        <v>6</v>
      </c>
      <c r="EH49" s="67"/>
      <c r="EI49" s="68"/>
      <c r="EM49" s="68"/>
      <c r="EP49" s="67"/>
      <c r="EQ49" s="68"/>
      <c r="ET49" s="67"/>
      <c r="EU49" s="68"/>
      <c r="EV49" s="67">
        <v>4750</v>
      </c>
      <c r="EW49" s="68">
        <v>0</v>
      </c>
      <c r="EX49" s="4">
        <v>0</v>
      </c>
      <c r="EY49" s="67">
        <v>0</v>
      </c>
      <c r="EZ49" s="69">
        <v>319</v>
      </c>
      <c r="FA49" s="4">
        <v>3.5</v>
      </c>
      <c r="FB49" s="67"/>
      <c r="FC49" s="69">
        <v>340</v>
      </c>
      <c r="FD49" s="68">
        <v>20</v>
      </c>
      <c r="FE49" s="4">
        <v>25</v>
      </c>
      <c r="FF49" s="67">
        <v>22</v>
      </c>
      <c r="FG49" s="4">
        <v>357.6</v>
      </c>
      <c r="FH49" s="4">
        <v>271.2</v>
      </c>
      <c r="FI49" s="73">
        <f>EZ49</f>
        <v>319</v>
      </c>
      <c r="FJ49" s="164">
        <f>13.91*11/14</f>
        <v>10.929285714285713</v>
      </c>
      <c r="FK49" s="165">
        <f>14.88*11/14</f>
        <v>11.691428571428572</v>
      </c>
      <c r="FL49" s="67">
        <f>BD49</f>
        <v>11</v>
      </c>
      <c r="FM49" s="4">
        <v>0.35199999999999998</v>
      </c>
      <c r="FN49" s="4">
        <v>0.371</v>
      </c>
      <c r="FO49" s="67">
        <v>0.36099999999999999</v>
      </c>
      <c r="FP49" s="166">
        <v>0</v>
      </c>
      <c r="FQ49" s="167">
        <v>0</v>
      </c>
      <c r="FR49" s="167">
        <v>0</v>
      </c>
      <c r="FS49" s="168">
        <v>17.399999999999999</v>
      </c>
    </row>
    <row r="50" spans="1:190" s="4" customFormat="1" x14ac:dyDescent="0.35">
      <c r="A50" s="4" t="s">
        <v>70</v>
      </c>
      <c r="B50" s="169" t="s">
        <v>934</v>
      </c>
      <c r="C50" s="169"/>
      <c r="D50" s="169"/>
      <c r="E50" s="169"/>
      <c r="F50" s="169"/>
      <c r="G50" s="169"/>
      <c r="H50" s="169"/>
      <c r="I50" s="170"/>
      <c r="J50" s="68">
        <v>17</v>
      </c>
      <c r="K50" s="4">
        <v>21</v>
      </c>
      <c r="L50" s="4">
        <v>18</v>
      </c>
      <c r="M50" s="4">
        <v>20.169599999999999</v>
      </c>
      <c r="N50" s="4">
        <v>28.726500000000001</v>
      </c>
      <c r="O50" s="4">
        <v>23.291699999999999</v>
      </c>
      <c r="P50" s="4">
        <v>16.537199999999999</v>
      </c>
      <c r="Q50" s="4">
        <v>21.0517</v>
      </c>
      <c r="R50" s="4">
        <v>18.3035</v>
      </c>
      <c r="T50" s="4" t="s">
        <v>796</v>
      </c>
      <c r="U50" s="4" t="s">
        <v>797</v>
      </c>
      <c r="V50" s="4" t="s">
        <v>798</v>
      </c>
      <c r="W50" s="4" t="s">
        <v>799</v>
      </c>
      <c r="Y50" s="4">
        <v>8</v>
      </c>
      <c r="Z50" s="4" t="s">
        <v>62</v>
      </c>
      <c r="AA50" s="4" t="s">
        <v>63</v>
      </c>
      <c r="AB50" s="4" t="s">
        <v>71</v>
      </c>
      <c r="AC50" s="4" t="s">
        <v>72</v>
      </c>
      <c r="AD50" s="4">
        <v>10</v>
      </c>
      <c r="AF50" s="4">
        <v>323</v>
      </c>
      <c r="AG50" s="4" t="s">
        <v>800</v>
      </c>
      <c r="AH50" s="4" t="s">
        <v>801</v>
      </c>
      <c r="AI50" s="4" t="s">
        <v>64</v>
      </c>
      <c r="AJ50" s="67" t="s">
        <v>65</v>
      </c>
      <c r="AK50" s="68" t="s">
        <v>63</v>
      </c>
      <c r="AL50" s="4" t="s">
        <v>81</v>
      </c>
      <c r="AR50" s="67"/>
      <c r="AS50" s="68">
        <v>2550</v>
      </c>
      <c r="AT50" s="4">
        <v>2550</v>
      </c>
      <c r="AU50" s="68">
        <v>37</v>
      </c>
      <c r="AV50" s="4">
        <v>41</v>
      </c>
      <c r="AW50" s="4">
        <v>39</v>
      </c>
      <c r="AX50" s="4">
        <v>49.9</v>
      </c>
      <c r="AY50" s="4">
        <v>58.2</v>
      </c>
      <c r="AZ50" s="171">
        <v>53.321899999999999</v>
      </c>
      <c r="BA50" s="4">
        <v>37.136299999999999</v>
      </c>
      <c r="BB50" s="4">
        <v>40.759500000000003</v>
      </c>
      <c r="BC50" s="4">
        <v>38.683700000000002</v>
      </c>
      <c r="BD50" s="156">
        <v>11</v>
      </c>
      <c r="BE50" s="4" t="s">
        <v>96</v>
      </c>
      <c r="BF50" s="4" t="s">
        <v>97</v>
      </c>
      <c r="BG50" s="4" t="s">
        <v>64</v>
      </c>
      <c r="BH50" s="4" t="s">
        <v>65</v>
      </c>
      <c r="BI50" s="4">
        <v>2550</v>
      </c>
      <c r="BM50" s="67">
        <v>2550</v>
      </c>
      <c r="BN50" s="70" t="s">
        <v>802</v>
      </c>
      <c r="BO50" s="4">
        <v>2</v>
      </c>
      <c r="BP50" s="4">
        <v>2</v>
      </c>
      <c r="BQ50" s="4">
        <v>1</v>
      </c>
      <c r="BR50" s="4" t="s">
        <v>929</v>
      </c>
      <c r="BS50" s="4" t="s">
        <v>292</v>
      </c>
      <c r="BT50" s="4" t="s">
        <v>803</v>
      </c>
      <c r="BU50" s="89">
        <v>44692</v>
      </c>
      <c r="BV50" s="4">
        <v>31434</v>
      </c>
      <c r="BW50" s="162"/>
      <c r="BX50" s="68" t="s">
        <v>62</v>
      </c>
      <c r="BY50" s="4" t="s">
        <v>63</v>
      </c>
      <c r="CB50" s="4" t="s">
        <v>63</v>
      </c>
      <c r="CC50" s="4" t="s">
        <v>63</v>
      </c>
      <c r="CE50" s="4" t="s">
        <v>63</v>
      </c>
      <c r="CG50" s="4" t="s">
        <v>62</v>
      </c>
      <c r="CH50" s="4" t="s">
        <v>930</v>
      </c>
      <c r="CI50" s="4" t="s">
        <v>63</v>
      </c>
      <c r="CK50" s="4" t="s">
        <v>83</v>
      </c>
      <c r="CM50" s="4">
        <v>1</v>
      </c>
      <c r="CN50" s="4" t="s">
        <v>84</v>
      </c>
      <c r="CP50" s="4">
        <v>296</v>
      </c>
      <c r="CQ50" s="4">
        <v>34</v>
      </c>
      <c r="CR50" s="4">
        <v>116</v>
      </c>
      <c r="CS50" s="4" t="s">
        <v>172</v>
      </c>
      <c r="CV50" s="4" t="s">
        <v>931</v>
      </c>
      <c r="DD50" s="4">
        <v>1</v>
      </c>
      <c r="DE50" s="4" t="s">
        <v>177</v>
      </c>
      <c r="DG50" s="4">
        <v>71</v>
      </c>
      <c r="DJ50" s="4" t="s">
        <v>806</v>
      </c>
      <c r="DK50" s="4" t="s">
        <v>807</v>
      </c>
      <c r="DL50" s="4" t="s">
        <v>63</v>
      </c>
      <c r="DM50" s="4" t="s">
        <v>62</v>
      </c>
      <c r="DN50" s="4" t="s">
        <v>63</v>
      </c>
      <c r="DO50" s="4" t="s">
        <v>932</v>
      </c>
      <c r="DP50" s="4" t="s">
        <v>62</v>
      </c>
      <c r="DQ50" s="4" t="s">
        <v>77</v>
      </c>
      <c r="DR50" s="4" t="s">
        <v>927</v>
      </c>
      <c r="DS50" s="4" t="s">
        <v>809</v>
      </c>
      <c r="DT50" s="4" t="s">
        <v>810</v>
      </c>
      <c r="DU50" s="4" t="s">
        <v>826</v>
      </c>
      <c r="DV50" s="4" t="s">
        <v>827</v>
      </c>
      <c r="DY50" s="4">
        <v>23.4</v>
      </c>
      <c r="DZ50" s="67"/>
      <c r="EA50" s="163"/>
      <c r="EB50" s="68">
        <v>5</v>
      </c>
      <c r="EC50" s="4">
        <v>6</v>
      </c>
      <c r="ED50" s="67"/>
      <c r="EE50" s="68" t="s">
        <v>933</v>
      </c>
      <c r="EF50" s="4">
        <v>6</v>
      </c>
      <c r="EH50" s="67"/>
      <c r="EI50" s="68"/>
      <c r="EM50" s="68"/>
      <c r="EP50" s="67"/>
      <c r="EQ50" s="68"/>
      <c r="ET50" s="67"/>
      <c r="EU50" s="68"/>
      <c r="EV50" s="67">
        <v>4750</v>
      </c>
      <c r="EW50" s="68">
        <v>534</v>
      </c>
      <c r="EX50" s="4">
        <v>419</v>
      </c>
      <c r="EY50" s="67">
        <v>483</v>
      </c>
      <c r="EZ50" s="69">
        <v>319</v>
      </c>
      <c r="FA50" s="4">
        <v>3.5</v>
      </c>
      <c r="FB50" s="67"/>
      <c r="FC50" s="69">
        <v>340</v>
      </c>
      <c r="FD50" s="68">
        <v>20</v>
      </c>
      <c r="FE50" s="4">
        <v>25</v>
      </c>
      <c r="FF50" s="67">
        <v>22</v>
      </c>
      <c r="FG50" s="4">
        <v>357.6</v>
      </c>
      <c r="FH50" s="4">
        <v>271.2</v>
      </c>
      <c r="FI50" s="73">
        <f>EZ50</f>
        <v>319</v>
      </c>
      <c r="FJ50" s="70" t="s">
        <v>935</v>
      </c>
      <c r="FL50" s="67"/>
      <c r="FM50" s="4">
        <v>0.35199999999999998</v>
      </c>
      <c r="FN50" s="4">
        <v>0.371</v>
      </c>
      <c r="FO50" s="67">
        <v>0.36099999999999999</v>
      </c>
      <c r="FP50" s="68"/>
      <c r="FS50" s="168">
        <v>17.399999999999999</v>
      </c>
    </row>
    <row r="51" spans="1:190" s="3" customFormat="1" x14ac:dyDescent="0.35">
      <c r="B51" s="4" t="s">
        <v>936</v>
      </c>
      <c r="C51" s="83"/>
      <c r="D51" s="83"/>
      <c r="E51" s="83"/>
      <c r="F51" s="83"/>
      <c r="G51" s="83"/>
      <c r="H51" s="83"/>
      <c r="I51" s="54"/>
      <c r="J51" s="59"/>
      <c r="K51" s="83"/>
      <c r="L51" s="83"/>
      <c r="M51" s="55"/>
      <c r="N51" s="83"/>
      <c r="O51" s="83"/>
      <c r="P51" s="83"/>
      <c r="Q51" s="83"/>
      <c r="R51" s="83"/>
      <c r="S51" s="83"/>
      <c r="T51" s="83"/>
      <c r="U51" s="83"/>
      <c r="V51" s="83"/>
      <c r="W51" s="83"/>
      <c r="X51" s="83"/>
      <c r="Y51" s="83"/>
      <c r="Z51" s="83"/>
      <c r="AA51" s="83"/>
      <c r="AB51" s="83"/>
      <c r="AC51" s="83"/>
      <c r="AD51" s="55"/>
      <c r="AE51" s="83"/>
      <c r="AF51" s="83"/>
      <c r="AG51" s="83"/>
      <c r="AH51" s="83"/>
      <c r="AI51" s="83"/>
      <c r="AJ51" s="56"/>
      <c r="AK51" s="152"/>
      <c r="AL51" s="1"/>
      <c r="AM51" s="1"/>
      <c r="AN51" s="1"/>
      <c r="AO51" s="1"/>
      <c r="AP51" s="1"/>
      <c r="AQ51" s="1"/>
      <c r="AR51" s="153"/>
      <c r="AS51" s="53"/>
      <c r="AT51" s="55"/>
      <c r="AU51" s="53"/>
      <c r="AV51" s="83"/>
      <c r="AW51" s="83"/>
      <c r="AX51" s="83"/>
      <c r="AY51" s="83"/>
      <c r="AZ51" s="83"/>
      <c r="BA51" s="83"/>
      <c r="BB51" s="83"/>
      <c r="BC51" s="83"/>
      <c r="BD51" s="83"/>
      <c r="BE51" s="83"/>
      <c r="BF51" s="83"/>
      <c r="BG51" s="83"/>
      <c r="BH51" s="83"/>
      <c r="BI51" s="55"/>
      <c r="BJ51" s="83"/>
      <c r="BK51" s="83"/>
      <c r="BL51" s="83"/>
      <c r="BM51" s="56"/>
      <c r="BN51" s="152"/>
      <c r="BO51" s="1"/>
      <c r="BP51" s="1"/>
      <c r="BQ51" s="1"/>
      <c r="BR51" s="1"/>
      <c r="BS51" s="1"/>
      <c r="BT51" s="154"/>
      <c r="BU51" s="1"/>
      <c r="BV51" s="153"/>
      <c r="BW51" s="155"/>
      <c r="BX51" s="53"/>
      <c r="BY51" s="55"/>
      <c r="BZ51" s="83"/>
      <c r="CA51" s="83"/>
      <c r="CB51" s="83"/>
      <c r="CC51" s="83"/>
      <c r="CD51" s="83"/>
      <c r="CE51" s="156"/>
      <c r="CF51" s="83"/>
      <c r="CG51" s="83"/>
      <c r="CH51" s="83"/>
      <c r="CI51" s="83"/>
      <c r="CJ51" s="83"/>
      <c r="CK51" s="83"/>
      <c r="CL51" s="83"/>
      <c r="CM51" s="83"/>
      <c r="CN51" s="83"/>
      <c r="CO51" s="55"/>
      <c r="CP51" s="83"/>
      <c r="CQ51" s="83"/>
      <c r="CR51" s="83"/>
      <c r="CS51" s="83"/>
      <c r="CT51" s="83"/>
      <c r="CU51" s="83"/>
      <c r="CV51" s="83"/>
      <c r="CW51" s="83"/>
      <c r="CX51" s="83"/>
      <c r="CY51" s="83"/>
      <c r="CZ51" s="83"/>
      <c r="DA51" s="83"/>
      <c r="DB51" s="83"/>
      <c r="DC51" s="83"/>
      <c r="DD51" s="83"/>
      <c r="DE51" s="83"/>
      <c r="DF51" s="55"/>
      <c r="DG51" s="83"/>
      <c r="DH51" s="83"/>
      <c r="DI51" s="83"/>
      <c r="DJ51" s="83"/>
      <c r="DK51" s="83"/>
      <c r="DL51" s="83"/>
      <c r="DM51" s="83"/>
      <c r="DN51" s="83"/>
      <c r="DO51" s="83"/>
      <c r="DP51" s="83"/>
      <c r="DQ51" s="83"/>
      <c r="DR51" s="55"/>
      <c r="DS51" s="55"/>
      <c r="DT51" s="55"/>
      <c r="DU51" s="55"/>
      <c r="DV51" s="55"/>
      <c r="DW51" s="55"/>
      <c r="DX51" s="55"/>
      <c r="DY51" s="55"/>
      <c r="DZ51" s="54"/>
      <c r="EA51" s="157"/>
      <c r="EB51" s="59"/>
      <c r="EC51" s="55"/>
      <c r="ED51" s="54"/>
      <c r="EE51" s="59"/>
      <c r="EF51" s="55"/>
      <c r="EG51" s="55"/>
      <c r="EH51" s="54"/>
      <c r="EI51" s="59"/>
      <c r="EK51"/>
      <c r="EL51" s="55"/>
      <c r="EM51" s="59"/>
      <c r="EP51" s="64"/>
      <c r="EQ51" s="63"/>
      <c r="ET51" s="64"/>
      <c r="EU51" s="63"/>
      <c r="EV51" s="64"/>
      <c r="EW51" s="63"/>
      <c r="EY51" s="64"/>
      <c r="EZ51" s="65"/>
      <c r="FA51" s="55"/>
      <c r="FB51" s="64"/>
      <c r="FC51" s="65"/>
      <c r="FD51" s="59"/>
      <c r="FE51" s="55"/>
      <c r="FF51" s="54"/>
      <c r="FG51" s="59"/>
      <c r="FH51" s="55"/>
      <c r="FI51" s="54"/>
      <c r="FJ51" s="59"/>
      <c r="FK51" s="55"/>
      <c r="FL51" s="54"/>
      <c r="FM51" s="55"/>
      <c r="FN51" s="55"/>
      <c r="FO51" s="54"/>
      <c r="FP51" s="59"/>
      <c r="FQ51" s="55"/>
      <c r="FR51" s="54"/>
      <c r="FS51" s="161"/>
      <c r="FT51" s="55"/>
      <c r="FU51" s="55"/>
      <c r="FV51" s="55"/>
      <c r="FW51" s="55"/>
      <c r="FX51" s="55"/>
      <c r="FY51" s="55"/>
      <c r="FZ51" s="55"/>
      <c r="GA51" s="55"/>
      <c r="GB51" s="55"/>
      <c r="GC51" s="55"/>
      <c r="GD51" s="55"/>
      <c r="GE51" s="55"/>
      <c r="GF51" s="55"/>
      <c r="GG51" s="55"/>
      <c r="GH51" s="55"/>
    </row>
    <row r="52" spans="1:190" s="3" customFormat="1" x14ac:dyDescent="0.35">
      <c r="A52" s="4"/>
      <c r="E52" s="4"/>
      <c r="F52" s="4"/>
      <c r="G52" s="88"/>
      <c r="H52" s="4"/>
      <c r="I52" s="67"/>
      <c r="J52" s="59"/>
      <c r="K52" s="83"/>
      <c r="L52" s="83"/>
      <c r="M52" s="55" t="s">
        <v>937</v>
      </c>
      <c r="N52" s="83"/>
      <c r="O52" s="83"/>
      <c r="P52" s="83"/>
      <c r="Q52" s="83"/>
      <c r="R52" s="83"/>
      <c r="S52" s="83"/>
      <c r="T52" s="83"/>
      <c r="U52" s="83"/>
      <c r="V52" s="83"/>
      <c r="W52" s="83"/>
      <c r="X52" s="83"/>
      <c r="Y52" s="83"/>
      <c r="Z52" s="83"/>
      <c r="AA52" s="83"/>
      <c r="AB52" s="83"/>
      <c r="AC52" s="83"/>
      <c r="AD52" s="55" t="str">
        <f>$M52</f>
        <v>2023 Porsche Panamera 4 E-Hybrid</v>
      </c>
      <c r="AE52" s="83"/>
      <c r="AF52" s="83"/>
      <c r="AG52" s="83"/>
      <c r="AH52" s="83"/>
      <c r="AI52" s="83"/>
      <c r="AJ52" s="56"/>
      <c r="AK52" s="152"/>
      <c r="AL52" s="1"/>
      <c r="AM52" s="1"/>
      <c r="AN52" s="1"/>
      <c r="AO52" s="1"/>
      <c r="AP52" s="1"/>
      <c r="AQ52" s="1"/>
      <c r="AR52" s="153"/>
      <c r="AS52" s="53"/>
      <c r="AT52" s="55" t="str">
        <f>$M52</f>
        <v>2023 Porsche Panamera 4 E-Hybrid</v>
      </c>
      <c r="AU52" s="53"/>
      <c r="AV52" s="83"/>
      <c r="AW52" s="83"/>
      <c r="AX52" s="83"/>
      <c r="AY52" s="83"/>
      <c r="AZ52" s="83"/>
      <c r="BA52" s="83"/>
      <c r="BB52" s="83"/>
      <c r="BC52" s="83"/>
      <c r="BD52" s="83"/>
      <c r="BE52" s="83"/>
      <c r="BF52" s="83"/>
      <c r="BG52" s="83"/>
      <c r="BH52" s="83"/>
      <c r="BI52" s="55" t="str">
        <f>$M52</f>
        <v>2023 Porsche Panamera 4 E-Hybrid</v>
      </c>
      <c r="BJ52" s="83"/>
      <c r="BK52" s="83"/>
      <c r="BL52" s="83"/>
      <c r="BM52" s="56"/>
      <c r="BN52" s="152"/>
      <c r="BO52" s="1"/>
      <c r="BP52" s="1"/>
      <c r="BQ52" s="1"/>
      <c r="BR52" s="1"/>
      <c r="BS52" s="1"/>
      <c r="BT52" s="154"/>
      <c r="BU52" s="1"/>
      <c r="BV52" s="153"/>
      <c r="BW52" s="155"/>
      <c r="BX52" s="53"/>
      <c r="BY52" s="55" t="str">
        <f>$M52</f>
        <v>2023 Porsche Panamera 4 E-Hybrid</v>
      </c>
      <c r="BZ52" s="83"/>
      <c r="CA52" s="83"/>
      <c r="CB52" s="83"/>
      <c r="CC52" s="83"/>
      <c r="CD52" s="83"/>
      <c r="CE52" s="156"/>
      <c r="CF52" s="83"/>
      <c r="CG52" s="83"/>
      <c r="CH52" s="83"/>
      <c r="CI52" s="83"/>
      <c r="CJ52" s="83"/>
      <c r="CK52" s="83"/>
      <c r="CL52" s="83"/>
      <c r="CM52" s="83"/>
      <c r="CN52" s="83"/>
      <c r="CO52" s="55" t="str">
        <f>$M52</f>
        <v>2023 Porsche Panamera 4 E-Hybrid</v>
      </c>
      <c r="CP52" s="83"/>
      <c r="CQ52" s="83"/>
      <c r="CR52" s="83"/>
      <c r="CS52" s="83"/>
      <c r="CT52" s="83"/>
      <c r="CU52" s="83"/>
      <c r="CV52" s="83"/>
      <c r="CW52" s="83"/>
      <c r="CX52" s="83"/>
      <c r="CY52" s="83"/>
      <c r="CZ52" s="83"/>
      <c r="DA52" s="83"/>
      <c r="DB52" s="83"/>
      <c r="DC52" s="83"/>
      <c r="DD52" s="83"/>
      <c r="DE52" s="83"/>
      <c r="DF52" s="55" t="str">
        <f>$M52</f>
        <v>2023 Porsche Panamera 4 E-Hybrid</v>
      </c>
      <c r="DG52" s="83"/>
      <c r="DH52" s="83"/>
      <c r="DI52" s="83"/>
      <c r="DJ52" s="83"/>
      <c r="DK52" s="83"/>
      <c r="DL52" s="83"/>
      <c r="DM52" s="83"/>
      <c r="DN52" s="83"/>
      <c r="DO52" s="83"/>
      <c r="DP52" s="83"/>
      <c r="DQ52" s="83"/>
      <c r="DR52" s="55"/>
      <c r="DS52" s="55"/>
      <c r="DT52" s="55"/>
      <c r="DU52" s="55"/>
      <c r="DV52" s="55"/>
      <c r="DW52" s="55" t="str">
        <f>$M52</f>
        <v>2023 Porsche Panamera 4 E-Hybrid</v>
      </c>
      <c r="DX52" s="55"/>
      <c r="DY52" s="55"/>
      <c r="DZ52" s="54"/>
      <c r="EA52" s="157"/>
      <c r="EB52" s="59"/>
      <c r="EC52" s="55"/>
      <c r="ED52" s="54"/>
      <c r="EE52" s="59"/>
      <c r="EF52" s="55"/>
      <c r="EG52" s="55"/>
      <c r="EH52" s="54"/>
      <c r="EI52" s="59"/>
      <c r="EK52" t="s">
        <v>70</v>
      </c>
      <c r="EL52" s="55" t="str">
        <f>$M52</f>
        <v>2023 Porsche Panamera 4 E-Hybrid</v>
      </c>
      <c r="EM52" s="59"/>
      <c r="EP52" s="64"/>
      <c r="EQ52" s="63"/>
      <c r="ET52" s="64"/>
      <c r="EU52" s="63"/>
      <c r="EV52" s="64"/>
      <c r="EW52" s="63"/>
      <c r="EY52" s="64"/>
      <c r="EZ52" s="65"/>
      <c r="FA52" s="55" t="str">
        <f>$M52</f>
        <v>2023 Porsche Panamera 4 E-Hybrid</v>
      </c>
      <c r="FB52" s="64"/>
      <c r="FC52" s="65"/>
      <c r="FD52" s="59"/>
      <c r="FE52" s="55"/>
      <c r="FF52" s="54"/>
      <c r="FG52" s="59"/>
      <c r="FH52" s="55"/>
      <c r="FI52" s="54"/>
      <c r="FJ52" s="59"/>
      <c r="FK52" s="55"/>
      <c r="FL52" s="54"/>
      <c r="FM52" s="55" t="str">
        <f>$M52</f>
        <v>2023 Porsche Panamera 4 E-Hybrid</v>
      </c>
      <c r="FN52" s="55"/>
      <c r="FO52" s="54"/>
      <c r="FP52" s="158"/>
      <c r="FQ52" s="159"/>
      <c r="FR52" s="160"/>
      <c r="FS52" s="161"/>
      <c r="FT52" s="55"/>
      <c r="FU52" s="55"/>
      <c r="FV52" s="55"/>
      <c r="FW52" s="55"/>
      <c r="FX52" s="55"/>
      <c r="FY52" s="55"/>
      <c r="FZ52" s="55"/>
      <c r="GA52" s="55"/>
      <c r="GB52" s="55"/>
      <c r="GC52" s="55"/>
      <c r="GD52" s="55"/>
      <c r="GE52" s="55"/>
      <c r="GF52" s="55"/>
      <c r="GG52" s="55"/>
      <c r="GH52" s="55"/>
    </row>
    <row r="53" spans="1:190" s="4" customFormat="1" x14ac:dyDescent="0.35">
      <c r="A53" s="4">
        <v>2023</v>
      </c>
      <c r="B53" s="4" t="s">
        <v>131</v>
      </c>
      <c r="C53" s="4" t="s">
        <v>131</v>
      </c>
      <c r="D53" s="4" t="s">
        <v>938</v>
      </c>
      <c r="E53" s="4" t="s">
        <v>132</v>
      </c>
      <c r="F53" s="4">
        <v>607</v>
      </c>
      <c r="G53" s="88">
        <v>2.9</v>
      </c>
      <c r="H53" s="4">
        <v>6</v>
      </c>
      <c r="I53" s="67" t="s">
        <v>795</v>
      </c>
      <c r="J53" s="68">
        <v>21</v>
      </c>
      <c r="K53" s="4">
        <v>24</v>
      </c>
      <c r="L53" s="4">
        <v>22</v>
      </c>
      <c r="M53" s="4">
        <v>26.1</v>
      </c>
      <c r="N53" s="4">
        <v>33</v>
      </c>
      <c r="O53" s="4">
        <v>28.818000000000001</v>
      </c>
      <c r="P53" s="4">
        <v>20.609100000000002</v>
      </c>
      <c r="Q53" s="4">
        <v>23.568100000000001</v>
      </c>
      <c r="R53" s="4">
        <v>21.8432</v>
      </c>
      <c r="T53" s="4" t="s">
        <v>796</v>
      </c>
      <c r="U53" s="4" t="s">
        <v>797</v>
      </c>
      <c r="V53" s="4" t="s">
        <v>798</v>
      </c>
      <c r="W53" s="4" t="s">
        <v>799</v>
      </c>
      <c r="Y53" s="4">
        <v>8</v>
      </c>
      <c r="Z53" s="4" t="s">
        <v>63</v>
      </c>
      <c r="AA53" s="4" t="s">
        <v>63</v>
      </c>
      <c r="AB53" s="4" t="s">
        <v>73</v>
      </c>
      <c r="AC53" s="4" t="s">
        <v>75</v>
      </c>
      <c r="AD53" s="4">
        <v>10</v>
      </c>
      <c r="AF53" s="4">
        <v>463</v>
      </c>
      <c r="AG53" s="4" t="s">
        <v>841</v>
      </c>
      <c r="AH53" s="4" t="s">
        <v>842</v>
      </c>
      <c r="AI53" s="4" t="s">
        <v>64</v>
      </c>
      <c r="AJ53" s="67" t="s">
        <v>65</v>
      </c>
      <c r="AK53" s="68" t="s">
        <v>63</v>
      </c>
      <c r="AL53" s="4" t="s">
        <v>81</v>
      </c>
      <c r="AQ53" s="4">
        <v>98</v>
      </c>
      <c r="AR53" s="67">
        <v>27</v>
      </c>
      <c r="AS53" s="68">
        <v>2000</v>
      </c>
      <c r="AT53" s="4">
        <v>2000</v>
      </c>
      <c r="AU53" s="68">
        <v>67</v>
      </c>
      <c r="AV53" s="4">
        <v>60</v>
      </c>
      <c r="AW53" s="4">
        <v>64</v>
      </c>
      <c r="AX53" s="4">
        <v>47.6</v>
      </c>
      <c r="AY53" s="4">
        <v>43.6</v>
      </c>
      <c r="AZ53" s="4">
        <v>45.8</v>
      </c>
      <c r="BA53" s="4">
        <v>66.584000000000003</v>
      </c>
      <c r="BB53" s="4">
        <v>60.189</v>
      </c>
      <c r="BC53" s="4">
        <v>63.706200000000003</v>
      </c>
      <c r="BD53" s="4">
        <v>19</v>
      </c>
      <c r="BE53" s="4" t="s">
        <v>96</v>
      </c>
      <c r="BF53" s="4" t="s">
        <v>97</v>
      </c>
      <c r="BG53" s="4" t="s">
        <v>103</v>
      </c>
      <c r="BH53" s="4" t="s">
        <v>104</v>
      </c>
      <c r="BI53" s="4">
        <f>AS53</f>
        <v>2000</v>
      </c>
      <c r="BM53" s="67">
        <f>AS53</f>
        <v>2000</v>
      </c>
      <c r="BN53" s="70"/>
      <c r="BO53" s="4">
        <v>2</v>
      </c>
      <c r="BP53" s="4">
        <v>2</v>
      </c>
      <c r="BQ53" s="4">
        <v>6</v>
      </c>
      <c r="BR53" s="4" t="s">
        <v>82</v>
      </c>
      <c r="BS53" s="4" t="s">
        <v>292</v>
      </c>
      <c r="BT53" s="4" t="s">
        <v>803</v>
      </c>
      <c r="BU53" s="89">
        <v>44798</v>
      </c>
      <c r="BV53" s="67">
        <v>31909</v>
      </c>
      <c r="BW53" s="162"/>
      <c r="BX53" s="68" t="s">
        <v>63</v>
      </c>
      <c r="BY53" s="4" t="s">
        <v>63</v>
      </c>
      <c r="CB53" s="4" t="s">
        <v>63</v>
      </c>
      <c r="CC53" s="4" t="s">
        <v>63</v>
      </c>
      <c r="CD53" s="4" t="s">
        <v>939</v>
      </c>
      <c r="CE53" s="4" t="s">
        <v>63</v>
      </c>
      <c r="CG53" s="4" t="s">
        <v>62</v>
      </c>
      <c r="CH53" s="4" t="s">
        <v>940</v>
      </c>
      <c r="CI53" s="4" t="s">
        <v>62</v>
      </c>
      <c r="CJ53" s="4" t="s">
        <v>941</v>
      </c>
      <c r="CK53" s="4" t="s">
        <v>83</v>
      </c>
      <c r="CM53" s="4">
        <v>1</v>
      </c>
      <c r="CN53" s="4" t="s">
        <v>84</v>
      </c>
      <c r="CP53" s="4">
        <v>382</v>
      </c>
      <c r="CQ53" s="4">
        <v>48</v>
      </c>
      <c r="CR53" s="4">
        <v>91</v>
      </c>
      <c r="CS53" s="4" t="s">
        <v>294</v>
      </c>
      <c r="CV53" s="4" t="s">
        <v>86</v>
      </c>
      <c r="CX53" s="4" t="s">
        <v>87</v>
      </c>
      <c r="CY53" s="4" t="s">
        <v>63</v>
      </c>
      <c r="DD53" s="4">
        <v>1</v>
      </c>
      <c r="DE53" s="4" t="s">
        <v>942</v>
      </c>
      <c r="DG53" s="4">
        <v>70</v>
      </c>
      <c r="DL53" s="4" t="s">
        <v>63</v>
      </c>
      <c r="DM53" s="4" t="s">
        <v>62</v>
      </c>
      <c r="DN53" s="4" t="s">
        <v>63</v>
      </c>
      <c r="DO53" s="4" t="s">
        <v>932</v>
      </c>
      <c r="DP53" s="4" t="s">
        <v>62</v>
      </c>
      <c r="DQ53" s="4" t="s">
        <v>77</v>
      </c>
      <c r="DS53" s="4" t="s">
        <v>809</v>
      </c>
      <c r="DT53" s="4" t="s">
        <v>810</v>
      </c>
      <c r="DU53" s="4" t="s">
        <v>811</v>
      </c>
      <c r="DV53" s="4" t="s">
        <v>812</v>
      </c>
      <c r="DZ53" s="67"/>
      <c r="EA53" s="163"/>
      <c r="EB53" s="68">
        <v>6</v>
      </c>
      <c r="EC53" s="4">
        <v>7</v>
      </c>
      <c r="ED53" s="67"/>
      <c r="EE53" s="68" t="s">
        <v>943</v>
      </c>
      <c r="EF53" s="4">
        <v>5</v>
      </c>
      <c r="EH53" s="67"/>
      <c r="EI53" s="68"/>
      <c r="EM53" s="68"/>
      <c r="EP53" s="67"/>
      <c r="EQ53" s="68"/>
      <c r="ET53" s="67"/>
      <c r="EU53" s="68"/>
      <c r="EV53" s="67">
        <v>2000</v>
      </c>
      <c r="EW53" s="68">
        <v>0</v>
      </c>
      <c r="EX53" s="4">
        <v>0</v>
      </c>
      <c r="EY53" s="67">
        <v>0</v>
      </c>
      <c r="EZ53" s="69">
        <v>232</v>
      </c>
      <c r="FA53" s="4">
        <v>3</v>
      </c>
      <c r="FB53" s="67"/>
      <c r="FC53" s="69">
        <v>480</v>
      </c>
      <c r="FD53" s="68">
        <v>27</v>
      </c>
      <c r="FE53" s="4">
        <v>31</v>
      </c>
      <c r="FF53" s="67">
        <v>29</v>
      </c>
      <c r="FG53" s="4">
        <v>248.3</v>
      </c>
      <c r="FH53" s="4">
        <v>213.1</v>
      </c>
      <c r="FI53" s="73">
        <f>EZ53</f>
        <v>232</v>
      </c>
      <c r="FJ53" s="164">
        <v>18.21</v>
      </c>
      <c r="FK53" s="165">
        <v>18.91</v>
      </c>
      <c r="FL53" s="67">
        <f>BD53</f>
        <v>19</v>
      </c>
      <c r="FM53" s="4">
        <v>0.42899999999999999</v>
      </c>
      <c r="FN53" s="4">
        <v>0.44</v>
      </c>
      <c r="FO53" s="67">
        <v>0.434</v>
      </c>
      <c r="FP53" s="166">
        <v>0</v>
      </c>
      <c r="FQ53" s="167">
        <v>0</v>
      </c>
      <c r="FR53" s="167">
        <v>0</v>
      </c>
      <c r="FS53" s="168">
        <v>21.1</v>
      </c>
    </row>
    <row r="54" spans="1:190" s="4" customFormat="1" x14ac:dyDescent="0.35">
      <c r="A54" s="4" t="s">
        <v>70</v>
      </c>
      <c r="B54" s="169" t="s">
        <v>944</v>
      </c>
      <c r="C54" s="169"/>
      <c r="D54" s="169"/>
      <c r="E54" s="169"/>
      <c r="F54" s="169"/>
      <c r="G54" s="169"/>
      <c r="H54" s="169"/>
      <c r="I54" s="170"/>
      <c r="J54" s="68">
        <v>21</v>
      </c>
      <c r="K54" s="4">
        <v>24</v>
      </c>
      <c r="L54" s="4">
        <v>22</v>
      </c>
      <c r="M54" s="4">
        <v>26.1</v>
      </c>
      <c r="N54" s="4">
        <v>33</v>
      </c>
      <c r="O54" s="4">
        <v>28.818000000000001</v>
      </c>
      <c r="P54" s="4">
        <v>20.609100000000002</v>
      </c>
      <c r="Q54" s="4">
        <v>23.568100000000001</v>
      </c>
      <c r="R54" s="4">
        <v>21.8432</v>
      </c>
      <c r="T54" s="4" t="s">
        <v>796</v>
      </c>
      <c r="U54" s="4" t="s">
        <v>797</v>
      </c>
      <c r="V54" s="4" t="s">
        <v>798</v>
      </c>
      <c r="W54" s="4" t="s">
        <v>799</v>
      </c>
      <c r="Y54" s="4">
        <v>8</v>
      </c>
      <c r="Z54" s="4" t="s">
        <v>63</v>
      </c>
      <c r="AA54" s="4" t="s">
        <v>63</v>
      </c>
      <c r="AB54" s="4" t="s">
        <v>73</v>
      </c>
      <c r="AC54" s="4" t="s">
        <v>75</v>
      </c>
      <c r="AD54" s="4">
        <v>10</v>
      </c>
      <c r="AF54" s="4">
        <v>463</v>
      </c>
      <c r="AG54" s="4" t="s">
        <v>841</v>
      </c>
      <c r="AH54" s="4" t="s">
        <v>842</v>
      </c>
      <c r="AI54" s="4" t="s">
        <v>64</v>
      </c>
      <c r="AJ54" s="67" t="s">
        <v>65</v>
      </c>
      <c r="AK54" s="68" t="s">
        <v>63</v>
      </c>
      <c r="AL54" s="4" t="s">
        <v>81</v>
      </c>
      <c r="AQ54" s="4">
        <v>98</v>
      </c>
      <c r="AR54" s="67">
        <v>27</v>
      </c>
      <c r="AS54" s="68">
        <v>2000</v>
      </c>
      <c r="AT54" s="4">
        <v>2000</v>
      </c>
      <c r="AU54" s="68">
        <v>50</v>
      </c>
      <c r="AV54" s="4">
        <v>54</v>
      </c>
      <c r="AW54" s="4">
        <v>52</v>
      </c>
      <c r="AX54" s="4">
        <v>70.900000000000006</v>
      </c>
      <c r="AY54" s="4">
        <v>77.3</v>
      </c>
      <c r="AZ54" s="4">
        <v>73.643799999999999</v>
      </c>
      <c r="BA54" s="4">
        <v>50.243600000000001</v>
      </c>
      <c r="BB54" s="4">
        <v>54.1218</v>
      </c>
      <c r="BC54" s="4">
        <v>51.917700000000004</v>
      </c>
      <c r="BD54" s="4">
        <v>19</v>
      </c>
      <c r="BE54" s="4" t="s">
        <v>96</v>
      </c>
      <c r="BF54" s="4" t="s">
        <v>97</v>
      </c>
      <c r="BG54" s="4" t="s">
        <v>64</v>
      </c>
      <c r="BH54" s="4" t="s">
        <v>65</v>
      </c>
      <c r="BI54" s="4">
        <f>AS54</f>
        <v>2000</v>
      </c>
      <c r="BJ54" s="1"/>
      <c r="BK54" s="1"/>
      <c r="BL54" s="1"/>
      <c r="BM54" s="67">
        <f>AS54</f>
        <v>2000</v>
      </c>
      <c r="BN54" s="70" t="s">
        <v>802</v>
      </c>
      <c r="BO54" s="4">
        <v>2</v>
      </c>
      <c r="BP54" s="4">
        <v>2</v>
      </c>
      <c r="BQ54" s="4">
        <v>6</v>
      </c>
      <c r="BR54" s="4" t="s">
        <v>82</v>
      </c>
      <c r="BS54" s="4" t="s">
        <v>292</v>
      </c>
      <c r="BT54" s="4" t="s">
        <v>803</v>
      </c>
      <c r="BU54" s="89">
        <v>44798</v>
      </c>
      <c r="BV54" s="67">
        <v>31909</v>
      </c>
      <c r="BW54" s="162"/>
      <c r="BX54" s="68" t="s">
        <v>63</v>
      </c>
      <c r="BY54" s="4" t="s">
        <v>63</v>
      </c>
      <c r="CB54" s="4" t="s">
        <v>63</v>
      </c>
      <c r="CC54" s="4" t="s">
        <v>63</v>
      </c>
      <c r="CD54" s="4" t="s">
        <v>939</v>
      </c>
      <c r="CE54" s="4" t="s">
        <v>63</v>
      </c>
      <c r="CG54" s="4" t="s">
        <v>62</v>
      </c>
      <c r="CH54" s="4" t="s">
        <v>940</v>
      </c>
      <c r="CI54" s="4" t="s">
        <v>62</v>
      </c>
      <c r="CJ54" s="4" t="s">
        <v>941</v>
      </c>
      <c r="CK54" s="4" t="s">
        <v>83</v>
      </c>
      <c r="CM54" s="4">
        <v>1</v>
      </c>
      <c r="CN54" s="4" t="s">
        <v>84</v>
      </c>
      <c r="CP54" s="4">
        <v>382</v>
      </c>
      <c r="CQ54" s="4">
        <v>48</v>
      </c>
      <c r="CR54" s="4">
        <v>91</v>
      </c>
      <c r="CS54" s="4" t="s">
        <v>294</v>
      </c>
      <c r="CV54" s="4" t="s">
        <v>86</v>
      </c>
      <c r="CX54" s="4" t="s">
        <v>87</v>
      </c>
      <c r="CY54" s="4" t="s">
        <v>63</v>
      </c>
      <c r="DD54" s="4">
        <v>1</v>
      </c>
      <c r="DE54" s="4" t="s">
        <v>942</v>
      </c>
      <c r="DG54" s="4">
        <v>70</v>
      </c>
      <c r="DJ54" s="4" t="s">
        <v>806</v>
      </c>
      <c r="DK54" s="4" t="s">
        <v>807</v>
      </c>
      <c r="DL54" s="4" t="s">
        <v>63</v>
      </c>
      <c r="DM54" s="4" t="s">
        <v>62</v>
      </c>
      <c r="DN54" s="4" t="s">
        <v>63</v>
      </c>
      <c r="DO54" s="4" t="s">
        <v>932</v>
      </c>
      <c r="DP54" s="4" t="s">
        <v>62</v>
      </c>
      <c r="DQ54" s="4" t="s">
        <v>77</v>
      </c>
      <c r="DS54" s="4" t="s">
        <v>809</v>
      </c>
      <c r="DT54" s="4" t="s">
        <v>810</v>
      </c>
      <c r="DU54" s="4" t="s">
        <v>811</v>
      </c>
      <c r="DV54" s="4" t="s">
        <v>812</v>
      </c>
      <c r="DY54" s="4">
        <v>29.4</v>
      </c>
      <c r="DZ54" s="67"/>
      <c r="EA54" s="163"/>
      <c r="EB54" s="68">
        <v>6</v>
      </c>
      <c r="EC54" s="4">
        <v>7</v>
      </c>
      <c r="ED54" s="67">
        <v>10</v>
      </c>
      <c r="EE54" s="68" t="s">
        <v>943</v>
      </c>
      <c r="EF54" s="4">
        <v>5</v>
      </c>
      <c r="EH54" s="67"/>
      <c r="EI54" s="68"/>
      <c r="EM54" s="68"/>
      <c r="EP54" s="67"/>
      <c r="EQ54" s="68"/>
      <c r="ET54" s="67"/>
      <c r="EU54" s="68"/>
      <c r="EV54" s="67">
        <v>2000</v>
      </c>
      <c r="EW54" s="68">
        <v>428</v>
      </c>
      <c r="EX54" s="4">
        <v>374</v>
      </c>
      <c r="EY54" s="67">
        <v>404</v>
      </c>
      <c r="EZ54" s="69">
        <v>232</v>
      </c>
      <c r="FA54" s="4">
        <v>3</v>
      </c>
      <c r="FB54" s="67"/>
      <c r="FC54" s="69">
        <v>480</v>
      </c>
      <c r="FD54" s="68">
        <v>27</v>
      </c>
      <c r="FE54" s="4">
        <v>31</v>
      </c>
      <c r="FF54" s="67">
        <v>29</v>
      </c>
      <c r="FG54" s="4">
        <v>248.3</v>
      </c>
      <c r="FH54" s="4">
        <v>213.1</v>
      </c>
      <c r="FI54" s="73">
        <f>EZ54</f>
        <v>232</v>
      </c>
      <c r="FJ54" s="70" t="s">
        <v>833</v>
      </c>
      <c r="FL54" s="67"/>
      <c r="FM54" s="4">
        <v>0.42899999999999999</v>
      </c>
      <c r="FN54" s="4">
        <v>0.44</v>
      </c>
      <c r="FO54" s="67">
        <v>0.434</v>
      </c>
      <c r="FP54" s="68"/>
      <c r="FS54" s="168">
        <v>21.1</v>
      </c>
    </row>
    <row r="55" spans="1:190" s="3" customFormat="1" x14ac:dyDescent="0.35">
      <c r="A55" s="4"/>
      <c r="E55" s="4"/>
      <c r="F55" s="4"/>
      <c r="G55" s="88"/>
      <c r="H55" s="4"/>
      <c r="I55" s="67"/>
      <c r="J55" s="59"/>
      <c r="K55" s="83"/>
      <c r="L55" s="83"/>
      <c r="M55" s="55" t="s">
        <v>945</v>
      </c>
      <c r="N55" s="83"/>
      <c r="O55" s="83"/>
      <c r="P55" s="83"/>
      <c r="Q55" s="83"/>
      <c r="R55" s="83"/>
      <c r="S55" s="83"/>
      <c r="T55" s="83"/>
      <c r="U55" s="83"/>
      <c r="V55" s="83"/>
      <c r="W55" s="83"/>
      <c r="X55" s="83"/>
      <c r="Y55" s="83"/>
      <c r="Z55" s="83"/>
      <c r="AA55" s="83"/>
      <c r="AB55" s="83"/>
      <c r="AC55" s="83"/>
      <c r="AD55" s="55" t="str">
        <f>$M55</f>
        <v>2023 Porsche Panamera 4S E-Hybrid</v>
      </c>
      <c r="AE55" s="83"/>
      <c r="AF55" s="83"/>
      <c r="AG55" s="83"/>
      <c r="AH55" s="83"/>
      <c r="AI55" s="83"/>
      <c r="AJ55" s="56"/>
      <c r="AK55" s="152"/>
      <c r="AL55" s="1"/>
      <c r="AM55" s="1"/>
      <c r="AN55" s="1"/>
      <c r="AO55" s="1"/>
      <c r="AP55" s="1"/>
      <c r="AQ55" s="1"/>
      <c r="AR55" s="153"/>
      <c r="AS55" s="53"/>
      <c r="AT55" s="55" t="str">
        <f>$M55</f>
        <v>2023 Porsche Panamera 4S E-Hybrid</v>
      </c>
      <c r="AU55" s="53"/>
      <c r="AV55" s="83"/>
      <c r="AW55" s="83"/>
      <c r="AX55" s="83"/>
      <c r="AY55" s="83"/>
      <c r="AZ55" s="83"/>
      <c r="BA55" s="83"/>
      <c r="BB55" s="83"/>
      <c r="BC55" s="83"/>
      <c r="BD55" s="83"/>
      <c r="BE55" s="83"/>
      <c r="BF55" s="83"/>
      <c r="BG55" s="83"/>
      <c r="BH55" s="83"/>
      <c r="BI55" s="55" t="str">
        <f>$M55</f>
        <v>2023 Porsche Panamera 4S E-Hybrid</v>
      </c>
      <c r="BJ55" s="83"/>
      <c r="BK55" s="83"/>
      <c r="BL55" s="83"/>
      <c r="BM55" s="56"/>
      <c r="BN55" s="152"/>
      <c r="BO55" s="1"/>
      <c r="BP55" s="1"/>
      <c r="BQ55" s="1"/>
      <c r="BR55" s="1"/>
      <c r="BS55" s="1"/>
      <c r="BT55" s="154"/>
      <c r="BU55" s="1"/>
      <c r="BV55" s="153"/>
      <c r="BW55" s="155"/>
      <c r="BX55" s="53"/>
      <c r="BY55" s="55" t="str">
        <f>$M55</f>
        <v>2023 Porsche Panamera 4S E-Hybrid</v>
      </c>
      <c r="BZ55" s="83"/>
      <c r="CA55" s="83"/>
      <c r="CB55" s="83"/>
      <c r="CC55" s="83"/>
      <c r="CD55" s="83"/>
      <c r="CE55" s="156"/>
      <c r="CF55" s="83"/>
      <c r="CG55" s="83"/>
      <c r="CH55" s="83"/>
      <c r="CI55" s="83"/>
      <c r="CJ55" s="83"/>
      <c r="CK55" s="83"/>
      <c r="CL55" s="83"/>
      <c r="CM55" s="83"/>
      <c r="CN55" s="83"/>
      <c r="CO55" s="55" t="str">
        <f>$M55</f>
        <v>2023 Porsche Panamera 4S E-Hybrid</v>
      </c>
      <c r="CP55" s="83"/>
      <c r="CQ55" s="83"/>
      <c r="CR55" s="83"/>
      <c r="CS55" s="83"/>
      <c r="CT55" s="83"/>
      <c r="CU55" s="83"/>
      <c r="CV55" s="83"/>
      <c r="CW55" s="83"/>
      <c r="CX55" s="83"/>
      <c r="CY55" s="83"/>
      <c r="CZ55" s="83"/>
      <c r="DA55" s="83"/>
      <c r="DB55" s="83"/>
      <c r="DC55" s="83"/>
      <c r="DD55" s="83"/>
      <c r="DE55" s="83"/>
      <c r="DF55" s="55" t="str">
        <f>$M55</f>
        <v>2023 Porsche Panamera 4S E-Hybrid</v>
      </c>
      <c r="DG55" s="83"/>
      <c r="DH55" s="83"/>
      <c r="DI55" s="83"/>
      <c r="DJ55" s="83"/>
      <c r="DK55" s="83"/>
      <c r="DL55" s="83"/>
      <c r="DM55" s="83"/>
      <c r="DN55" s="83"/>
      <c r="DO55" s="83"/>
      <c r="DP55" s="83"/>
      <c r="DQ55" s="83"/>
      <c r="DR55" s="55"/>
      <c r="DS55" s="55"/>
      <c r="DT55" s="55"/>
      <c r="DU55" s="55"/>
      <c r="DV55" s="55"/>
      <c r="DW55" s="55" t="str">
        <f>$M55</f>
        <v>2023 Porsche Panamera 4S E-Hybrid</v>
      </c>
      <c r="DX55" s="55"/>
      <c r="DY55" s="55"/>
      <c r="DZ55" s="54"/>
      <c r="EA55" s="157"/>
      <c r="EB55" s="59"/>
      <c r="EC55" s="55"/>
      <c r="ED55" s="54"/>
      <c r="EE55" s="59"/>
      <c r="EF55" s="55"/>
      <c r="EG55" s="55"/>
      <c r="EH55" s="54"/>
      <c r="EI55" s="59"/>
      <c r="EK55" t="s">
        <v>70</v>
      </c>
      <c r="EL55" s="55" t="str">
        <f>$M55</f>
        <v>2023 Porsche Panamera 4S E-Hybrid</v>
      </c>
      <c r="EM55" s="59"/>
      <c r="EP55" s="64"/>
      <c r="EQ55" s="63"/>
      <c r="ET55" s="64"/>
      <c r="EU55" s="63"/>
      <c r="EV55" s="64"/>
      <c r="EW55" s="63"/>
      <c r="EY55" s="64"/>
      <c r="EZ55" s="65"/>
      <c r="FA55" s="55" t="str">
        <f>$M55</f>
        <v>2023 Porsche Panamera 4S E-Hybrid</v>
      </c>
      <c r="FB55" s="64"/>
      <c r="FC55" s="65"/>
      <c r="FD55" s="59"/>
      <c r="FE55" s="55"/>
      <c r="FF55" s="54"/>
      <c r="FG55" s="59"/>
      <c r="FH55" s="55"/>
      <c r="FI55" s="54"/>
      <c r="FJ55" s="59"/>
      <c r="FK55" s="55"/>
      <c r="FL55" s="54"/>
      <c r="FM55" s="55" t="str">
        <f>$M55</f>
        <v>2023 Porsche Panamera 4S E-Hybrid</v>
      </c>
      <c r="FN55" s="55"/>
      <c r="FO55" s="54"/>
      <c r="FP55" s="158"/>
      <c r="FQ55" s="159"/>
      <c r="FR55" s="160"/>
      <c r="FS55" s="161"/>
      <c r="FT55" s="55"/>
      <c r="FU55" s="55"/>
      <c r="FV55" s="55"/>
      <c r="FW55" s="55"/>
      <c r="FX55" s="55"/>
      <c r="FY55" s="55"/>
      <c r="FZ55" s="55"/>
      <c r="GA55" s="55"/>
      <c r="GB55" s="55"/>
      <c r="GC55" s="55"/>
      <c r="GD55" s="55"/>
      <c r="GE55" s="55"/>
      <c r="GF55" s="55"/>
      <c r="GG55" s="55"/>
      <c r="GH55" s="55"/>
    </row>
    <row r="56" spans="1:190" s="4" customFormat="1" x14ac:dyDescent="0.35">
      <c r="A56" s="4">
        <v>2023</v>
      </c>
      <c r="B56" s="4" t="s">
        <v>131</v>
      </c>
      <c r="C56" s="4" t="s">
        <v>131</v>
      </c>
      <c r="D56" s="4" t="s">
        <v>946</v>
      </c>
      <c r="E56" s="4" t="s">
        <v>132</v>
      </c>
      <c r="F56" s="4">
        <v>627</v>
      </c>
      <c r="G56" s="88">
        <v>2.9</v>
      </c>
      <c r="H56" s="4">
        <v>6</v>
      </c>
      <c r="I56" s="67" t="s">
        <v>795</v>
      </c>
      <c r="J56" s="68">
        <v>21</v>
      </c>
      <c r="K56" s="4">
        <v>23</v>
      </c>
      <c r="L56" s="4">
        <v>22</v>
      </c>
      <c r="M56" s="4">
        <v>26.1</v>
      </c>
      <c r="N56" s="4">
        <v>32.700000000000003</v>
      </c>
      <c r="O56" s="4">
        <v>28.7074</v>
      </c>
      <c r="P56" s="4">
        <v>20.630400000000002</v>
      </c>
      <c r="Q56" s="4">
        <v>23.364899999999999</v>
      </c>
      <c r="R56" s="4">
        <v>21.7773</v>
      </c>
      <c r="T56" s="4" t="s">
        <v>796</v>
      </c>
      <c r="U56" s="4" t="s">
        <v>797</v>
      </c>
      <c r="V56" s="4" t="s">
        <v>798</v>
      </c>
      <c r="W56" s="4" t="s">
        <v>799</v>
      </c>
      <c r="Y56" s="4">
        <v>8</v>
      </c>
      <c r="Z56" s="4" t="s">
        <v>63</v>
      </c>
      <c r="AA56" s="4" t="s">
        <v>63</v>
      </c>
      <c r="AB56" s="4" t="s">
        <v>73</v>
      </c>
      <c r="AC56" s="4" t="s">
        <v>75</v>
      </c>
      <c r="AD56" s="4">
        <v>10</v>
      </c>
      <c r="AF56" s="4">
        <v>461</v>
      </c>
      <c r="AG56" s="4" t="s">
        <v>841</v>
      </c>
      <c r="AH56" s="4" t="s">
        <v>842</v>
      </c>
      <c r="AI56" s="4" t="s">
        <v>64</v>
      </c>
      <c r="AJ56" s="67" t="s">
        <v>65</v>
      </c>
      <c r="AK56" s="68" t="s">
        <v>63</v>
      </c>
      <c r="AL56" s="4" t="s">
        <v>81</v>
      </c>
      <c r="AQ56" s="4">
        <v>98</v>
      </c>
      <c r="AR56" s="67">
        <v>27</v>
      </c>
      <c r="AS56" s="68">
        <v>2000</v>
      </c>
      <c r="AT56" s="4">
        <v>2000</v>
      </c>
      <c r="AU56" s="68">
        <v>68</v>
      </c>
      <c r="AV56" s="4">
        <v>63</v>
      </c>
      <c r="AW56" s="4">
        <v>66</v>
      </c>
      <c r="AX56" s="4">
        <v>48.8</v>
      </c>
      <c r="AY56" s="4">
        <v>46.1</v>
      </c>
      <c r="AZ56" s="4">
        <v>47.585000000000001</v>
      </c>
      <c r="BA56" s="4">
        <v>67.84</v>
      </c>
      <c r="BB56" s="4">
        <v>63.374000000000002</v>
      </c>
      <c r="BC56" s="4">
        <v>65.830299999999994</v>
      </c>
      <c r="BD56" s="4">
        <v>19</v>
      </c>
      <c r="BE56" s="4" t="s">
        <v>96</v>
      </c>
      <c r="BF56" s="4" t="s">
        <v>97</v>
      </c>
      <c r="BG56" s="4" t="s">
        <v>103</v>
      </c>
      <c r="BH56" s="4" t="s">
        <v>104</v>
      </c>
      <c r="BI56" s="4">
        <f>AS56</f>
        <v>2000</v>
      </c>
      <c r="BM56" s="67">
        <f>AS56</f>
        <v>2000</v>
      </c>
      <c r="BN56" s="70"/>
      <c r="BO56" s="4">
        <v>2</v>
      </c>
      <c r="BP56" s="4">
        <v>2</v>
      </c>
      <c r="BQ56" s="4">
        <v>6</v>
      </c>
      <c r="BR56" s="4" t="s">
        <v>82</v>
      </c>
      <c r="BS56" s="4" t="s">
        <v>292</v>
      </c>
      <c r="BT56" s="4" t="s">
        <v>803</v>
      </c>
      <c r="BU56" s="89">
        <v>44798</v>
      </c>
      <c r="BV56" s="67">
        <v>31910</v>
      </c>
      <c r="BW56" s="162"/>
      <c r="BX56" s="68" t="s">
        <v>63</v>
      </c>
      <c r="BY56" s="4" t="s">
        <v>63</v>
      </c>
      <c r="CB56" s="4" t="s">
        <v>63</v>
      </c>
      <c r="CC56" s="4" t="s">
        <v>63</v>
      </c>
      <c r="CD56" s="4" t="s">
        <v>939</v>
      </c>
      <c r="CE56" s="4" t="s">
        <v>63</v>
      </c>
      <c r="CG56" s="4" t="s">
        <v>62</v>
      </c>
      <c r="CH56" s="4" t="s">
        <v>940</v>
      </c>
      <c r="CI56" s="4" t="s">
        <v>62</v>
      </c>
      <c r="CJ56" s="4" t="s">
        <v>941</v>
      </c>
      <c r="CK56" s="4" t="s">
        <v>83</v>
      </c>
      <c r="CM56" s="4">
        <v>1</v>
      </c>
      <c r="CN56" s="4" t="s">
        <v>84</v>
      </c>
      <c r="CP56" s="4">
        <v>382</v>
      </c>
      <c r="CQ56" s="4">
        <v>48</v>
      </c>
      <c r="CR56" s="4">
        <v>91</v>
      </c>
      <c r="CS56" s="4" t="s">
        <v>294</v>
      </c>
      <c r="CV56" s="4" t="s">
        <v>86</v>
      </c>
      <c r="CX56" s="4" t="s">
        <v>87</v>
      </c>
      <c r="CY56" s="4" t="s">
        <v>63</v>
      </c>
      <c r="DD56" s="4">
        <v>1</v>
      </c>
      <c r="DE56" s="4" t="s">
        <v>942</v>
      </c>
      <c r="DG56" s="4">
        <v>70</v>
      </c>
      <c r="DL56" s="4" t="s">
        <v>63</v>
      </c>
      <c r="DM56" s="4" t="s">
        <v>62</v>
      </c>
      <c r="DN56" s="4" t="s">
        <v>63</v>
      </c>
      <c r="DO56" s="4" t="s">
        <v>932</v>
      </c>
      <c r="DP56" s="4" t="s">
        <v>62</v>
      </c>
      <c r="DQ56" s="4" t="s">
        <v>77</v>
      </c>
      <c r="DS56" s="4" t="s">
        <v>809</v>
      </c>
      <c r="DT56" s="4" t="s">
        <v>810</v>
      </c>
      <c r="DU56" s="4" t="s">
        <v>811</v>
      </c>
      <c r="DV56" s="4" t="s">
        <v>812</v>
      </c>
      <c r="DZ56" s="67"/>
      <c r="EA56" s="163"/>
      <c r="EB56" s="68">
        <v>6</v>
      </c>
      <c r="EC56" s="4">
        <v>7</v>
      </c>
      <c r="ED56" s="67"/>
      <c r="EE56" s="68" t="s">
        <v>943</v>
      </c>
      <c r="EF56" s="4">
        <v>5</v>
      </c>
      <c r="EH56" s="67"/>
      <c r="EI56" s="68"/>
      <c r="EM56" s="68"/>
      <c r="EP56" s="67"/>
      <c r="EQ56" s="68"/>
      <c r="ET56" s="67"/>
      <c r="EU56" s="68"/>
      <c r="EV56" s="67">
        <v>2000</v>
      </c>
      <c r="EW56" s="68">
        <v>0</v>
      </c>
      <c r="EX56" s="4">
        <v>0</v>
      </c>
      <c r="EY56" s="67">
        <v>0</v>
      </c>
      <c r="EZ56" s="69">
        <v>236</v>
      </c>
      <c r="FA56" s="4">
        <v>3</v>
      </c>
      <c r="FB56" s="67"/>
      <c r="FC56" s="69">
        <v>480</v>
      </c>
      <c r="FD56" s="68">
        <v>27</v>
      </c>
      <c r="FE56" s="4">
        <v>30</v>
      </c>
      <c r="FF56" s="67">
        <v>28</v>
      </c>
      <c r="FG56" s="4">
        <v>251.2</v>
      </c>
      <c r="FH56" s="4">
        <v>217.9</v>
      </c>
      <c r="FI56" s="73">
        <f>EZ56</f>
        <v>236</v>
      </c>
      <c r="FJ56" s="164">
        <v>18.3</v>
      </c>
      <c r="FK56" s="165">
        <v>18.89</v>
      </c>
      <c r="FL56" s="67">
        <f>BD56</f>
        <v>19</v>
      </c>
      <c r="FM56" s="4">
        <v>0.43</v>
      </c>
      <c r="FN56" s="4">
        <v>0.439</v>
      </c>
      <c r="FO56" s="67">
        <v>0.434</v>
      </c>
      <c r="FP56" s="166">
        <v>0</v>
      </c>
      <c r="FQ56" s="167">
        <v>0</v>
      </c>
      <c r="FR56" s="167">
        <v>0</v>
      </c>
      <c r="FS56" s="168">
        <v>21.1</v>
      </c>
    </row>
    <row r="57" spans="1:190" s="4" customFormat="1" x14ac:dyDescent="0.35">
      <c r="A57" s="4" t="s">
        <v>70</v>
      </c>
      <c r="B57" s="169" t="s">
        <v>944</v>
      </c>
      <c r="C57" s="169"/>
      <c r="D57" s="169"/>
      <c r="E57" s="169"/>
      <c r="F57" s="169"/>
      <c r="G57" s="169"/>
      <c r="H57" s="169"/>
      <c r="I57" s="170"/>
      <c r="J57" s="68">
        <v>21</v>
      </c>
      <c r="K57" s="4">
        <v>23</v>
      </c>
      <c r="L57" s="4">
        <v>22</v>
      </c>
      <c r="M57" s="4">
        <v>26.1</v>
      </c>
      <c r="N57" s="4">
        <v>32.700000000000003</v>
      </c>
      <c r="O57" s="4">
        <v>28.7074</v>
      </c>
      <c r="P57" s="4">
        <v>20.630400000000002</v>
      </c>
      <c r="Q57" s="4">
        <v>23.364899999999999</v>
      </c>
      <c r="R57" s="4">
        <v>21.7773</v>
      </c>
      <c r="T57" s="4" t="s">
        <v>796</v>
      </c>
      <c r="U57" s="4" t="s">
        <v>797</v>
      </c>
      <c r="V57" s="4" t="s">
        <v>798</v>
      </c>
      <c r="W57" s="4" t="s">
        <v>799</v>
      </c>
      <c r="Y57" s="4">
        <v>8</v>
      </c>
      <c r="Z57" s="4" t="s">
        <v>63</v>
      </c>
      <c r="AA57" s="4" t="s">
        <v>63</v>
      </c>
      <c r="AB57" s="4" t="s">
        <v>73</v>
      </c>
      <c r="AC57" s="4" t="s">
        <v>75</v>
      </c>
      <c r="AD57" s="4">
        <v>10</v>
      </c>
      <c r="AF57" s="4">
        <v>461</v>
      </c>
      <c r="AG57" s="4" t="s">
        <v>841</v>
      </c>
      <c r="AH57" s="4" t="s">
        <v>842</v>
      </c>
      <c r="AI57" s="4" t="s">
        <v>64</v>
      </c>
      <c r="AJ57" s="67" t="s">
        <v>65</v>
      </c>
      <c r="AK57" s="68" t="s">
        <v>63</v>
      </c>
      <c r="AL57" s="4" t="s">
        <v>81</v>
      </c>
      <c r="AQ57" s="4">
        <v>98</v>
      </c>
      <c r="AR57" s="67">
        <v>27</v>
      </c>
      <c r="AS57" s="68">
        <v>2000</v>
      </c>
      <c r="AT57" s="4">
        <v>2000</v>
      </c>
      <c r="AU57" s="68">
        <v>49</v>
      </c>
      <c r="AV57" s="4">
        <v>51</v>
      </c>
      <c r="AW57" s="4">
        <v>50</v>
      </c>
      <c r="AX57" s="4">
        <v>69.099999999999994</v>
      </c>
      <c r="AY57" s="4">
        <v>73.099999999999994</v>
      </c>
      <c r="AZ57" s="4">
        <v>70.844499999999996</v>
      </c>
      <c r="BA57" s="4">
        <v>49.0137</v>
      </c>
      <c r="BB57" s="4">
        <v>51.142699999999998</v>
      </c>
      <c r="BC57" s="4">
        <v>49.949399999999997</v>
      </c>
      <c r="BD57" s="4">
        <v>19</v>
      </c>
      <c r="BE57" s="4" t="s">
        <v>96</v>
      </c>
      <c r="BF57" s="4" t="s">
        <v>97</v>
      </c>
      <c r="BG57" s="4" t="s">
        <v>64</v>
      </c>
      <c r="BH57" s="4" t="s">
        <v>65</v>
      </c>
      <c r="BI57" s="4">
        <f>AS57</f>
        <v>2000</v>
      </c>
      <c r="BJ57" s="1"/>
      <c r="BK57" s="1"/>
      <c r="BL57" s="1"/>
      <c r="BM57" s="67">
        <f>AS57</f>
        <v>2000</v>
      </c>
      <c r="BN57" s="70" t="s">
        <v>802</v>
      </c>
      <c r="BO57" s="4">
        <v>2</v>
      </c>
      <c r="BP57" s="4">
        <v>2</v>
      </c>
      <c r="BQ57" s="4">
        <v>6</v>
      </c>
      <c r="BR57" s="4" t="s">
        <v>82</v>
      </c>
      <c r="BS57" s="4" t="s">
        <v>292</v>
      </c>
      <c r="BT57" s="4" t="s">
        <v>803</v>
      </c>
      <c r="BU57" s="89">
        <v>44798</v>
      </c>
      <c r="BV57" s="67">
        <v>31910</v>
      </c>
      <c r="BW57" s="162"/>
      <c r="BX57" s="68" t="s">
        <v>63</v>
      </c>
      <c r="BY57" s="4" t="s">
        <v>63</v>
      </c>
      <c r="CB57" s="4" t="s">
        <v>63</v>
      </c>
      <c r="CC57" s="4" t="s">
        <v>63</v>
      </c>
      <c r="CD57" s="4" t="s">
        <v>939</v>
      </c>
      <c r="CE57" s="4" t="s">
        <v>63</v>
      </c>
      <c r="CG57" s="4" t="s">
        <v>62</v>
      </c>
      <c r="CH57" s="4" t="s">
        <v>940</v>
      </c>
      <c r="CI57" s="4" t="s">
        <v>62</v>
      </c>
      <c r="CJ57" s="4" t="s">
        <v>941</v>
      </c>
      <c r="CK57" s="4" t="s">
        <v>83</v>
      </c>
      <c r="CM57" s="4">
        <v>1</v>
      </c>
      <c r="CN57" s="4" t="s">
        <v>84</v>
      </c>
      <c r="CP57" s="4">
        <v>382</v>
      </c>
      <c r="CQ57" s="4">
        <v>48</v>
      </c>
      <c r="CR57" s="4">
        <v>91</v>
      </c>
      <c r="CS57" s="4" t="s">
        <v>294</v>
      </c>
      <c r="CV57" s="4" t="s">
        <v>86</v>
      </c>
      <c r="CX57" s="4" t="s">
        <v>87</v>
      </c>
      <c r="CY57" s="4" t="s">
        <v>63</v>
      </c>
      <c r="DD57" s="4">
        <v>1</v>
      </c>
      <c r="DE57" s="4" t="s">
        <v>942</v>
      </c>
      <c r="DG57" s="4">
        <v>70</v>
      </c>
      <c r="DJ57" s="4" t="s">
        <v>806</v>
      </c>
      <c r="DK57" s="4" t="s">
        <v>807</v>
      </c>
      <c r="DL57" s="4" t="s">
        <v>63</v>
      </c>
      <c r="DM57" s="4" t="s">
        <v>62</v>
      </c>
      <c r="DN57" s="4" t="s">
        <v>63</v>
      </c>
      <c r="DO57" s="4" t="s">
        <v>932</v>
      </c>
      <c r="DP57" s="4" t="s">
        <v>62</v>
      </c>
      <c r="DQ57" s="4" t="s">
        <v>77</v>
      </c>
      <c r="DS57" s="4" t="s">
        <v>809</v>
      </c>
      <c r="DT57" s="4" t="s">
        <v>810</v>
      </c>
      <c r="DU57" s="4" t="s">
        <v>811</v>
      </c>
      <c r="DV57" s="4" t="s">
        <v>812</v>
      </c>
      <c r="DY57" s="4">
        <v>29.2</v>
      </c>
      <c r="DZ57" s="67"/>
      <c r="EA57" s="163"/>
      <c r="EB57" s="68">
        <v>6</v>
      </c>
      <c r="EC57" s="4">
        <v>7</v>
      </c>
      <c r="ED57" s="67"/>
      <c r="EE57" s="68" t="s">
        <v>943</v>
      </c>
      <c r="EF57" s="4">
        <v>5</v>
      </c>
      <c r="EH57" s="67"/>
      <c r="EI57" s="68"/>
      <c r="EM57" s="68"/>
      <c r="EP57" s="67"/>
      <c r="EQ57" s="68"/>
      <c r="ET57" s="67"/>
      <c r="EU57" s="68"/>
      <c r="EV57" s="67">
        <v>2000</v>
      </c>
      <c r="EW57" s="68">
        <v>432</v>
      </c>
      <c r="EX57" s="4">
        <v>381</v>
      </c>
      <c r="EY57" s="67">
        <v>409</v>
      </c>
      <c r="EZ57" s="69">
        <v>236</v>
      </c>
      <c r="FA57" s="4">
        <v>3</v>
      </c>
      <c r="FB57" s="67"/>
      <c r="FC57" s="69">
        <v>480</v>
      </c>
      <c r="FD57" s="68">
        <v>27</v>
      </c>
      <c r="FE57" s="4">
        <v>30</v>
      </c>
      <c r="FF57" s="67">
        <v>28</v>
      </c>
      <c r="FG57" s="4">
        <v>251.2</v>
      </c>
      <c r="FH57" s="4">
        <v>217.9</v>
      </c>
      <c r="FI57" s="73">
        <f>EZ57</f>
        <v>236</v>
      </c>
      <c r="FJ57" s="70" t="s">
        <v>833</v>
      </c>
      <c r="FL57" s="67"/>
      <c r="FM57" s="4">
        <v>0.43</v>
      </c>
      <c r="FN57" s="4">
        <v>0.439</v>
      </c>
      <c r="FO57" s="67">
        <v>0.434</v>
      </c>
      <c r="FP57" s="68"/>
      <c r="FS57" s="168">
        <v>21.1</v>
      </c>
    </row>
    <row r="58" spans="1:190" s="3" customFormat="1" x14ac:dyDescent="0.35">
      <c r="A58" s="4"/>
      <c r="E58" s="4"/>
      <c r="F58" s="4"/>
      <c r="G58" s="88"/>
      <c r="H58" s="4"/>
      <c r="I58" s="67"/>
      <c r="J58" s="59"/>
      <c r="K58" s="83"/>
      <c r="L58" s="83"/>
      <c r="M58" s="55" t="s">
        <v>947</v>
      </c>
      <c r="N58" s="83"/>
      <c r="O58" s="83"/>
      <c r="P58" s="83"/>
      <c r="Q58" s="83"/>
      <c r="R58" s="83"/>
      <c r="S58" s="83"/>
      <c r="T58" s="83"/>
      <c r="U58" s="83"/>
      <c r="V58" s="83"/>
      <c r="W58" s="83"/>
      <c r="X58" s="83"/>
      <c r="Y58" s="83"/>
      <c r="Z58" s="83"/>
      <c r="AA58" s="83"/>
      <c r="AB58" s="83"/>
      <c r="AC58" s="83"/>
      <c r="AD58" s="55" t="str">
        <f>$M58</f>
        <v>2023 Porsche Panamera Turbo S E-Hybrid</v>
      </c>
      <c r="AE58" s="83"/>
      <c r="AF58" s="83"/>
      <c r="AG58" s="83"/>
      <c r="AH58" s="83"/>
      <c r="AI58" s="83"/>
      <c r="AJ58" s="56"/>
      <c r="AK58" s="152"/>
      <c r="AL58" s="1"/>
      <c r="AM58" s="1"/>
      <c r="AN58" s="1"/>
      <c r="AO58" s="1"/>
      <c r="AP58" s="1"/>
      <c r="AQ58" s="1"/>
      <c r="AR58" s="153"/>
      <c r="AS58" s="53"/>
      <c r="AT58" s="55" t="str">
        <f>$M58</f>
        <v>2023 Porsche Panamera Turbo S E-Hybrid</v>
      </c>
      <c r="AU58" s="53"/>
      <c r="AV58" s="83"/>
      <c r="AW58" s="83"/>
      <c r="AX58" s="83"/>
      <c r="AY58" s="83"/>
      <c r="AZ58" s="83"/>
      <c r="BA58" s="83"/>
      <c r="BB58" s="83"/>
      <c r="BC58" s="83"/>
      <c r="BD58" s="83"/>
      <c r="BE58" s="83"/>
      <c r="BF58" s="83"/>
      <c r="BG58" s="83"/>
      <c r="BH58" s="83"/>
      <c r="BI58" s="55" t="str">
        <f>$M58</f>
        <v>2023 Porsche Panamera Turbo S E-Hybrid</v>
      </c>
      <c r="BJ58" s="83"/>
      <c r="BK58" s="83"/>
      <c r="BL58" s="83"/>
      <c r="BM58" s="56"/>
      <c r="BN58" s="152"/>
      <c r="BO58" s="1"/>
      <c r="BP58" s="1"/>
      <c r="BQ58" s="1"/>
      <c r="BR58" s="1"/>
      <c r="BS58" s="1"/>
      <c r="BT58" s="154"/>
      <c r="BU58" s="1"/>
      <c r="BV58" s="153"/>
      <c r="BW58" s="155"/>
      <c r="BX58" s="53"/>
      <c r="BY58" s="55" t="str">
        <f>$M58</f>
        <v>2023 Porsche Panamera Turbo S E-Hybrid</v>
      </c>
      <c r="BZ58" s="83"/>
      <c r="CA58" s="83"/>
      <c r="CB58" s="83"/>
      <c r="CC58" s="83"/>
      <c r="CD58" s="83"/>
      <c r="CE58" s="156"/>
      <c r="CF58" s="83"/>
      <c r="CG58" s="83"/>
      <c r="CH58" s="83"/>
      <c r="CI58" s="83"/>
      <c r="CJ58" s="83"/>
      <c r="CK58" s="83"/>
      <c r="CL58" s="83"/>
      <c r="CM58" s="83"/>
      <c r="CN58" s="83"/>
      <c r="CO58" s="55" t="str">
        <f>$M58</f>
        <v>2023 Porsche Panamera Turbo S E-Hybrid</v>
      </c>
      <c r="CP58" s="83"/>
      <c r="CQ58" s="83"/>
      <c r="CR58" s="83"/>
      <c r="CS58" s="83"/>
      <c r="CT58" s="83"/>
      <c r="CU58" s="83"/>
      <c r="CV58" s="83"/>
      <c r="CW58" s="83"/>
      <c r="CX58" s="83"/>
      <c r="CY58" s="83"/>
      <c r="CZ58" s="83"/>
      <c r="DA58" s="83"/>
      <c r="DB58" s="83"/>
      <c r="DC58" s="83"/>
      <c r="DD58" s="83"/>
      <c r="DE58" s="83"/>
      <c r="DF58" s="55" t="str">
        <f>$M58</f>
        <v>2023 Porsche Panamera Turbo S E-Hybrid</v>
      </c>
      <c r="DG58" s="83"/>
      <c r="DH58" s="83"/>
      <c r="DI58" s="83"/>
      <c r="DJ58" s="83"/>
      <c r="DK58" s="83"/>
      <c r="DL58" s="83"/>
      <c r="DM58" s="83"/>
      <c r="DN58" s="83"/>
      <c r="DO58" s="83"/>
      <c r="DP58" s="83"/>
      <c r="DQ58" s="83"/>
      <c r="DR58" s="55"/>
      <c r="DS58" s="55"/>
      <c r="DT58" s="55"/>
      <c r="DU58" s="55"/>
      <c r="DV58" s="55"/>
      <c r="DW58" s="55" t="str">
        <f>$M58</f>
        <v>2023 Porsche Panamera Turbo S E-Hybrid</v>
      </c>
      <c r="DX58" s="55"/>
      <c r="DY58" s="55"/>
      <c r="DZ58" s="54"/>
      <c r="EA58" s="157"/>
      <c r="EB58" s="59"/>
      <c r="EC58" s="55"/>
      <c r="ED58" s="54"/>
      <c r="EE58" s="59"/>
      <c r="EF58" s="55"/>
      <c r="EG58" s="55"/>
      <c r="EH58" s="54"/>
      <c r="EI58" s="59"/>
      <c r="EK58" t="s">
        <v>70</v>
      </c>
      <c r="EL58" s="55" t="str">
        <f>$M58</f>
        <v>2023 Porsche Panamera Turbo S E-Hybrid</v>
      </c>
      <c r="EM58" s="59"/>
      <c r="EP58" s="64"/>
      <c r="EQ58" s="63"/>
      <c r="ET58" s="64"/>
      <c r="EU58" s="63"/>
      <c r="EV58" s="64"/>
      <c r="EW58" s="63"/>
      <c r="EY58" s="64"/>
      <c r="EZ58" s="65"/>
      <c r="FA58" s="55" t="str">
        <f>$M58</f>
        <v>2023 Porsche Panamera Turbo S E-Hybrid</v>
      </c>
      <c r="FB58" s="64"/>
      <c r="FC58" s="65"/>
      <c r="FD58" s="59"/>
      <c r="FE58" s="55"/>
      <c r="FF58" s="54"/>
      <c r="FG58" s="59"/>
      <c r="FH58" s="55"/>
      <c r="FI58" s="54"/>
      <c r="FJ58" s="59"/>
      <c r="FK58" s="55"/>
      <c r="FL58" s="54"/>
      <c r="FM58" s="55" t="str">
        <f>$M58</f>
        <v>2023 Porsche Panamera Turbo S E-Hybrid</v>
      </c>
      <c r="FN58" s="55"/>
      <c r="FO58" s="54"/>
      <c r="FP58" s="158"/>
      <c r="FQ58" s="159"/>
      <c r="FR58" s="160"/>
      <c r="FS58" s="161"/>
      <c r="FT58" s="55"/>
      <c r="FU58" s="55"/>
      <c r="FV58" s="55"/>
      <c r="FW58" s="55"/>
      <c r="FX58" s="55"/>
      <c r="FY58" s="55"/>
      <c r="FZ58" s="55"/>
      <c r="GA58" s="55"/>
      <c r="GB58" s="55"/>
      <c r="GC58" s="55"/>
      <c r="GD58" s="55"/>
      <c r="GE58" s="55"/>
      <c r="GF58" s="55"/>
      <c r="GG58" s="55"/>
      <c r="GH58" s="55"/>
    </row>
    <row r="59" spans="1:190" s="4" customFormat="1" x14ac:dyDescent="0.35">
      <c r="A59" s="4">
        <v>2023</v>
      </c>
      <c r="B59" s="4" t="s">
        <v>131</v>
      </c>
      <c r="C59" s="4" t="s">
        <v>131</v>
      </c>
      <c r="D59" s="4" t="s">
        <v>948</v>
      </c>
      <c r="E59" s="4" t="s">
        <v>132</v>
      </c>
      <c r="F59" s="4">
        <v>647</v>
      </c>
      <c r="G59" s="88">
        <v>4</v>
      </c>
      <c r="H59" s="4">
        <v>8</v>
      </c>
      <c r="I59" s="67" t="s">
        <v>795</v>
      </c>
      <c r="J59" s="68">
        <v>18</v>
      </c>
      <c r="K59" s="4">
        <v>22</v>
      </c>
      <c r="L59" s="4">
        <v>19</v>
      </c>
      <c r="M59" s="4">
        <v>22.3</v>
      </c>
      <c r="N59" s="4">
        <v>30.1</v>
      </c>
      <c r="O59" s="4">
        <v>25.2437</v>
      </c>
      <c r="P59" s="4">
        <v>17.8416</v>
      </c>
      <c r="Q59" s="4">
        <v>21.679400000000001</v>
      </c>
      <c r="R59" s="4">
        <v>19.385899999999999</v>
      </c>
      <c r="T59" s="4" t="s">
        <v>796</v>
      </c>
      <c r="U59" s="4" t="s">
        <v>797</v>
      </c>
      <c r="V59" s="4" t="s">
        <v>798</v>
      </c>
      <c r="W59" s="4" t="s">
        <v>799</v>
      </c>
      <c r="Y59" s="4">
        <v>8</v>
      </c>
      <c r="Z59" s="4" t="s">
        <v>63</v>
      </c>
      <c r="AA59" s="4" t="s">
        <v>63</v>
      </c>
      <c r="AB59" s="4" t="s">
        <v>73</v>
      </c>
      <c r="AC59" s="4" t="s">
        <v>75</v>
      </c>
      <c r="AD59" s="4">
        <v>10</v>
      </c>
      <c r="AF59" s="4">
        <v>413</v>
      </c>
      <c r="AG59" s="4" t="s">
        <v>841</v>
      </c>
      <c r="AH59" s="4" t="s">
        <v>842</v>
      </c>
      <c r="AI59" s="4" t="s">
        <v>64</v>
      </c>
      <c r="AJ59" s="67" t="s">
        <v>65</v>
      </c>
      <c r="AK59" s="68" t="s">
        <v>63</v>
      </c>
      <c r="AL59" s="4" t="s">
        <v>81</v>
      </c>
      <c r="AQ59" s="4">
        <v>98</v>
      </c>
      <c r="AR59" s="67">
        <v>27</v>
      </c>
      <c r="AS59" s="68">
        <v>2250</v>
      </c>
      <c r="AT59" s="4">
        <v>2250</v>
      </c>
      <c r="AU59" s="68">
        <v>74</v>
      </c>
      <c r="AV59" s="4">
        <v>66</v>
      </c>
      <c r="AW59" s="4">
        <v>70</v>
      </c>
      <c r="AX59" s="4">
        <v>52.5</v>
      </c>
      <c r="AY59" s="4">
        <v>46.4</v>
      </c>
      <c r="AZ59" s="4">
        <v>49.755000000000003</v>
      </c>
      <c r="BA59" s="4">
        <v>74.396000000000001</v>
      </c>
      <c r="BB59" s="4">
        <v>65.691999999999993</v>
      </c>
      <c r="BC59" s="4">
        <v>70.479200000000006</v>
      </c>
      <c r="BD59" s="4">
        <v>17</v>
      </c>
      <c r="BE59" s="4" t="s">
        <v>96</v>
      </c>
      <c r="BF59" s="4" t="s">
        <v>97</v>
      </c>
      <c r="BG59" s="4" t="s">
        <v>103</v>
      </c>
      <c r="BH59" s="4" t="s">
        <v>104</v>
      </c>
      <c r="BI59" s="4">
        <f>AS59</f>
        <v>2250</v>
      </c>
      <c r="BM59" s="67">
        <f>AS59</f>
        <v>2250</v>
      </c>
      <c r="BN59" s="70"/>
      <c r="BO59" s="4">
        <v>2</v>
      </c>
      <c r="BP59" s="4">
        <v>2</v>
      </c>
      <c r="BQ59" s="4">
        <v>6</v>
      </c>
      <c r="BR59" s="4" t="s">
        <v>82</v>
      </c>
      <c r="BS59" s="4" t="s">
        <v>292</v>
      </c>
      <c r="BT59" s="4" t="s">
        <v>803</v>
      </c>
      <c r="BU59" s="89">
        <v>44820</v>
      </c>
      <c r="BV59" s="67">
        <v>31940</v>
      </c>
      <c r="BW59" s="162"/>
      <c r="BX59" s="68" t="s">
        <v>63</v>
      </c>
      <c r="BY59" s="4" t="s">
        <v>63</v>
      </c>
      <c r="CB59" s="4" t="s">
        <v>63</v>
      </c>
      <c r="CC59" s="4" t="s">
        <v>63</v>
      </c>
      <c r="CD59" s="4" t="s">
        <v>949</v>
      </c>
      <c r="CE59" s="4" t="s">
        <v>63</v>
      </c>
      <c r="CG59" s="4" t="s">
        <v>62</v>
      </c>
      <c r="CH59" s="4" t="s">
        <v>940</v>
      </c>
      <c r="CI59" s="4" t="s">
        <v>62</v>
      </c>
      <c r="CJ59" s="4" t="s">
        <v>941</v>
      </c>
      <c r="CK59" s="4" t="s">
        <v>83</v>
      </c>
      <c r="CM59" s="4">
        <v>1</v>
      </c>
      <c r="CN59" s="4" t="s">
        <v>84</v>
      </c>
      <c r="CP59" s="4">
        <v>374</v>
      </c>
      <c r="CQ59" s="4">
        <v>48</v>
      </c>
      <c r="CR59" s="4">
        <v>91</v>
      </c>
      <c r="CS59" s="4" t="s">
        <v>294</v>
      </c>
      <c r="CV59" s="4" t="s">
        <v>86</v>
      </c>
      <c r="CX59" s="4" t="s">
        <v>87</v>
      </c>
      <c r="CY59" s="4" t="s">
        <v>63</v>
      </c>
      <c r="DD59" s="4">
        <v>1</v>
      </c>
      <c r="DE59" s="4" t="s">
        <v>942</v>
      </c>
      <c r="DG59" s="4">
        <v>100</v>
      </c>
      <c r="DL59" s="4" t="s">
        <v>63</v>
      </c>
      <c r="DM59" s="4" t="s">
        <v>62</v>
      </c>
      <c r="DN59" s="4" t="s">
        <v>63</v>
      </c>
      <c r="DO59" s="4" t="s">
        <v>932</v>
      </c>
      <c r="DP59" s="4" t="s">
        <v>62</v>
      </c>
      <c r="DQ59" s="4" t="s">
        <v>77</v>
      </c>
      <c r="DS59" s="4" t="s">
        <v>809</v>
      </c>
      <c r="DT59" s="4" t="s">
        <v>810</v>
      </c>
      <c r="DU59" s="4" t="s">
        <v>811</v>
      </c>
      <c r="DV59" s="4" t="s">
        <v>812</v>
      </c>
      <c r="DZ59" s="67"/>
      <c r="EA59" s="163"/>
      <c r="EB59" s="68">
        <v>5</v>
      </c>
      <c r="EC59" s="4">
        <v>6</v>
      </c>
      <c r="ED59" s="67"/>
      <c r="EE59" s="68" t="s">
        <v>950</v>
      </c>
      <c r="EF59" s="4">
        <v>3</v>
      </c>
      <c r="EH59" s="67"/>
      <c r="EI59" s="68"/>
      <c r="EM59" s="68"/>
      <c r="EP59" s="67"/>
      <c r="EQ59" s="68"/>
      <c r="ET59" s="67"/>
      <c r="EU59" s="68"/>
      <c r="EV59" s="67">
        <v>3250</v>
      </c>
      <c r="EW59" s="68">
        <v>0</v>
      </c>
      <c r="EX59" s="4">
        <v>0</v>
      </c>
      <c r="EY59" s="67">
        <v>0</v>
      </c>
      <c r="EZ59" s="69">
        <v>274</v>
      </c>
      <c r="FA59" s="4">
        <v>3</v>
      </c>
      <c r="FB59" s="67"/>
      <c r="FC59" s="69">
        <v>430</v>
      </c>
      <c r="FD59" s="68">
        <v>24</v>
      </c>
      <c r="FE59" s="4">
        <v>28</v>
      </c>
      <c r="FF59" s="67">
        <v>25</v>
      </c>
      <c r="FG59" s="4">
        <v>298.8</v>
      </c>
      <c r="FH59" s="4">
        <v>244.7</v>
      </c>
      <c r="FI59" s="73">
        <f>EZ59</f>
        <v>274</v>
      </c>
      <c r="FJ59" s="164">
        <v>16.86</v>
      </c>
      <c r="FK59" s="165">
        <v>17.579999999999998</v>
      </c>
      <c r="FL59" s="67">
        <f>BD59</f>
        <v>17</v>
      </c>
      <c r="FM59" s="4">
        <v>0.40600000000000003</v>
      </c>
      <c r="FN59" s="4">
        <v>0.41799999999999998</v>
      </c>
      <c r="FO59" s="67">
        <v>0.41099999999999998</v>
      </c>
      <c r="FP59" s="166">
        <v>0</v>
      </c>
      <c r="FQ59" s="167">
        <v>0</v>
      </c>
      <c r="FR59" s="167">
        <v>0</v>
      </c>
      <c r="FS59" s="168">
        <v>21.1</v>
      </c>
    </row>
    <row r="60" spans="1:190" s="4" customFormat="1" x14ac:dyDescent="0.35">
      <c r="A60" s="4" t="s">
        <v>70</v>
      </c>
      <c r="B60" s="169" t="s">
        <v>944</v>
      </c>
      <c r="C60" s="169"/>
      <c r="D60" s="169"/>
      <c r="E60" s="169"/>
      <c r="F60" s="169"/>
      <c r="G60" s="169"/>
      <c r="H60" s="169"/>
      <c r="I60" s="170"/>
      <c r="J60" s="68">
        <v>18</v>
      </c>
      <c r="K60" s="4">
        <v>22</v>
      </c>
      <c r="L60" s="4">
        <v>19</v>
      </c>
      <c r="M60" s="4">
        <v>22.3</v>
      </c>
      <c r="N60" s="4">
        <v>30.1</v>
      </c>
      <c r="O60" s="4">
        <v>25.2437</v>
      </c>
      <c r="P60" s="4">
        <v>17.8416</v>
      </c>
      <c r="Q60" s="4">
        <v>21.679400000000001</v>
      </c>
      <c r="R60" s="4">
        <v>19.385899999999999</v>
      </c>
      <c r="T60" s="4" t="s">
        <v>796</v>
      </c>
      <c r="U60" s="4" t="s">
        <v>797</v>
      </c>
      <c r="V60" s="4" t="s">
        <v>798</v>
      </c>
      <c r="W60" s="4" t="s">
        <v>799</v>
      </c>
      <c r="Y60" s="4">
        <v>8</v>
      </c>
      <c r="Z60" s="4" t="s">
        <v>63</v>
      </c>
      <c r="AA60" s="4" t="s">
        <v>63</v>
      </c>
      <c r="AB60" s="4" t="s">
        <v>73</v>
      </c>
      <c r="AC60" s="4" t="s">
        <v>75</v>
      </c>
      <c r="AD60" s="4">
        <v>10</v>
      </c>
      <c r="AF60" s="4">
        <v>413</v>
      </c>
      <c r="AG60" s="4" t="s">
        <v>841</v>
      </c>
      <c r="AH60" s="4" t="s">
        <v>842</v>
      </c>
      <c r="AI60" s="4" t="s">
        <v>64</v>
      </c>
      <c r="AJ60" s="67" t="s">
        <v>65</v>
      </c>
      <c r="AK60" s="68" t="s">
        <v>63</v>
      </c>
      <c r="AL60" s="4" t="s">
        <v>81</v>
      </c>
      <c r="AQ60" s="4">
        <v>98</v>
      </c>
      <c r="AR60" s="67">
        <v>27</v>
      </c>
      <c r="AS60" s="68">
        <v>2250</v>
      </c>
      <c r="AT60" s="4">
        <v>2250</v>
      </c>
      <c r="AU60" s="68">
        <v>45</v>
      </c>
      <c r="AV60" s="4">
        <v>51</v>
      </c>
      <c r="AW60" s="4">
        <v>48</v>
      </c>
      <c r="AX60" s="4">
        <v>64.2</v>
      </c>
      <c r="AY60" s="4">
        <v>72.7</v>
      </c>
      <c r="AZ60" s="4">
        <v>67.7654</v>
      </c>
      <c r="BA60" s="4">
        <v>45.484400000000001</v>
      </c>
      <c r="BB60" s="4">
        <v>50.955100000000002</v>
      </c>
      <c r="BC60" s="4">
        <v>47.793500000000002</v>
      </c>
      <c r="BD60" s="4">
        <v>17</v>
      </c>
      <c r="BE60" s="4" t="s">
        <v>96</v>
      </c>
      <c r="BF60" s="4" t="s">
        <v>97</v>
      </c>
      <c r="BG60" s="4" t="s">
        <v>64</v>
      </c>
      <c r="BH60" s="4" t="s">
        <v>65</v>
      </c>
      <c r="BI60" s="4">
        <f>AS60</f>
        <v>2250</v>
      </c>
      <c r="BJ60" s="1"/>
      <c r="BK60" s="1"/>
      <c r="BL60" s="1"/>
      <c r="BM60" s="67">
        <f>AS60</f>
        <v>2250</v>
      </c>
      <c r="BN60" s="70" t="s">
        <v>802</v>
      </c>
      <c r="BO60" s="4">
        <v>2</v>
      </c>
      <c r="BP60" s="4">
        <v>2</v>
      </c>
      <c r="BQ60" s="4">
        <v>6</v>
      </c>
      <c r="BR60" s="4" t="s">
        <v>82</v>
      </c>
      <c r="BS60" s="4" t="s">
        <v>292</v>
      </c>
      <c r="BT60" s="4" t="s">
        <v>803</v>
      </c>
      <c r="BU60" s="89">
        <v>44820</v>
      </c>
      <c r="BV60" s="67">
        <v>31940</v>
      </c>
      <c r="BW60" s="162"/>
      <c r="BX60" s="68" t="s">
        <v>63</v>
      </c>
      <c r="BY60" s="4" t="s">
        <v>63</v>
      </c>
      <c r="CB60" s="4" t="s">
        <v>63</v>
      </c>
      <c r="CC60" s="4" t="s">
        <v>63</v>
      </c>
      <c r="CD60" s="4" t="s">
        <v>949</v>
      </c>
      <c r="CE60" s="4" t="s">
        <v>63</v>
      </c>
      <c r="CG60" s="4" t="s">
        <v>62</v>
      </c>
      <c r="CH60" s="4" t="s">
        <v>940</v>
      </c>
      <c r="CI60" s="4" t="s">
        <v>62</v>
      </c>
      <c r="CJ60" s="4" t="s">
        <v>941</v>
      </c>
      <c r="CK60" s="4" t="s">
        <v>83</v>
      </c>
      <c r="CM60" s="4">
        <v>1</v>
      </c>
      <c r="CN60" s="4" t="s">
        <v>84</v>
      </c>
      <c r="CP60" s="4">
        <v>374</v>
      </c>
      <c r="CQ60" s="4">
        <v>48</v>
      </c>
      <c r="CR60" s="4">
        <v>91</v>
      </c>
      <c r="CS60" s="4" t="s">
        <v>294</v>
      </c>
      <c r="CV60" s="4" t="s">
        <v>86</v>
      </c>
      <c r="CX60" s="4" t="s">
        <v>87</v>
      </c>
      <c r="CY60" s="4" t="s">
        <v>63</v>
      </c>
      <c r="DD60" s="4">
        <v>1</v>
      </c>
      <c r="DE60" s="4" t="s">
        <v>942</v>
      </c>
      <c r="DG60" s="4">
        <v>100</v>
      </c>
      <c r="DJ60" s="4" t="s">
        <v>806</v>
      </c>
      <c r="DK60" s="4" t="s">
        <v>807</v>
      </c>
      <c r="DL60" s="4" t="s">
        <v>63</v>
      </c>
      <c r="DM60" s="4" t="s">
        <v>62</v>
      </c>
      <c r="DN60" s="4" t="s">
        <v>63</v>
      </c>
      <c r="DO60" s="4" t="s">
        <v>932</v>
      </c>
      <c r="DP60" s="4" t="s">
        <v>62</v>
      </c>
      <c r="DQ60" s="4" t="s">
        <v>77</v>
      </c>
      <c r="DS60" s="4" t="s">
        <v>809</v>
      </c>
      <c r="DT60" s="4" t="s">
        <v>810</v>
      </c>
      <c r="DU60" s="4" t="s">
        <v>811</v>
      </c>
      <c r="DV60" s="4" t="s">
        <v>812</v>
      </c>
      <c r="DY60" s="4">
        <v>26</v>
      </c>
      <c r="DZ60" s="67"/>
      <c r="EA60" s="163"/>
      <c r="EB60" s="68">
        <v>5</v>
      </c>
      <c r="EC60" s="4">
        <v>6</v>
      </c>
      <c r="ED60" s="67"/>
      <c r="EE60" s="68" t="s">
        <v>950</v>
      </c>
      <c r="EF60" s="4">
        <v>3</v>
      </c>
      <c r="EH60" s="67"/>
      <c r="EI60" s="68"/>
      <c r="EM60" s="68"/>
      <c r="EP60" s="67"/>
      <c r="EQ60" s="68"/>
      <c r="ET60" s="67"/>
      <c r="EU60" s="68"/>
      <c r="EV60" s="67">
        <v>3250</v>
      </c>
      <c r="EW60" s="68">
        <v>500</v>
      </c>
      <c r="EX60" s="4">
        <v>411</v>
      </c>
      <c r="EY60" s="67">
        <v>460</v>
      </c>
      <c r="EZ60" s="69">
        <v>274</v>
      </c>
      <c r="FA60" s="4">
        <v>3</v>
      </c>
      <c r="FB60" s="67"/>
      <c r="FC60" s="69">
        <v>430</v>
      </c>
      <c r="FD60" s="68">
        <v>24</v>
      </c>
      <c r="FE60" s="4">
        <v>28</v>
      </c>
      <c r="FF60" s="67">
        <v>25</v>
      </c>
      <c r="FG60" s="4">
        <v>298.8</v>
      </c>
      <c r="FH60" s="4">
        <v>244.7</v>
      </c>
      <c r="FI60" s="73">
        <f>EZ60</f>
        <v>274</v>
      </c>
      <c r="FJ60" s="70" t="s">
        <v>951</v>
      </c>
      <c r="FL60" s="67"/>
      <c r="FM60" s="4">
        <v>0.40600000000000003</v>
      </c>
      <c r="FN60" s="4">
        <v>0.41799999999999998</v>
      </c>
      <c r="FO60" s="67">
        <v>0.41099999999999998</v>
      </c>
      <c r="FP60" s="68"/>
      <c r="FS60" s="168">
        <v>21.1</v>
      </c>
    </row>
    <row r="61" spans="1:190" s="3" customFormat="1" x14ac:dyDescent="0.35">
      <c r="A61" s="4"/>
      <c r="E61" s="4"/>
      <c r="F61" s="4"/>
      <c r="G61" s="88"/>
      <c r="H61" s="4"/>
      <c r="I61" s="67"/>
      <c r="J61" s="59"/>
      <c r="K61" s="83"/>
      <c r="L61" s="83"/>
      <c r="M61" s="55" t="s">
        <v>952</v>
      </c>
      <c r="N61" s="83"/>
      <c r="O61" s="83"/>
      <c r="P61" s="83"/>
      <c r="Q61" s="83"/>
      <c r="R61" s="83"/>
      <c r="S61" s="83"/>
      <c r="T61" s="83"/>
      <c r="U61" s="83"/>
      <c r="V61" s="83"/>
      <c r="W61" s="83"/>
      <c r="X61" s="83"/>
      <c r="Y61" s="83"/>
      <c r="Z61" s="83"/>
      <c r="AA61" s="83"/>
      <c r="AB61" s="83"/>
      <c r="AC61" s="83"/>
      <c r="AD61" s="55" t="str">
        <f>$M61</f>
        <v>2023 Porsche Cayenne Turbo S E-Hybrid</v>
      </c>
      <c r="AE61" s="83"/>
      <c r="AF61" s="83"/>
      <c r="AG61" s="83"/>
      <c r="AH61" s="83"/>
      <c r="AI61" s="83"/>
      <c r="AJ61" s="56"/>
      <c r="AK61" s="152"/>
      <c r="AL61" s="1"/>
      <c r="AM61" s="1"/>
      <c r="AN61" s="1"/>
      <c r="AO61" s="1"/>
      <c r="AP61" s="1"/>
      <c r="AQ61" s="1"/>
      <c r="AR61" s="153"/>
      <c r="AS61" s="53"/>
      <c r="AT61" s="55" t="str">
        <f>$M61</f>
        <v>2023 Porsche Cayenne Turbo S E-Hybrid</v>
      </c>
      <c r="AU61" s="53"/>
      <c r="AV61" s="83"/>
      <c r="AW61" s="83"/>
      <c r="AX61" s="83"/>
      <c r="AY61" s="83"/>
      <c r="AZ61" s="83"/>
      <c r="BA61" s="83"/>
      <c r="BB61" s="83"/>
      <c r="BC61" s="83"/>
      <c r="BD61" s="83"/>
      <c r="BE61" s="83"/>
      <c r="BF61" s="83"/>
      <c r="BG61" s="83"/>
      <c r="BH61" s="83"/>
      <c r="BI61" s="55" t="str">
        <f>$M61</f>
        <v>2023 Porsche Cayenne Turbo S E-Hybrid</v>
      </c>
      <c r="BJ61" s="83"/>
      <c r="BK61" s="83"/>
      <c r="BL61" s="83"/>
      <c r="BM61" s="56"/>
      <c r="BN61" s="152"/>
      <c r="BO61" s="1"/>
      <c r="BP61" s="1"/>
      <c r="BQ61" s="1"/>
      <c r="BR61" s="1"/>
      <c r="BS61" s="1"/>
      <c r="BT61" s="154"/>
      <c r="BU61" s="1"/>
      <c r="BV61" s="153"/>
      <c r="BW61" s="155"/>
      <c r="BX61" s="53"/>
      <c r="BY61" s="55" t="str">
        <f>$M61</f>
        <v>2023 Porsche Cayenne Turbo S E-Hybrid</v>
      </c>
      <c r="BZ61" s="83"/>
      <c r="CA61" s="83"/>
      <c r="CB61" s="83"/>
      <c r="CC61" s="83"/>
      <c r="CD61" s="83"/>
      <c r="CE61" s="156"/>
      <c r="CF61" s="83"/>
      <c r="CG61" s="83"/>
      <c r="CH61" s="83"/>
      <c r="CI61" s="83"/>
      <c r="CJ61" s="83"/>
      <c r="CK61" s="83"/>
      <c r="CL61" s="83"/>
      <c r="CM61" s="83"/>
      <c r="CN61" s="83"/>
      <c r="CO61" s="55" t="str">
        <f>$M61</f>
        <v>2023 Porsche Cayenne Turbo S E-Hybrid</v>
      </c>
      <c r="CP61" s="83"/>
      <c r="CQ61" s="83"/>
      <c r="CR61" s="83"/>
      <c r="CS61" s="83"/>
      <c r="CT61" s="83"/>
      <c r="CU61" s="83"/>
      <c r="CV61" s="83"/>
      <c r="CW61" s="83"/>
      <c r="CX61" s="83"/>
      <c r="CY61" s="83"/>
      <c r="CZ61" s="83"/>
      <c r="DA61" s="83"/>
      <c r="DB61" s="83"/>
      <c r="DC61" s="83"/>
      <c r="DD61" s="83"/>
      <c r="DE61" s="83"/>
      <c r="DF61" s="55" t="str">
        <f>$M61</f>
        <v>2023 Porsche Cayenne Turbo S E-Hybrid</v>
      </c>
      <c r="DG61" s="83"/>
      <c r="DH61" s="83"/>
      <c r="DI61" s="83"/>
      <c r="DJ61" s="83"/>
      <c r="DK61" s="83"/>
      <c r="DL61" s="83"/>
      <c r="DM61" s="83"/>
      <c r="DN61" s="83"/>
      <c r="DO61" s="83"/>
      <c r="DP61" s="83"/>
      <c r="DQ61" s="83"/>
      <c r="DR61" s="55"/>
      <c r="DS61" s="55"/>
      <c r="DT61" s="55"/>
      <c r="DU61" s="55"/>
      <c r="DV61" s="55"/>
      <c r="DW61" s="55" t="str">
        <f>$M61</f>
        <v>2023 Porsche Cayenne Turbo S E-Hybrid</v>
      </c>
      <c r="DX61" s="55"/>
      <c r="DY61" s="55"/>
      <c r="DZ61" s="54"/>
      <c r="EA61" s="157"/>
      <c r="EB61" s="59"/>
      <c r="EC61" s="55"/>
      <c r="ED61" s="54"/>
      <c r="EE61" s="59"/>
      <c r="EF61" s="55"/>
      <c r="EG61" s="55"/>
      <c r="EH61" s="54"/>
      <c r="EI61" s="59"/>
      <c r="EK61" t="s">
        <v>70</v>
      </c>
      <c r="EL61" s="55" t="str">
        <f>$M61</f>
        <v>2023 Porsche Cayenne Turbo S E-Hybrid</v>
      </c>
      <c r="EM61" s="59"/>
      <c r="EP61" s="64"/>
      <c r="EQ61" s="63"/>
      <c r="ET61" s="64"/>
      <c r="EU61" s="63"/>
      <c r="EV61" s="64"/>
      <c r="EW61" s="63"/>
      <c r="EY61" s="64"/>
      <c r="EZ61" s="65"/>
      <c r="FA61" s="55" t="str">
        <f>$M61</f>
        <v>2023 Porsche Cayenne Turbo S E-Hybrid</v>
      </c>
      <c r="FB61" s="64"/>
      <c r="FC61" s="65"/>
      <c r="FD61" s="59"/>
      <c r="FE61" s="55"/>
      <c r="FF61" s="54"/>
      <c r="FG61" s="59"/>
      <c r="FH61" s="55"/>
      <c r="FI61" s="54"/>
      <c r="FJ61" s="59"/>
      <c r="FK61" s="55"/>
      <c r="FL61" s="54"/>
      <c r="FM61" s="55" t="str">
        <f>$M61</f>
        <v>2023 Porsche Cayenne Turbo S E-Hybrid</v>
      </c>
      <c r="FN61" s="55"/>
      <c r="FO61" s="54"/>
      <c r="FP61" s="158"/>
      <c r="FQ61" s="159"/>
      <c r="FR61" s="160"/>
      <c r="FS61" s="161"/>
      <c r="FT61" s="55"/>
      <c r="FU61" s="55"/>
      <c r="FV61" s="55"/>
      <c r="FW61" s="55"/>
      <c r="FX61" s="55"/>
      <c r="FY61" s="55"/>
      <c r="FZ61" s="55"/>
      <c r="GA61" s="55"/>
      <c r="GB61" s="55"/>
      <c r="GC61" s="55"/>
      <c r="GD61" s="55"/>
      <c r="GE61" s="55"/>
      <c r="GF61" s="55"/>
      <c r="GG61" s="55"/>
      <c r="GH61" s="55"/>
    </row>
    <row r="62" spans="1:190" s="4" customFormat="1" x14ac:dyDescent="0.35">
      <c r="A62" s="4">
        <v>2023</v>
      </c>
      <c r="B62" s="4" t="s">
        <v>131</v>
      </c>
      <c r="C62" s="4" t="s">
        <v>131</v>
      </c>
      <c r="D62" s="4" t="s">
        <v>953</v>
      </c>
      <c r="E62" s="4" t="s">
        <v>132</v>
      </c>
      <c r="F62" s="4">
        <v>447</v>
      </c>
      <c r="G62" s="88">
        <v>4</v>
      </c>
      <c r="H62" s="4">
        <v>8</v>
      </c>
      <c r="I62" s="67" t="s">
        <v>818</v>
      </c>
      <c r="J62" s="68">
        <v>17</v>
      </c>
      <c r="K62" s="4">
        <v>20</v>
      </c>
      <c r="L62" s="4">
        <v>18</v>
      </c>
      <c r="M62" s="4">
        <v>21.2</v>
      </c>
      <c r="N62" s="4">
        <v>26.9</v>
      </c>
      <c r="O62" s="4">
        <v>23.453700000000001</v>
      </c>
      <c r="P62" s="4">
        <v>17.014199999999999</v>
      </c>
      <c r="Q62" s="4">
        <v>19.5061</v>
      </c>
      <c r="R62" s="4">
        <v>18.052</v>
      </c>
      <c r="T62" s="4" t="s">
        <v>796</v>
      </c>
      <c r="U62" s="4" t="s">
        <v>797</v>
      </c>
      <c r="V62" s="4" t="s">
        <v>819</v>
      </c>
      <c r="W62" s="4" t="s">
        <v>820</v>
      </c>
      <c r="Y62" s="4">
        <v>8</v>
      </c>
      <c r="Z62" s="4" t="s">
        <v>62</v>
      </c>
      <c r="AA62" s="4" t="s">
        <v>63</v>
      </c>
      <c r="AB62" s="4" t="s">
        <v>73</v>
      </c>
      <c r="AC62" s="4" t="s">
        <v>75</v>
      </c>
      <c r="AD62" s="4">
        <v>10</v>
      </c>
      <c r="AF62" s="4">
        <v>359</v>
      </c>
      <c r="AG62" s="4" t="s">
        <v>800</v>
      </c>
      <c r="AH62" s="4" t="s">
        <v>801</v>
      </c>
      <c r="AI62" s="4" t="s">
        <v>64</v>
      </c>
      <c r="AJ62" s="67" t="s">
        <v>65</v>
      </c>
      <c r="AK62" s="68" t="s">
        <v>66</v>
      </c>
      <c r="AL62" s="4" t="s">
        <v>67</v>
      </c>
      <c r="AR62" s="67"/>
      <c r="AS62" s="68">
        <v>2550</v>
      </c>
      <c r="AT62" s="4">
        <v>2550</v>
      </c>
      <c r="AU62" s="68">
        <v>87</v>
      </c>
      <c r="AV62" s="4">
        <v>76</v>
      </c>
      <c r="AW62" s="4">
        <v>82</v>
      </c>
      <c r="AX62" s="4">
        <v>61.8</v>
      </c>
      <c r="AY62" s="4">
        <v>53.8</v>
      </c>
      <c r="AZ62" s="4">
        <v>58.2</v>
      </c>
      <c r="BA62" s="4">
        <v>87.254999999999995</v>
      </c>
      <c r="BB62" s="4">
        <v>76.459000000000003</v>
      </c>
      <c r="BC62" s="4">
        <v>82.396799999999999</v>
      </c>
      <c r="BD62" s="4">
        <v>15</v>
      </c>
      <c r="BE62" s="4" t="s">
        <v>96</v>
      </c>
      <c r="BF62" s="4" t="s">
        <v>97</v>
      </c>
      <c r="BG62" s="4" t="s">
        <v>103</v>
      </c>
      <c r="BH62" s="4" t="s">
        <v>104</v>
      </c>
      <c r="BI62" s="4">
        <f>AS62</f>
        <v>2550</v>
      </c>
      <c r="BM62" s="67">
        <f>AS62</f>
        <v>2550</v>
      </c>
      <c r="BN62" s="70"/>
      <c r="BO62" s="4">
        <v>2</v>
      </c>
      <c r="BP62" s="4">
        <v>2</v>
      </c>
      <c r="BQ62" s="4">
        <v>33</v>
      </c>
      <c r="BR62" s="4" t="s">
        <v>76</v>
      </c>
      <c r="BT62" s="4" t="s">
        <v>803</v>
      </c>
      <c r="BU62" s="89">
        <v>44820</v>
      </c>
      <c r="BV62" s="67">
        <v>32141</v>
      </c>
      <c r="BW62" s="162"/>
      <c r="BX62" s="68" t="s">
        <v>63</v>
      </c>
      <c r="BY62" s="4" t="s">
        <v>63</v>
      </c>
      <c r="CB62" s="4" t="s">
        <v>63</v>
      </c>
      <c r="CC62" s="4" t="s">
        <v>63</v>
      </c>
      <c r="CE62" s="4" t="s">
        <v>63</v>
      </c>
      <c r="CG62" s="4" t="s">
        <v>62</v>
      </c>
      <c r="CH62" s="4" t="s">
        <v>940</v>
      </c>
      <c r="CI62" s="4" t="s">
        <v>62</v>
      </c>
      <c r="CJ62" s="4" t="s">
        <v>941</v>
      </c>
      <c r="CK62" s="4" t="s">
        <v>83</v>
      </c>
      <c r="CM62" s="4">
        <v>1</v>
      </c>
      <c r="CN62" s="4" t="s">
        <v>84</v>
      </c>
      <c r="CP62" s="4">
        <v>374</v>
      </c>
      <c r="CQ62" s="4">
        <v>48</v>
      </c>
      <c r="CR62" s="4">
        <v>103</v>
      </c>
      <c r="CS62" s="4" t="s">
        <v>294</v>
      </c>
      <c r="CV62" s="4" t="s">
        <v>86</v>
      </c>
      <c r="CX62" s="4" t="s">
        <v>87</v>
      </c>
      <c r="CY62" s="4" t="s">
        <v>63</v>
      </c>
      <c r="DD62" s="4">
        <v>1</v>
      </c>
      <c r="DE62" s="4" t="s">
        <v>942</v>
      </c>
      <c r="DG62" s="4">
        <v>99</v>
      </c>
      <c r="DL62" s="4" t="s">
        <v>63</v>
      </c>
      <c r="DM62" s="4" t="s">
        <v>62</v>
      </c>
      <c r="DN62" s="4" t="s">
        <v>63</v>
      </c>
      <c r="DO62" s="4" t="s">
        <v>932</v>
      </c>
      <c r="DP62" s="4" t="s">
        <v>62</v>
      </c>
      <c r="DQ62" s="4" t="s">
        <v>77</v>
      </c>
      <c r="DS62" s="4" t="s">
        <v>809</v>
      </c>
      <c r="DT62" s="4" t="s">
        <v>810</v>
      </c>
      <c r="DU62" s="4" t="s">
        <v>811</v>
      </c>
      <c r="DV62" s="4" t="s">
        <v>812</v>
      </c>
      <c r="DZ62" s="67"/>
      <c r="EA62" s="163"/>
      <c r="EB62" s="68">
        <v>5</v>
      </c>
      <c r="EC62" s="4">
        <v>6</v>
      </c>
      <c r="ED62" s="67"/>
      <c r="EE62" s="68" t="s">
        <v>954</v>
      </c>
      <c r="EF62" s="4">
        <v>3</v>
      </c>
      <c r="EH62" s="67"/>
      <c r="EI62" s="68"/>
      <c r="EM62" s="68"/>
      <c r="EP62" s="67"/>
      <c r="EQ62" s="68"/>
      <c r="ET62" s="67"/>
      <c r="EU62" s="68"/>
      <c r="EV62" s="67">
        <v>4750</v>
      </c>
      <c r="EW62" s="68">
        <v>0</v>
      </c>
      <c r="EX62" s="4">
        <v>0</v>
      </c>
      <c r="EY62" s="67">
        <v>0</v>
      </c>
      <c r="EZ62" s="69">
        <v>320</v>
      </c>
      <c r="FA62" s="4">
        <v>3</v>
      </c>
      <c r="FB62" s="67"/>
      <c r="FC62" s="69">
        <v>370</v>
      </c>
      <c r="FD62" s="68">
        <v>21</v>
      </c>
      <c r="FE62" s="4">
        <v>23</v>
      </c>
      <c r="FF62" s="67">
        <v>22</v>
      </c>
      <c r="FG62" s="4">
        <v>340.7</v>
      </c>
      <c r="FH62" s="4">
        <v>293.60000000000002</v>
      </c>
      <c r="FI62" s="73">
        <f>EZ62</f>
        <v>320</v>
      </c>
      <c r="FJ62" s="164">
        <v>14.66</v>
      </c>
      <c r="FK62" s="165">
        <v>14.6</v>
      </c>
      <c r="FL62" s="67">
        <f>BD62</f>
        <v>15</v>
      </c>
      <c r="FM62" s="4">
        <v>0.36599999999999999</v>
      </c>
      <c r="FN62" s="4">
        <v>0.36499999999999999</v>
      </c>
      <c r="FO62" s="67">
        <v>0.36599999999999999</v>
      </c>
      <c r="FP62" s="166">
        <v>0</v>
      </c>
      <c r="FQ62" s="167">
        <v>0</v>
      </c>
      <c r="FR62" s="167">
        <v>0</v>
      </c>
      <c r="FS62" s="168">
        <v>19.8</v>
      </c>
    </row>
    <row r="63" spans="1:190" s="4" customFormat="1" x14ac:dyDescent="0.35">
      <c r="B63" s="169" t="s">
        <v>955</v>
      </c>
      <c r="C63" s="169"/>
      <c r="D63" s="169"/>
      <c r="E63" s="169"/>
      <c r="F63" s="169"/>
      <c r="G63" s="169"/>
      <c r="H63" s="169"/>
      <c r="I63" s="170"/>
      <c r="J63" s="68">
        <v>17</v>
      </c>
      <c r="K63" s="4">
        <v>20</v>
      </c>
      <c r="L63" s="4">
        <v>18</v>
      </c>
      <c r="M63" s="4">
        <v>21.2</v>
      </c>
      <c r="N63" s="4">
        <v>26.9</v>
      </c>
      <c r="O63" s="4">
        <v>23.453700000000001</v>
      </c>
      <c r="P63" s="4">
        <v>17.014199999999999</v>
      </c>
      <c r="Q63" s="4">
        <v>19.5061</v>
      </c>
      <c r="R63" s="4">
        <v>18.052</v>
      </c>
      <c r="T63" s="4" t="s">
        <v>796</v>
      </c>
      <c r="U63" s="4" t="s">
        <v>797</v>
      </c>
      <c r="V63" s="4" t="s">
        <v>819</v>
      </c>
      <c r="W63" s="4" t="s">
        <v>820</v>
      </c>
      <c r="Y63" s="4">
        <v>8</v>
      </c>
      <c r="Z63" s="4" t="s">
        <v>62</v>
      </c>
      <c r="AA63" s="4" t="s">
        <v>63</v>
      </c>
      <c r="AB63" s="4" t="s">
        <v>73</v>
      </c>
      <c r="AC63" s="4" t="s">
        <v>75</v>
      </c>
      <c r="AD63" s="4">
        <v>10</v>
      </c>
      <c r="AF63" s="4">
        <v>359</v>
      </c>
      <c r="AG63" s="4" t="s">
        <v>800</v>
      </c>
      <c r="AH63" s="4" t="s">
        <v>801</v>
      </c>
      <c r="AI63" s="4" t="s">
        <v>64</v>
      </c>
      <c r="AJ63" s="67" t="s">
        <v>65</v>
      </c>
      <c r="AK63" s="68" t="s">
        <v>66</v>
      </c>
      <c r="AL63" s="4" t="s">
        <v>67</v>
      </c>
      <c r="AR63" s="67"/>
      <c r="AS63" s="68">
        <v>2550</v>
      </c>
      <c r="AT63" s="4">
        <v>2550</v>
      </c>
      <c r="AU63" s="68">
        <v>40</v>
      </c>
      <c r="AV63" s="4">
        <v>44</v>
      </c>
      <c r="AW63" s="4">
        <v>42</v>
      </c>
      <c r="AX63" s="4">
        <v>54.6</v>
      </c>
      <c r="AY63" s="4">
        <v>62.6</v>
      </c>
      <c r="AZ63" s="4">
        <v>57.9315</v>
      </c>
      <c r="BA63" s="4">
        <v>40.243899999999996</v>
      </c>
      <c r="BB63" s="4">
        <v>43.858400000000003</v>
      </c>
      <c r="BC63" s="4">
        <v>41.793900000000001</v>
      </c>
      <c r="BD63" s="4">
        <v>15</v>
      </c>
      <c r="BE63" s="4" t="s">
        <v>96</v>
      </c>
      <c r="BF63" s="4" t="s">
        <v>97</v>
      </c>
      <c r="BG63" s="4" t="s">
        <v>64</v>
      </c>
      <c r="BH63" s="4" t="s">
        <v>65</v>
      </c>
      <c r="BI63" s="4">
        <f>AS63</f>
        <v>2550</v>
      </c>
      <c r="BJ63" s="1"/>
      <c r="BK63" s="1"/>
      <c r="BL63" s="1"/>
      <c r="BM63" s="67">
        <f>AS63</f>
        <v>2550</v>
      </c>
      <c r="BN63" s="70" t="s">
        <v>802</v>
      </c>
      <c r="BO63" s="4">
        <v>2</v>
      </c>
      <c r="BP63" s="4">
        <v>2</v>
      </c>
      <c r="BQ63" s="4">
        <v>33</v>
      </c>
      <c r="BR63" s="4" t="s">
        <v>76</v>
      </c>
      <c r="BT63" s="4" t="s">
        <v>803</v>
      </c>
      <c r="BU63" s="89">
        <v>44820</v>
      </c>
      <c r="BV63" s="67">
        <v>32141</v>
      </c>
      <c r="BW63" s="162"/>
      <c r="BX63" s="68" t="s">
        <v>63</v>
      </c>
      <c r="BY63" s="4" t="s">
        <v>63</v>
      </c>
      <c r="CB63" s="4" t="s">
        <v>63</v>
      </c>
      <c r="CC63" s="4" t="s">
        <v>63</v>
      </c>
      <c r="CE63" s="4" t="s">
        <v>63</v>
      </c>
      <c r="CG63" s="4" t="s">
        <v>62</v>
      </c>
      <c r="CH63" s="4" t="s">
        <v>940</v>
      </c>
      <c r="CI63" s="4" t="s">
        <v>62</v>
      </c>
      <c r="CJ63" s="4" t="s">
        <v>941</v>
      </c>
      <c r="CK63" s="4" t="s">
        <v>83</v>
      </c>
      <c r="CM63" s="4">
        <v>1</v>
      </c>
      <c r="CN63" s="4" t="s">
        <v>84</v>
      </c>
      <c r="CP63" s="4">
        <v>374</v>
      </c>
      <c r="CQ63" s="4">
        <v>48</v>
      </c>
      <c r="CR63" s="4">
        <v>103</v>
      </c>
      <c r="CS63" s="4" t="s">
        <v>294</v>
      </c>
      <c r="CV63" s="4" t="s">
        <v>86</v>
      </c>
      <c r="CX63" s="4" t="s">
        <v>87</v>
      </c>
      <c r="CY63" s="4" t="s">
        <v>63</v>
      </c>
      <c r="DD63" s="4">
        <v>1</v>
      </c>
      <c r="DE63" s="4" t="s">
        <v>942</v>
      </c>
      <c r="DG63" s="4">
        <v>99</v>
      </c>
      <c r="DJ63" s="4" t="s">
        <v>806</v>
      </c>
      <c r="DK63" s="4" t="s">
        <v>807</v>
      </c>
      <c r="DL63" s="4" t="s">
        <v>63</v>
      </c>
      <c r="DM63" s="4" t="s">
        <v>62</v>
      </c>
      <c r="DN63" s="4" t="s">
        <v>63</v>
      </c>
      <c r="DO63" s="4" t="s">
        <v>932</v>
      </c>
      <c r="DP63" s="4" t="s">
        <v>62</v>
      </c>
      <c r="DQ63" s="4" t="s">
        <v>77</v>
      </c>
      <c r="DS63" s="4" t="s">
        <v>809</v>
      </c>
      <c r="DT63" s="4" t="s">
        <v>810</v>
      </c>
      <c r="DU63" s="4" t="s">
        <v>811</v>
      </c>
      <c r="DV63" s="4" t="s">
        <v>812</v>
      </c>
      <c r="DZ63" s="67"/>
      <c r="EA63" s="163"/>
      <c r="EB63" s="68">
        <v>5</v>
      </c>
      <c r="EC63" s="4">
        <v>6</v>
      </c>
      <c r="ED63" s="67">
        <v>10</v>
      </c>
      <c r="EE63" s="68" t="s">
        <v>954</v>
      </c>
      <c r="EF63" s="4">
        <v>3</v>
      </c>
      <c r="EH63" s="67"/>
      <c r="EI63" s="68"/>
      <c r="EM63" s="68"/>
      <c r="EP63" s="67"/>
      <c r="EQ63" s="68"/>
      <c r="ET63" s="67"/>
      <c r="EU63" s="68"/>
      <c r="EV63" s="67">
        <v>4750</v>
      </c>
      <c r="EW63" s="68">
        <v>522</v>
      </c>
      <c r="EX63" s="4">
        <v>456</v>
      </c>
      <c r="EY63" s="67">
        <v>492</v>
      </c>
      <c r="EZ63" s="69">
        <v>320</v>
      </c>
      <c r="FA63" s="4">
        <v>3</v>
      </c>
      <c r="FB63" s="67"/>
      <c r="FC63" s="69">
        <v>370</v>
      </c>
      <c r="FD63" s="68">
        <v>21</v>
      </c>
      <c r="FE63" s="4">
        <v>23</v>
      </c>
      <c r="FF63" s="67">
        <v>22</v>
      </c>
      <c r="FG63" s="4">
        <v>340.7</v>
      </c>
      <c r="FH63" s="4">
        <v>293.60000000000002</v>
      </c>
      <c r="FI63" s="73">
        <f>EZ63</f>
        <v>320</v>
      </c>
      <c r="FJ63" s="70" t="s">
        <v>956</v>
      </c>
      <c r="FL63" s="67"/>
      <c r="FM63" s="4">
        <v>0.36599999999999999</v>
      </c>
      <c r="FN63" s="4">
        <v>0.36499999999999999</v>
      </c>
      <c r="FO63" s="67">
        <v>0.36599999999999999</v>
      </c>
      <c r="FP63" s="68"/>
      <c r="FS63" s="168">
        <v>19.8</v>
      </c>
    </row>
    <row r="64" spans="1:190" s="3" customFormat="1" x14ac:dyDescent="0.35">
      <c r="A64" s="4"/>
      <c r="E64" s="4"/>
      <c r="F64" s="4"/>
      <c r="G64" s="88"/>
      <c r="H64" s="4"/>
      <c r="I64" s="67"/>
      <c r="J64" s="59"/>
      <c r="K64" s="83"/>
      <c r="L64" s="83"/>
      <c r="M64" s="55" t="s">
        <v>957</v>
      </c>
      <c r="N64" s="83"/>
      <c r="O64" s="83"/>
      <c r="P64" s="83"/>
      <c r="Q64" s="83"/>
      <c r="R64" s="83"/>
      <c r="S64" s="83"/>
      <c r="T64" s="83"/>
      <c r="U64" s="83"/>
      <c r="V64" s="83"/>
      <c r="W64" s="83"/>
      <c r="X64" s="83"/>
      <c r="Y64" s="83"/>
      <c r="Z64" s="83"/>
      <c r="AA64" s="83"/>
      <c r="AB64" s="83"/>
      <c r="AC64" s="83"/>
      <c r="AD64" s="55" t="str">
        <f>$M64</f>
        <v>2023 Porsche Cayenne Turbo S E-Hybrid Coupe</v>
      </c>
      <c r="AE64" s="83"/>
      <c r="AF64" s="83"/>
      <c r="AG64" s="83"/>
      <c r="AH64" s="83"/>
      <c r="AI64" s="83"/>
      <c r="AJ64" s="56"/>
      <c r="AK64" s="152"/>
      <c r="AL64" s="1"/>
      <c r="AM64" s="1"/>
      <c r="AN64" s="1"/>
      <c r="AO64" s="1"/>
      <c r="AP64" s="1"/>
      <c r="AQ64" s="1"/>
      <c r="AR64" s="153"/>
      <c r="AS64" s="53"/>
      <c r="AT64" s="55" t="str">
        <f>$M64</f>
        <v>2023 Porsche Cayenne Turbo S E-Hybrid Coupe</v>
      </c>
      <c r="AU64" s="53"/>
      <c r="AV64" s="83"/>
      <c r="AW64" s="83"/>
      <c r="AX64" s="83"/>
      <c r="AY64" s="83"/>
      <c r="AZ64" s="83"/>
      <c r="BA64" s="83"/>
      <c r="BB64" s="83"/>
      <c r="BC64" s="83"/>
      <c r="BD64" s="83"/>
      <c r="BE64" s="83"/>
      <c r="BF64" s="83"/>
      <c r="BG64" s="83"/>
      <c r="BH64" s="83"/>
      <c r="BI64" s="55" t="str">
        <f>$M64</f>
        <v>2023 Porsche Cayenne Turbo S E-Hybrid Coupe</v>
      </c>
      <c r="BJ64" s="83"/>
      <c r="BK64" s="83"/>
      <c r="BL64" s="83"/>
      <c r="BM64" s="56"/>
      <c r="BN64" s="152"/>
      <c r="BO64" s="1"/>
      <c r="BP64" s="1"/>
      <c r="BQ64" s="1"/>
      <c r="BR64" s="1"/>
      <c r="BS64" s="1"/>
      <c r="BT64" s="154"/>
      <c r="BU64" s="1"/>
      <c r="BV64" s="153"/>
      <c r="BW64" s="155"/>
      <c r="BX64" s="53"/>
      <c r="BY64" s="55" t="str">
        <f>$M64</f>
        <v>2023 Porsche Cayenne Turbo S E-Hybrid Coupe</v>
      </c>
      <c r="BZ64" s="83"/>
      <c r="CA64" s="83"/>
      <c r="CB64" s="83"/>
      <c r="CC64" s="83"/>
      <c r="CD64" s="83"/>
      <c r="CE64" s="156"/>
      <c r="CF64" s="83"/>
      <c r="CG64" s="83"/>
      <c r="CH64" s="83"/>
      <c r="CI64" s="83"/>
      <c r="CJ64" s="83"/>
      <c r="CK64" s="83"/>
      <c r="CL64" s="83"/>
      <c r="CM64" s="83"/>
      <c r="CN64" s="83"/>
      <c r="CO64" s="55" t="str">
        <f>$M64</f>
        <v>2023 Porsche Cayenne Turbo S E-Hybrid Coupe</v>
      </c>
      <c r="CP64" s="83"/>
      <c r="CQ64" s="83"/>
      <c r="CR64" s="83"/>
      <c r="CS64" s="83"/>
      <c r="CT64" s="83"/>
      <c r="CU64" s="83"/>
      <c r="CV64" s="83"/>
      <c r="CW64" s="83"/>
      <c r="CX64" s="83"/>
      <c r="CY64" s="83"/>
      <c r="CZ64" s="83"/>
      <c r="DA64" s="83"/>
      <c r="DB64" s="83"/>
      <c r="DC64" s="83"/>
      <c r="DD64" s="83"/>
      <c r="DE64" s="83"/>
      <c r="DF64" s="55" t="str">
        <f>$M64</f>
        <v>2023 Porsche Cayenne Turbo S E-Hybrid Coupe</v>
      </c>
      <c r="DG64" s="83"/>
      <c r="DH64" s="83"/>
      <c r="DI64" s="83"/>
      <c r="DJ64" s="83"/>
      <c r="DK64" s="83"/>
      <c r="DL64" s="83"/>
      <c r="DM64" s="83"/>
      <c r="DN64" s="83"/>
      <c r="DO64" s="83"/>
      <c r="DP64" s="83"/>
      <c r="DQ64" s="83"/>
      <c r="DR64" s="55"/>
      <c r="DS64" s="55"/>
      <c r="DT64" s="55"/>
      <c r="DU64" s="55"/>
      <c r="DV64" s="55"/>
      <c r="DW64" s="55" t="str">
        <f>$M64</f>
        <v>2023 Porsche Cayenne Turbo S E-Hybrid Coupe</v>
      </c>
      <c r="DX64" s="55"/>
      <c r="DY64" s="55"/>
      <c r="DZ64" s="54"/>
      <c r="EA64" s="157"/>
      <c r="EB64" s="59"/>
      <c r="EC64" s="55"/>
      <c r="ED64" s="54"/>
      <c r="EE64" s="59"/>
      <c r="EF64" s="55"/>
      <c r="EG64" s="55"/>
      <c r="EH64" s="54"/>
      <c r="EI64" s="59"/>
      <c r="EK64" t="s">
        <v>70</v>
      </c>
      <c r="EL64" s="55" t="str">
        <f>$M64</f>
        <v>2023 Porsche Cayenne Turbo S E-Hybrid Coupe</v>
      </c>
      <c r="EM64" s="59"/>
      <c r="EP64" s="64"/>
      <c r="EQ64" s="63"/>
      <c r="ET64" s="64"/>
      <c r="EU64" s="63"/>
      <c r="EV64" s="64"/>
      <c r="EW64" s="63"/>
      <c r="EY64" s="64"/>
      <c r="EZ64" s="65"/>
      <c r="FA64" s="55" t="str">
        <f>$M64</f>
        <v>2023 Porsche Cayenne Turbo S E-Hybrid Coupe</v>
      </c>
      <c r="FB64" s="64"/>
      <c r="FC64" s="65"/>
      <c r="FD64" s="59"/>
      <c r="FE64" s="55"/>
      <c r="FF64" s="54"/>
      <c r="FG64" s="59"/>
      <c r="FH64" s="55"/>
      <c r="FI64" s="54"/>
      <c r="FJ64" s="59"/>
      <c r="FK64" s="55"/>
      <c r="FL64" s="54"/>
      <c r="FM64" s="55" t="str">
        <f>$M64</f>
        <v>2023 Porsche Cayenne Turbo S E-Hybrid Coupe</v>
      </c>
      <c r="FN64" s="55"/>
      <c r="FO64" s="54"/>
      <c r="FP64" s="158"/>
      <c r="FQ64" s="159"/>
      <c r="FR64" s="160"/>
      <c r="FS64" s="161"/>
      <c r="FT64" s="55"/>
      <c r="FU64" s="55"/>
      <c r="FV64" s="55"/>
      <c r="FW64" s="55"/>
      <c r="FX64" s="55"/>
      <c r="FY64" s="55"/>
      <c r="FZ64" s="55"/>
      <c r="GA64" s="55"/>
      <c r="GB64" s="55"/>
      <c r="GC64" s="55"/>
      <c r="GD64" s="55"/>
      <c r="GE64" s="55"/>
      <c r="GF64" s="55"/>
      <c r="GG64" s="55"/>
      <c r="GH64" s="55"/>
    </row>
    <row r="65" spans="1:190" s="4" customFormat="1" x14ac:dyDescent="0.35">
      <c r="A65" s="4">
        <v>2023</v>
      </c>
      <c r="B65" s="4" t="s">
        <v>131</v>
      </c>
      <c r="C65" s="4" t="s">
        <v>131</v>
      </c>
      <c r="D65" s="4" t="s">
        <v>958</v>
      </c>
      <c r="E65" s="4" t="s">
        <v>132</v>
      </c>
      <c r="F65" s="4">
        <v>457</v>
      </c>
      <c r="G65" s="88">
        <v>4</v>
      </c>
      <c r="H65" s="4">
        <v>8</v>
      </c>
      <c r="I65" s="67" t="s">
        <v>818</v>
      </c>
      <c r="J65" s="68">
        <v>17</v>
      </c>
      <c r="K65" s="4">
        <v>20</v>
      </c>
      <c r="L65" s="4">
        <v>18</v>
      </c>
      <c r="M65" s="4">
        <v>21.2</v>
      </c>
      <c r="N65" s="4">
        <v>26.9</v>
      </c>
      <c r="O65" s="4">
        <v>23.453700000000001</v>
      </c>
      <c r="P65" s="4">
        <v>17.014199999999999</v>
      </c>
      <c r="Q65" s="4">
        <v>19.5061</v>
      </c>
      <c r="R65" s="4">
        <v>18.052</v>
      </c>
      <c r="T65" s="4" t="s">
        <v>796</v>
      </c>
      <c r="U65" s="4" t="s">
        <v>797</v>
      </c>
      <c r="V65" s="4" t="s">
        <v>819</v>
      </c>
      <c r="W65" s="4" t="s">
        <v>820</v>
      </c>
      <c r="Y65" s="4">
        <v>8</v>
      </c>
      <c r="Z65" s="4" t="s">
        <v>62</v>
      </c>
      <c r="AA65" s="4" t="s">
        <v>63</v>
      </c>
      <c r="AB65" s="4" t="s">
        <v>73</v>
      </c>
      <c r="AC65" s="4" t="s">
        <v>75</v>
      </c>
      <c r="AD65" s="4">
        <v>10</v>
      </c>
      <c r="AF65" s="4">
        <v>359</v>
      </c>
      <c r="AG65" s="4" t="s">
        <v>800</v>
      </c>
      <c r="AH65" s="4" t="s">
        <v>801</v>
      </c>
      <c r="AI65" s="4" t="s">
        <v>64</v>
      </c>
      <c r="AJ65" s="67" t="s">
        <v>65</v>
      </c>
      <c r="AK65" s="68" t="s">
        <v>66</v>
      </c>
      <c r="AL65" s="4" t="s">
        <v>67</v>
      </c>
      <c r="AR65" s="67"/>
      <c r="AS65" s="68">
        <v>2550</v>
      </c>
      <c r="AT65" s="4">
        <v>2550</v>
      </c>
      <c r="AU65" s="68">
        <v>87</v>
      </c>
      <c r="AV65" s="4">
        <v>76</v>
      </c>
      <c r="AW65" s="4">
        <v>82</v>
      </c>
      <c r="AX65" s="4">
        <v>61.8</v>
      </c>
      <c r="AY65" s="4">
        <v>53.8</v>
      </c>
      <c r="AZ65" s="4">
        <v>58.2</v>
      </c>
      <c r="BA65" s="4">
        <v>87.254999999999995</v>
      </c>
      <c r="BB65" s="4">
        <v>76.459000000000003</v>
      </c>
      <c r="BC65" s="4">
        <v>82.396799999999999</v>
      </c>
      <c r="BD65" s="4">
        <v>15</v>
      </c>
      <c r="BE65" s="4" t="s">
        <v>96</v>
      </c>
      <c r="BF65" s="4" t="s">
        <v>97</v>
      </c>
      <c r="BG65" s="4" t="s">
        <v>103</v>
      </c>
      <c r="BH65" s="4" t="s">
        <v>104</v>
      </c>
      <c r="BI65" s="4">
        <f>AS65</f>
        <v>2550</v>
      </c>
      <c r="BM65" s="67">
        <f>AS65</f>
        <v>2550</v>
      </c>
      <c r="BN65" s="70"/>
      <c r="BO65" s="4">
        <v>2</v>
      </c>
      <c r="BP65" s="4">
        <v>2</v>
      </c>
      <c r="BQ65" s="4">
        <v>33</v>
      </c>
      <c r="BR65" s="4" t="s">
        <v>76</v>
      </c>
      <c r="BT65" s="4" t="s">
        <v>803</v>
      </c>
      <c r="BU65" s="89">
        <v>44820</v>
      </c>
      <c r="BV65" s="67">
        <v>32140</v>
      </c>
      <c r="BW65" s="162"/>
      <c r="BX65" s="68" t="s">
        <v>63</v>
      </c>
      <c r="BY65" s="4" t="s">
        <v>63</v>
      </c>
      <c r="CB65" s="4" t="s">
        <v>63</v>
      </c>
      <c r="CC65" s="4" t="s">
        <v>63</v>
      </c>
      <c r="CE65" s="4" t="s">
        <v>63</v>
      </c>
      <c r="CG65" s="4" t="s">
        <v>62</v>
      </c>
      <c r="CH65" s="4" t="s">
        <v>940</v>
      </c>
      <c r="CI65" s="4" t="s">
        <v>62</v>
      </c>
      <c r="CJ65" s="4" t="s">
        <v>941</v>
      </c>
      <c r="CK65" s="4" t="s">
        <v>83</v>
      </c>
      <c r="CM65" s="4">
        <v>1</v>
      </c>
      <c r="CN65" s="4" t="s">
        <v>84</v>
      </c>
      <c r="CP65" s="4">
        <v>374</v>
      </c>
      <c r="CQ65" s="4">
        <v>48</v>
      </c>
      <c r="CR65" s="4">
        <v>103</v>
      </c>
      <c r="CS65" s="4" t="s">
        <v>294</v>
      </c>
      <c r="CV65" s="4" t="s">
        <v>86</v>
      </c>
      <c r="CX65" s="4" t="s">
        <v>87</v>
      </c>
      <c r="CY65" s="4" t="s">
        <v>63</v>
      </c>
      <c r="DD65" s="4">
        <v>1</v>
      </c>
      <c r="DE65" s="4" t="s">
        <v>942</v>
      </c>
      <c r="DG65" s="4">
        <v>99</v>
      </c>
      <c r="DL65" s="4" t="s">
        <v>63</v>
      </c>
      <c r="DM65" s="4" t="s">
        <v>62</v>
      </c>
      <c r="DN65" s="4" t="s">
        <v>63</v>
      </c>
      <c r="DO65" s="4" t="s">
        <v>932</v>
      </c>
      <c r="DP65" s="4" t="s">
        <v>62</v>
      </c>
      <c r="DQ65" s="4" t="s">
        <v>77</v>
      </c>
      <c r="DS65" s="4" t="s">
        <v>809</v>
      </c>
      <c r="DT65" s="4" t="s">
        <v>810</v>
      </c>
      <c r="DU65" s="4" t="s">
        <v>811</v>
      </c>
      <c r="DV65" s="4" t="s">
        <v>812</v>
      </c>
      <c r="DZ65" s="67"/>
      <c r="EA65" s="163"/>
      <c r="EB65" s="68">
        <v>5</v>
      </c>
      <c r="EC65" s="4">
        <v>6</v>
      </c>
      <c r="ED65" s="67"/>
      <c r="EE65" s="68" t="s">
        <v>954</v>
      </c>
      <c r="EF65" s="4">
        <v>3</v>
      </c>
      <c r="EH65" s="67"/>
      <c r="EI65" s="68"/>
      <c r="EM65" s="68"/>
      <c r="EP65" s="67"/>
      <c r="EQ65" s="68"/>
      <c r="ET65" s="67"/>
      <c r="EU65" s="68"/>
      <c r="EV65" s="67">
        <v>4750</v>
      </c>
      <c r="EW65" s="68">
        <v>0</v>
      </c>
      <c r="EX65" s="4">
        <v>0</v>
      </c>
      <c r="EY65" s="67">
        <v>0</v>
      </c>
      <c r="EZ65" s="69">
        <v>320</v>
      </c>
      <c r="FA65" s="4">
        <v>3</v>
      </c>
      <c r="FB65" s="67"/>
      <c r="FC65" s="69">
        <v>370</v>
      </c>
      <c r="FD65" s="68">
        <v>21</v>
      </c>
      <c r="FE65" s="4">
        <v>23</v>
      </c>
      <c r="FF65" s="67">
        <v>22</v>
      </c>
      <c r="FG65" s="4">
        <v>340.7</v>
      </c>
      <c r="FH65" s="4">
        <v>293.60000000000002</v>
      </c>
      <c r="FI65" s="73">
        <f>EZ65</f>
        <v>320</v>
      </c>
      <c r="FJ65" s="164">
        <v>14.66</v>
      </c>
      <c r="FK65" s="165">
        <v>14.6</v>
      </c>
      <c r="FL65" s="67">
        <f>BD65</f>
        <v>15</v>
      </c>
      <c r="FM65" s="4">
        <v>0.36599999999999999</v>
      </c>
      <c r="FN65" s="4">
        <v>0.36499999999999999</v>
      </c>
      <c r="FO65" s="67">
        <v>0.36599999999999999</v>
      </c>
      <c r="FP65" s="166">
        <v>0</v>
      </c>
      <c r="FQ65" s="167">
        <v>0</v>
      </c>
      <c r="FR65" s="167">
        <v>0</v>
      </c>
      <c r="FS65" s="168">
        <v>19.8</v>
      </c>
    </row>
    <row r="66" spans="1:190" s="4" customFormat="1" x14ac:dyDescent="0.35">
      <c r="B66" s="169" t="s">
        <v>955</v>
      </c>
      <c r="C66" s="169"/>
      <c r="D66" s="169"/>
      <c r="E66" s="169"/>
      <c r="F66" s="169"/>
      <c r="G66" s="169"/>
      <c r="H66" s="169"/>
      <c r="I66" s="170"/>
      <c r="J66" s="68">
        <v>17</v>
      </c>
      <c r="K66" s="4">
        <v>20</v>
      </c>
      <c r="L66" s="4">
        <v>18</v>
      </c>
      <c r="M66" s="4">
        <v>21.2</v>
      </c>
      <c r="N66" s="4">
        <v>26.9</v>
      </c>
      <c r="O66" s="4">
        <v>23.453700000000001</v>
      </c>
      <c r="P66" s="4">
        <v>17.014199999999999</v>
      </c>
      <c r="Q66" s="4">
        <v>19.5061</v>
      </c>
      <c r="R66" s="4">
        <v>18.052</v>
      </c>
      <c r="T66" s="4" t="s">
        <v>796</v>
      </c>
      <c r="U66" s="4" t="s">
        <v>797</v>
      </c>
      <c r="V66" s="4" t="s">
        <v>819</v>
      </c>
      <c r="W66" s="4" t="s">
        <v>820</v>
      </c>
      <c r="Y66" s="4">
        <v>8</v>
      </c>
      <c r="Z66" s="4" t="s">
        <v>62</v>
      </c>
      <c r="AA66" s="4" t="s">
        <v>63</v>
      </c>
      <c r="AB66" s="4" t="s">
        <v>73</v>
      </c>
      <c r="AC66" s="4" t="s">
        <v>75</v>
      </c>
      <c r="AD66" s="4">
        <v>10</v>
      </c>
      <c r="AF66" s="4">
        <v>359</v>
      </c>
      <c r="AG66" s="4" t="s">
        <v>800</v>
      </c>
      <c r="AH66" s="4" t="s">
        <v>801</v>
      </c>
      <c r="AI66" s="4" t="s">
        <v>64</v>
      </c>
      <c r="AJ66" s="67" t="s">
        <v>65</v>
      </c>
      <c r="AK66" s="68" t="s">
        <v>66</v>
      </c>
      <c r="AL66" s="4" t="s">
        <v>67</v>
      </c>
      <c r="AR66" s="67"/>
      <c r="AS66" s="68">
        <v>2550</v>
      </c>
      <c r="AT66" s="4">
        <v>2550</v>
      </c>
      <c r="AU66" s="68">
        <v>40</v>
      </c>
      <c r="AV66" s="4">
        <v>44</v>
      </c>
      <c r="AW66" s="4">
        <v>42</v>
      </c>
      <c r="AX66" s="4">
        <v>54.6</v>
      </c>
      <c r="AY66" s="4">
        <v>62.6</v>
      </c>
      <c r="AZ66" s="4">
        <v>57.9315</v>
      </c>
      <c r="BA66" s="4">
        <v>40.243899999999996</v>
      </c>
      <c r="BB66" s="4">
        <v>43.858400000000003</v>
      </c>
      <c r="BC66" s="4">
        <v>41.793900000000001</v>
      </c>
      <c r="BD66" s="4">
        <v>15</v>
      </c>
      <c r="BE66" s="4" t="s">
        <v>96</v>
      </c>
      <c r="BF66" s="4" t="s">
        <v>97</v>
      </c>
      <c r="BG66" s="4" t="s">
        <v>64</v>
      </c>
      <c r="BH66" s="4" t="s">
        <v>65</v>
      </c>
      <c r="BI66" s="4">
        <f>AS66</f>
        <v>2550</v>
      </c>
      <c r="BJ66" s="1"/>
      <c r="BK66" s="1"/>
      <c r="BL66" s="1"/>
      <c r="BM66" s="67">
        <f>AS66</f>
        <v>2550</v>
      </c>
      <c r="BN66" s="70" t="s">
        <v>802</v>
      </c>
      <c r="BO66" s="4">
        <v>2</v>
      </c>
      <c r="BP66" s="4">
        <v>2</v>
      </c>
      <c r="BQ66" s="4">
        <v>33</v>
      </c>
      <c r="BR66" s="4" t="s">
        <v>76</v>
      </c>
      <c r="BT66" s="4" t="s">
        <v>803</v>
      </c>
      <c r="BU66" s="89">
        <v>44820</v>
      </c>
      <c r="BV66" s="67">
        <v>32140</v>
      </c>
      <c r="BW66" s="162"/>
      <c r="BX66" s="68" t="s">
        <v>63</v>
      </c>
      <c r="BY66" s="4" t="s">
        <v>63</v>
      </c>
      <c r="CB66" s="4" t="s">
        <v>63</v>
      </c>
      <c r="CC66" s="4" t="s">
        <v>63</v>
      </c>
      <c r="CE66" s="4" t="s">
        <v>63</v>
      </c>
      <c r="CG66" s="4" t="s">
        <v>62</v>
      </c>
      <c r="CH66" s="4" t="s">
        <v>940</v>
      </c>
      <c r="CI66" s="4" t="s">
        <v>62</v>
      </c>
      <c r="CJ66" s="4" t="s">
        <v>941</v>
      </c>
      <c r="CK66" s="4" t="s">
        <v>83</v>
      </c>
      <c r="CM66" s="4">
        <v>1</v>
      </c>
      <c r="CN66" s="4" t="s">
        <v>84</v>
      </c>
      <c r="CP66" s="4">
        <v>374</v>
      </c>
      <c r="CQ66" s="4">
        <v>48</v>
      </c>
      <c r="CR66" s="4">
        <v>103</v>
      </c>
      <c r="CS66" s="4" t="s">
        <v>294</v>
      </c>
      <c r="CV66" s="4" t="s">
        <v>86</v>
      </c>
      <c r="CX66" s="4" t="s">
        <v>87</v>
      </c>
      <c r="CY66" s="4" t="s">
        <v>63</v>
      </c>
      <c r="DD66" s="4">
        <v>1</v>
      </c>
      <c r="DE66" s="4" t="s">
        <v>942</v>
      </c>
      <c r="DG66" s="4">
        <v>99</v>
      </c>
      <c r="DJ66" s="4" t="s">
        <v>806</v>
      </c>
      <c r="DK66" s="4" t="s">
        <v>807</v>
      </c>
      <c r="DL66" s="4" t="s">
        <v>63</v>
      </c>
      <c r="DM66" s="4" t="s">
        <v>62</v>
      </c>
      <c r="DN66" s="4" t="s">
        <v>63</v>
      </c>
      <c r="DO66" s="4" t="s">
        <v>932</v>
      </c>
      <c r="DP66" s="4" t="s">
        <v>62</v>
      </c>
      <c r="DQ66" s="4" t="s">
        <v>77</v>
      </c>
      <c r="DS66" s="4" t="s">
        <v>809</v>
      </c>
      <c r="DT66" s="4" t="s">
        <v>810</v>
      </c>
      <c r="DU66" s="4" t="s">
        <v>811</v>
      </c>
      <c r="DV66" s="4" t="s">
        <v>812</v>
      </c>
      <c r="DZ66" s="67"/>
      <c r="EA66" s="163"/>
      <c r="EB66" s="68">
        <v>5</v>
      </c>
      <c r="EC66" s="4">
        <v>6</v>
      </c>
      <c r="ED66" s="67">
        <v>10</v>
      </c>
      <c r="EE66" s="68" t="s">
        <v>954</v>
      </c>
      <c r="EF66" s="4">
        <v>3</v>
      </c>
      <c r="EH66" s="67"/>
      <c r="EI66" s="68"/>
      <c r="EM66" s="68"/>
      <c r="EP66" s="67"/>
      <c r="EQ66" s="68"/>
      <c r="ET66" s="67"/>
      <c r="EU66" s="68"/>
      <c r="EV66" s="67">
        <v>4750</v>
      </c>
      <c r="EW66" s="68">
        <v>522</v>
      </c>
      <c r="EX66" s="4">
        <v>456</v>
      </c>
      <c r="EY66" s="67">
        <v>492</v>
      </c>
      <c r="EZ66" s="69">
        <v>320</v>
      </c>
      <c r="FA66" s="4">
        <v>3</v>
      </c>
      <c r="FB66" s="67"/>
      <c r="FC66" s="69">
        <v>370</v>
      </c>
      <c r="FD66" s="68">
        <v>21</v>
      </c>
      <c r="FE66" s="4">
        <v>23</v>
      </c>
      <c r="FF66" s="67">
        <v>22</v>
      </c>
      <c r="FG66" s="4">
        <v>340.7</v>
      </c>
      <c r="FH66" s="4">
        <v>293.60000000000002</v>
      </c>
      <c r="FI66" s="73">
        <f>EZ66</f>
        <v>320</v>
      </c>
      <c r="FJ66" s="70" t="s">
        <v>956</v>
      </c>
      <c r="FL66" s="67"/>
      <c r="FM66" s="4">
        <v>0.36599999999999999</v>
      </c>
      <c r="FN66" s="4">
        <v>0.36499999999999999</v>
      </c>
      <c r="FO66" s="67">
        <v>0.36599999999999999</v>
      </c>
      <c r="FP66" s="68"/>
      <c r="FS66" s="168">
        <v>19.8</v>
      </c>
    </row>
    <row r="67" spans="1:190" s="3" customFormat="1" x14ac:dyDescent="0.35">
      <c r="A67" s="4"/>
      <c r="E67" s="4"/>
      <c r="F67" s="4"/>
      <c r="G67" s="88"/>
      <c r="H67" s="4"/>
      <c r="I67" s="67"/>
      <c r="J67" s="59"/>
      <c r="K67" s="83"/>
      <c r="L67" s="83"/>
      <c r="M67" s="55" t="s">
        <v>959</v>
      </c>
      <c r="N67" s="83"/>
      <c r="O67" s="83"/>
      <c r="P67" s="83"/>
      <c r="Q67" s="83"/>
      <c r="R67" s="83"/>
      <c r="S67" s="83"/>
      <c r="T67" s="83"/>
      <c r="U67" s="83"/>
      <c r="V67" s="83"/>
      <c r="W67" s="83"/>
      <c r="X67" s="83"/>
      <c r="Y67" s="83"/>
      <c r="Z67" s="83"/>
      <c r="AA67" s="83"/>
      <c r="AB67" s="83"/>
      <c r="AC67" s="83"/>
      <c r="AD67" s="55" t="str">
        <f>$M67</f>
        <v>2023 Volvo S60 T8 AWD Recharge</v>
      </c>
      <c r="AE67" s="83"/>
      <c r="AF67" s="83"/>
      <c r="AG67" s="83"/>
      <c r="AH67" s="83"/>
      <c r="AI67" s="83"/>
      <c r="AJ67" s="56"/>
      <c r="AK67" s="152"/>
      <c r="AL67" s="1"/>
      <c r="AM67" s="1"/>
      <c r="AN67" s="1"/>
      <c r="AO67" s="1"/>
      <c r="AP67" s="1"/>
      <c r="AQ67" s="1"/>
      <c r="AR67" s="153"/>
      <c r="AS67" s="53"/>
      <c r="AT67" s="55" t="str">
        <f>$M67</f>
        <v>2023 Volvo S60 T8 AWD Recharge</v>
      </c>
      <c r="AU67" s="53"/>
      <c r="AV67" s="83"/>
      <c r="AW67" s="83"/>
      <c r="AX67" s="83"/>
      <c r="AY67" s="83"/>
      <c r="AZ67" s="83"/>
      <c r="BA67" s="83"/>
      <c r="BB67" s="83"/>
      <c r="BC67" s="83"/>
      <c r="BD67" s="83"/>
      <c r="BE67" s="83"/>
      <c r="BF67" s="83"/>
      <c r="BG67" s="83"/>
      <c r="BH67" s="83"/>
      <c r="BI67" s="55" t="str">
        <f>$M67</f>
        <v>2023 Volvo S60 T8 AWD Recharge</v>
      </c>
      <c r="BJ67" s="83"/>
      <c r="BK67" s="83"/>
      <c r="BL67" s="83"/>
      <c r="BM67" s="56"/>
      <c r="BN67" s="152"/>
      <c r="BO67" s="1"/>
      <c r="BP67" s="1"/>
      <c r="BQ67" s="1"/>
      <c r="BR67" s="1"/>
      <c r="BS67" s="1"/>
      <c r="BT67" s="154"/>
      <c r="BU67" s="1"/>
      <c r="BV67" s="153"/>
      <c r="BW67" s="155"/>
      <c r="BX67" s="53"/>
      <c r="BY67" s="55" t="str">
        <f>$M67</f>
        <v>2023 Volvo S60 T8 AWD Recharge</v>
      </c>
      <c r="BZ67" s="83"/>
      <c r="CA67" s="83"/>
      <c r="CB67" s="83"/>
      <c r="CC67" s="83"/>
      <c r="CD67" s="83"/>
      <c r="CE67" s="156"/>
      <c r="CF67" s="83"/>
      <c r="CG67" s="83"/>
      <c r="CH67" s="83"/>
      <c r="CI67" s="83"/>
      <c r="CJ67" s="83"/>
      <c r="CK67" s="83"/>
      <c r="CL67" s="83"/>
      <c r="CM67" s="83"/>
      <c r="CN67" s="83"/>
      <c r="CO67" s="55" t="str">
        <f>$M67</f>
        <v>2023 Volvo S60 T8 AWD Recharge</v>
      </c>
      <c r="CP67" s="83"/>
      <c r="CQ67" s="83"/>
      <c r="CR67" s="83"/>
      <c r="CS67" s="83"/>
      <c r="CT67" s="83"/>
      <c r="CU67" s="83"/>
      <c r="CV67" s="83"/>
      <c r="CW67" s="83"/>
      <c r="CX67" s="83"/>
      <c r="CY67" s="83"/>
      <c r="CZ67" s="83"/>
      <c r="DA67" s="83"/>
      <c r="DB67" s="83"/>
      <c r="DC67" s="83"/>
      <c r="DD67" s="83"/>
      <c r="DE67" s="83"/>
      <c r="DF67" s="55" t="str">
        <f>$M67</f>
        <v>2023 Volvo S60 T8 AWD Recharge</v>
      </c>
      <c r="DG67" s="83"/>
      <c r="DH67" s="83"/>
      <c r="DI67" s="83"/>
      <c r="DJ67" s="83"/>
      <c r="DK67" s="83"/>
      <c r="DL67" s="83"/>
      <c r="DM67" s="83"/>
      <c r="DN67" s="83"/>
      <c r="DO67" s="83"/>
      <c r="DP67" s="83"/>
      <c r="DQ67" s="83"/>
      <c r="DR67" s="55"/>
      <c r="DS67" s="55"/>
      <c r="DT67" s="55"/>
      <c r="DU67" s="55"/>
      <c r="DV67" s="55"/>
      <c r="DW67" s="55" t="str">
        <f>$M67</f>
        <v>2023 Volvo S60 T8 AWD Recharge</v>
      </c>
      <c r="DX67" s="55"/>
      <c r="DY67" s="55"/>
      <c r="DZ67" s="54"/>
      <c r="EA67" s="157"/>
      <c r="EB67" s="59"/>
      <c r="EC67" s="55"/>
      <c r="ED67" s="54"/>
      <c r="EE67" s="59"/>
      <c r="EF67" s="55"/>
      <c r="EG67" s="55"/>
      <c r="EH67" s="54"/>
      <c r="EI67" s="59"/>
      <c r="EK67" t="s">
        <v>70</v>
      </c>
      <c r="EL67" s="55" t="str">
        <f>$M67</f>
        <v>2023 Volvo S60 T8 AWD Recharge</v>
      </c>
      <c r="EM67" s="59"/>
      <c r="EP67" s="64"/>
      <c r="EQ67" s="63"/>
      <c r="ET67" s="64"/>
      <c r="EU67" s="63"/>
      <c r="EV67" s="64"/>
      <c r="EW67" s="63"/>
      <c r="EY67" s="64"/>
      <c r="EZ67" s="65"/>
      <c r="FA67" s="55" t="str">
        <f>$M67</f>
        <v>2023 Volvo S60 T8 AWD Recharge</v>
      </c>
      <c r="FB67" s="64"/>
      <c r="FC67" s="65"/>
      <c r="FD67" s="59"/>
      <c r="FE67" s="55"/>
      <c r="FF67" s="54"/>
      <c r="FG67" s="59"/>
      <c r="FH67" s="55"/>
      <c r="FI67" s="54"/>
      <c r="FJ67" s="59"/>
      <c r="FK67" s="55"/>
      <c r="FL67" s="54"/>
      <c r="FM67" s="55" t="str">
        <f>$M67</f>
        <v>2023 Volvo S60 T8 AWD Recharge</v>
      </c>
      <c r="FN67" s="55"/>
      <c r="FO67" s="54"/>
      <c r="FP67" s="158"/>
      <c r="FQ67" s="159"/>
      <c r="FR67" s="160"/>
      <c r="FS67" s="161"/>
      <c r="FT67" s="55"/>
      <c r="FU67" s="55"/>
      <c r="FV67" s="55"/>
      <c r="FW67" s="55"/>
      <c r="FX67" s="55"/>
      <c r="FY67" s="55"/>
      <c r="FZ67" s="55"/>
      <c r="GA67" s="55"/>
      <c r="GB67" s="55"/>
      <c r="GC67" s="55"/>
      <c r="GD67" s="55"/>
      <c r="GE67" s="55"/>
      <c r="GF67" s="55"/>
      <c r="GG67" s="55"/>
      <c r="GH67" s="55"/>
    </row>
    <row r="68" spans="1:190" s="4" customFormat="1" x14ac:dyDescent="0.35">
      <c r="A68" s="4">
        <v>2023</v>
      </c>
      <c r="B68" s="4" t="s">
        <v>179</v>
      </c>
      <c r="C68" s="4" t="s">
        <v>180</v>
      </c>
      <c r="D68" s="4" t="s">
        <v>960</v>
      </c>
      <c r="E68" s="4" t="s">
        <v>181</v>
      </c>
      <c r="F68" s="4">
        <v>209</v>
      </c>
      <c r="G68" s="88">
        <v>2</v>
      </c>
      <c r="H68" s="4">
        <v>4</v>
      </c>
      <c r="I68" s="67" t="s">
        <v>818</v>
      </c>
      <c r="J68" s="68">
        <v>30</v>
      </c>
      <c r="K68" s="4">
        <v>33</v>
      </c>
      <c r="L68" s="4">
        <v>31</v>
      </c>
      <c r="M68" s="4">
        <v>39</v>
      </c>
      <c r="N68" s="4">
        <v>47.1</v>
      </c>
      <c r="O68" s="4">
        <v>42.271299999999997</v>
      </c>
      <c r="P68" s="4">
        <v>29.5533</v>
      </c>
      <c r="Q68" s="4">
        <v>32.599800000000002</v>
      </c>
      <c r="R68" s="4">
        <v>30.8507</v>
      </c>
      <c r="T68" s="4" t="s">
        <v>796</v>
      </c>
      <c r="U68" s="4" t="s">
        <v>797</v>
      </c>
      <c r="V68" s="4" t="s">
        <v>819</v>
      </c>
      <c r="W68" s="4" t="s">
        <v>820</v>
      </c>
      <c r="Y68" s="4">
        <v>8</v>
      </c>
      <c r="Z68" s="4" t="s">
        <v>62</v>
      </c>
      <c r="AA68" s="4" t="s">
        <v>63</v>
      </c>
      <c r="AB68" s="4" t="s">
        <v>73</v>
      </c>
      <c r="AC68" s="4" t="s">
        <v>75</v>
      </c>
      <c r="AD68" s="4">
        <v>10</v>
      </c>
      <c r="AF68" s="4">
        <v>492</v>
      </c>
      <c r="AG68" s="4" t="s">
        <v>841</v>
      </c>
      <c r="AH68" s="4" t="s">
        <v>842</v>
      </c>
      <c r="AI68" s="4" t="s">
        <v>64</v>
      </c>
      <c r="AJ68" s="67" t="s">
        <v>65</v>
      </c>
      <c r="AK68" s="68" t="s">
        <v>63</v>
      </c>
      <c r="AL68" s="4" t="s">
        <v>81</v>
      </c>
      <c r="AO68" s="4">
        <v>93</v>
      </c>
      <c r="AP68" s="4">
        <v>12</v>
      </c>
      <c r="AR68" s="67"/>
      <c r="AS68" s="68">
        <v>1200</v>
      </c>
      <c r="AT68" s="4">
        <v>1200</v>
      </c>
      <c r="AU68" s="68">
        <v>44</v>
      </c>
      <c r="AV68" s="4">
        <v>44</v>
      </c>
      <c r="AW68" s="4">
        <v>44</v>
      </c>
      <c r="AX68" s="4">
        <v>30.4</v>
      </c>
      <c r="AY68" s="4">
        <v>30.6</v>
      </c>
      <c r="AZ68" s="4">
        <v>30.49</v>
      </c>
      <c r="BA68" s="4">
        <v>43.585999999999999</v>
      </c>
      <c r="BB68" s="4">
        <v>44.029000000000003</v>
      </c>
      <c r="BC68" s="4">
        <v>43.785400000000003</v>
      </c>
      <c r="BI68" s="4">
        <v>1200</v>
      </c>
      <c r="BM68" s="67">
        <v>1200</v>
      </c>
      <c r="BN68" s="70"/>
      <c r="BO68" s="4">
        <v>2</v>
      </c>
      <c r="BP68" s="4">
        <v>2</v>
      </c>
      <c r="BQ68" s="4">
        <v>4</v>
      </c>
      <c r="BR68" s="4" t="s">
        <v>98</v>
      </c>
      <c r="BS68" s="4" t="s">
        <v>292</v>
      </c>
      <c r="BT68" s="4" t="s">
        <v>803</v>
      </c>
      <c r="BU68" s="89">
        <v>44743</v>
      </c>
      <c r="BV68" s="67">
        <v>31535</v>
      </c>
      <c r="BW68" s="162"/>
      <c r="BX68" s="68"/>
      <c r="BY68" s="4" t="s">
        <v>63</v>
      </c>
      <c r="CB68" s="4" t="s">
        <v>63</v>
      </c>
      <c r="CC68" s="4" t="s">
        <v>63</v>
      </c>
      <c r="CD68" s="4" t="s">
        <v>961</v>
      </c>
      <c r="CE68" s="4" t="s">
        <v>63</v>
      </c>
      <c r="CG68" s="4" t="s">
        <v>62</v>
      </c>
      <c r="CH68" s="4" t="s">
        <v>962</v>
      </c>
      <c r="CI68" s="4" t="s">
        <v>63</v>
      </c>
      <c r="CJ68" s="4" t="s">
        <v>573</v>
      </c>
      <c r="CK68" s="4" t="s">
        <v>83</v>
      </c>
      <c r="CM68" s="4">
        <v>1</v>
      </c>
      <c r="CN68" s="4" t="s">
        <v>84</v>
      </c>
      <c r="CP68" s="4">
        <v>369</v>
      </c>
      <c r="CQ68" s="4">
        <v>51</v>
      </c>
      <c r="CR68" s="4">
        <v>136.69999999999999</v>
      </c>
      <c r="CS68" s="4" t="s">
        <v>85</v>
      </c>
      <c r="CV68" s="4" t="s">
        <v>86</v>
      </c>
      <c r="CX68" s="4" t="s">
        <v>139</v>
      </c>
      <c r="CY68" s="4" t="s">
        <v>63</v>
      </c>
      <c r="DD68" s="4">
        <v>2</v>
      </c>
      <c r="DE68" s="4" t="s">
        <v>88</v>
      </c>
      <c r="DF68" s="4" t="s">
        <v>963</v>
      </c>
      <c r="DG68" s="4">
        <v>34</v>
      </c>
      <c r="DJ68" s="4" t="s">
        <v>806</v>
      </c>
      <c r="DK68" s="4" t="s">
        <v>807</v>
      </c>
      <c r="DL68" s="4" t="s">
        <v>63</v>
      </c>
      <c r="DM68" s="4" t="s">
        <v>62</v>
      </c>
      <c r="DN68" s="4" t="s">
        <v>63</v>
      </c>
      <c r="DO68" s="4" t="s">
        <v>964</v>
      </c>
      <c r="DP68" s="4" t="s">
        <v>62</v>
      </c>
      <c r="DQ68" s="4" t="s">
        <v>77</v>
      </c>
      <c r="DR68" s="4" t="s">
        <v>965</v>
      </c>
      <c r="DS68" s="4" t="s">
        <v>809</v>
      </c>
      <c r="DT68" s="4" t="s">
        <v>810</v>
      </c>
      <c r="DU68" s="4" t="s">
        <v>811</v>
      </c>
      <c r="DV68" s="4" t="s">
        <v>812</v>
      </c>
      <c r="DZ68" s="67"/>
      <c r="EA68" s="163"/>
      <c r="EB68" s="68">
        <v>9</v>
      </c>
      <c r="EC68" s="4">
        <v>10</v>
      </c>
      <c r="ED68" s="67"/>
      <c r="EE68" s="68" t="s">
        <v>966</v>
      </c>
      <c r="EF68" s="4">
        <v>7</v>
      </c>
      <c r="EH68" s="67"/>
      <c r="EI68" s="68"/>
      <c r="EM68" s="68"/>
      <c r="EP68" s="67"/>
      <c r="EQ68" s="68"/>
      <c r="ET68" s="67"/>
      <c r="EU68" s="68">
        <v>2000</v>
      </c>
      <c r="EV68" s="67"/>
      <c r="EW68" s="68">
        <v>0</v>
      </c>
      <c r="EX68" s="4">
        <v>0</v>
      </c>
      <c r="EY68" s="67">
        <v>9</v>
      </c>
      <c r="EZ68" s="69">
        <v>99</v>
      </c>
      <c r="FA68" s="4">
        <v>5</v>
      </c>
      <c r="FB68" s="67"/>
      <c r="FC68" s="69">
        <v>530</v>
      </c>
      <c r="FD68" s="68">
        <v>50</v>
      </c>
      <c r="FE68" s="4">
        <v>53</v>
      </c>
      <c r="FF68" s="67">
        <v>52</v>
      </c>
      <c r="FG68" s="4">
        <v>102.6</v>
      </c>
      <c r="FH68" s="4">
        <v>94.6</v>
      </c>
      <c r="FI68" s="73">
        <v>99</v>
      </c>
      <c r="FJ68" s="164">
        <v>40.85</v>
      </c>
      <c r="FK68" s="165">
        <v>39.97</v>
      </c>
      <c r="FL68" s="67">
        <v>40</v>
      </c>
      <c r="FM68" s="4">
        <v>0.68400000000000005</v>
      </c>
      <c r="FN68" s="4">
        <v>0.67700000000000005</v>
      </c>
      <c r="FO68" s="67">
        <v>0.68100000000000005</v>
      </c>
      <c r="FP68" s="166">
        <v>0.1</v>
      </c>
      <c r="FQ68" s="167">
        <v>0.1</v>
      </c>
      <c r="FR68" s="167">
        <v>0.1</v>
      </c>
      <c r="FS68" s="168">
        <v>15.9</v>
      </c>
    </row>
    <row r="69" spans="1:190" s="4" customFormat="1" x14ac:dyDescent="0.35">
      <c r="A69" s="4">
        <v>2023</v>
      </c>
      <c r="B69" s="169" t="s">
        <v>179</v>
      </c>
      <c r="C69" s="169" t="s">
        <v>180</v>
      </c>
      <c r="D69" s="169" t="s">
        <v>960</v>
      </c>
      <c r="E69" s="169" t="s">
        <v>181</v>
      </c>
      <c r="F69" s="169">
        <v>209</v>
      </c>
      <c r="G69" s="169">
        <v>2</v>
      </c>
      <c r="H69" s="169">
        <v>4</v>
      </c>
      <c r="I69" s="170" t="s">
        <v>818</v>
      </c>
      <c r="J69" s="68">
        <v>30</v>
      </c>
      <c r="K69" s="4">
        <v>33</v>
      </c>
      <c r="L69" s="4">
        <v>31</v>
      </c>
      <c r="M69" s="4">
        <v>39</v>
      </c>
      <c r="N69" s="4">
        <v>47.1</v>
      </c>
      <c r="O69" s="4">
        <v>42.271299999999997</v>
      </c>
      <c r="P69" s="4">
        <v>29.5533</v>
      </c>
      <c r="Q69" s="4">
        <v>32.599800000000002</v>
      </c>
      <c r="R69" s="4">
        <v>30.8507</v>
      </c>
      <c r="T69" s="4" t="s">
        <v>796</v>
      </c>
      <c r="U69" s="4" t="s">
        <v>797</v>
      </c>
      <c r="V69" s="4" t="s">
        <v>819</v>
      </c>
      <c r="W69" s="4" t="s">
        <v>820</v>
      </c>
      <c r="Y69" s="4">
        <v>8</v>
      </c>
      <c r="Z69" s="4" t="s">
        <v>62</v>
      </c>
      <c r="AA69" s="4" t="s">
        <v>63</v>
      </c>
      <c r="AB69" s="4" t="s">
        <v>73</v>
      </c>
      <c r="AC69" s="4" t="s">
        <v>75</v>
      </c>
      <c r="AD69" s="4">
        <v>10</v>
      </c>
      <c r="AF69" s="4">
        <v>492</v>
      </c>
      <c r="AG69" s="4" t="s">
        <v>841</v>
      </c>
      <c r="AH69" s="4" t="s">
        <v>842</v>
      </c>
      <c r="AI69" s="4" t="s">
        <v>64</v>
      </c>
      <c r="AJ69" s="67" t="s">
        <v>65</v>
      </c>
      <c r="AK69" s="68" t="s">
        <v>63</v>
      </c>
      <c r="AL69" s="4" t="s">
        <v>81</v>
      </c>
      <c r="AO69" s="4">
        <v>93</v>
      </c>
      <c r="AP69" s="4">
        <v>12</v>
      </c>
      <c r="AR69" s="67"/>
      <c r="AS69" s="68">
        <v>1200</v>
      </c>
      <c r="AT69" s="4">
        <v>1200</v>
      </c>
      <c r="AU69" s="68">
        <v>74</v>
      </c>
      <c r="AV69" s="4">
        <v>73</v>
      </c>
      <c r="AW69" s="4">
        <v>74</v>
      </c>
      <c r="AX69" s="4">
        <v>110.8</v>
      </c>
      <c r="AY69" s="4">
        <v>110.3</v>
      </c>
      <c r="AZ69" s="4">
        <v>110.5744</v>
      </c>
      <c r="BA69" s="4">
        <v>77.527600000000007</v>
      </c>
      <c r="BB69" s="4">
        <v>77.202299999999994</v>
      </c>
      <c r="BC69" s="4">
        <v>77.380899999999997</v>
      </c>
      <c r="BD69" s="4">
        <v>40</v>
      </c>
      <c r="BE69" s="4" t="s">
        <v>96</v>
      </c>
      <c r="BF69" s="4" t="s">
        <v>97</v>
      </c>
      <c r="BG69" s="4" t="s">
        <v>64</v>
      </c>
      <c r="BH69" s="4" t="s">
        <v>65</v>
      </c>
      <c r="BI69" s="4">
        <v>1200</v>
      </c>
      <c r="BJ69" s="1">
        <v>0</v>
      </c>
      <c r="BK69" s="1">
        <v>0</v>
      </c>
      <c r="BL69" s="1">
        <v>0</v>
      </c>
      <c r="BM69" s="67">
        <v>1200</v>
      </c>
      <c r="BN69" s="70" t="s">
        <v>802</v>
      </c>
      <c r="BO69" s="4">
        <v>2</v>
      </c>
      <c r="BP69" s="4">
        <v>2</v>
      </c>
      <c r="BQ69" s="4">
        <v>4</v>
      </c>
      <c r="BR69" s="4" t="s">
        <v>98</v>
      </c>
      <c r="BS69" s="4" t="s">
        <v>292</v>
      </c>
      <c r="BT69" s="4" t="s">
        <v>803</v>
      </c>
      <c r="BU69" s="89">
        <v>44743</v>
      </c>
      <c r="BV69" s="67">
        <v>31535</v>
      </c>
      <c r="BW69" s="162"/>
      <c r="BX69" s="68"/>
      <c r="BY69" s="4" t="s">
        <v>63</v>
      </c>
      <c r="CB69" s="4" t="s">
        <v>63</v>
      </c>
      <c r="CC69" s="4" t="s">
        <v>63</v>
      </c>
      <c r="CD69" s="4" t="s">
        <v>961</v>
      </c>
      <c r="CE69" s="4" t="s">
        <v>63</v>
      </c>
      <c r="CG69" s="4" t="s">
        <v>62</v>
      </c>
      <c r="CH69" s="4" t="s">
        <v>962</v>
      </c>
      <c r="CI69" s="4" t="s">
        <v>63</v>
      </c>
      <c r="CJ69" s="4" t="s">
        <v>573</v>
      </c>
      <c r="CK69" s="4" t="s">
        <v>83</v>
      </c>
      <c r="CM69" s="4">
        <v>1</v>
      </c>
      <c r="CN69" s="4" t="s">
        <v>84</v>
      </c>
      <c r="CP69" s="4">
        <v>369</v>
      </c>
      <c r="CQ69" s="4">
        <v>51</v>
      </c>
      <c r="CR69" s="4">
        <v>136.69999999999999</v>
      </c>
      <c r="CS69" s="4" t="s">
        <v>85</v>
      </c>
      <c r="CV69" s="4" t="s">
        <v>86</v>
      </c>
      <c r="CX69" s="4" t="s">
        <v>139</v>
      </c>
      <c r="CY69" s="4" t="s">
        <v>63</v>
      </c>
      <c r="DD69" s="4">
        <v>2</v>
      </c>
      <c r="DE69" s="4" t="s">
        <v>88</v>
      </c>
      <c r="DF69" s="4" t="s">
        <v>963</v>
      </c>
      <c r="DG69" s="4">
        <v>34</v>
      </c>
      <c r="DJ69" s="4" t="s">
        <v>806</v>
      </c>
      <c r="DK69" s="4" t="s">
        <v>807</v>
      </c>
      <c r="DL69" s="4" t="s">
        <v>63</v>
      </c>
      <c r="DM69" s="4" t="s">
        <v>62</v>
      </c>
      <c r="DN69" s="4" t="s">
        <v>63</v>
      </c>
      <c r="DO69" s="4" t="s">
        <v>964</v>
      </c>
      <c r="DP69" s="4" t="s">
        <v>62</v>
      </c>
      <c r="DQ69" s="4" t="s">
        <v>77</v>
      </c>
      <c r="DR69" s="4" t="s">
        <v>965</v>
      </c>
      <c r="DS69" s="4" t="s">
        <v>809</v>
      </c>
      <c r="DT69" s="4" t="s">
        <v>810</v>
      </c>
      <c r="DU69" s="4" t="s">
        <v>811</v>
      </c>
      <c r="DV69" s="4" t="s">
        <v>812</v>
      </c>
      <c r="DY69" s="4">
        <v>42.3</v>
      </c>
      <c r="DZ69" s="67"/>
      <c r="EA69" s="163"/>
      <c r="EB69" s="68">
        <v>9</v>
      </c>
      <c r="EC69" s="4">
        <v>10</v>
      </c>
      <c r="ED69" s="67">
        <v>10</v>
      </c>
      <c r="EE69" s="68" t="s">
        <v>966</v>
      </c>
      <c r="EF69" s="4">
        <v>7</v>
      </c>
      <c r="EH69" s="67"/>
      <c r="EI69" s="68"/>
      <c r="EM69" s="68"/>
      <c r="EP69" s="67"/>
      <c r="EQ69" s="68"/>
      <c r="ET69" s="67"/>
      <c r="EU69" s="68">
        <v>2000</v>
      </c>
      <c r="EV69" s="67"/>
      <c r="EW69" s="68">
        <v>298</v>
      </c>
      <c r="EX69" s="4">
        <v>270</v>
      </c>
      <c r="EY69" s="67">
        <v>9</v>
      </c>
      <c r="EZ69" s="69">
        <v>99</v>
      </c>
      <c r="FA69" s="4">
        <v>5</v>
      </c>
      <c r="FB69" s="67"/>
      <c r="FC69" s="69">
        <v>530</v>
      </c>
      <c r="FD69" s="68">
        <v>50</v>
      </c>
      <c r="FE69" s="4">
        <v>53</v>
      </c>
      <c r="FF69" s="67">
        <v>52</v>
      </c>
      <c r="FG69" s="4">
        <v>102.6</v>
      </c>
      <c r="FH69" s="4">
        <v>94.6</v>
      </c>
      <c r="FI69" s="73">
        <v>99</v>
      </c>
      <c r="FJ69" s="70" t="s">
        <v>967</v>
      </c>
      <c r="FL69" s="67"/>
      <c r="FM69" s="4">
        <v>0.68400000000000005</v>
      </c>
      <c r="FN69" s="4">
        <v>0.67700000000000005</v>
      </c>
      <c r="FO69" s="67">
        <v>0.68100000000000005</v>
      </c>
      <c r="FP69" s="68" t="s">
        <v>968</v>
      </c>
      <c r="FS69" s="168">
        <v>15.9</v>
      </c>
    </row>
    <row r="70" spans="1:190" s="3" customFormat="1" x14ac:dyDescent="0.35">
      <c r="A70" s="4"/>
      <c r="E70" s="4"/>
      <c r="F70" s="4"/>
      <c r="G70" s="88"/>
      <c r="H70" s="4"/>
      <c r="I70" s="67"/>
      <c r="J70" s="59"/>
      <c r="K70" s="83"/>
      <c r="L70" s="83"/>
      <c r="M70" s="55" t="s">
        <v>969</v>
      </c>
      <c r="N70" s="83"/>
      <c r="O70" s="83"/>
      <c r="P70" s="83"/>
      <c r="Q70" s="83"/>
      <c r="R70" s="83"/>
      <c r="S70" s="83"/>
      <c r="T70" s="83"/>
      <c r="U70" s="83"/>
      <c r="V70" s="83"/>
      <c r="W70" s="83"/>
      <c r="X70" s="83"/>
      <c r="Y70" s="83"/>
      <c r="Z70" s="83"/>
      <c r="AA70" s="83"/>
      <c r="AB70" s="83"/>
      <c r="AC70" s="83"/>
      <c r="AD70" s="55" t="str">
        <f>$M70</f>
        <v>2023 Volvo S90 T8 AWD Recharge ext. Range</v>
      </c>
      <c r="AE70" s="83"/>
      <c r="AF70" s="83"/>
      <c r="AG70" s="83"/>
      <c r="AH70" s="83"/>
      <c r="AI70" s="83"/>
      <c r="AJ70" s="56"/>
      <c r="AK70" s="152"/>
      <c r="AL70" s="1"/>
      <c r="AM70" s="1"/>
      <c r="AN70" s="1"/>
      <c r="AO70" s="1"/>
      <c r="AP70" s="1"/>
      <c r="AQ70" s="1"/>
      <c r="AR70" s="153"/>
      <c r="AS70" s="53"/>
      <c r="AT70" s="55" t="str">
        <f>$M70</f>
        <v>2023 Volvo S90 T8 AWD Recharge ext. Range</v>
      </c>
      <c r="AU70" s="53"/>
      <c r="AV70" s="83"/>
      <c r="AW70" s="83"/>
      <c r="AX70" s="83"/>
      <c r="AY70" s="83"/>
      <c r="AZ70" s="83"/>
      <c r="BA70" s="83"/>
      <c r="BB70" s="83"/>
      <c r="BC70" s="83"/>
      <c r="BD70" s="83"/>
      <c r="BE70" s="83"/>
      <c r="BF70" s="83"/>
      <c r="BG70" s="83"/>
      <c r="BH70" s="83"/>
      <c r="BI70" s="55" t="str">
        <f>$M70</f>
        <v>2023 Volvo S90 T8 AWD Recharge ext. Range</v>
      </c>
      <c r="BJ70" s="83"/>
      <c r="BK70" s="83"/>
      <c r="BL70" s="83"/>
      <c r="BM70" s="56"/>
      <c r="BN70" s="152"/>
      <c r="BO70" s="1"/>
      <c r="BP70" s="1"/>
      <c r="BQ70" s="1"/>
      <c r="BR70" s="1"/>
      <c r="BS70" s="1"/>
      <c r="BT70" s="154"/>
      <c r="BU70" s="1"/>
      <c r="BV70" s="153"/>
      <c r="BW70" s="155"/>
      <c r="BX70" s="53"/>
      <c r="BY70" s="55" t="str">
        <f>$M70</f>
        <v>2023 Volvo S90 T8 AWD Recharge ext. Range</v>
      </c>
      <c r="BZ70" s="83"/>
      <c r="CA70" s="83"/>
      <c r="CB70" s="83"/>
      <c r="CC70" s="83"/>
      <c r="CD70" s="83"/>
      <c r="CE70" s="156"/>
      <c r="CF70" s="83"/>
      <c r="CG70" s="83"/>
      <c r="CH70" s="83"/>
      <c r="CI70" s="83"/>
      <c r="CJ70" s="83"/>
      <c r="CK70" s="83"/>
      <c r="CL70" s="83"/>
      <c r="CM70" s="83"/>
      <c r="CN70" s="83"/>
      <c r="CO70" s="55" t="str">
        <f>$M70</f>
        <v>2023 Volvo S90 T8 AWD Recharge ext. Range</v>
      </c>
      <c r="CP70" s="83"/>
      <c r="CQ70" s="83"/>
      <c r="CR70" s="83"/>
      <c r="CS70" s="83"/>
      <c r="CT70" s="83"/>
      <c r="CU70" s="83"/>
      <c r="CV70" s="83"/>
      <c r="CW70" s="83"/>
      <c r="CX70" s="83"/>
      <c r="CY70" s="83"/>
      <c r="CZ70" s="83"/>
      <c r="DA70" s="83"/>
      <c r="DB70" s="83"/>
      <c r="DC70" s="83"/>
      <c r="DD70" s="83"/>
      <c r="DE70" s="83"/>
      <c r="DF70" s="55" t="str">
        <f>$M70</f>
        <v>2023 Volvo S90 T8 AWD Recharge ext. Range</v>
      </c>
      <c r="DG70" s="83"/>
      <c r="DH70" s="83"/>
      <c r="DI70" s="83"/>
      <c r="DJ70" s="83"/>
      <c r="DK70" s="83"/>
      <c r="DL70" s="83"/>
      <c r="DM70" s="83"/>
      <c r="DN70" s="83"/>
      <c r="DO70" s="83"/>
      <c r="DP70" s="83"/>
      <c r="DQ70" s="83"/>
      <c r="DR70" s="55"/>
      <c r="DS70" s="55"/>
      <c r="DT70" s="55"/>
      <c r="DU70" s="55"/>
      <c r="DV70" s="55"/>
      <c r="DW70" s="55" t="str">
        <f>$M70</f>
        <v>2023 Volvo S90 T8 AWD Recharge ext. Range</v>
      </c>
      <c r="DX70" s="55"/>
      <c r="DY70" s="55"/>
      <c r="DZ70" s="54"/>
      <c r="EA70" s="157"/>
      <c r="EB70" s="59"/>
      <c r="EC70" s="55"/>
      <c r="ED70" s="54"/>
      <c r="EE70" s="59"/>
      <c r="EF70" s="55"/>
      <c r="EG70" s="55"/>
      <c r="EH70" s="54"/>
      <c r="EI70" s="59"/>
      <c r="EK70" t="s">
        <v>70</v>
      </c>
      <c r="EL70" s="55" t="str">
        <f>$M70</f>
        <v>2023 Volvo S90 T8 AWD Recharge ext. Range</v>
      </c>
      <c r="EM70" s="59"/>
      <c r="EP70" s="64"/>
      <c r="EQ70" s="63"/>
      <c r="ET70" s="64"/>
      <c r="EU70" s="63"/>
      <c r="EV70" s="64"/>
      <c r="EW70" s="63"/>
      <c r="EY70" s="64"/>
      <c r="EZ70" s="65"/>
      <c r="FA70" s="55" t="str">
        <f>$M70</f>
        <v>2023 Volvo S90 T8 AWD Recharge ext. Range</v>
      </c>
      <c r="FB70" s="64"/>
      <c r="FC70" s="65"/>
      <c r="FD70" s="59"/>
      <c r="FE70" s="55"/>
      <c r="FF70" s="54"/>
      <c r="FG70" s="59"/>
      <c r="FH70" s="55"/>
      <c r="FI70" s="54"/>
      <c r="FJ70" s="59"/>
      <c r="FK70" s="55"/>
      <c r="FL70" s="54"/>
      <c r="FM70" s="55" t="str">
        <f>$M70</f>
        <v>2023 Volvo S90 T8 AWD Recharge ext. Range</v>
      </c>
      <c r="FN70" s="55"/>
      <c r="FO70" s="54"/>
      <c r="FP70" s="158"/>
      <c r="FQ70" s="159"/>
      <c r="FR70" s="160"/>
      <c r="FS70" s="161"/>
      <c r="FT70" s="55"/>
      <c r="FU70" s="55"/>
      <c r="FV70" s="55"/>
      <c r="FW70" s="55"/>
      <c r="FX70" s="55"/>
      <c r="FY70" s="55"/>
      <c r="FZ70" s="55"/>
      <c r="GA70" s="55"/>
      <c r="GB70" s="55"/>
      <c r="GC70" s="55"/>
      <c r="GD70" s="55"/>
      <c r="GE70" s="55"/>
      <c r="GF70" s="55"/>
      <c r="GG70" s="55"/>
      <c r="GH70" s="55"/>
    </row>
    <row r="71" spans="1:190" s="4" customFormat="1" x14ac:dyDescent="0.35">
      <c r="A71" s="4">
        <v>2023</v>
      </c>
      <c r="B71" s="4" t="s">
        <v>179</v>
      </c>
      <c r="C71" s="4" t="s">
        <v>180</v>
      </c>
      <c r="D71" s="4" t="s">
        <v>970</v>
      </c>
      <c r="E71" s="4" t="s">
        <v>181</v>
      </c>
      <c r="F71" s="4">
        <v>219</v>
      </c>
      <c r="G71" s="88">
        <v>2</v>
      </c>
      <c r="H71" s="4">
        <v>4</v>
      </c>
      <c r="I71" s="67" t="s">
        <v>818</v>
      </c>
      <c r="J71" s="68">
        <v>28</v>
      </c>
      <c r="K71" s="4">
        <v>33</v>
      </c>
      <c r="L71" s="4">
        <v>30</v>
      </c>
      <c r="M71" s="4">
        <v>36.799999999999997</v>
      </c>
      <c r="N71" s="4">
        <v>48.5</v>
      </c>
      <c r="O71" s="4">
        <v>41.281399999999998</v>
      </c>
      <c r="P71" s="4">
        <v>28.0777</v>
      </c>
      <c r="Q71" s="4">
        <v>33.465299999999999</v>
      </c>
      <c r="R71" s="4">
        <v>30.270700000000001</v>
      </c>
      <c r="T71" s="4" t="s">
        <v>971</v>
      </c>
      <c r="U71" s="4" t="s">
        <v>972</v>
      </c>
      <c r="V71" s="4" t="s">
        <v>819</v>
      </c>
      <c r="W71" s="4" t="s">
        <v>820</v>
      </c>
      <c r="Y71" s="4">
        <v>8</v>
      </c>
      <c r="Z71" s="4" t="s">
        <v>62</v>
      </c>
      <c r="AA71" s="4" t="s">
        <v>63</v>
      </c>
      <c r="AB71" s="4" t="s">
        <v>73</v>
      </c>
      <c r="AC71" s="4" t="s">
        <v>75</v>
      </c>
      <c r="AD71" s="4">
        <v>10</v>
      </c>
      <c r="AF71" s="4">
        <v>485</v>
      </c>
      <c r="AG71" s="4" t="s">
        <v>841</v>
      </c>
      <c r="AH71" s="4" t="s">
        <v>842</v>
      </c>
      <c r="AI71" s="4" t="s">
        <v>64</v>
      </c>
      <c r="AJ71" s="67" t="s">
        <v>65</v>
      </c>
      <c r="AK71" s="68" t="s">
        <v>63</v>
      </c>
      <c r="AL71" s="4" t="s">
        <v>81</v>
      </c>
      <c r="AO71" s="4">
        <v>102</v>
      </c>
      <c r="AP71" s="4">
        <v>14</v>
      </c>
      <c r="AR71" s="67"/>
      <c r="AS71" s="68">
        <v>1300</v>
      </c>
      <c r="AT71" s="4">
        <v>1300</v>
      </c>
      <c r="AU71" s="68">
        <v>49</v>
      </c>
      <c r="AV71" s="4">
        <v>48</v>
      </c>
      <c r="AW71" s="4">
        <v>48</v>
      </c>
      <c r="AX71" s="4">
        <v>34.299999999999997</v>
      </c>
      <c r="AY71" s="4">
        <v>33.5</v>
      </c>
      <c r="AZ71" s="4">
        <v>33.94</v>
      </c>
      <c r="BA71" s="4">
        <v>48.823999999999998</v>
      </c>
      <c r="BB71" s="4">
        <v>47.579000000000001</v>
      </c>
      <c r="BC71" s="4">
        <v>48.263800000000003</v>
      </c>
      <c r="BD71" s="4">
        <v>38</v>
      </c>
      <c r="BE71" s="4" t="s">
        <v>96</v>
      </c>
      <c r="BF71" s="4" t="s">
        <v>97</v>
      </c>
      <c r="BG71" s="4" t="s">
        <v>103</v>
      </c>
      <c r="BH71" s="4" t="s">
        <v>104</v>
      </c>
      <c r="BI71" s="4">
        <f>AS71</f>
        <v>1300</v>
      </c>
      <c r="BM71" s="67">
        <f>AS71</f>
        <v>1300</v>
      </c>
      <c r="BN71" s="70"/>
      <c r="BO71" s="4">
        <v>2</v>
      </c>
      <c r="BP71" s="4">
        <v>2</v>
      </c>
      <c r="BQ71" s="4">
        <v>5</v>
      </c>
      <c r="BR71" s="4" t="s">
        <v>105</v>
      </c>
      <c r="BS71" s="4" t="s">
        <v>292</v>
      </c>
      <c r="BT71" s="4" t="s">
        <v>803</v>
      </c>
      <c r="BU71" s="89">
        <v>44743</v>
      </c>
      <c r="BV71" s="67">
        <v>31534</v>
      </c>
      <c r="BW71" s="162"/>
      <c r="BX71" s="68"/>
      <c r="BY71" s="4" t="s">
        <v>63</v>
      </c>
      <c r="CB71" s="4" t="s">
        <v>63</v>
      </c>
      <c r="CC71" s="4" t="s">
        <v>63</v>
      </c>
      <c r="CD71" s="4" t="s">
        <v>961</v>
      </c>
      <c r="CE71" s="4" t="s">
        <v>63</v>
      </c>
      <c r="CG71" s="4" t="s">
        <v>62</v>
      </c>
      <c r="CH71" s="4" t="s">
        <v>962</v>
      </c>
      <c r="CI71" s="4" t="s">
        <v>63</v>
      </c>
      <c r="CJ71" s="4" t="s">
        <v>573</v>
      </c>
      <c r="CK71" s="4" t="s">
        <v>83</v>
      </c>
      <c r="CM71" s="4">
        <v>1</v>
      </c>
      <c r="CN71" s="4" t="s">
        <v>84</v>
      </c>
      <c r="CP71" s="4">
        <v>369</v>
      </c>
      <c r="CQ71" s="4">
        <v>51</v>
      </c>
      <c r="CR71" s="4">
        <v>136.69999999999999</v>
      </c>
      <c r="CS71" s="4" t="s">
        <v>85</v>
      </c>
      <c r="CV71" s="4" t="s">
        <v>86</v>
      </c>
      <c r="CX71" s="4" t="s">
        <v>139</v>
      </c>
      <c r="CY71" s="4" t="s">
        <v>63</v>
      </c>
      <c r="DD71" s="4">
        <v>2</v>
      </c>
      <c r="DE71" s="4" t="s">
        <v>88</v>
      </c>
      <c r="DF71" s="4" t="s">
        <v>963</v>
      </c>
      <c r="DG71" s="4" t="s">
        <v>973</v>
      </c>
      <c r="DL71" s="4" t="s">
        <v>63</v>
      </c>
      <c r="DM71" s="4" t="s">
        <v>62</v>
      </c>
      <c r="DN71" s="4" t="s">
        <v>63</v>
      </c>
      <c r="DO71" s="4" t="s">
        <v>964</v>
      </c>
      <c r="DP71" s="4" t="s">
        <v>62</v>
      </c>
      <c r="DQ71" s="4" t="s">
        <v>77</v>
      </c>
      <c r="DR71" s="4" t="s">
        <v>965</v>
      </c>
      <c r="DS71" s="4" t="s">
        <v>809</v>
      </c>
      <c r="DT71" s="4" t="s">
        <v>810</v>
      </c>
      <c r="DU71" s="4" t="s">
        <v>811</v>
      </c>
      <c r="DV71" s="4" t="s">
        <v>812</v>
      </c>
      <c r="DZ71" s="67"/>
      <c r="EA71" s="163"/>
      <c r="EB71" s="68">
        <v>8</v>
      </c>
      <c r="EC71" s="4">
        <v>10</v>
      </c>
      <c r="ED71" s="67"/>
      <c r="EE71" s="68" t="s">
        <v>966</v>
      </c>
      <c r="EF71" s="4">
        <v>7</v>
      </c>
      <c r="EH71" s="67"/>
      <c r="EI71" s="68"/>
      <c r="EM71" s="68"/>
      <c r="EP71" s="67"/>
      <c r="EQ71" s="68"/>
      <c r="ET71" s="67"/>
      <c r="EU71" s="68">
        <v>1500</v>
      </c>
      <c r="EV71" s="67"/>
      <c r="EW71" s="68">
        <v>9</v>
      </c>
      <c r="EX71" s="4">
        <v>9</v>
      </c>
      <c r="EY71" s="67">
        <v>9</v>
      </c>
      <c r="EZ71" s="69">
        <v>110</v>
      </c>
      <c r="FA71" s="4">
        <v>5</v>
      </c>
      <c r="FB71" s="67"/>
      <c r="FC71" s="69">
        <v>500</v>
      </c>
      <c r="FD71" s="68">
        <v>45</v>
      </c>
      <c r="FE71" s="4">
        <v>49</v>
      </c>
      <c r="FF71" s="67">
        <v>47</v>
      </c>
      <c r="FG71" s="4">
        <v>115.9</v>
      </c>
      <c r="FH71" s="4">
        <v>103.6</v>
      </c>
      <c r="FI71" s="73">
        <f>EZ71</f>
        <v>110</v>
      </c>
      <c r="FJ71" s="164">
        <v>37.479999999999997</v>
      </c>
      <c r="FK71" s="165">
        <v>38.22</v>
      </c>
      <c r="FL71" s="67">
        <f>BD71</f>
        <v>38</v>
      </c>
      <c r="FM71" s="4">
        <v>0.65700000000000003</v>
      </c>
      <c r="FN71" s="4">
        <v>0.66300000000000003</v>
      </c>
      <c r="FO71" s="67">
        <v>0.66</v>
      </c>
      <c r="FP71" s="166">
        <v>0.1</v>
      </c>
      <c r="FQ71" s="167">
        <v>0.1</v>
      </c>
      <c r="FR71" s="167">
        <v>0.1</v>
      </c>
      <c r="FS71" s="168">
        <v>15.9</v>
      </c>
    </row>
    <row r="72" spans="1:190" s="4" customFormat="1" x14ac:dyDescent="0.35">
      <c r="B72" s="169" t="s">
        <v>974</v>
      </c>
      <c r="C72" s="169"/>
      <c r="D72" s="169"/>
      <c r="E72" s="169"/>
      <c r="F72" s="169"/>
      <c r="G72" s="169"/>
      <c r="H72" s="169"/>
      <c r="I72" s="170"/>
      <c r="J72" s="68">
        <v>28</v>
      </c>
      <c r="K72" s="4">
        <v>33</v>
      </c>
      <c r="L72" s="4">
        <v>30</v>
      </c>
      <c r="M72" s="4">
        <v>36.799999999999997</v>
      </c>
      <c r="N72" s="4">
        <v>48.5</v>
      </c>
      <c r="O72" s="4">
        <v>41.281399999999998</v>
      </c>
      <c r="P72" s="4">
        <v>28.0777</v>
      </c>
      <c r="Q72" s="4">
        <v>33.465299999999999</v>
      </c>
      <c r="R72" s="4">
        <v>30.270700000000001</v>
      </c>
      <c r="T72" s="4" t="s">
        <v>971</v>
      </c>
      <c r="U72" s="4" t="s">
        <v>972</v>
      </c>
      <c r="V72" s="4" t="s">
        <v>819</v>
      </c>
      <c r="W72" s="4" t="s">
        <v>820</v>
      </c>
      <c r="Y72" s="4">
        <v>8</v>
      </c>
      <c r="Z72" s="4" t="s">
        <v>62</v>
      </c>
      <c r="AA72" s="4" t="s">
        <v>63</v>
      </c>
      <c r="AB72" s="4" t="s">
        <v>73</v>
      </c>
      <c r="AC72" s="4" t="s">
        <v>75</v>
      </c>
      <c r="AD72" s="4">
        <v>10</v>
      </c>
      <c r="AF72" s="4">
        <v>485</v>
      </c>
      <c r="AG72" s="4" t="s">
        <v>841</v>
      </c>
      <c r="AH72" s="4" t="s">
        <v>842</v>
      </c>
      <c r="AI72" s="4" t="s">
        <v>64</v>
      </c>
      <c r="AJ72" s="67" t="s">
        <v>65</v>
      </c>
      <c r="AK72" s="68" t="s">
        <v>63</v>
      </c>
      <c r="AL72" s="4" t="s">
        <v>81</v>
      </c>
      <c r="AO72" s="4">
        <v>102</v>
      </c>
      <c r="AP72" s="4">
        <v>14</v>
      </c>
      <c r="AR72" s="67"/>
      <c r="AS72" s="68">
        <v>1300</v>
      </c>
      <c r="AT72" s="4">
        <v>1300</v>
      </c>
      <c r="AU72" s="68">
        <v>66</v>
      </c>
      <c r="AV72" s="4">
        <v>67</v>
      </c>
      <c r="AW72" s="4">
        <v>66</v>
      </c>
      <c r="AX72" s="4">
        <v>98.4</v>
      </c>
      <c r="AY72" s="4">
        <v>100.7</v>
      </c>
      <c r="AZ72" s="4">
        <v>99.421899999999994</v>
      </c>
      <c r="BA72" s="4">
        <v>69.002700000000004</v>
      </c>
      <c r="BB72" s="4">
        <v>70.522800000000004</v>
      </c>
      <c r="BC72" s="4">
        <v>69.678600000000003</v>
      </c>
      <c r="BD72" s="4">
        <v>38</v>
      </c>
      <c r="BE72" s="4" t="s">
        <v>96</v>
      </c>
      <c r="BF72" s="4" t="s">
        <v>97</v>
      </c>
      <c r="BG72" s="4" t="s">
        <v>64</v>
      </c>
      <c r="BH72" s="4" t="s">
        <v>65</v>
      </c>
      <c r="BI72" s="4">
        <f>AS72</f>
        <v>1300</v>
      </c>
      <c r="BJ72" s="1"/>
      <c r="BK72" s="1"/>
      <c r="BL72" s="1"/>
      <c r="BM72" s="67">
        <f>AS72</f>
        <v>1300</v>
      </c>
      <c r="BN72" s="70" t="s">
        <v>802</v>
      </c>
      <c r="BO72" s="4">
        <v>2</v>
      </c>
      <c r="BP72" s="4">
        <v>2</v>
      </c>
      <c r="BQ72" s="4">
        <v>5</v>
      </c>
      <c r="BR72" s="4" t="s">
        <v>105</v>
      </c>
      <c r="BS72" s="4" t="s">
        <v>292</v>
      </c>
      <c r="BT72" s="4" t="s">
        <v>803</v>
      </c>
      <c r="BU72" s="89">
        <v>44743</v>
      </c>
      <c r="BV72" s="67">
        <v>31534</v>
      </c>
      <c r="BW72" s="162"/>
      <c r="BX72" s="68"/>
      <c r="BY72" s="4" t="s">
        <v>63</v>
      </c>
      <c r="CB72" s="4" t="s">
        <v>63</v>
      </c>
      <c r="CC72" s="4" t="s">
        <v>63</v>
      </c>
      <c r="CD72" s="4" t="s">
        <v>961</v>
      </c>
      <c r="CE72" s="4" t="s">
        <v>63</v>
      </c>
      <c r="CG72" s="4" t="s">
        <v>62</v>
      </c>
      <c r="CH72" s="4" t="s">
        <v>962</v>
      </c>
      <c r="CI72" s="4" t="s">
        <v>63</v>
      </c>
      <c r="CJ72" s="4" t="s">
        <v>573</v>
      </c>
      <c r="CK72" s="4" t="s">
        <v>83</v>
      </c>
      <c r="CM72" s="4">
        <v>1</v>
      </c>
      <c r="CN72" s="4" t="s">
        <v>84</v>
      </c>
      <c r="CP72" s="4">
        <v>369</v>
      </c>
      <c r="CQ72" s="4">
        <v>51</v>
      </c>
      <c r="CR72" s="4">
        <v>136.69999999999999</v>
      </c>
      <c r="CS72" s="4" t="s">
        <v>85</v>
      </c>
      <c r="CV72" s="4" t="s">
        <v>86</v>
      </c>
      <c r="CX72" s="4" t="s">
        <v>139</v>
      </c>
      <c r="CY72" s="4" t="s">
        <v>63</v>
      </c>
      <c r="DD72" s="4">
        <v>2</v>
      </c>
      <c r="DE72" s="4" t="s">
        <v>88</v>
      </c>
      <c r="DF72" s="4" t="s">
        <v>975</v>
      </c>
      <c r="DG72" s="4" t="s">
        <v>973</v>
      </c>
      <c r="DJ72" s="4" t="s">
        <v>806</v>
      </c>
      <c r="DK72" s="4" t="s">
        <v>807</v>
      </c>
      <c r="DL72" s="4" t="s">
        <v>63</v>
      </c>
      <c r="DM72" s="4" t="s">
        <v>62</v>
      </c>
      <c r="DN72" s="4" t="s">
        <v>63</v>
      </c>
      <c r="DO72" s="4" t="s">
        <v>964</v>
      </c>
      <c r="DP72" s="4" t="s">
        <v>62</v>
      </c>
      <c r="DQ72" s="4" t="s">
        <v>77</v>
      </c>
      <c r="DR72" s="4" t="s">
        <v>965</v>
      </c>
      <c r="DS72" s="4" t="s">
        <v>809</v>
      </c>
      <c r="DT72" s="4" t="s">
        <v>810</v>
      </c>
      <c r="DU72" s="4" t="s">
        <v>811</v>
      </c>
      <c r="DV72" s="4" t="s">
        <v>812</v>
      </c>
      <c r="DY72" s="4">
        <v>39.6</v>
      </c>
      <c r="DZ72" s="67"/>
      <c r="EA72" s="163"/>
      <c r="EB72" s="68">
        <v>8</v>
      </c>
      <c r="EC72" s="4">
        <v>10</v>
      </c>
      <c r="ED72" s="67">
        <v>10</v>
      </c>
      <c r="EE72" s="68" t="s">
        <v>966</v>
      </c>
      <c r="EF72" s="4">
        <v>7</v>
      </c>
      <c r="EH72" s="67"/>
      <c r="EI72" s="68"/>
      <c r="EM72" s="68"/>
      <c r="EP72" s="67"/>
      <c r="EQ72" s="68"/>
      <c r="ET72" s="67"/>
      <c r="EU72" s="68">
        <v>1500</v>
      </c>
      <c r="EV72" s="67"/>
      <c r="EW72" s="68">
        <v>317</v>
      </c>
      <c r="EX72" s="4">
        <v>285</v>
      </c>
      <c r="EY72" s="67">
        <v>303</v>
      </c>
      <c r="EZ72" s="69">
        <v>110</v>
      </c>
      <c r="FA72" s="4">
        <v>5</v>
      </c>
      <c r="FB72" s="67"/>
      <c r="FC72" s="69">
        <v>500</v>
      </c>
      <c r="FD72" s="68">
        <v>45</v>
      </c>
      <c r="FE72" s="4">
        <v>49</v>
      </c>
      <c r="FF72" s="67">
        <v>47</v>
      </c>
      <c r="FG72" s="4">
        <v>115.9</v>
      </c>
      <c r="FH72" s="4">
        <v>103.6</v>
      </c>
      <c r="FI72" s="73">
        <f>EZ72</f>
        <v>110</v>
      </c>
      <c r="FJ72" s="70" t="s">
        <v>976</v>
      </c>
      <c r="FL72" s="67"/>
      <c r="FM72" s="4">
        <v>0.65700000000000003</v>
      </c>
      <c r="FN72" s="4">
        <v>0.66300000000000003</v>
      </c>
      <c r="FO72" s="67">
        <v>0.66</v>
      </c>
      <c r="FP72" s="68" t="s">
        <v>968</v>
      </c>
      <c r="FS72" s="168">
        <v>15.9</v>
      </c>
    </row>
    <row r="73" spans="1:190" s="3" customFormat="1" x14ac:dyDescent="0.35">
      <c r="A73" s="4"/>
      <c r="E73" s="4"/>
      <c r="F73" s="4"/>
      <c r="G73" s="88"/>
      <c r="H73" s="4"/>
      <c r="I73" s="67"/>
      <c r="J73" s="59"/>
      <c r="K73" s="83"/>
      <c r="L73" s="83"/>
      <c r="M73" s="55" t="s">
        <v>977</v>
      </c>
      <c r="N73" s="83"/>
      <c r="O73" s="83"/>
      <c r="P73" s="83"/>
      <c r="Q73" s="83"/>
      <c r="R73" s="83"/>
      <c r="S73" s="83"/>
      <c r="T73" s="83"/>
      <c r="U73" s="83"/>
      <c r="V73" s="83"/>
      <c r="W73" s="83"/>
      <c r="X73" s="83"/>
      <c r="Y73" s="83"/>
      <c r="Z73" s="83"/>
      <c r="AA73" s="83"/>
      <c r="AB73" s="83"/>
      <c r="AC73" s="83"/>
      <c r="AD73" s="55" t="str">
        <f>$M73</f>
        <v>2023 Volvo V60 T8 AWD Recharge ext. Range</v>
      </c>
      <c r="AE73" s="83"/>
      <c r="AF73" s="83"/>
      <c r="AG73" s="83"/>
      <c r="AH73" s="83"/>
      <c r="AI73" s="83"/>
      <c r="AJ73" s="56"/>
      <c r="AK73" s="152"/>
      <c r="AL73" s="1"/>
      <c r="AM73" s="1"/>
      <c r="AN73" s="1"/>
      <c r="AO73" s="1"/>
      <c r="AP73" s="1"/>
      <c r="AQ73" s="1"/>
      <c r="AR73" s="153"/>
      <c r="AS73" s="53"/>
      <c r="AT73" s="55" t="str">
        <f>$M73</f>
        <v>2023 Volvo V60 T8 AWD Recharge ext. Range</v>
      </c>
      <c r="AU73" s="53"/>
      <c r="AV73" s="83"/>
      <c r="AW73" s="83"/>
      <c r="AX73" s="83"/>
      <c r="AY73" s="83"/>
      <c r="AZ73" s="83"/>
      <c r="BA73" s="83"/>
      <c r="BB73" s="83"/>
      <c r="BC73" s="83"/>
      <c r="BD73" s="83"/>
      <c r="BE73" s="83"/>
      <c r="BF73" s="83"/>
      <c r="BG73" s="83"/>
      <c r="BH73" s="83"/>
      <c r="BI73" s="55" t="str">
        <f>$M73</f>
        <v>2023 Volvo V60 T8 AWD Recharge ext. Range</v>
      </c>
      <c r="BJ73" s="83"/>
      <c r="BK73" s="83"/>
      <c r="BL73" s="83"/>
      <c r="BM73" s="56"/>
      <c r="BN73" s="152"/>
      <c r="BO73" s="1"/>
      <c r="BP73" s="1"/>
      <c r="BQ73" s="1"/>
      <c r="BR73" s="1"/>
      <c r="BS73" s="1"/>
      <c r="BT73" s="154"/>
      <c r="BU73" s="1"/>
      <c r="BV73" s="153"/>
      <c r="BW73" s="155"/>
      <c r="BX73" s="53"/>
      <c r="BY73" s="55" t="str">
        <f>$M73</f>
        <v>2023 Volvo V60 T8 AWD Recharge ext. Range</v>
      </c>
      <c r="BZ73" s="83"/>
      <c r="CA73" s="83"/>
      <c r="CB73" s="83"/>
      <c r="CC73" s="83"/>
      <c r="CD73" s="83"/>
      <c r="CE73" s="156"/>
      <c r="CF73" s="83"/>
      <c r="CG73" s="83"/>
      <c r="CH73" s="83"/>
      <c r="CI73" s="83"/>
      <c r="CJ73" s="83"/>
      <c r="CK73" s="83"/>
      <c r="CL73" s="83"/>
      <c r="CM73" s="83"/>
      <c r="CN73" s="83"/>
      <c r="CO73" s="55" t="str">
        <f>$M73</f>
        <v>2023 Volvo V60 T8 AWD Recharge ext. Range</v>
      </c>
      <c r="CP73" s="83"/>
      <c r="CQ73" s="83"/>
      <c r="CR73" s="83"/>
      <c r="CS73" s="83"/>
      <c r="CT73" s="83"/>
      <c r="CU73" s="83"/>
      <c r="CV73" s="83"/>
      <c r="CW73" s="83"/>
      <c r="CX73" s="83"/>
      <c r="CY73" s="83"/>
      <c r="CZ73" s="83"/>
      <c r="DA73" s="83"/>
      <c r="DB73" s="83"/>
      <c r="DC73" s="83"/>
      <c r="DD73" s="83"/>
      <c r="DE73" s="83"/>
      <c r="DF73" s="55" t="str">
        <f>$M73</f>
        <v>2023 Volvo V60 T8 AWD Recharge ext. Range</v>
      </c>
      <c r="DG73" s="83"/>
      <c r="DH73" s="83"/>
      <c r="DI73" s="83"/>
      <c r="DJ73" s="83"/>
      <c r="DK73" s="83"/>
      <c r="DL73" s="83"/>
      <c r="DM73" s="83"/>
      <c r="DN73" s="83"/>
      <c r="DO73" s="83"/>
      <c r="DP73" s="83"/>
      <c r="DQ73" s="83"/>
      <c r="DR73" s="55"/>
      <c r="DS73" s="55"/>
      <c r="DT73" s="55"/>
      <c r="DU73" s="55"/>
      <c r="DV73" s="55"/>
      <c r="DW73" s="55" t="str">
        <f>$M73</f>
        <v>2023 Volvo V60 T8 AWD Recharge ext. Range</v>
      </c>
      <c r="DX73" s="55"/>
      <c r="DY73" s="55"/>
      <c r="DZ73" s="54"/>
      <c r="EA73" s="157"/>
      <c r="EB73" s="59"/>
      <c r="EC73" s="55"/>
      <c r="ED73" s="54"/>
      <c r="EE73" s="59"/>
      <c r="EF73" s="55"/>
      <c r="EG73" s="55"/>
      <c r="EH73" s="54"/>
      <c r="EI73" s="59"/>
      <c r="EK73" t="s">
        <v>70</v>
      </c>
      <c r="EL73" s="55" t="str">
        <f>$M73</f>
        <v>2023 Volvo V60 T8 AWD Recharge ext. Range</v>
      </c>
      <c r="EM73" s="59"/>
      <c r="EP73" s="64"/>
      <c r="EQ73" s="63"/>
      <c r="ET73" s="64"/>
      <c r="EU73" s="63"/>
      <c r="EV73" s="64"/>
      <c r="EW73" s="63"/>
      <c r="EY73" s="64"/>
      <c r="EZ73" s="65"/>
      <c r="FA73" s="55" t="str">
        <f>$M73</f>
        <v>2023 Volvo V60 T8 AWD Recharge ext. Range</v>
      </c>
      <c r="FB73" s="64"/>
      <c r="FC73" s="65"/>
      <c r="FD73" s="59"/>
      <c r="FE73" s="55"/>
      <c r="FF73" s="54"/>
      <c r="FG73" s="59"/>
      <c r="FH73" s="55"/>
      <c r="FI73" s="54"/>
      <c r="FJ73" s="59"/>
      <c r="FK73" s="55"/>
      <c r="FL73" s="54"/>
      <c r="FM73" s="55" t="str">
        <f>$M73</f>
        <v>2023 Volvo V60 T8 AWD Recharge ext. Range</v>
      </c>
      <c r="FN73" s="55"/>
      <c r="FO73" s="54"/>
      <c r="FP73" s="158"/>
      <c r="FQ73" s="159"/>
      <c r="FR73" s="160"/>
      <c r="FS73" s="161"/>
      <c r="FT73" s="55"/>
      <c r="FU73" s="55"/>
      <c r="FV73" s="55"/>
      <c r="FW73" s="55"/>
      <c r="FX73" s="55"/>
      <c r="FY73" s="55"/>
      <c r="FZ73" s="55"/>
      <c r="GA73" s="55"/>
      <c r="GB73" s="55"/>
      <c r="GC73" s="55"/>
      <c r="GD73" s="55"/>
      <c r="GE73" s="55"/>
      <c r="GF73" s="55"/>
      <c r="GG73" s="55"/>
      <c r="GH73" s="55"/>
    </row>
    <row r="74" spans="1:190" s="4" customFormat="1" x14ac:dyDescent="0.35">
      <c r="A74" s="4">
        <v>2023</v>
      </c>
      <c r="B74" s="4" t="s">
        <v>179</v>
      </c>
      <c r="C74" s="4" t="s">
        <v>180</v>
      </c>
      <c r="D74" s="4" t="s">
        <v>978</v>
      </c>
      <c r="E74" s="4" t="s">
        <v>181</v>
      </c>
      <c r="F74" s="4">
        <v>214</v>
      </c>
      <c r="G74" s="88">
        <v>2</v>
      </c>
      <c r="H74" s="4">
        <v>4</v>
      </c>
      <c r="I74" s="67" t="s">
        <v>818</v>
      </c>
      <c r="J74" s="68">
        <v>30</v>
      </c>
      <c r="K74" s="4">
        <v>33</v>
      </c>
      <c r="L74" s="4">
        <v>31</v>
      </c>
      <c r="M74" s="4">
        <v>39</v>
      </c>
      <c r="N74" s="4">
        <v>47.1</v>
      </c>
      <c r="O74" s="4">
        <v>42.271299999999997</v>
      </c>
      <c r="P74" s="4">
        <v>29.5533</v>
      </c>
      <c r="Q74" s="4">
        <v>32.599800000000002</v>
      </c>
      <c r="R74" s="4">
        <v>30.8507</v>
      </c>
      <c r="T74" s="4" t="s">
        <v>796</v>
      </c>
      <c r="U74" s="4" t="s">
        <v>797</v>
      </c>
      <c r="V74" s="4" t="s">
        <v>819</v>
      </c>
      <c r="W74" s="4" t="s">
        <v>820</v>
      </c>
      <c r="Y74" s="4">
        <v>8</v>
      </c>
      <c r="Z74" s="4" t="s">
        <v>62</v>
      </c>
      <c r="AA74" s="4" t="s">
        <v>63</v>
      </c>
      <c r="AB74" s="4" t="s">
        <v>73</v>
      </c>
      <c r="AC74" s="4" t="s">
        <v>75</v>
      </c>
      <c r="AD74" s="4">
        <v>10</v>
      </c>
      <c r="AF74" s="4">
        <v>492</v>
      </c>
      <c r="AG74" s="4" t="s">
        <v>841</v>
      </c>
      <c r="AH74" s="4" t="s">
        <v>842</v>
      </c>
      <c r="AI74" s="4" t="s">
        <v>64</v>
      </c>
      <c r="AJ74" s="67" t="s">
        <v>65</v>
      </c>
      <c r="AK74" s="68" t="s">
        <v>63</v>
      </c>
      <c r="AL74" s="4" t="s">
        <v>81</v>
      </c>
      <c r="AO74" s="4">
        <v>94</v>
      </c>
      <c r="AP74" s="4">
        <v>29</v>
      </c>
      <c r="AR74" s="67"/>
      <c r="AS74" s="68">
        <v>1200</v>
      </c>
      <c r="AT74" s="4">
        <v>1200</v>
      </c>
      <c r="AU74" s="68">
        <v>44</v>
      </c>
      <c r="AV74" s="4">
        <v>44</v>
      </c>
      <c r="AW74" s="4">
        <v>44</v>
      </c>
      <c r="AX74" s="4">
        <v>30.4</v>
      </c>
      <c r="AY74" s="4">
        <v>30.6</v>
      </c>
      <c r="AZ74" s="4">
        <v>30.49</v>
      </c>
      <c r="BA74" s="4">
        <v>43.585999999999999</v>
      </c>
      <c r="BB74" s="4">
        <v>44.029000000000003</v>
      </c>
      <c r="BC74" s="4">
        <v>43.785400000000003</v>
      </c>
      <c r="BD74" s="4">
        <v>40</v>
      </c>
      <c r="BE74" s="4" t="s">
        <v>96</v>
      </c>
      <c r="BF74" s="4" t="s">
        <v>97</v>
      </c>
      <c r="BG74" s="4" t="s">
        <v>103</v>
      </c>
      <c r="BH74" s="4" t="s">
        <v>104</v>
      </c>
      <c r="BI74" s="4">
        <f>AS74</f>
        <v>1200</v>
      </c>
      <c r="BM74" s="67">
        <f>AS74</f>
        <v>1200</v>
      </c>
      <c r="BN74" s="70"/>
      <c r="BO74" s="4">
        <v>2</v>
      </c>
      <c r="BP74" s="4">
        <v>2</v>
      </c>
      <c r="BQ74" s="4">
        <v>7</v>
      </c>
      <c r="BR74" s="4" t="s">
        <v>156</v>
      </c>
      <c r="BS74" s="4" t="s">
        <v>292</v>
      </c>
      <c r="BT74" s="4" t="s">
        <v>803</v>
      </c>
      <c r="BU74" s="89">
        <v>44743</v>
      </c>
      <c r="BV74" s="67">
        <v>31536</v>
      </c>
      <c r="BW74" s="162"/>
      <c r="BX74" s="68"/>
      <c r="BY74" s="4" t="s">
        <v>63</v>
      </c>
      <c r="CB74" s="4" t="s">
        <v>63</v>
      </c>
      <c r="CC74" s="4" t="s">
        <v>63</v>
      </c>
      <c r="CD74" s="4" t="s">
        <v>961</v>
      </c>
      <c r="CE74" s="4" t="s">
        <v>63</v>
      </c>
      <c r="CG74" s="4" t="s">
        <v>62</v>
      </c>
      <c r="CH74" s="4" t="s">
        <v>962</v>
      </c>
      <c r="CI74" s="4" t="s">
        <v>63</v>
      </c>
      <c r="CJ74" s="4" t="s">
        <v>573</v>
      </c>
      <c r="CK74" s="4" t="s">
        <v>83</v>
      </c>
      <c r="CM74" s="4">
        <v>1</v>
      </c>
      <c r="CN74" s="4" t="s">
        <v>84</v>
      </c>
      <c r="CP74" s="4">
        <v>369</v>
      </c>
      <c r="CQ74" s="4">
        <v>51</v>
      </c>
      <c r="CR74" s="4">
        <v>136.69999999999999</v>
      </c>
      <c r="CS74" s="4" t="s">
        <v>85</v>
      </c>
      <c r="CV74" s="4" t="s">
        <v>86</v>
      </c>
      <c r="CX74" s="4" t="s">
        <v>139</v>
      </c>
      <c r="CY74" s="4" t="s">
        <v>63</v>
      </c>
      <c r="DD74" s="4">
        <v>2</v>
      </c>
      <c r="DE74" s="4" t="s">
        <v>88</v>
      </c>
      <c r="DF74" s="4" t="s">
        <v>963</v>
      </c>
      <c r="DG74" s="4" t="s">
        <v>973</v>
      </c>
      <c r="DL74" s="4" t="s">
        <v>63</v>
      </c>
      <c r="DM74" s="4" t="s">
        <v>62</v>
      </c>
      <c r="DN74" s="4" t="s">
        <v>63</v>
      </c>
      <c r="DO74" s="4" t="s">
        <v>964</v>
      </c>
      <c r="DP74" s="4" t="s">
        <v>62</v>
      </c>
      <c r="DQ74" s="4" t="s">
        <v>77</v>
      </c>
      <c r="DR74" s="4" t="s">
        <v>965</v>
      </c>
      <c r="DS74" s="4" t="s">
        <v>809</v>
      </c>
      <c r="DT74" s="4" t="s">
        <v>810</v>
      </c>
      <c r="DU74" s="4" t="s">
        <v>811</v>
      </c>
      <c r="DV74" s="4" t="s">
        <v>812</v>
      </c>
      <c r="DZ74" s="67"/>
      <c r="EA74" s="163"/>
      <c r="EB74" s="68">
        <v>9</v>
      </c>
      <c r="EC74" s="4">
        <v>10</v>
      </c>
      <c r="ED74" s="67"/>
      <c r="EE74" s="68" t="s">
        <v>966</v>
      </c>
      <c r="EF74" s="4">
        <v>7</v>
      </c>
      <c r="EH74" s="67"/>
      <c r="EI74" s="68"/>
      <c r="EM74" s="68"/>
      <c r="EP74" s="67"/>
      <c r="EQ74" s="68"/>
      <c r="ET74" s="67"/>
      <c r="EU74" s="68">
        <v>2000</v>
      </c>
      <c r="EV74" s="67"/>
      <c r="EW74" s="68">
        <v>9</v>
      </c>
      <c r="EX74" s="4">
        <v>9</v>
      </c>
      <c r="EY74" s="67">
        <v>9</v>
      </c>
      <c r="EZ74" s="69">
        <v>99</v>
      </c>
      <c r="FA74" s="4">
        <v>5</v>
      </c>
      <c r="FB74" s="67"/>
      <c r="FC74" s="69">
        <v>530</v>
      </c>
      <c r="FD74" s="68">
        <v>50</v>
      </c>
      <c r="FE74" s="4">
        <v>53</v>
      </c>
      <c r="FF74" s="67">
        <v>52</v>
      </c>
      <c r="FG74" s="4">
        <v>102.6</v>
      </c>
      <c r="FH74" s="4">
        <v>94.6</v>
      </c>
      <c r="FI74" s="73">
        <f>EZ74</f>
        <v>99</v>
      </c>
      <c r="FJ74" s="164">
        <v>40.85</v>
      </c>
      <c r="FK74" s="165">
        <v>39.97</v>
      </c>
      <c r="FL74" s="67">
        <f>BD74</f>
        <v>40</v>
      </c>
      <c r="FM74" s="4">
        <v>0.68400000000000005</v>
      </c>
      <c r="FN74" s="4">
        <v>0.67700000000000005</v>
      </c>
      <c r="FO74" s="67">
        <v>0.68100000000000005</v>
      </c>
      <c r="FP74" s="166">
        <v>0.1</v>
      </c>
      <c r="FQ74" s="167">
        <v>0.1</v>
      </c>
      <c r="FR74" s="167">
        <v>0.1</v>
      </c>
      <c r="FS74" s="168">
        <v>15.9</v>
      </c>
    </row>
    <row r="75" spans="1:190" s="4" customFormat="1" x14ac:dyDescent="0.35">
      <c r="B75" s="169" t="s">
        <v>974</v>
      </c>
      <c r="C75" s="169"/>
      <c r="D75" s="169"/>
      <c r="E75" s="169"/>
      <c r="F75" s="169"/>
      <c r="G75" s="169"/>
      <c r="H75" s="169"/>
      <c r="I75" s="170"/>
      <c r="J75" s="68">
        <v>30</v>
      </c>
      <c r="K75" s="4">
        <v>33</v>
      </c>
      <c r="L75" s="4">
        <v>31</v>
      </c>
      <c r="M75" s="4">
        <v>39</v>
      </c>
      <c r="N75" s="4">
        <v>47.1</v>
      </c>
      <c r="O75" s="4">
        <v>42.271299999999997</v>
      </c>
      <c r="P75" s="4">
        <v>29.5533</v>
      </c>
      <c r="Q75" s="4">
        <v>32.599800000000002</v>
      </c>
      <c r="R75" s="4">
        <v>30.8507</v>
      </c>
      <c r="T75" s="4" t="s">
        <v>796</v>
      </c>
      <c r="U75" s="4" t="s">
        <v>797</v>
      </c>
      <c r="V75" s="4" t="s">
        <v>819</v>
      </c>
      <c r="W75" s="4" t="s">
        <v>820</v>
      </c>
      <c r="Y75" s="4">
        <v>8</v>
      </c>
      <c r="Z75" s="4" t="s">
        <v>62</v>
      </c>
      <c r="AA75" s="4" t="s">
        <v>63</v>
      </c>
      <c r="AB75" s="4" t="s">
        <v>73</v>
      </c>
      <c r="AC75" s="4" t="s">
        <v>75</v>
      </c>
      <c r="AD75" s="4">
        <v>10</v>
      </c>
      <c r="AF75" s="4">
        <v>492</v>
      </c>
      <c r="AG75" s="4" t="s">
        <v>841</v>
      </c>
      <c r="AH75" s="4" t="s">
        <v>842</v>
      </c>
      <c r="AI75" s="4" t="s">
        <v>64</v>
      </c>
      <c r="AJ75" s="67" t="s">
        <v>65</v>
      </c>
      <c r="AK75" s="68" t="s">
        <v>63</v>
      </c>
      <c r="AL75" s="4" t="s">
        <v>81</v>
      </c>
      <c r="AO75" s="4">
        <v>94</v>
      </c>
      <c r="AP75" s="4">
        <v>29</v>
      </c>
      <c r="AR75" s="67"/>
      <c r="AS75" s="68">
        <v>1200</v>
      </c>
      <c r="AT75" s="4">
        <v>1200</v>
      </c>
      <c r="AU75" s="68">
        <v>74</v>
      </c>
      <c r="AV75" s="4">
        <v>73</v>
      </c>
      <c r="AW75" s="4">
        <v>74</v>
      </c>
      <c r="AX75" s="4">
        <v>110.8</v>
      </c>
      <c r="AY75" s="4">
        <v>110.3</v>
      </c>
      <c r="AZ75" s="4">
        <v>110.5744</v>
      </c>
      <c r="BA75" s="4">
        <v>77.527600000000007</v>
      </c>
      <c r="BB75" s="4">
        <v>77.202299999999994</v>
      </c>
      <c r="BC75" s="4">
        <v>77.380899999999997</v>
      </c>
      <c r="BD75" s="4">
        <v>40</v>
      </c>
      <c r="BE75" s="4" t="s">
        <v>96</v>
      </c>
      <c r="BF75" s="4" t="s">
        <v>97</v>
      </c>
      <c r="BG75" s="4" t="s">
        <v>64</v>
      </c>
      <c r="BH75" s="4" t="s">
        <v>65</v>
      </c>
      <c r="BI75" s="4">
        <f>AS75</f>
        <v>1200</v>
      </c>
      <c r="BJ75" s="1"/>
      <c r="BK75" s="1"/>
      <c r="BL75" s="1"/>
      <c r="BM75" s="67">
        <f>AS75</f>
        <v>1200</v>
      </c>
      <c r="BN75" s="70" t="s">
        <v>802</v>
      </c>
      <c r="BO75" s="4">
        <v>2</v>
      </c>
      <c r="BP75" s="4">
        <v>2</v>
      </c>
      <c r="BQ75" s="4">
        <v>7</v>
      </c>
      <c r="BR75" s="4" t="s">
        <v>156</v>
      </c>
      <c r="BS75" s="4" t="s">
        <v>292</v>
      </c>
      <c r="BT75" s="4" t="s">
        <v>803</v>
      </c>
      <c r="BU75" s="89">
        <v>44743</v>
      </c>
      <c r="BV75" s="67">
        <v>31536</v>
      </c>
      <c r="BW75" s="162"/>
      <c r="BX75" s="68"/>
      <c r="BY75" s="4" t="s">
        <v>63</v>
      </c>
      <c r="CB75" s="4" t="s">
        <v>63</v>
      </c>
      <c r="CC75" s="4" t="s">
        <v>63</v>
      </c>
      <c r="CD75" s="4" t="s">
        <v>961</v>
      </c>
      <c r="CE75" s="4" t="s">
        <v>63</v>
      </c>
      <c r="CG75" s="4" t="s">
        <v>62</v>
      </c>
      <c r="CH75" s="4" t="s">
        <v>962</v>
      </c>
      <c r="CI75" s="4" t="s">
        <v>63</v>
      </c>
      <c r="CJ75" s="4" t="s">
        <v>573</v>
      </c>
      <c r="CK75" s="4" t="s">
        <v>83</v>
      </c>
      <c r="CM75" s="4">
        <v>1</v>
      </c>
      <c r="CN75" s="4" t="s">
        <v>84</v>
      </c>
      <c r="CP75" s="4">
        <v>369</v>
      </c>
      <c r="CQ75" s="4">
        <v>51</v>
      </c>
      <c r="CR75" s="4">
        <v>136.69999999999999</v>
      </c>
      <c r="CS75" s="4" t="s">
        <v>85</v>
      </c>
      <c r="CV75" s="4" t="s">
        <v>86</v>
      </c>
      <c r="CX75" s="4" t="s">
        <v>139</v>
      </c>
      <c r="CY75" s="4" t="s">
        <v>63</v>
      </c>
      <c r="DD75" s="4">
        <v>2</v>
      </c>
      <c r="DE75" s="4" t="s">
        <v>88</v>
      </c>
      <c r="DF75" s="4" t="s">
        <v>975</v>
      </c>
      <c r="DG75" s="4" t="s">
        <v>973</v>
      </c>
      <c r="DJ75" s="4" t="s">
        <v>806</v>
      </c>
      <c r="DK75" s="4" t="s">
        <v>807</v>
      </c>
      <c r="DL75" s="4" t="s">
        <v>63</v>
      </c>
      <c r="DM75" s="4" t="s">
        <v>62</v>
      </c>
      <c r="DN75" s="4" t="s">
        <v>63</v>
      </c>
      <c r="DO75" s="4" t="s">
        <v>964</v>
      </c>
      <c r="DP75" s="4" t="s">
        <v>62</v>
      </c>
      <c r="DQ75" s="4" t="s">
        <v>77</v>
      </c>
      <c r="DR75" s="4" t="s">
        <v>965</v>
      </c>
      <c r="DS75" s="4" t="s">
        <v>809</v>
      </c>
      <c r="DT75" s="4" t="s">
        <v>810</v>
      </c>
      <c r="DU75" s="4" t="s">
        <v>811</v>
      </c>
      <c r="DV75" s="4" t="s">
        <v>812</v>
      </c>
      <c r="DY75" s="4">
        <v>42.3</v>
      </c>
      <c r="DZ75" s="67"/>
      <c r="EA75" s="163"/>
      <c r="EB75" s="68">
        <v>9</v>
      </c>
      <c r="EC75" s="4">
        <v>10</v>
      </c>
      <c r="ED75" s="67">
        <v>10</v>
      </c>
      <c r="EE75" s="68" t="s">
        <v>966</v>
      </c>
      <c r="EF75" s="4">
        <v>7</v>
      </c>
      <c r="EH75" s="67"/>
      <c r="EI75" s="68"/>
      <c r="EM75" s="68"/>
      <c r="EP75" s="67"/>
      <c r="EQ75" s="68"/>
      <c r="ET75" s="67"/>
      <c r="EU75" s="68">
        <v>2000</v>
      </c>
      <c r="EV75" s="67"/>
      <c r="EW75" s="68">
        <v>298</v>
      </c>
      <c r="EX75" s="4">
        <v>270</v>
      </c>
      <c r="EY75" s="67">
        <v>286</v>
      </c>
      <c r="EZ75" s="69">
        <v>99</v>
      </c>
      <c r="FA75" s="4">
        <v>5</v>
      </c>
      <c r="FB75" s="67"/>
      <c r="FC75" s="69">
        <v>530</v>
      </c>
      <c r="FD75" s="68">
        <v>50</v>
      </c>
      <c r="FE75" s="4">
        <v>53</v>
      </c>
      <c r="FF75" s="67">
        <v>52</v>
      </c>
      <c r="FG75" s="4">
        <v>102.6</v>
      </c>
      <c r="FH75" s="4">
        <v>94.6</v>
      </c>
      <c r="FI75" s="73">
        <f>EZ75</f>
        <v>99</v>
      </c>
      <c r="FJ75" s="70" t="s">
        <v>967</v>
      </c>
      <c r="FL75" s="67"/>
      <c r="FM75" s="4">
        <v>0.68400000000000005</v>
      </c>
      <c r="FN75" s="4">
        <v>0.67700000000000005</v>
      </c>
      <c r="FO75" s="67">
        <v>0.68100000000000005</v>
      </c>
      <c r="FP75" s="68" t="s">
        <v>968</v>
      </c>
      <c r="FS75" s="168">
        <v>15.9</v>
      </c>
    </row>
    <row r="76" spans="1:190" s="3" customFormat="1" x14ac:dyDescent="0.35">
      <c r="A76" s="4"/>
      <c r="E76" s="4"/>
      <c r="F76" s="4"/>
      <c r="G76" s="88"/>
      <c r="H76" s="4"/>
      <c r="I76" s="67"/>
      <c r="J76" s="59"/>
      <c r="K76" s="83"/>
      <c r="L76" s="83"/>
      <c r="M76" s="55" t="s">
        <v>979</v>
      </c>
      <c r="N76" s="83"/>
      <c r="O76" s="83"/>
      <c r="P76" s="83"/>
      <c r="Q76" s="83"/>
      <c r="R76" s="83"/>
      <c r="S76" s="83"/>
      <c r="T76" s="83"/>
      <c r="U76" s="83"/>
      <c r="V76" s="83"/>
      <c r="W76" s="83"/>
      <c r="X76" s="83"/>
      <c r="Y76" s="83"/>
      <c r="Z76" s="83"/>
      <c r="AA76" s="83"/>
      <c r="AB76" s="83"/>
      <c r="AC76" s="83"/>
      <c r="AD76" s="55" t="str">
        <f>$M76</f>
        <v>2023 Volvo XC60 T8 AWD Recharge</v>
      </c>
      <c r="AE76" s="83"/>
      <c r="AF76" s="83"/>
      <c r="AG76" s="83"/>
      <c r="AH76" s="83"/>
      <c r="AI76" s="83"/>
      <c r="AJ76" s="56"/>
      <c r="AK76" s="152"/>
      <c r="AL76" s="1"/>
      <c r="AM76" s="1"/>
      <c r="AN76" s="1"/>
      <c r="AO76" s="1"/>
      <c r="AP76" s="1"/>
      <c r="AQ76" s="1"/>
      <c r="AR76" s="153"/>
      <c r="AS76" s="53"/>
      <c r="AT76" s="55" t="str">
        <f>$M76</f>
        <v>2023 Volvo XC60 T8 AWD Recharge</v>
      </c>
      <c r="AU76" s="53"/>
      <c r="AV76" s="83"/>
      <c r="AW76" s="83"/>
      <c r="AX76" s="83"/>
      <c r="AY76" s="83"/>
      <c r="AZ76" s="83"/>
      <c r="BA76" s="83"/>
      <c r="BB76" s="83"/>
      <c r="BC76" s="83"/>
      <c r="BD76" s="83"/>
      <c r="BE76" s="83"/>
      <c r="BF76" s="83"/>
      <c r="BG76" s="83"/>
      <c r="BH76" s="83"/>
      <c r="BI76" s="55" t="str">
        <f>$M76</f>
        <v>2023 Volvo XC60 T8 AWD Recharge</v>
      </c>
      <c r="BJ76" s="83"/>
      <c r="BK76" s="83"/>
      <c r="BL76" s="83"/>
      <c r="BM76" s="56"/>
      <c r="BN76" s="152"/>
      <c r="BO76" s="1"/>
      <c r="BP76" s="1"/>
      <c r="BQ76" s="1"/>
      <c r="BR76" s="1"/>
      <c r="BS76" s="1"/>
      <c r="BT76" s="154"/>
      <c r="BU76" s="1"/>
      <c r="BV76" s="153"/>
      <c r="BW76" s="155"/>
      <c r="BX76" s="53"/>
      <c r="BY76" s="55" t="str">
        <f>$M76</f>
        <v>2023 Volvo XC60 T8 AWD Recharge</v>
      </c>
      <c r="BZ76" s="83"/>
      <c r="CA76" s="83"/>
      <c r="CB76" s="83"/>
      <c r="CC76" s="83"/>
      <c r="CD76" s="83"/>
      <c r="CE76" s="156"/>
      <c r="CF76" s="83"/>
      <c r="CG76" s="83"/>
      <c r="CH76" s="83"/>
      <c r="CI76" s="83"/>
      <c r="CJ76" s="83"/>
      <c r="CK76" s="83"/>
      <c r="CL76" s="83"/>
      <c r="CM76" s="83"/>
      <c r="CN76" s="83"/>
      <c r="CO76" s="55" t="str">
        <f>$M76</f>
        <v>2023 Volvo XC60 T8 AWD Recharge</v>
      </c>
      <c r="CP76" s="83"/>
      <c r="CQ76" s="83"/>
      <c r="CR76" s="83"/>
      <c r="CS76" s="83"/>
      <c r="CT76" s="83"/>
      <c r="CU76" s="83"/>
      <c r="CV76" s="83"/>
      <c r="CW76" s="83"/>
      <c r="CX76" s="83"/>
      <c r="CY76" s="83"/>
      <c r="CZ76" s="83"/>
      <c r="DA76" s="83"/>
      <c r="DB76" s="83"/>
      <c r="DC76" s="83"/>
      <c r="DD76" s="83"/>
      <c r="DE76" s="83"/>
      <c r="DF76" s="55" t="str">
        <f>$M76</f>
        <v>2023 Volvo XC60 T8 AWD Recharge</v>
      </c>
      <c r="DG76" s="83"/>
      <c r="DH76" s="83"/>
      <c r="DI76" s="83"/>
      <c r="DJ76" s="83"/>
      <c r="DK76" s="83"/>
      <c r="DL76" s="83"/>
      <c r="DM76" s="83"/>
      <c r="DN76" s="83"/>
      <c r="DO76" s="83"/>
      <c r="DP76" s="83"/>
      <c r="DQ76" s="83"/>
      <c r="DR76" s="55"/>
      <c r="DS76" s="55"/>
      <c r="DT76" s="55"/>
      <c r="DU76" s="55"/>
      <c r="DV76" s="55"/>
      <c r="DW76" s="55" t="str">
        <f>$M76</f>
        <v>2023 Volvo XC60 T8 AWD Recharge</v>
      </c>
      <c r="DX76" s="55"/>
      <c r="DY76" s="55"/>
      <c r="DZ76" s="54"/>
      <c r="EA76" s="157"/>
      <c r="EB76" s="59"/>
      <c r="EC76" s="55"/>
      <c r="ED76" s="54"/>
      <c r="EE76" s="59"/>
      <c r="EF76" s="55"/>
      <c r="EG76" s="55"/>
      <c r="EH76" s="54"/>
      <c r="EI76" s="59"/>
      <c r="EK76" t="s">
        <v>70</v>
      </c>
      <c r="EL76" s="55" t="str">
        <f>$M76</f>
        <v>2023 Volvo XC60 T8 AWD Recharge</v>
      </c>
      <c r="EM76" s="59"/>
      <c r="EP76" s="64"/>
      <c r="EQ76" s="63"/>
      <c r="ET76" s="64"/>
      <c r="EU76" s="63"/>
      <c r="EV76" s="64"/>
      <c r="EW76" s="63"/>
      <c r="EY76" s="64"/>
      <c r="EZ76" s="65"/>
      <c r="FA76" s="55" t="str">
        <f>$M76</f>
        <v>2023 Volvo XC60 T8 AWD Recharge</v>
      </c>
      <c r="FB76" s="64"/>
      <c r="FC76" s="65"/>
      <c r="FD76" s="59"/>
      <c r="FE76" s="55"/>
      <c r="FF76" s="54"/>
      <c r="FG76" s="59"/>
      <c r="FH76" s="55"/>
      <c r="FI76" s="54"/>
      <c r="FJ76" s="59"/>
      <c r="FK76" s="55"/>
      <c r="FL76" s="54"/>
      <c r="FM76" s="55" t="str">
        <f>$M76</f>
        <v>2023 Volvo XC60 T8 AWD Recharge</v>
      </c>
      <c r="FN76" s="55"/>
      <c r="FO76" s="54"/>
      <c r="FP76" s="158"/>
      <c r="FQ76" s="159"/>
      <c r="FR76" s="160"/>
      <c r="FS76" s="161"/>
      <c r="FT76" s="55"/>
      <c r="FU76" s="55"/>
      <c r="FV76" s="55"/>
      <c r="FW76" s="55"/>
      <c r="FX76" s="55"/>
      <c r="FY76" s="55"/>
      <c r="FZ76" s="55"/>
      <c r="GA76" s="55"/>
      <c r="GB76" s="55"/>
      <c r="GC76" s="55"/>
      <c r="GD76" s="55"/>
      <c r="GE76" s="55"/>
      <c r="GF76" s="55"/>
      <c r="GG76" s="55"/>
      <c r="GH76" s="55"/>
    </row>
    <row r="77" spans="1:190" s="4" customFormat="1" x14ac:dyDescent="0.35">
      <c r="A77" s="4">
        <v>2023</v>
      </c>
      <c r="B77" s="4" t="s">
        <v>179</v>
      </c>
      <c r="C77" s="4" t="s">
        <v>180</v>
      </c>
      <c r="D77" s="4" t="s">
        <v>980</v>
      </c>
      <c r="E77" s="4" t="s">
        <v>181</v>
      </c>
      <c r="F77" s="4">
        <v>226</v>
      </c>
      <c r="G77" s="88">
        <v>2</v>
      </c>
      <c r="H77" s="4">
        <v>4</v>
      </c>
      <c r="I77" s="67" t="s">
        <v>818</v>
      </c>
      <c r="J77" s="68">
        <v>28</v>
      </c>
      <c r="K77" s="4">
        <v>28</v>
      </c>
      <c r="L77" s="4">
        <v>28</v>
      </c>
      <c r="M77" s="4">
        <v>36.1</v>
      </c>
      <c r="N77" s="4">
        <v>39.5</v>
      </c>
      <c r="O77" s="4">
        <v>37.554600000000001</v>
      </c>
      <c r="P77" s="4">
        <v>27.603899999999999</v>
      </c>
      <c r="Q77" s="4">
        <v>27.8062</v>
      </c>
      <c r="R77" s="4">
        <v>27.694600000000001</v>
      </c>
      <c r="T77" s="4" t="s">
        <v>796</v>
      </c>
      <c r="U77" s="4" t="s">
        <v>797</v>
      </c>
      <c r="V77" s="4" t="s">
        <v>819</v>
      </c>
      <c r="W77" s="4" t="s">
        <v>820</v>
      </c>
      <c r="Y77" s="4">
        <v>8</v>
      </c>
      <c r="Z77" s="4" t="s">
        <v>62</v>
      </c>
      <c r="AA77" s="4" t="s">
        <v>63</v>
      </c>
      <c r="AB77" s="4" t="s">
        <v>73</v>
      </c>
      <c r="AC77" s="4" t="s">
        <v>75</v>
      </c>
      <c r="AD77" s="4">
        <v>10</v>
      </c>
      <c r="AF77" s="4">
        <v>521</v>
      </c>
      <c r="AG77" s="4" t="s">
        <v>841</v>
      </c>
      <c r="AH77" s="4" t="s">
        <v>842</v>
      </c>
      <c r="AI77" s="4" t="s">
        <v>64</v>
      </c>
      <c r="AJ77" s="67" t="s">
        <v>65</v>
      </c>
      <c r="AK77" s="68" t="s">
        <v>66</v>
      </c>
      <c r="AL77" s="4" t="s">
        <v>67</v>
      </c>
      <c r="AR77" s="67"/>
      <c r="AS77" s="68">
        <v>1400</v>
      </c>
      <c r="AT77" s="4">
        <v>1400</v>
      </c>
      <c r="AU77" s="68">
        <v>49</v>
      </c>
      <c r="AV77" s="4">
        <v>52</v>
      </c>
      <c r="AW77" s="4">
        <v>50</v>
      </c>
      <c r="AX77" s="4">
        <v>34</v>
      </c>
      <c r="AY77" s="4">
        <v>37.299999999999997</v>
      </c>
      <c r="AZ77" s="4">
        <v>35.484999999999999</v>
      </c>
      <c r="BA77" s="4">
        <v>48.624000000000002</v>
      </c>
      <c r="BB77" s="4">
        <v>52.162999999999997</v>
      </c>
      <c r="BC77" s="4">
        <v>50.2166</v>
      </c>
      <c r="BI77" s="4">
        <v>1400</v>
      </c>
      <c r="BM77" s="67">
        <v>1400</v>
      </c>
      <c r="BN77" s="70"/>
      <c r="BO77" s="4">
        <v>2</v>
      </c>
      <c r="BP77" s="4">
        <v>2</v>
      </c>
      <c r="BQ77" s="4">
        <v>31</v>
      </c>
      <c r="BR77" s="4" t="s">
        <v>110</v>
      </c>
      <c r="BT77" s="4" t="s">
        <v>803</v>
      </c>
      <c r="BU77" s="89">
        <v>44743</v>
      </c>
      <c r="BV77" s="67">
        <v>31538</v>
      </c>
      <c r="BW77" s="162"/>
      <c r="BX77" s="68"/>
      <c r="BY77" s="4" t="s">
        <v>63</v>
      </c>
      <c r="CB77" s="4" t="s">
        <v>63</v>
      </c>
      <c r="CC77" s="4" t="s">
        <v>63</v>
      </c>
      <c r="CD77" s="4" t="s">
        <v>961</v>
      </c>
      <c r="CE77" s="4" t="s">
        <v>63</v>
      </c>
      <c r="CG77" s="4" t="s">
        <v>62</v>
      </c>
      <c r="CH77" s="4" t="s">
        <v>962</v>
      </c>
      <c r="CI77" s="4" t="s">
        <v>63</v>
      </c>
      <c r="CJ77" s="4" t="s">
        <v>573</v>
      </c>
      <c r="CK77" s="4" t="s">
        <v>83</v>
      </c>
      <c r="CM77" s="4">
        <v>1</v>
      </c>
      <c r="CN77" s="4" t="s">
        <v>84</v>
      </c>
      <c r="CP77" s="4">
        <v>369</v>
      </c>
      <c r="CQ77" s="4">
        <v>51</v>
      </c>
      <c r="CR77" s="4">
        <v>136.69999999999999</v>
      </c>
      <c r="CS77" s="4" t="s">
        <v>85</v>
      </c>
      <c r="CV77" s="4" t="s">
        <v>86</v>
      </c>
      <c r="CX77" s="4" t="s">
        <v>139</v>
      </c>
      <c r="CY77" s="4" t="s">
        <v>63</v>
      </c>
      <c r="DD77" s="4">
        <v>2</v>
      </c>
      <c r="DE77" s="4" t="s">
        <v>88</v>
      </c>
      <c r="DF77" s="4" t="s">
        <v>963</v>
      </c>
      <c r="DG77" s="4">
        <v>34</v>
      </c>
      <c r="DJ77" s="4" t="s">
        <v>806</v>
      </c>
      <c r="DK77" s="4" t="s">
        <v>807</v>
      </c>
      <c r="DL77" s="4" t="s">
        <v>63</v>
      </c>
      <c r="DM77" s="4" t="s">
        <v>62</v>
      </c>
      <c r="DN77" s="4" t="s">
        <v>63</v>
      </c>
      <c r="DO77" s="4" t="s">
        <v>964</v>
      </c>
      <c r="DP77" s="4" t="s">
        <v>62</v>
      </c>
      <c r="DQ77" s="4" t="s">
        <v>77</v>
      </c>
      <c r="DR77" s="4" t="s">
        <v>965</v>
      </c>
      <c r="DS77" s="4" t="s">
        <v>809</v>
      </c>
      <c r="DT77" s="4" t="s">
        <v>810</v>
      </c>
      <c r="DU77" s="4" t="s">
        <v>811</v>
      </c>
      <c r="DV77" s="4" t="s">
        <v>812</v>
      </c>
      <c r="DZ77" s="67"/>
      <c r="EA77" s="163"/>
      <c r="EB77" s="68">
        <v>8</v>
      </c>
      <c r="EC77" s="4">
        <v>10</v>
      </c>
      <c r="ED77" s="67"/>
      <c r="EE77" s="68" t="s">
        <v>966</v>
      </c>
      <c r="EF77" s="4">
        <v>7</v>
      </c>
      <c r="EH77" s="67"/>
      <c r="EI77" s="68"/>
      <c r="EM77" s="68"/>
      <c r="EP77" s="67"/>
      <c r="EQ77" s="68"/>
      <c r="ET77" s="67"/>
      <c r="EU77" s="68">
        <v>1000</v>
      </c>
      <c r="EV77" s="67"/>
      <c r="EW77" s="68">
        <v>0</v>
      </c>
      <c r="EX77" s="4">
        <v>0</v>
      </c>
      <c r="EY77" s="67">
        <v>9</v>
      </c>
      <c r="EZ77" s="69">
        <v>122</v>
      </c>
      <c r="FA77" s="4">
        <v>5</v>
      </c>
      <c r="FB77" s="67"/>
      <c r="FC77" s="69">
        <v>560</v>
      </c>
      <c r="FD77" s="68">
        <v>45</v>
      </c>
      <c r="FE77" s="4">
        <v>42</v>
      </c>
      <c r="FF77" s="67">
        <v>44</v>
      </c>
      <c r="FG77" s="4">
        <v>118.4</v>
      </c>
      <c r="FH77" s="4">
        <v>127.3</v>
      </c>
      <c r="FI77" s="73">
        <v>122</v>
      </c>
      <c r="FJ77" s="164">
        <v>36.612000000000002</v>
      </c>
      <c r="FK77" s="165">
        <v>33.831000000000003</v>
      </c>
      <c r="FL77" s="67">
        <v>35</v>
      </c>
      <c r="FM77" s="4">
        <v>0.65100000000000002</v>
      </c>
      <c r="FN77" s="4">
        <v>0.627</v>
      </c>
      <c r="FO77" s="67">
        <v>0.64</v>
      </c>
      <c r="FP77" s="166">
        <v>0.1</v>
      </c>
      <c r="FQ77" s="167">
        <v>0.1</v>
      </c>
      <c r="FR77" s="167">
        <v>0.1</v>
      </c>
      <c r="FS77" s="168">
        <v>18.8</v>
      </c>
    </row>
    <row r="78" spans="1:190" s="4" customFormat="1" x14ac:dyDescent="0.35">
      <c r="A78" s="4">
        <v>2023</v>
      </c>
      <c r="B78" s="169" t="s">
        <v>179</v>
      </c>
      <c r="C78" s="169" t="s">
        <v>180</v>
      </c>
      <c r="D78" s="169" t="s">
        <v>980</v>
      </c>
      <c r="E78" s="169" t="s">
        <v>181</v>
      </c>
      <c r="F78" s="169">
        <v>226</v>
      </c>
      <c r="G78" s="169">
        <v>2</v>
      </c>
      <c r="H78" s="169">
        <v>4</v>
      </c>
      <c r="I78" s="170" t="s">
        <v>818</v>
      </c>
      <c r="J78" s="68">
        <v>28</v>
      </c>
      <c r="K78" s="4">
        <v>28</v>
      </c>
      <c r="L78" s="4">
        <v>28</v>
      </c>
      <c r="M78" s="4">
        <v>36.1</v>
      </c>
      <c r="N78" s="4">
        <v>39.5</v>
      </c>
      <c r="O78" s="4">
        <v>37.554600000000001</v>
      </c>
      <c r="P78" s="4">
        <v>27.603899999999999</v>
      </c>
      <c r="Q78" s="4">
        <v>27.8062</v>
      </c>
      <c r="R78" s="4">
        <v>27.694600000000001</v>
      </c>
      <c r="T78" s="4" t="s">
        <v>796</v>
      </c>
      <c r="U78" s="4" t="s">
        <v>797</v>
      </c>
      <c r="V78" s="4" t="s">
        <v>819</v>
      </c>
      <c r="W78" s="4" t="s">
        <v>820</v>
      </c>
      <c r="Y78" s="4">
        <v>8</v>
      </c>
      <c r="Z78" s="4" t="s">
        <v>62</v>
      </c>
      <c r="AA78" s="4" t="s">
        <v>63</v>
      </c>
      <c r="AB78" s="4" t="s">
        <v>73</v>
      </c>
      <c r="AC78" s="4" t="s">
        <v>75</v>
      </c>
      <c r="AD78" s="4">
        <v>10</v>
      </c>
      <c r="AF78" s="4">
        <v>521</v>
      </c>
      <c r="AG78" s="4" t="s">
        <v>841</v>
      </c>
      <c r="AH78" s="4" t="s">
        <v>842</v>
      </c>
      <c r="AI78" s="4" t="s">
        <v>64</v>
      </c>
      <c r="AJ78" s="67" t="s">
        <v>65</v>
      </c>
      <c r="AK78" s="68" t="s">
        <v>66</v>
      </c>
      <c r="AL78" s="4" t="s">
        <v>67</v>
      </c>
      <c r="AR78" s="67"/>
      <c r="AS78" s="68">
        <v>1400</v>
      </c>
      <c r="AT78" s="4">
        <v>1400</v>
      </c>
      <c r="AU78" s="68">
        <v>66</v>
      </c>
      <c r="AV78" s="4">
        <v>60</v>
      </c>
      <c r="AW78" s="4">
        <v>63</v>
      </c>
      <c r="AX78" s="4">
        <v>99.1</v>
      </c>
      <c r="AY78" s="4">
        <v>90.4</v>
      </c>
      <c r="AZ78" s="4">
        <v>94.986400000000003</v>
      </c>
      <c r="BA78" s="4">
        <v>69.388199999999998</v>
      </c>
      <c r="BB78" s="4">
        <v>63.298900000000003</v>
      </c>
      <c r="BC78" s="4">
        <v>66.509</v>
      </c>
      <c r="BD78" s="4">
        <v>36</v>
      </c>
      <c r="BE78" s="4" t="s">
        <v>96</v>
      </c>
      <c r="BF78" s="4" t="s">
        <v>97</v>
      </c>
      <c r="BG78" s="4" t="s">
        <v>64</v>
      </c>
      <c r="BH78" s="4" t="s">
        <v>65</v>
      </c>
      <c r="BI78" s="4">
        <v>1400</v>
      </c>
      <c r="BJ78" s="1">
        <v>0</v>
      </c>
      <c r="BK78" s="1">
        <v>0</v>
      </c>
      <c r="BL78" s="1">
        <v>0</v>
      </c>
      <c r="BM78" s="67">
        <v>1400</v>
      </c>
      <c r="BN78" s="70" t="s">
        <v>802</v>
      </c>
      <c r="BO78" s="4">
        <v>2</v>
      </c>
      <c r="BP78" s="4">
        <v>2</v>
      </c>
      <c r="BQ78" s="4">
        <v>31</v>
      </c>
      <c r="BR78" s="4" t="s">
        <v>110</v>
      </c>
      <c r="BT78" s="4" t="s">
        <v>803</v>
      </c>
      <c r="BU78" s="89">
        <v>44743</v>
      </c>
      <c r="BV78" s="67">
        <v>31538</v>
      </c>
      <c r="BW78" s="162"/>
      <c r="BX78" s="68"/>
      <c r="BY78" s="4" t="s">
        <v>63</v>
      </c>
      <c r="CB78" s="4" t="s">
        <v>63</v>
      </c>
      <c r="CC78" s="4" t="s">
        <v>63</v>
      </c>
      <c r="CD78" s="4" t="s">
        <v>961</v>
      </c>
      <c r="CE78" s="4" t="s">
        <v>63</v>
      </c>
      <c r="CG78" s="4" t="s">
        <v>62</v>
      </c>
      <c r="CH78" s="4" t="s">
        <v>962</v>
      </c>
      <c r="CI78" s="4" t="s">
        <v>63</v>
      </c>
      <c r="CJ78" s="4" t="s">
        <v>573</v>
      </c>
      <c r="CK78" s="4" t="s">
        <v>83</v>
      </c>
      <c r="CM78" s="4">
        <v>1</v>
      </c>
      <c r="CN78" s="4" t="s">
        <v>84</v>
      </c>
      <c r="CP78" s="4">
        <v>369</v>
      </c>
      <c r="CQ78" s="4">
        <v>51</v>
      </c>
      <c r="CR78" s="4">
        <v>136.69999999999999</v>
      </c>
      <c r="CS78" s="4" t="s">
        <v>85</v>
      </c>
      <c r="CV78" s="4" t="s">
        <v>86</v>
      </c>
      <c r="CX78" s="4" t="s">
        <v>139</v>
      </c>
      <c r="CY78" s="4" t="s">
        <v>63</v>
      </c>
      <c r="DD78" s="4">
        <v>2</v>
      </c>
      <c r="DE78" s="4" t="s">
        <v>88</v>
      </c>
      <c r="DF78" s="4" t="s">
        <v>963</v>
      </c>
      <c r="DG78" s="4">
        <v>34</v>
      </c>
      <c r="DJ78" s="4" t="s">
        <v>806</v>
      </c>
      <c r="DK78" s="4" t="s">
        <v>807</v>
      </c>
      <c r="DL78" s="4" t="s">
        <v>63</v>
      </c>
      <c r="DM78" s="4" t="s">
        <v>62</v>
      </c>
      <c r="DN78" s="4" t="s">
        <v>63</v>
      </c>
      <c r="DO78" s="4" t="s">
        <v>964</v>
      </c>
      <c r="DP78" s="4" t="s">
        <v>62</v>
      </c>
      <c r="DQ78" s="4" t="s">
        <v>77</v>
      </c>
      <c r="DR78" s="4" t="s">
        <v>965</v>
      </c>
      <c r="DS78" s="4" t="s">
        <v>809</v>
      </c>
      <c r="DT78" s="4" t="s">
        <v>810</v>
      </c>
      <c r="DU78" s="4" t="s">
        <v>811</v>
      </c>
      <c r="DV78" s="4" t="s">
        <v>812</v>
      </c>
      <c r="DZ78" s="67"/>
      <c r="EA78" s="163"/>
      <c r="EB78" s="68">
        <v>8</v>
      </c>
      <c r="EC78" s="4">
        <v>10</v>
      </c>
      <c r="ED78" s="67">
        <v>10</v>
      </c>
      <c r="EE78" s="68" t="s">
        <v>966</v>
      </c>
      <c r="EF78" s="4">
        <v>7</v>
      </c>
      <c r="EH78" s="67"/>
      <c r="EI78" s="68"/>
      <c r="EM78" s="68"/>
      <c r="EP78" s="67"/>
      <c r="EQ78" s="68"/>
      <c r="ET78" s="67"/>
      <c r="EU78" s="68">
        <v>1000</v>
      </c>
      <c r="EV78" s="67"/>
      <c r="EW78" s="68">
        <v>319</v>
      </c>
      <c r="EX78" s="4">
        <v>317</v>
      </c>
      <c r="EY78" s="67">
        <v>9</v>
      </c>
      <c r="EZ78" s="69">
        <v>122</v>
      </c>
      <c r="FA78" s="4">
        <v>5</v>
      </c>
      <c r="FB78" s="67"/>
      <c r="FC78" s="69">
        <v>560</v>
      </c>
      <c r="FD78" s="68">
        <v>45</v>
      </c>
      <c r="FE78" s="4">
        <v>42</v>
      </c>
      <c r="FF78" s="67">
        <v>44</v>
      </c>
      <c r="FG78" s="4">
        <v>118.4</v>
      </c>
      <c r="FH78" s="4">
        <v>127.3</v>
      </c>
      <c r="FI78" s="73">
        <v>122</v>
      </c>
      <c r="FJ78" s="70" t="s">
        <v>981</v>
      </c>
      <c r="FL78" s="67"/>
      <c r="FM78" s="4">
        <v>0.65100000000000002</v>
      </c>
      <c r="FN78" s="4">
        <v>0.627</v>
      </c>
      <c r="FO78" s="67">
        <v>0.64</v>
      </c>
      <c r="FP78" s="68" t="s">
        <v>968</v>
      </c>
      <c r="FS78" s="168">
        <v>18.8</v>
      </c>
    </row>
    <row r="79" spans="1:190" s="3" customFormat="1" x14ac:dyDescent="0.35">
      <c r="A79" s="4"/>
      <c r="E79" s="4"/>
      <c r="F79" s="4"/>
      <c r="G79" s="88"/>
      <c r="H79" s="4"/>
      <c r="I79" s="67"/>
      <c r="J79" s="59"/>
      <c r="K79" s="83"/>
      <c r="L79" s="83"/>
      <c r="M79" s="55" t="s">
        <v>982</v>
      </c>
      <c r="N79" s="83"/>
      <c r="O79" s="83"/>
      <c r="P79" s="83"/>
      <c r="Q79" s="83"/>
      <c r="R79" s="83"/>
      <c r="S79" s="83"/>
      <c r="T79" s="83"/>
      <c r="U79" s="83"/>
      <c r="V79" s="83"/>
      <c r="W79" s="83"/>
      <c r="X79" s="83"/>
      <c r="Y79" s="83"/>
      <c r="Z79" s="83"/>
      <c r="AA79" s="83"/>
      <c r="AB79" s="83"/>
      <c r="AC79" s="83"/>
      <c r="AD79" s="55" t="str">
        <f>$M79</f>
        <v>2023 Volvo XC90 T8 AWD Recharge</v>
      </c>
      <c r="AE79" s="83"/>
      <c r="AF79" s="83"/>
      <c r="AG79" s="83"/>
      <c r="AH79" s="83"/>
      <c r="AI79" s="83"/>
      <c r="AJ79" s="56"/>
      <c r="AK79" s="152"/>
      <c r="AL79" s="1"/>
      <c r="AM79" s="1"/>
      <c r="AN79" s="1"/>
      <c r="AO79" s="1"/>
      <c r="AP79" s="1"/>
      <c r="AQ79" s="1"/>
      <c r="AR79" s="153"/>
      <c r="AS79" s="53"/>
      <c r="AT79" s="55" t="str">
        <f>$M79</f>
        <v>2023 Volvo XC90 T8 AWD Recharge</v>
      </c>
      <c r="AU79" s="53"/>
      <c r="AV79" s="83"/>
      <c r="AW79" s="83"/>
      <c r="AX79" s="83"/>
      <c r="AY79" s="83"/>
      <c r="AZ79" s="83"/>
      <c r="BA79" s="83"/>
      <c r="BB79" s="83"/>
      <c r="BC79" s="83"/>
      <c r="BD79" s="83"/>
      <c r="BE79" s="83"/>
      <c r="BF79" s="83"/>
      <c r="BG79" s="83"/>
      <c r="BH79" s="83"/>
      <c r="BI79" s="55" t="str">
        <f>$M79</f>
        <v>2023 Volvo XC90 T8 AWD Recharge</v>
      </c>
      <c r="BJ79" s="83"/>
      <c r="BK79" s="83"/>
      <c r="BL79" s="83"/>
      <c r="BM79" s="56"/>
      <c r="BN79" s="152"/>
      <c r="BO79" s="1"/>
      <c r="BP79" s="1"/>
      <c r="BQ79" s="1"/>
      <c r="BR79" s="1"/>
      <c r="BS79" s="1"/>
      <c r="BT79" s="154"/>
      <c r="BU79" s="1"/>
      <c r="BV79" s="153"/>
      <c r="BW79" s="155"/>
      <c r="BX79" s="53"/>
      <c r="BY79" s="55" t="str">
        <f>$M79</f>
        <v>2023 Volvo XC90 T8 AWD Recharge</v>
      </c>
      <c r="BZ79" s="83"/>
      <c r="CA79" s="83"/>
      <c r="CB79" s="83"/>
      <c r="CC79" s="83"/>
      <c r="CD79" s="83"/>
      <c r="CE79" s="156"/>
      <c r="CF79" s="83"/>
      <c r="CG79" s="83"/>
      <c r="CH79" s="83"/>
      <c r="CI79" s="83"/>
      <c r="CJ79" s="83"/>
      <c r="CK79" s="83"/>
      <c r="CL79" s="83"/>
      <c r="CM79" s="83"/>
      <c r="CN79" s="83"/>
      <c r="CO79" s="55" t="str">
        <f>$M79</f>
        <v>2023 Volvo XC90 T8 AWD Recharge</v>
      </c>
      <c r="CP79" s="83"/>
      <c r="CQ79" s="83"/>
      <c r="CR79" s="83"/>
      <c r="CS79" s="83"/>
      <c r="CT79" s="83"/>
      <c r="CU79" s="83"/>
      <c r="CV79" s="83"/>
      <c r="CW79" s="83"/>
      <c r="CX79" s="83"/>
      <c r="CY79" s="83"/>
      <c r="CZ79" s="83"/>
      <c r="DA79" s="83"/>
      <c r="DB79" s="83"/>
      <c r="DC79" s="83"/>
      <c r="DD79" s="83"/>
      <c r="DE79" s="83"/>
      <c r="DF79" s="55" t="str">
        <f>$M79</f>
        <v>2023 Volvo XC90 T8 AWD Recharge</v>
      </c>
      <c r="DG79" s="83"/>
      <c r="DH79" s="83"/>
      <c r="DI79" s="83"/>
      <c r="DJ79" s="83"/>
      <c r="DK79" s="83"/>
      <c r="DL79" s="83"/>
      <c r="DM79" s="83"/>
      <c r="DN79" s="83"/>
      <c r="DO79" s="83"/>
      <c r="DP79" s="83"/>
      <c r="DQ79" s="83"/>
      <c r="DR79" s="55"/>
      <c r="DS79" s="55"/>
      <c r="DT79" s="55"/>
      <c r="DU79" s="55"/>
      <c r="DV79" s="55"/>
      <c r="DW79" s="55" t="str">
        <f>$M79</f>
        <v>2023 Volvo XC90 T8 AWD Recharge</v>
      </c>
      <c r="DX79" s="55"/>
      <c r="DY79" s="55"/>
      <c r="DZ79" s="54"/>
      <c r="EA79" s="157"/>
      <c r="EB79" s="59"/>
      <c r="EC79" s="55"/>
      <c r="ED79" s="54"/>
      <c r="EE79" s="59"/>
      <c r="EF79" s="55"/>
      <c r="EG79" s="55"/>
      <c r="EH79" s="54"/>
      <c r="EI79" s="59"/>
      <c r="EK79" t="s">
        <v>70</v>
      </c>
      <c r="EL79" s="55" t="str">
        <f>$M79</f>
        <v>2023 Volvo XC90 T8 AWD Recharge</v>
      </c>
      <c r="EM79" s="59"/>
      <c r="EP79" s="64"/>
      <c r="EQ79" s="63"/>
      <c r="ET79" s="64"/>
      <c r="EU79" s="63"/>
      <c r="EV79" s="64"/>
      <c r="EW79" s="63"/>
      <c r="EY79" s="64"/>
      <c r="EZ79" s="65"/>
      <c r="FA79" s="55" t="str">
        <f>$M79</f>
        <v>2023 Volvo XC90 T8 AWD Recharge</v>
      </c>
      <c r="FB79" s="64"/>
      <c r="FC79" s="65"/>
      <c r="FD79" s="59"/>
      <c r="FE79" s="55"/>
      <c r="FF79" s="54"/>
      <c r="FG79" s="59"/>
      <c r="FH79" s="55"/>
      <c r="FI79" s="54"/>
      <c r="FJ79" s="59"/>
      <c r="FK79" s="55"/>
      <c r="FL79" s="54"/>
      <c r="FM79" s="55" t="str">
        <f>$M79</f>
        <v>2023 Volvo XC90 T8 AWD Recharge</v>
      </c>
      <c r="FN79" s="55"/>
      <c r="FO79" s="54"/>
      <c r="FP79" s="158"/>
      <c r="FQ79" s="159"/>
      <c r="FR79" s="160"/>
      <c r="FS79" s="161"/>
      <c r="FT79" s="55"/>
      <c r="FU79" s="55"/>
      <c r="FV79" s="55"/>
      <c r="FW79" s="55"/>
      <c r="FX79" s="55"/>
      <c r="FY79" s="55"/>
      <c r="FZ79" s="55"/>
      <c r="GA79" s="55"/>
      <c r="GB79" s="55"/>
      <c r="GC79" s="55"/>
      <c r="GD79" s="55"/>
      <c r="GE79" s="55"/>
      <c r="GF79" s="55"/>
      <c r="GG79" s="55"/>
      <c r="GH79" s="55"/>
    </row>
    <row r="80" spans="1:190" s="4" customFormat="1" x14ac:dyDescent="0.35">
      <c r="A80" s="4">
        <v>2023</v>
      </c>
      <c r="B80" s="4" t="s">
        <v>179</v>
      </c>
      <c r="C80" s="4" t="s">
        <v>180</v>
      </c>
      <c r="D80" s="4" t="s">
        <v>983</v>
      </c>
      <c r="E80" s="4" t="s">
        <v>181</v>
      </c>
      <c r="F80" s="4">
        <v>232</v>
      </c>
      <c r="G80" s="88">
        <v>2</v>
      </c>
      <c r="H80" s="4">
        <v>4</v>
      </c>
      <c r="I80" s="67" t="s">
        <v>818</v>
      </c>
      <c r="J80" s="68">
        <v>26</v>
      </c>
      <c r="K80" s="4">
        <v>27</v>
      </c>
      <c r="L80" s="4">
        <v>27</v>
      </c>
      <c r="M80" s="4">
        <v>33.700000000000003</v>
      </c>
      <c r="N80" s="4">
        <v>38.700000000000003</v>
      </c>
      <c r="O80" s="4">
        <v>35.780200000000001</v>
      </c>
      <c r="P80" s="4">
        <v>25.963699999999999</v>
      </c>
      <c r="Q80" s="4">
        <v>27.292100000000001</v>
      </c>
      <c r="R80" s="4">
        <v>26.545100000000001</v>
      </c>
      <c r="T80" s="4" t="s">
        <v>796</v>
      </c>
      <c r="U80" s="4" t="s">
        <v>797</v>
      </c>
      <c r="V80" s="4" t="s">
        <v>819</v>
      </c>
      <c r="W80" s="4" t="s">
        <v>820</v>
      </c>
      <c r="Y80" s="4">
        <v>8</v>
      </c>
      <c r="Z80" s="4" t="s">
        <v>62</v>
      </c>
      <c r="AA80" s="4" t="s">
        <v>63</v>
      </c>
      <c r="AB80" s="4" t="s">
        <v>73</v>
      </c>
      <c r="AC80" s="4" t="s">
        <v>75</v>
      </c>
      <c r="AD80" s="4">
        <v>10</v>
      </c>
      <c r="AF80" s="4">
        <v>499</v>
      </c>
      <c r="AG80" s="4" t="s">
        <v>841</v>
      </c>
      <c r="AH80" s="4" t="s">
        <v>842</v>
      </c>
      <c r="AI80" s="4" t="s">
        <v>64</v>
      </c>
      <c r="AJ80" s="67" t="s">
        <v>65</v>
      </c>
      <c r="AK80" s="68" t="s">
        <v>66</v>
      </c>
      <c r="AL80" s="4" t="s">
        <v>67</v>
      </c>
      <c r="AR80" s="67"/>
      <c r="AS80" s="68">
        <v>1500</v>
      </c>
      <c r="AT80" s="4">
        <v>1500</v>
      </c>
      <c r="AU80" s="68">
        <v>54</v>
      </c>
      <c r="AV80" s="4">
        <v>57</v>
      </c>
      <c r="AW80" s="4">
        <v>55</v>
      </c>
      <c r="AX80" s="4">
        <v>38</v>
      </c>
      <c r="AY80" s="4">
        <v>39.4</v>
      </c>
      <c r="AZ80" s="4">
        <v>38.630000000000003</v>
      </c>
      <c r="BA80" s="4">
        <v>54.131</v>
      </c>
      <c r="BB80" s="4">
        <v>56.905000000000001</v>
      </c>
      <c r="BC80" s="4">
        <v>55.379300000000001</v>
      </c>
      <c r="BI80" s="4">
        <v>1500</v>
      </c>
      <c r="BM80" s="67">
        <v>1500</v>
      </c>
      <c r="BN80" s="70"/>
      <c r="BO80" s="4">
        <v>2</v>
      </c>
      <c r="BP80" s="4">
        <v>2</v>
      </c>
      <c r="BQ80" s="4">
        <v>33</v>
      </c>
      <c r="BR80" s="4" t="s">
        <v>76</v>
      </c>
      <c r="BT80" s="4" t="s">
        <v>803</v>
      </c>
      <c r="BU80" s="89">
        <v>44743</v>
      </c>
      <c r="BV80" s="67">
        <v>31537</v>
      </c>
      <c r="BW80" s="162"/>
      <c r="BX80" s="68"/>
      <c r="BY80" s="4" t="s">
        <v>63</v>
      </c>
      <c r="CB80" s="4" t="s">
        <v>63</v>
      </c>
      <c r="CC80" s="4" t="s">
        <v>63</v>
      </c>
      <c r="CD80" s="4" t="s">
        <v>961</v>
      </c>
      <c r="CE80" s="4" t="s">
        <v>63</v>
      </c>
      <c r="CG80" s="4" t="s">
        <v>62</v>
      </c>
      <c r="CH80" s="4" t="s">
        <v>962</v>
      </c>
      <c r="CI80" s="4" t="s">
        <v>63</v>
      </c>
      <c r="CJ80" s="4" t="s">
        <v>573</v>
      </c>
      <c r="CK80" s="4" t="s">
        <v>83</v>
      </c>
      <c r="CM80" s="4">
        <v>1</v>
      </c>
      <c r="CN80" s="4" t="s">
        <v>84</v>
      </c>
      <c r="CP80" s="4">
        <v>369</v>
      </c>
      <c r="CQ80" s="4">
        <v>51</v>
      </c>
      <c r="CR80" s="4">
        <v>136.69999999999999</v>
      </c>
      <c r="CS80" s="4" t="s">
        <v>85</v>
      </c>
      <c r="CV80" s="4" t="s">
        <v>86</v>
      </c>
      <c r="CX80" s="4" t="s">
        <v>139</v>
      </c>
      <c r="CY80" s="4" t="s">
        <v>63</v>
      </c>
      <c r="DD80" s="4">
        <v>2</v>
      </c>
      <c r="DE80" s="4" t="s">
        <v>88</v>
      </c>
      <c r="DF80" s="4" t="s">
        <v>963</v>
      </c>
      <c r="DG80" s="4">
        <v>34</v>
      </c>
      <c r="DJ80" s="4" t="s">
        <v>806</v>
      </c>
      <c r="DK80" s="4" t="s">
        <v>807</v>
      </c>
      <c r="DL80" s="4" t="s">
        <v>63</v>
      </c>
      <c r="DM80" s="4" t="s">
        <v>62</v>
      </c>
      <c r="DN80" s="4" t="s">
        <v>63</v>
      </c>
      <c r="DO80" s="4" t="s">
        <v>964</v>
      </c>
      <c r="DP80" s="4" t="s">
        <v>62</v>
      </c>
      <c r="DQ80" s="4" t="s">
        <v>77</v>
      </c>
      <c r="DR80" s="4" t="s">
        <v>965</v>
      </c>
      <c r="DS80" s="4" t="s">
        <v>809</v>
      </c>
      <c r="DT80" s="4" t="s">
        <v>810</v>
      </c>
      <c r="DU80" s="4" t="s">
        <v>811</v>
      </c>
      <c r="DV80" s="4" t="s">
        <v>812</v>
      </c>
      <c r="DZ80" s="67"/>
      <c r="EA80" s="163"/>
      <c r="EB80" s="68">
        <v>7</v>
      </c>
      <c r="EC80" s="4">
        <v>9</v>
      </c>
      <c r="ED80" s="67"/>
      <c r="EE80" s="68" t="s">
        <v>966</v>
      </c>
      <c r="EF80" s="4">
        <v>7</v>
      </c>
      <c r="EH80" s="67"/>
      <c r="EI80" s="68"/>
      <c r="EM80" s="68"/>
      <c r="EP80" s="67"/>
      <c r="EQ80" s="68"/>
      <c r="ET80" s="67"/>
      <c r="EU80" s="68">
        <v>500</v>
      </c>
      <c r="EV80" s="67"/>
      <c r="EW80" s="68">
        <v>0</v>
      </c>
      <c r="EX80" s="4">
        <v>0</v>
      </c>
      <c r="EY80" s="67">
        <v>9</v>
      </c>
      <c r="EZ80" s="69">
        <v>137</v>
      </c>
      <c r="FA80" s="4">
        <v>5</v>
      </c>
      <c r="FB80" s="67"/>
      <c r="FC80" s="69">
        <v>530</v>
      </c>
      <c r="FD80" s="68">
        <v>40</v>
      </c>
      <c r="FE80" s="4">
        <v>40</v>
      </c>
      <c r="FF80" s="67">
        <v>40</v>
      </c>
      <c r="FG80" s="4">
        <v>132.4</v>
      </c>
      <c r="FH80" s="4">
        <v>131.1</v>
      </c>
      <c r="FI80" s="73">
        <v>132</v>
      </c>
      <c r="FJ80" s="164">
        <v>32.368000000000002</v>
      </c>
      <c r="FK80" s="165">
        <v>31.946000000000002</v>
      </c>
      <c r="FL80" s="67">
        <v>32</v>
      </c>
      <c r="FM80" s="4">
        <v>0.61899999999999999</v>
      </c>
      <c r="FN80" s="4">
        <v>0.60399999999999998</v>
      </c>
      <c r="FO80" s="67">
        <v>0.61299999999999999</v>
      </c>
      <c r="FP80" s="172">
        <v>0.1</v>
      </c>
      <c r="FQ80" s="172">
        <v>0.1</v>
      </c>
      <c r="FR80" s="173">
        <v>0.1</v>
      </c>
      <c r="FS80" s="168">
        <v>18.8</v>
      </c>
    </row>
    <row r="81" spans="1:190" s="4" customFormat="1" x14ac:dyDescent="0.35">
      <c r="A81" s="4">
        <v>2023</v>
      </c>
      <c r="B81" s="169" t="s">
        <v>179</v>
      </c>
      <c r="C81" s="169" t="s">
        <v>180</v>
      </c>
      <c r="D81" s="169" t="s">
        <v>983</v>
      </c>
      <c r="E81" s="169" t="s">
        <v>181</v>
      </c>
      <c r="F81" s="169">
        <v>232</v>
      </c>
      <c r="G81" s="169">
        <v>2</v>
      </c>
      <c r="H81" s="169">
        <v>4</v>
      </c>
      <c r="I81" s="170" t="s">
        <v>818</v>
      </c>
      <c r="J81" s="68">
        <v>26</v>
      </c>
      <c r="K81" s="4">
        <v>27</v>
      </c>
      <c r="L81" s="4">
        <v>27</v>
      </c>
      <c r="M81" s="4">
        <v>33.700000000000003</v>
      </c>
      <c r="N81" s="4">
        <v>38.700000000000003</v>
      </c>
      <c r="O81" s="4">
        <v>35.780200000000001</v>
      </c>
      <c r="P81" s="4">
        <v>25.963699999999999</v>
      </c>
      <c r="Q81" s="4">
        <v>27.292100000000001</v>
      </c>
      <c r="R81" s="4">
        <v>26.545100000000001</v>
      </c>
      <c r="T81" s="4" t="s">
        <v>796</v>
      </c>
      <c r="U81" s="4" t="s">
        <v>797</v>
      </c>
      <c r="V81" s="4" t="s">
        <v>819</v>
      </c>
      <c r="W81" s="4" t="s">
        <v>820</v>
      </c>
      <c r="Y81" s="4">
        <v>8</v>
      </c>
      <c r="Z81" s="4" t="s">
        <v>62</v>
      </c>
      <c r="AA81" s="4" t="s">
        <v>63</v>
      </c>
      <c r="AB81" s="4" t="s">
        <v>73</v>
      </c>
      <c r="AC81" s="4" t="s">
        <v>75</v>
      </c>
      <c r="AD81" s="4">
        <v>10</v>
      </c>
      <c r="AF81" s="4">
        <v>499</v>
      </c>
      <c r="AG81" s="4" t="s">
        <v>841</v>
      </c>
      <c r="AH81" s="4" t="s">
        <v>842</v>
      </c>
      <c r="AI81" s="4" t="s">
        <v>64</v>
      </c>
      <c r="AJ81" s="67" t="s">
        <v>65</v>
      </c>
      <c r="AK81" s="68" t="s">
        <v>66</v>
      </c>
      <c r="AL81" s="4" t="s">
        <v>67</v>
      </c>
      <c r="AR81" s="67"/>
      <c r="AS81" s="68">
        <v>1500</v>
      </c>
      <c r="AT81" s="4">
        <v>1500</v>
      </c>
      <c r="AU81" s="68">
        <v>59</v>
      </c>
      <c r="AV81" s="4">
        <v>57</v>
      </c>
      <c r="AW81" s="4">
        <v>58</v>
      </c>
      <c r="AX81" s="4">
        <v>88.7</v>
      </c>
      <c r="AY81" s="4">
        <v>85.4</v>
      </c>
      <c r="AZ81" s="4">
        <v>87.183999999999997</v>
      </c>
      <c r="BA81" s="4">
        <v>62.3598</v>
      </c>
      <c r="BB81" s="4">
        <v>59.8142</v>
      </c>
      <c r="BC81" s="4">
        <v>61.188000000000002</v>
      </c>
      <c r="BD81" s="4">
        <v>33</v>
      </c>
      <c r="BE81" s="4" t="s">
        <v>96</v>
      </c>
      <c r="BF81" s="4" t="s">
        <v>97</v>
      </c>
      <c r="BG81" s="4" t="s">
        <v>64</v>
      </c>
      <c r="BH81" s="4" t="s">
        <v>65</v>
      </c>
      <c r="BI81" s="4">
        <v>1500</v>
      </c>
      <c r="BJ81" s="1">
        <v>0</v>
      </c>
      <c r="BK81" s="1">
        <v>0</v>
      </c>
      <c r="BL81" s="1">
        <v>0</v>
      </c>
      <c r="BM81" s="67">
        <v>1500</v>
      </c>
      <c r="BN81" s="70" t="s">
        <v>802</v>
      </c>
      <c r="BO81" s="4">
        <v>2</v>
      </c>
      <c r="BP81" s="4">
        <v>2</v>
      </c>
      <c r="BQ81" s="4">
        <v>33</v>
      </c>
      <c r="BR81" s="4" t="s">
        <v>76</v>
      </c>
      <c r="BT81" s="4" t="s">
        <v>803</v>
      </c>
      <c r="BU81" s="89">
        <v>44743</v>
      </c>
      <c r="BV81" s="67">
        <v>31537</v>
      </c>
      <c r="BW81" s="162"/>
      <c r="BX81" s="68"/>
      <c r="BY81" s="4" t="s">
        <v>63</v>
      </c>
      <c r="CB81" s="4" t="s">
        <v>63</v>
      </c>
      <c r="CC81" s="4" t="s">
        <v>63</v>
      </c>
      <c r="CD81" s="4" t="s">
        <v>961</v>
      </c>
      <c r="CE81" s="4" t="s">
        <v>63</v>
      </c>
      <c r="CG81" s="4" t="s">
        <v>62</v>
      </c>
      <c r="CH81" s="4" t="s">
        <v>962</v>
      </c>
      <c r="CI81" s="4" t="s">
        <v>63</v>
      </c>
      <c r="CJ81" s="4" t="s">
        <v>573</v>
      </c>
      <c r="CK81" s="4" t="s">
        <v>83</v>
      </c>
      <c r="CM81" s="4">
        <v>1</v>
      </c>
      <c r="CN81" s="4" t="s">
        <v>84</v>
      </c>
      <c r="CP81" s="4">
        <v>369</v>
      </c>
      <c r="CQ81" s="4">
        <v>51</v>
      </c>
      <c r="CR81" s="4">
        <v>136.69999999999999</v>
      </c>
      <c r="CS81" s="4" t="s">
        <v>85</v>
      </c>
      <c r="CV81" s="4" t="s">
        <v>86</v>
      </c>
      <c r="CX81" s="4" t="s">
        <v>139</v>
      </c>
      <c r="CY81" s="4" t="s">
        <v>63</v>
      </c>
      <c r="DD81" s="4">
        <v>2</v>
      </c>
      <c r="DE81" s="4" t="s">
        <v>88</v>
      </c>
      <c r="DF81" s="4" t="s">
        <v>975</v>
      </c>
      <c r="DG81" s="4">
        <v>107</v>
      </c>
      <c r="DJ81" s="4" t="s">
        <v>806</v>
      </c>
      <c r="DK81" s="4" t="s">
        <v>807</v>
      </c>
      <c r="DL81" s="4" t="s">
        <v>63</v>
      </c>
      <c r="DM81" s="4" t="s">
        <v>62</v>
      </c>
      <c r="DN81" s="4" t="s">
        <v>63</v>
      </c>
      <c r="DO81" s="4" t="s">
        <v>964</v>
      </c>
      <c r="DP81" s="4" t="s">
        <v>62</v>
      </c>
      <c r="DQ81" s="4" t="s">
        <v>77</v>
      </c>
      <c r="DR81" s="4" t="s">
        <v>965</v>
      </c>
      <c r="DS81" s="4" t="s">
        <v>809</v>
      </c>
      <c r="DT81" s="4" t="s">
        <v>810</v>
      </c>
      <c r="DU81" s="4" t="s">
        <v>811</v>
      </c>
      <c r="DV81" s="4" t="s">
        <v>812</v>
      </c>
      <c r="DZ81" s="67"/>
      <c r="EA81" s="163"/>
      <c r="EB81" s="68">
        <v>7</v>
      </c>
      <c r="EC81" s="4">
        <v>9</v>
      </c>
      <c r="ED81" s="67">
        <v>10</v>
      </c>
      <c r="EE81" s="68" t="s">
        <v>966</v>
      </c>
      <c r="EF81" s="4">
        <v>7</v>
      </c>
      <c r="EH81" s="67"/>
      <c r="EI81" s="68"/>
      <c r="EM81" s="68"/>
      <c r="EP81" s="67"/>
      <c r="EQ81" s="68"/>
      <c r="ET81" s="67"/>
      <c r="EU81" s="68">
        <v>500</v>
      </c>
      <c r="EV81" s="67"/>
      <c r="EW81" s="68">
        <v>340</v>
      </c>
      <c r="EX81" s="4">
        <v>324</v>
      </c>
      <c r="EY81" s="67">
        <v>9</v>
      </c>
      <c r="EZ81" s="69">
        <v>137</v>
      </c>
      <c r="FA81" s="4">
        <v>5</v>
      </c>
      <c r="FB81" s="67"/>
      <c r="FC81" s="69">
        <v>530</v>
      </c>
      <c r="FD81" s="68">
        <v>40</v>
      </c>
      <c r="FE81" s="4">
        <v>40</v>
      </c>
      <c r="FF81" s="67">
        <v>40</v>
      </c>
      <c r="FG81" s="4">
        <v>132.4</v>
      </c>
      <c r="FH81" s="4">
        <v>131.1</v>
      </c>
      <c r="FI81" s="73">
        <v>132</v>
      </c>
      <c r="FJ81" s="70" t="s">
        <v>866</v>
      </c>
      <c r="FL81" s="67"/>
      <c r="FM81" s="4">
        <v>0.61899999999999999</v>
      </c>
      <c r="FN81" s="4">
        <v>0.60399999999999998</v>
      </c>
      <c r="FO81" s="67">
        <v>0.61299999999999999</v>
      </c>
      <c r="FP81" s="68" t="s">
        <v>968</v>
      </c>
      <c r="FS81" s="168">
        <v>18.8</v>
      </c>
    </row>
    <row r="82" spans="1:190" s="3" customFormat="1" x14ac:dyDescent="0.35">
      <c r="B82" s="4"/>
      <c r="C82" s="83"/>
      <c r="D82" s="83"/>
      <c r="E82" s="83"/>
      <c r="F82" s="83"/>
      <c r="G82" s="83"/>
      <c r="H82" s="83"/>
      <c r="I82" s="54"/>
      <c r="J82" s="59"/>
      <c r="K82" s="83"/>
      <c r="L82" s="83"/>
      <c r="M82" s="55"/>
      <c r="N82" s="83"/>
      <c r="O82" s="83"/>
      <c r="P82" s="83"/>
      <c r="Q82" s="83"/>
      <c r="R82" s="83"/>
      <c r="S82" s="83"/>
      <c r="T82" s="83"/>
      <c r="U82" s="83"/>
      <c r="V82" s="83"/>
      <c r="W82" s="83"/>
      <c r="X82" s="83"/>
      <c r="Y82" s="83"/>
      <c r="Z82" s="83"/>
      <c r="AA82" s="83"/>
      <c r="AB82" s="83"/>
      <c r="AC82" s="83"/>
      <c r="AD82" s="55"/>
      <c r="AE82" s="83"/>
      <c r="AF82" s="83"/>
      <c r="AG82" s="83"/>
      <c r="AH82" s="83"/>
      <c r="AI82" s="83"/>
      <c r="AJ82" s="56"/>
      <c r="AK82" s="53"/>
      <c r="AL82" s="83"/>
      <c r="AM82" s="83"/>
      <c r="AN82" s="83"/>
      <c r="AO82" s="83"/>
      <c r="AP82" s="83"/>
      <c r="AQ82" s="83"/>
      <c r="AR82" s="56"/>
      <c r="AS82" s="53"/>
      <c r="AT82" s="55"/>
      <c r="AU82" s="53"/>
      <c r="AV82" s="83"/>
      <c r="AW82" s="83"/>
      <c r="AX82" s="83"/>
      <c r="AY82" s="83"/>
      <c r="AZ82" s="83"/>
      <c r="BA82" s="83"/>
      <c r="BB82" s="83"/>
      <c r="BC82" s="83"/>
      <c r="BD82" s="83"/>
      <c r="BE82" s="83"/>
      <c r="BF82" s="83"/>
      <c r="BG82" s="83"/>
      <c r="BH82" s="83"/>
      <c r="BI82" s="55"/>
      <c r="BJ82" s="83"/>
      <c r="BK82" s="83"/>
      <c r="BL82" s="83"/>
      <c r="BM82" s="56"/>
      <c r="BN82" s="152"/>
      <c r="BO82" s="1"/>
      <c r="BP82" s="1"/>
      <c r="BQ82" s="1"/>
      <c r="BR82" s="1"/>
      <c r="BS82" s="1"/>
      <c r="BT82" s="154"/>
      <c r="BU82" s="1"/>
      <c r="BV82" s="153"/>
      <c r="BW82" s="155"/>
      <c r="BX82" s="53"/>
      <c r="BY82" s="55"/>
      <c r="BZ82" s="83"/>
      <c r="CA82" s="83"/>
      <c r="CB82" s="83"/>
      <c r="CC82" s="83"/>
      <c r="CD82" s="83"/>
      <c r="CE82" s="156"/>
      <c r="CF82" s="83"/>
      <c r="CG82" s="83"/>
      <c r="CH82" s="83"/>
      <c r="CI82" s="83"/>
      <c r="CJ82" s="83"/>
      <c r="CK82" s="83"/>
      <c r="CL82" s="83"/>
      <c r="CM82" s="83"/>
      <c r="CN82" s="83"/>
      <c r="CO82" s="55"/>
      <c r="CP82" s="83"/>
      <c r="CQ82" s="83"/>
      <c r="CR82" s="83"/>
      <c r="CS82" s="83"/>
      <c r="CT82" s="83"/>
      <c r="CU82" s="83"/>
      <c r="CV82" s="83"/>
      <c r="CW82" s="83"/>
      <c r="CX82" s="83"/>
      <c r="CY82" s="83"/>
      <c r="CZ82" s="83"/>
      <c r="DA82" s="83"/>
      <c r="DB82" s="83"/>
      <c r="DC82" s="83"/>
      <c r="DD82" s="83"/>
      <c r="DE82" s="83"/>
      <c r="DF82" s="55"/>
      <c r="DG82" s="83"/>
      <c r="DH82" s="83"/>
      <c r="DI82" s="83"/>
      <c r="DJ82" s="83"/>
      <c r="DK82" s="83"/>
      <c r="DL82" s="83"/>
      <c r="DM82" s="83"/>
      <c r="DN82" s="83"/>
      <c r="DO82" s="83"/>
      <c r="DP82" s="83"/>
      <c r="DQ82" s="83"/>
      <c r="DR82" s="55"/>
      <c r="DS82" s="55"/>
      <c r="DT82" s="55"/>
      <c r="DU82" s="55"/>
      <c r="DV82" s="55"/>
      <c r="DW82" s="55"/>
      <c r="DX82" s="55"/>
      <c r="DY82" s="55"/>
      <c r="DZ82" s="54"/>
      <c r="EA82" s="157"/>
      <c r="EB82" s="174"/>
      <c r="EC82" s="175"/>
      <c r="ED82" s="176"/>
      <c r="EE82" s="174"/>
      <c r="EF82" s="175"/>
      <c r="EG82" s="175"/>
      <c r="EH82" s="176"/>
      <c r="EI82" s="59"/>
      <c r="EK82"/>
      <c r="EL82" s="55"/>
      <c r="EM82" s="59"/>
      <c r="EP82" s="64"/>
      <c r="EQ82" s="63"/>
      <c r="ET82" s="64"/>
      <c r="EU82" s="63"/>
      <c r="EV82" s="64"/>
      <c r="EW82" s="63"/>
      <c r="EY82" s="64"/>
      <c r="EZ82" s="65"/>
      <c r="FA82" s="55"/>
      <c r="FB82" s="64"/>
      <c r="FC82" s="65"/>
      <c r="FD82" s="59"/>
      <c r="FE82" s="55"/>
      <c r="FF82" s="54"/>
      <c r="FG82" s="59"/>
      <c r="FH82" s="55"/>
      <c r="FI82" s="54"/>
      <c r="FJ82" s="59"/>
      <c r="FK82" s="55"/>
      <c r="FL82" s="54"/>
      <c r="FM82" s="55"/>
      <c r="FN82" s="55"/>
      <c r="FO82" s="54"/>
      <c r="FP82" s="59"/>
      <c r="FQ82" s="55"/>
      <c r="FR82" s="54"/>
      <c r="FS82" s="161"/>
      <c r="FT82" s="55"/>
      <c r="FU82" s="55"/>
      <c r="FV82" s="55"/>
      <c r="FW82" s="55"/>
      <c r="FX82" s="55"/>
      <c r="FY82" s="55"/>
      <c r="FZ82" s="55"/>
      <c r="GA82" s="55"/>
      <c r="GB82" s="55"/>
      <c r="GC82" s="55"/>
      <c r="GD82" s="55"/>
      <c r="GE82" s="55"/>
      <c r="GF82" s="55"/>
      <c r="GG82" s="55"/>
      <c r="GH82" s="55"/>
    </row>
    <row r="83" spans="1:190" s="3" customFormat="1" x14ac:dyDescent="0.35">
      <c r="C83" s="83"/>
      <c r="D83" s="83"/>
      <c r="E83" s="83"/>
      <c r="F83" s="83"/>
      <c r="G83" s="83"/>
      <c r="H83" s="83"/>
      <c r="I83" s="54"/>
      <c r="J83" s="59"/>
      <c r="K83" s="83"/>
      <c r="L83" s="83"/>
      <c r="M83" s="55"/>
      <c r="N83" s="83"/>
      <c r="O83" s="83"/>
      <c r="P83" s="83"/>
      <c r="Q83" s="83"/>
      <c r="R83" s="83"/>
      <c r="S83" s="83"/>
      <c r="T83" s="83"/>
      <c r="U83" s="83"/>
      <c r="V83" s="83"/>
      <c r="W83" s="83"/>
      <c r="X83" s="83"/>
      <c r="Y83" s="83"/>
      <c r="Z83" s="83"/>
      <c r="AA83" s="83"/>
      <c r="AB83" s="83"/>
      <c r="AC83" s="83"/>
      <c r="AD83" s="55"/>
      <c r="AE83" s="83"/>
      <c r="AF83" s="83"/>
      <c r="AG83" s="83"/>
      <c r="AH83" s="83"/>
      <c r="AI83" s="83"/>
      <c r="AJ83" s="56"/>
      <c r="AK83" s="53"/>
      <c r="AL83" s="83"/>
      <c r="AM83" s="83"/>
      <c r="AN83" s="83"/>
      <c r="AO83" s="83"/>
      <c r="AP83" s="83"/>
      <c r="AQ83" s="83"/>
      <c r="AR83" s="56"/>
      <c r="AS83" s="53"/>
      <c r="AT83" s="55"/>
      <c r="AU83" s="53"/>
      <c r="AV83" s="83"/>
      <c r="AW83" s="83"/>
      <c r="AX83" s="83"/>
      <c r="AY83" s="83"/>
      <c r="AZ83" s="83"/>
      <c r="BA83" s="83"/>
      <c r="BB83" s="83"/>
      <c r="BC83" s="83"/>
      <c r="BD83" s="83"/>
      <c r="BE83" s="83"/>
      <c r="BF83" s="83"/>
      <c r="BG83" s="83"/>
      <c r="BH83" s="83"/>
      <c r="BI83" s="55"/>
      <c r="BJ83" s="83"/>
      <c r="BK83" s="83"/>
      <c r="BL83" s="83"/>
      <c r="BM83" s="56"/>
      <c r="BN83" s="152"/>
      <c r="BO83" s="1"/>
      <c r="BP83" s="1"/>
      <c r="BQ83" s="1"/>
      <c r="BR83" s="1"/>
      <c r="BS83" s="1"/>
      <c r="BT83" s="154"/>
      <c r="BU83" s="1"/>
      <c r="BV83" s="153"/>
      <c r="BW83" s="155"/>
      <c r="BX83" s="53"/>
      <c r="BY83" s="55"/>
      <c r="BZ83" s="83"/>
      <c r="CA83" s="83"/>
      <c r="CB83" s="83"/>
      <c r="CC83" s="83"/>
      <c r="CD83" s="83"/>
      <c r="CE83" s="156"/>
      <c r="CF83" s="83"/>
      <c r="CG83" s="83"/>
      <c r="CH83" s="83"/>
      <c r="CI83" s="83"/>
      <c r="CJ83" s="83"/>
      <c r="CK83" s="83"/>
      <c r="CL83" s="83"/>
      <c r="CM83" s="83"/>
      <c r="CN83" s="83"/>
      <c r="CO83" s="55"/>
      <c r="CP83" s="83"/>
      <c r="CQ83" s="83"/>
      <c r="CR83" s="83"/>
      <c r="CS83" s="83"/>
      <c r="CT83" s="83"/>
      <c r="CU83" s="83"/>
      <c r="CV83" s="83"/>
      <c r="CW83" s="83"/>
      <c r="CX83" s="83"/>
      <c r="CY83" s="83"/>
      <c r="CZ83" s="83"/>
      <c r="DA83" s="83"/>
      <c r="DB83" s="83"/>
      <c r="DC83" s="83"/>
      <c r="DD83" s="83"/>
      <c r="DE83" s="83"/>
      <c r="DF83" s="55"/>
      <c r="DG83" s="83"/>
      <c r="DH83" s="83"/>
      <c r="DI83" s="83"/>
      <c r="DJ83" s="83"/>
      <c r="DK83" s="83"/>
      <c r="DL83" s="83"/>
      <c r="DM83" s="83"/>
      <c r="DN83" s="83"/>
      <c r="DO83" s="83"/>
      <c r="DP83" s="83"/>
      <c r="DQ83" s="83"/>
      <c r="DR83" s="55"/>
      <c r="DS83" s="55"/>
      <c r="DT83" s="55"/>
      <c r="DU83" s="55"/>
      <c r="DV83" s="55"/>
      <c r="DW83" s="55"/>
      <c r="DX83" s="55"/>
      <c r="DY83" s="55"/>
      <c r="DZ83" s="54"/>
      <c r="EA83" s="157"/>
      <c r="EB83" s="59"/>
      <c r="EC83" s="55"/>
      <c r="ED83" s="54"/>
      <c r="EE83" s="59"/>
      <c r="EF83" s="55"/>
      <c r="EG83" s="55"/>
      <c r="EH83" s="54"/>
      <c r="EI83" s="59"/>
      <c r="EK83"/>
      <c r="EL83" s="55"/>
      <c r="EM83" s="59"/>
      <c r="EP83" s="64"/>
      <c r="EQ83" s="63"/>
      <c r="ET83" s="64"/>
      <c r="EU83" s="63"/>
      <c r="EV83" s="64"/>
      <c r="EW83" s="63"/>
      <c r="EY83" s="64"/>
      <c r="EZ83" s="65"/>
      <c r="FA83" s="55"/>
      <c r="FB83" s="64"/>
      <c r="FC83" s="65"/>
      <c r="FD83" s="59"/>
      <c r="FE83" s="55"/>
      <c r="FF83" s="54"/>
      <c r="FG83" s="59"/>
      <c r="FH83" s="55"/>
      <c r="FI83" s="54"/>
      <c r="FJ83" s="59"/>
      <c r="FK83" s="55"/>
      <c r="FL83" s="54"/>
      <c r="FM83" s="55"/>
      <c r="FN83" s="55"/>
      <c r="FO83" s="54"/>
      <c r="FP83" s="59"/>
      <c r="FQ83" s="55"/>
      <c r="FR83" s="54"/>
      <c r="FS83" s="161"/>
      <c r="FT83" s="55"/>
      <c r="FU83" s="55"/>
      <c r="FV83" s="55"/>
      <c r="FW83" s="55"/>
      <c r="FX83" s="55"/>
      <c r="FY83" s="55"/>
      <c r="FZ83" s="55"/>
      <c r="GA83" s="55"/>
      <c r="GB83" s="55"/>
      <c r="GC83" s="55"/>
      <c r="GD83" s="55"/>
      <c r="GE83" s="55"/>
      <c r="GF83" s="55"/>
      <c r="GG83" s="55"/>
      <c r="GH83" s="55"/>
    </row>
    <row r="84" spans="1:190" s="3" customFormat="1" ht="15" thickBot="1" x14ac:dyDescent="0.4">
      <c r="A84" s="177"/>
      <c r="B84" s="177"/>
      <c r="C84" s="178"/>
      <c r="D84" s="178"/>
      <c r="E84" s="178"/>
      <c r="F84" s="178"/>
      <c r="G84" s="178"/>
      <c r="H84" s="178"/>
      <c r="I84" s="179"/>
      <c r="J84" s="180"/>
      <c r="K84" s="178"/>
      <c r="L84" s="178"/>
      <c r="M84" s="181"/>
      <c r="N84" s="178"/>
      <c r="O84" s="178"/>
      <c r="P84" s="178"/>
      <c r="Q84" s="178"/>
      <c r="R84" s="178"/>
      <c r="S84" s="178"/>
      <c r="T84" s="178"/>
      <c r="U84" s="178"/>
      <c r="V84" s="178"/>
      <c r="W84" s="178"/>
      <c r="X84" s="178"/>
      <c r="Y84" s="178"/>
      <c r="Z84" s="178"/>
      <c r="AA84" s="178"/>
      <c r="AB84" s="178"/>
      <c r="AC84" s="178"/>
      <c r="AD84" s="181"/>
      <c r="AE84" s="178"/>
      <c r="AF84" s="178"/>
      <c r="AG84" s="178"/>
      <c r="AH84" s="178"/>
      <c r="AI84" s="178"/>
      <c r="AJ84" s="182"/>
      <c r="AK84" s="183"/>
      <c r="AL84" s="178"/>
      <c r="AM84" s="178"/>
      <c r="AN84" s="178"/>
      <c r="AO84" s="178"/>
      <c r="AP84" s="178"/>
      <c r="AQ84" s="178"/>
      <c r="AR84" s="182"/>
      <c r="AS84" s="183"/>
      <c r="AT84" s="181"/>
      <c r="AU84" s="183"/>
      <c r="AV84" s="178"/>
      <c r="AW84" s="178"/>
      <c r="AX84" s="178"/>
      <c r="AY84" s="178"/>
      <c r="AZ84" s="178"/>
      <c r="BA84" s="178"/>
      <c r="BB84" s="178"/>
      <c r="BC84" s="178"/>
      <c r="BD84" s="178"/>
      <c r="BE84" s="178"/>
      <c r="BF84" s="178"/>
      <c r="BG84" s="178"/>
      <c r="BH84" s="178"/>
      <c r="BI84" s="181"/>
      <c r="BJ84" s="178"/>
      <c r="BK84" s="178"/>
      <c r="BL84" s="178"/>
      <c r="BM84" s="182"/>
      <c r="BN84" s="94"/>
      <c r="BO84" s="95"/>
      <c r="BP84" s="95"/>
      <c r="BQ84" s="95"/>
      <c r="BR84" s="95"/>
      <c r="BS84" s="95"/>
      <c r="BT84" s="184"/>
      <c r="BU84" s="95"/>
      <c r="BV84" s="97"/>
      <c r="BW84" s="185"/>
      <c r="BX84" s="183"/>
      <c r="BY84" s="181"/>
      <c r="BZ84" s="178"/>
      <c r="CA84" s="178"/>
      <c r="CB84" s="178"/>
      <c r="CC84" s="178"/>
      <c r="CD84" s="178"/>
      <c r="CE84" s="186"/>
      <c r="CF84" s="178"/>
      <c r="CG84" s="178"/>
      <c r="CH84" s="178"/>
      <c r="CI84" s="178"/>
      <c r="CJ84" s="178"/>
      <c r="CK84" s="178"/>
      <c r="CL84" s="178"/>
      <c r="CM84" s="178"/>
      <c r="CN84" s="178"/>
      <c r="CO84" s="181"/>
      <c r="CP84" s="178"/>
      <c r="CQ84" s="178"/>
      <c r="CR84" s="178"/>
      <c r="CS84" s="178"/>
      <c r="CT84" s="178"/>
      <c r="CU84" s="178"/>
      <c r="CV84" s="178"/>
      <c r="CW84" s="178"/>
      <c r="CX84" s="178"/>
      <c r="CY84" s="178"/>
      <c r="CZ84" s="178"/>
      <c r="DA84" s="178"/>
      <c r="DB84" s="178"/>
      <c r="DC84" s="178"/>
      <c r="DD84" s="178"/>
      <c r="DE84" s="178"/>
      <c r="DF84" s="181"/>
      <c r="DG84" s="178"/>
      <c r="DH84" s="178"/>
      <c r="DI84" s="178"/>
      <c r="DJ84" s="178"/>
      <c r="DK84" s="178"/>
      <c r="DL84" s="178"/>
      <c r="DM84" s="178"/>
      <c r="DN84" s="178"/>
      <c r="DO84" s="178"/>
      <c r="DP84" s="178"/>
      <c r="DQ84" s="178"/>
      <c r="DR84" s="181"/>
      <c r="DS84" s="181"/>
      <c r="DT84" s="181"/>
      <c r="DU84" s="181"/>
      <c r="DV84" s="181"/>
      <c r="DW84" s="181"/>
      <c r="DX84" s="181"/>
      <c r="DY84" s="181"/>
      <c r="DZ84" s="179"/>
      <c r="EA84" s="187"/>
      <c r="EB84" s="180"/>
      <c r="EC84" s="181"/>
      <c r="ED84" s="179"/>
      <c r="EE84" s="180"/>
      <c r="EF84" s="181"/>
      <c r="EG84" s="181"/>
      <c r="EH84" s="179"/>
      <c r="EI84" s="180"/>
      <c r="EJ84" s="177"/>
      <c r="EK84" s="76"/>
      <c r="EL84" s="181"/>
      <c r="EM84" s="180"/>
      <c r="EN84" s="177"/>
      <c r="EO84" s="177"/>
      <c r="EP84" s="188"/>
      <c r="EQ84" s="189"/>
      <c r="ER84" s="177"/>
      <c r="ES84" s="177"/>
      <c r="ET84" s="188"/>
      <c r="EU84" s="189"/>
      <c r="EV84" s="188"/>
      <c r="EW84" s="189"/>
      <c r="EX84" s="177"/>
      <c r="EY84" s="188"/>
      <c r="EZ84" s="190"/>
      <c r="FA84" s="181"/>
      <c r="FB84" s="188"/>
      <c r="FC84" s="190"/>
      <c r="FD84" s="180"/>
      <c r="FE84" s="181"/>
      <c r="FF84" s="179"/>
      <c r="FG84" s="180"/>
      <c r="FH84" s="181"/>
      <c r="FI84" s="179"/>
      <c r="FJ84" s="180"/>
      <c r="FK84" s="181"/>
      <c r="FL84" s="179"/>
      <c r="FM84" s="181"/>
      <c r="FN84" s="181"/>
      <c r="FO84" s="179"/>
      <c r="FP84" s="180"/>
      <c r="FQ84" s="181"/>
      <c r="FR84" s="179"/>
      <c r="FS84" s="191"/>
      <c r="FT84" s="55"/>
      <c r="FU84" s="55"/>
      <c r="FV84" s="55"/>
      <c r="FW84" s="55"/>
      <c r="FX84" s="55"/>
      <c r="FY84" s="55"/>
      <c r="FZ84" s="55"/>
      <c r="GA84" s="55"/>
      <c r="GB84" s="55"/>
      <c r="GC84" s="55"/>
      <c r="GD84" s="55"/>
      <c r="GE84" s="55"/>
      <c r="GF84" s="55"/>
      <c r="GG84" s="55"/>
      <c r="GH84" s="55"/>
    </row>
    <row r="85" spans="1:190" ht="15" customHeight="1" x14ac:dyDescent="0.45">
      <c r="B85" s="6"/>
      <c r="I85" s="55"/>
      <c r="BN85"/>
      <c r="FS85" s="127"/>
    </row>
    <row r="86" spans="1:190" ht="15" customHeight="1" x14ac:dyDescent="0.45">
      <c r="B86" s="6"/>
      <c r="I86" s="55"/>
      <c r="BN86"/>
      <c r="FS86" s="127"/>
    </row>
    <row r="87" spans="1:190" ht="15" customHeight="1" x14ac:dyDescent="0.45">
      <c r="B87" s="6"/>
      <c r="I87" t="s">
        <v>297</v>
      </c>
      <c r="BN87"/>
      <c r="FS87" s="127"/>
    </row>
    <row r="88" spans="1:190" x14ac:dyDescent="0.35">
      <c r="BN88"/>
      <c r="FC88" s="8"/>
    </row>
    <row r="89" spans="1:190" x14ac:dyDescent="0.35">
      <c r="BN89"/>
      <c r="FC89" s="8"/>
    </row>
    <row r="90" spans="1:190" x14ac:dyDescent="0.35">
      <c r="BN90"/>
      <c r="FC90" s="8"/>
    </row>
    <row r="91" spans="1:190" x14ac:dyDescent="0.35">
      <c r="BN91"/>
      <c r="FC91" s="8"/>
    </row>
    <row r="92" spans="1:190" x14ac:dyDescent="0.35">
      <c r="BN92"/>
      <c r="FC92" s="8"/>
    </row>
    <row r="93" spans="1:190" x14ac:dyDescent="0.35">
      <c r="BN93"/>
      <c r="FC93" s="8"/>
    </row>
    <row r="94" spans="1:190" x14ac:dyDescent="0.35">
      <c r="BN94"/>
      <c r="FC94" s="8"/>
    </row>
    <row r="95" spans="1:190" x14ac:dyDescent="0.35">
      <c r="BN95"/>
      <c r="FC95" s="8"/>
    </row>
    <row r="96" spans="1:190" x14ac:dyDescent="0.35">
      <c r="BN96"/>
      <c r="FC96" s="8"/>
    </row>
    <row r="97" spans="66:159" x14ac:dyDescent="0.35">
      <c r="BN97"/>
      <c r="FC97" s="8"/>
    </row>
  </sheetData>
  <mergeCells count="44">
    <mergeCell ref="B72:I72"/>
    <mergeCell ref="B75:I75"/>
    <mergeCell ref="B78:I78"/>
    <mergeCell ref="B81:I81"/>
    <mergeCell ref="B54:I54"/>
    <mergeCell ref="B57:I57"/>
    <mergeCell ref="B60:I60"/>
    <mergeCell ref="B63:I63"/>
    <mergeCell ref="B66:I66"/>
    <mergeCell ref="B69:I69"/>
    <mergeCell ref="B35:I35"/>
    <mergeCell ref="B38:I38"/>
    <mergeCell ref="B41:I41"/>
    <mergeCell ref="B44:I44"/>
    <mergeCell ref="B47:I47"/>
    <mergeCell ref="B50:I50"/>
    <mergeCell ref="B17:I17"/>
    <mergeCell ref="B20:I20"/>
    <mergeCell ref="B23:I23"/>
    <mergeCell ref="B26:I26"/>
    <mergeCell ref="B29:I29"/>
    <mergeCell ref="B32:I32"/>
    <mergeCell ref="FG6:FI6"/>
    <mergeCell ref="FJ6:FL6"/>
    <mergeCell ref="FM6:FO6"/>
    <mergeCell ref="FP6:FR6"/>
    <mergeCell ref="B11:I11"/>
    <mergeCell ref="B14:I14"/>
    <mergeCell ref="EI6:EL6"/>
    <mergeCell ref="EM6:EP6"/>
    <mergeCell ref="EQ6:ET6"/>
    <mergeCell ref="EU6:EV6"/>
    <mergeCell ref="EW6:EY6"/>
    <mergeCell ref="FD6:FF6"/>
    <mergeCell ref="FG5:FS5"/>
    <mergeCell ref="A6:I6"/>
    <mergeCell ref="J6:AJ6"/>
    <mergeCell ref="AK6:AR6"/>
    <mergeCell ref="AS6:AT6"/>
    <mergeCell ref="AU6:BM6"/>
    <mergeCell ref="BN6:BV6"/>
    <mergeCell ref="BX6:DZ6"/>
    <mergeCell ref="EB6:ED6"/>
    <mergeCell ref="EE6:EH6"/>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23</vt:lpstr>
      <vt:lpstr>23 EV</vt:lpstr>
      <vt:lpstr>23PHEV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Rojeck, Tristin</dc:creator>
  <cp:lastModifiedBy>Li, Jia</cp:lastModifiedBy>
  <dcterms:created xsi:type="dcterms:W3CDTF">2023-07-27T18:06:10Z</dcterms:created>
  <dcterms:modified xsi:type="dcterms:W3CDTF">2023-08-01T18:22:14Z</dcterms:modified>
</cp:coreProperties>
</file>