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falconer\VS Code Projects\ps-cda-builder\static\in\"/>
    </mc:Choice>
  </mc:AlternateContent>
  <xr:revisionPtr revIDLastSave="0" documentId="13_ncr:1_{33EBCC58-0B08-42B9-A5FA-BD86BD94B28F}" xr6:coauthVersionLast="47" xr6:coauthVersionMax="47" xr10:uidLastSave="{00000000-0000-0000-0000-000000000000}"/>
  <bookViews>
    <workbookView xWindow="-120" yWindow="-120" windowWidth="29040" windowHeight="15840" tabRatio="920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y History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1" hidden="1">Allergies_data[]</definedName>
    <definedName name="_xlcn.WorksheetConnection_Sample_PS_L1.xlsxAuthenticator_data1" hidden="1">Authenticator_data[]</definedName>
    <definedName name="_xlcn.WorksheetConnection_Sample_PS_L1.xlsxAuthor_data1" hidden="1">Author_data[]</definedName>
    <definedName name="_xlcn.WorksheetConnection_Sample_PS_L1.xlsxImmunization_data1" hidden="1">Immunization_data[]</definedName>
    <definedName name="_xlcn.WorksheetConnection_Sample_PS_L1.xlsxMedication_data1" hidden="1">Medication_data[]</definedName>
    <definedName name="_xlcn.WorksheetConnection_Sample_PS_L1.xlsxPatient_Data1" hidden="1">Patient_Data[]</definedName>
    <definedName name="_xlcn.WorksheetConnection_Sample_PS_L1.xlsxProblems_data1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3" i="5"/>
  <c r="B2" i="5"/>
  <c r="B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1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1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1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1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1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1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1"/>
        </x15:connection>
      </ext>
    </extLst>
  </connection>
</connections>
</file>

<file path=xl/sharedStrings.xml><?xml version="1.0" encoding="utf-8"?>
<sst xmlns="http://schemas.openxmlformats.org/spreadsheetml/2006/main" count="345" uniqueCount="213">
  <si>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</si>
  <si>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</si>
  <si>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</si>
  <si>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</si>
  <si>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</si>
  <si>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</si>
  <si>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</si>
  <si>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</si>
  <si>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</si>
  <si>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</si>
  <si>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</si>
  <si>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</si>
  <si>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</si>
  <si>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Oral use</t>
  </si>
  <si>
    <t>Asthma</t>
  </si>
  <si>
    <t>Onset Date</t>
  </si>
  <si>
    <t>Description</t>
  </si>
  <si>
    <t>Criticality</t>
  </si>
  <si>
    <t>Grass pollen</t>
  </si>
  <si>
    <t>Propensity to adverse reactions, Grass pollen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</si>
  <si>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</si>
  <si>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</si>
  <si>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</si>
  <si>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</si>
  <si>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</si>
  <si>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</si>
  <si>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</si>
  <si>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</si>
  <si>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</si>
  <si>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</si>
  <si>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</si>
  <si>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</si>
  <si>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</si>
  <si>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</si>
  <si>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</si>
  <si>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</si>
  <si>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</si>
  <si>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</si>
  <si>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</si>
  <si>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</si>
  <si>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</si>
  <si>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</si>
  <si>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</si>
  <si>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</si>
  <si>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</si>
  <si>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</si>
  <si>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</si>
  <si>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</si>
  <si>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</si>
  <si>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</si>
  <si>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</si>
  <si>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</si>
  <si>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</si>
  <si>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</si>
  <si>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</si>
  <si>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</si>
  <si>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</si>
  <si>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</si>
  <si>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</si>
  <si>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</si>
  <si>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</si>
  <si>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</si>
  <si>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</si>
  <si>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</si>
  <si>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</si>
  <si>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</si>
  <si>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</si>
  <si>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</si>
  <si>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</si>
  <si>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</si>
  <si>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</si>
  <si>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</si>
  <si>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</si>
  <si>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</si>
  <si>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</si>
  <si>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</si>
  <si>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</si>
  <si>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</si>
  <si>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</si>
  <si>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</si>
  <si>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</si>
  <si>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</si>
  <si>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</si>
  <si>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</si>
  <si>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</si>
  <si>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</si>
  <si>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</si>
  <si>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</si>
  <si>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</si>
  <si>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</si>
  <si>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</si>
  <si>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</si>
  <si>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</si>
  <si>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</si>
  <si>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Mikey</t>
  </si>
  <si>
    <t>Generalist medical practitioners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</si>
  <si>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</si>
  <si>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</si>
  <si>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</si>
  <si>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</si>
  <si>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</si>
  <si>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</si>
  <si>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</si>
  <si>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</si>
  <si>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</si>
  <si>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</si>
  <si>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</si>
  <si>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</si>
  <si>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</si>
  <si>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</si>
  <si>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</si>
  <si>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</si>
  <si>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</si>
  <si>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</si>
  <si>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</si>
  <si>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</si>
  <si>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</si>
  <si>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</si>
  <si>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</si>
  <si>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</si>
  <si>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</si>
  <si>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</si>
  <si>
    <t>P02</t>
  </si>
  <si>
    <t>Organization Code</t>
  </si>
  <si>
    <t>Post Code</t>
  </si>
  <si>
    <t>Address 2</t>
  </si>
  <si>
    <t>City 2</t>
  </si>
  <si>
    <t>Post Code 2</t>
  </si>
  <si>
    <t>Country 2</t>
  </si>
  <si>
    <t>WP</t>
  </si>
  <si>
    <t>Phone Number 2</t>
  </si>
  <si>
    <t>Email 2</t>
  </si>
  <si>
    <t>County</t>
  </si>
  <si>
    <t>County 2</t>
  </si>
  <si>
    <t>Organization Name</t>
  </si>
  <si>
    <t>Function Code</t>
  </si>
  <si>
    <t>Function Name</t>
  </si>
  <si>
    <t>Medical Doctors</t>
  </si>
  <si>
    <t>Date</t>
  </si>
  <si>
    <t>Quaynor</t>
  </si>
  <si>
    <t>Tumminello</t>
  </si>
  <si>
    <t>Maimu</t>
  </si>
  <si>
    <t>Hael</t>
  </si>
  <si>
    <t>P03</t>
  </si>
  <si>
    <t>7791713Q</t>
  </si>
  <si>
    <t>0000000A</t>
  </si>
  <si>
    <t>Murphy</t>
  </si>
  <si>
    <t>020-5576428</t>
  </si>
  <si>
    <t>073-4376462</t>
  </si>
  <si>
    <t>R21CA33</t>
  </si>
  <si>
    <t>R93W6W8</t>
  </si>
  <si>
    <t>Myshall</t>
  </si>
  <si>
    <t>Rathvilly</t>
  </si>
  <si>
    <t>Co Carlow</t>
  </si>
  <si>
    <t>Myshall Health Centre</t>
  </si>
  <si>
    <t>Rathvilly Health Centre</t>
  </si>
  <si>
    <t>Female</t>
  </si>
  <si>
    <t>Lantus Solostar</t>
  </si>
  <si>
    <t>Tritace</t>
  </si>
  <si>
    <t>Solution for injection in pre-filled pen</t>
  </si>
  <si>
    <t>Tablet</t>
  </si>
  <si>
    <t>Insulin Glargine (100 [IU]/1 mL)</t>
  </si>
  <si>
    <t>Ramipril (10 mg / 1)</t>
  </si>
  <si>
    <t>1 [IU]</t>
  </si>
  <si>
    <t>Period : 1 d</t>
  </si>
  <si>
    <t>Event : ACM</t>
  </si>
  <si>
    <t>Subcutaneous use</t>
  </si>
  <si>
    <t>Disease</t>
  </si>
  <si>
    <t>Problem</t>
  </si>
  <si>
    <t>Diarrhea</t>
  </si>
  <si>
    <t>Lactose</t>
  </si>
  <si>
    <t>high risk</t>
  </si>
  <si>
    <t>low risk</t>
  </si>
  <si>
    <t>Implantation of heart assist system</t>
  </si>
  <si>
    <t>Cesarean section</t>
  </si>
  <si>
    <t>Other specified cardiac arrhythmias</t>
  </si>
  <si>
    <t>Type 2 diabetes mellitus</t>
  </si>
  <si>
    <t>Severe pre-eclampsia</t>
  </si>
  <si>
    <t>Clinical finding</t>
  </si>
  <si>
    <t>active</t>
  </si>
  <si>
    <t>Severity</t>
  </si>
  <si>
    <t>Implantable defibrillator</t>
  </si>
  <si>
    <t>2.999 ABC-Device-ID</t>
  </si>
  <si>
    <t>Outcome</t>
  </si>
  <si>
    <t>Number</t>
  </si>
  <si>
    <t>Outcome Date(s)</t>
  </si>
  <si>
    <t>Propensity to adverse reaction, Lactose</t>
  </si>
  <si>
    <t>Diabetes</t>
  </si>
  <si>
    <t>J010201</t>
  </si>
  <si>
    <t>Propensity to adverse reactions , Sitagliptin</t>
  </si>
  <si>
    <t>Nausea</t>
  </si>
  <si>
    <t>Sitagliptin</t>
  </si>
  <si>
    <t>Latex</t>
  </si>
  <si>
    <t>Propensity to adverse reactions , Latex</t>
  </si>
  <si>
    <t>Urticaria</t>
  </si>
  <si>
    <t>Pre-filled pen</t>
  </si>
  <si>
    <t>Injection</t>
  </si>
  <si>
    <t>1 per day</t>
  </si>
  <si>
    <t>Type 2 diabetes mellitus, Disease</t>
  </si>
  <si>
    <t>Fracture 4th metacarpal</t>
  </si>
  <si>
    <t>Resection of a benign salivary gland tumor</t>
  </si>
  <si>
    <t>Q fever, Disease</t>
  </si>
  <si>
    <t>Benign lipomatous neoplasm of skin and subcutaneous tissue of head, face and neck, Disease</t>
  </si>
  <si>
    <t>completed</t>
  </si>
  <si>
    <t>Disorder in remission</t>
  </si>
  <si>
    <t>Active Problem</t>
  </si>
  <si>
    <t>Reaction Type</t>
  </si>
  <si>
    <t>Clinical Manifestation</t>
  </si>
  <si>
    <t>Moderate to severe</t>
  </si>
  <si>
    <t>Status</t>
  </si>
  <si>
    <t>Certainty</t>
  </si>
  <si>
    <t>Confirmed</t>
  </si>
  <si>
    <t>Authored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</si>
</sst>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U4" totalsRowShown="0">
  <autoFilter ref="A1:U4" xr:uid="{A4D2FC80-9A0A-4A54-99AB-C4623C462C5A}"/>
  <tableColumns count="21">
    <tableColumn id="1" xr3:uid="{7F5B3DF2-7593-4DA7-A6EC-4F8928465E6A}" name="Patient ID"/>
    <tableColumn id="2" xr3:uid="{081EA195-9546-4B18-BD9D-F38928466234}" name="Name">
      <calculatedColumnFormula>_xlfn.CONCAT(D2," ",C2)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6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21" xr3:uid="{2926F4CF-4E8A-4927-9891-6DBC7FA37743}" name="Authored On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5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3" totalsRowShown="0">
  <autoFilter ref="A1:F3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1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utcome"/>
    <tableColumn id="3" xr3:uid="{B32B7109-7914-4D51-A03E-3DBF5D086E09}" name="Number"/>
    <tableColumn id="4" xr3:uid="{3518F6CB-F4D3-4F23-BC52-081B015B3021}" name="Outcome Date(s)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X2" totalsRowShown="0">
  <autoFilter ref="A1:X2" xr:uid="{870B934C-7324-400D-BC16-5FC6BA4DB954}"/>
  <tableColumns count="24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22" xr3:uid="{DF5847BC-E2F7-44BD-80EE-7011F221258E}" name="Function Code"/>
    <tableColumn id="23" xr3:uid="{B939B434-8634-4B54-83AC-1E9600F51D8E}" name="Function Name"/>
    <tableColumn id="24" xr3:uid="{C8732803-C3F6-4FB6-B57D-715028C0AED8}" name="Date"/>
    <tableColumn id="5" xr3:uid="{7CB83DF1-B443-4633-9F5D-4B9811858045}" name="Organization Code"/>
    <tableColumn id="6" xr3:uid="{2420AAE9-A9A2-4DA3-B112-4612C151A24E}" name="Organization Name"/>
    <tableColumn id="7" xr3:uid="{BDC3530E-83F7-4947-B3DB-B30CF2497B02}" name="Address"/>
    <tableColumn id="8" xr3:uid="{66255793-20CF-41F7-B5DF-AEF02A4EFCD7}" name="City"/>
    <tableColumn id="20" xr3:uid="{54EEA9BD-2652-42F7-8F83-70CCCE3B091B}" name="County"/>
    <tableColumn id="9" xr3:uid="{10B6C2B8-41C9-4FCA-9B2D-F994C18B3B6E}" name="Post Code"/>
    <tableColumn id="10" xr3:uid="{763FE4C5-5E30-4544-B332-3957A3CF9FE6}" name="Country"/>
    <tableColumn id="11" xr3:uid="{A7FD2EE0-A683-4E84-9FC6-12AE4547A336}" name="Phone Number"/>
    <tableColumn id="19" xr3:uid="{FD1F47AC-4225-4DEF-B299-54703BCCE90E}" name="Use"/>
    <tableColumn id="12" xr3:uid="{C20ACD73-840C-4AC3-B4FC-337786383C92}" name="Email" dataCellStyle="Hyperlink"/>
    <tableColumn id="13" xr3:uid="{F5614634-FAA8-444B-9B0B-98438C6BC806}" name="Address 2"/>
    <tableColumn id="14" xr3:uid="{058B8644-6B61-4465-9AD9-C178AD274FA1}" name="City 2"/>
    <tableColumn id="21" xr3:uid="{4EC3C181-A72E-472A-9447-E6A46533F428}" name="County 2"/>
    <tableColumn id="15" xr3:uid="{451904B3-5D83-4263-A3A9-755F3B0E052F}" name="Post Code 2"/>
    <tableColumn id="16" xr3:uid="{5937A1A1-360F-49A8-9D8E-134FEEB36427}" name="Country 2"/>
    <tableColumn id="17" xr3:uid="{020E8B9A-E836-49B1-83FC-5A683CE4D310}" name="Phone Number 2"/>
    <tableColumn id="18" xr3:uid="{BF52F4FF-A775-40D3-B7F7-4A69573A6DD9}" name="Emai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J5" totalsRowShown="0">
  <autoFilter ref="A1:J5" xr:uid="{96943ADD-7E81-4BEF-8D3B-C9668FD7F249}"/>
  <tableColumns count="10">
    <tableColumn id="1" xr3:uid="{30BB8B33-E75F-4FCA-B9FB-953B9F3223C2}" name="Patient ID"/>
    <tableColumn id="7" xr3:uid="{BADFEDB6-E22D-43EB-BD4B-690676AC572A}" name="Code"/>
    <tableColumn id="8" xr3:uid="{4BDE6B09-FBEF-4C10-9104-26E63383326A}" name="Reaction Type"/>
    <tableColumn id="6" xr3:uid="{43AB64FF-3DED-4822-AB94-E3E24E479BCF}" name="Clinical Manifestation"/>
    <tableColumn id="3" xr3:uid="{622F2914-BC18-4D60-92F7-B80693C2380F}" name="Agent"/>
    <tableColumn id="2" xr3:uid="{9CF13BA0-55CC-4C4F-835A-3AC8ABF7B5A0}" name="Onset Date" dataDxfId="3"/>
    <tableColumn id="4" xr3:uid="{AE909C4A-02F7-44ED-92A6-57C530D61E55}" name="Severity"/>
    <tableColumn id="5" xr3:uid="{124BF927-E1E2-4ACC-B68F-5E8919093516}" name="Criticality"/>
    <tableColumn id="9" xr3:uid="{19C67D98-80FD-4D47-816F-F310BCB90282}" name="Status"/>
    <tableColumn id="10" xr3:uid="{5F91B6A6-3855-46AA-8DF4-5630DE76AC58}" name="Certain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5" totalsRowShown="0">
  <autoFilter ref="A1:K5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G6" totalsRowShown="0">
  <autoFilter ref="A1:G6" xr:uid="{500B64E6-72F9-4547-90F1-5BFDB3B9C36A}"/>
  <tableColumns count="7">
    <tableColumn id="1" xr3:uid="{BA3FCFCA-B211-4AF3-9E7D-34EE812369EB}" name="Patient ID"/>
    <tableColumn id="4" xr3:uid="{C6E01942-B695-448D-8C73-B9C794AE47DC}" name="Code"/>
    <tableColumn id="5" xr3:uid="{9C634FB2-EE94-4FAE-8B9E-7D0F0AF3C997}" name="Active Problem"/>
    <tableColumn id="3" xr3:uid="{2F3F4E65-071F-4603-A6C8-B892042B73A7}" name="Problem Type"/>
    <tableColumn id="2" xr3:uid="{319545BF-4325-4274-B8DA-BE5A02ABC532}" name="Onset Date" dataDxfId="2"/>
    <tableColumn id="6" xr3:uid="{F47D85C9-AF9C-43C3-A62C-DB4DEDC05B39}" name="Problem Status" dataCellStyle="Normal"/>
    <tableColumn id="7" xr3:uid="{A45CE6CE-D7B7-4E5F-89E5-A7973B62272E}" name="Sever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D5" totalsRowShown="0">
  <autoFilter ref="A1:D5" xr:uid="{6262D442-0142-46E5-BFB0-BBD7912B0007}"/>
  <tableColumns count="4">
    <tableColumn id="1" xr3:uid="{9EF7F968-312D-4798-98F4-DE21DE0EA220}" name="Patient ID"/>
    <tableColumn id="4" xr3:uid="{F5B6CFF6-951C-42BA-98E1-47F308E63B7E}" name="Code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K4"/>
  <sheetViews>
    <sheetView tabSelected="1" topLeftCell="C1" workbookViewId="0">
      <selection activeCell="K9" sqref="K9"/>
    </sheetView>
  </sheetViews>
  <sheetFormatPr defaultRowHeight="15" x14ac:dyDescent="0.25"/>
  <cols>
    <col min="1" max="1" width="12" customWidth="1"/>
    <col min="2" max="2" width="23" bestFit="1" customWidth="1"/>
    <col min="3" max="3" width="14.85546875" bestFit="1" customWidth="1"/>
    <col min="4" max="4" width="14.140625" customWidth="1"/>
    <col min="5" max="5" width="18.7109375" bestFit="1" customWidth="1"/>
    <col min="6" max="6" width="13.28515625" customWidth="1"/>
    <col min="7" max="7" width="13.7109375" customWidth="1"/>
    <col min="8" max="8" width="15.42578125" customWidth="1"/>
    <col min="9" max="9" width="11.5703125" customWidth="1"/>
    <col min="10" max="10" width="12.85546875" customWidth="1"/>
    <col min="11" max="11" width="14.5703125" bestFit="1" customWidth="1"/>
    <col min="12" max="12" width="30.28515625" bestFit="1" customWidth="1"/>
    <col min="13" max="13" width="19.42578125" bestFit="1" customWidth="1"/>
    <col min="14" max="14" width="19.42578125" customWidth="1"/>
    <col min="15" max="15" width="21.28515625" customWidth="1"/>
    <col min="16" max="16" width="17.7109375" customWidth="1"/>
    <col min="17" max="17" width="14.5703125" bestFit="1" customWidth="1"/>
    <col min="18" max="18" width="14.5703125" customWidth="1"/>
    <col min="19" max="19" width="15.85546875" customWidth="1"/>
    <col min="20" max="20" width="28.42578125" bestFit="1" customWidth="1"/>
    <col min="21" max="21" width="26.42578125" customWidth="1"/>
    <col min="22" max="22" width="43.42578125" bestFit="1" customWidth="1"/>
    <col min="23" max="23" width="43" bestFit="1" customWidth="1"/>
    <col min="24" max="24" width="31.140625" bestFit="1" customWidth="1"/>
    <col min="25" max="25" width="28.7109375" bestFit="1" customWidth="1"/>
    <col min="26" max="26" width="29.42578125" bestFit="1" customWidth="1"/>
    <col min="27" max="27" width="38.42578125" bestFit="1" customWidth="1"/>
    <col min="28" max="28" width="44.7109375" bestFit="1" customWidth="1"/>
    <col min="29" max="29" width="52.5703125" bestFit="1" customWidth="1"/>
    <col min="30" max="30" width="45.28515625" bestFit="1" customWidth="1"/>
    <col min="31" max="31" width="43.42578125" bestFit="1" customWidth="1"/>
    <col min="32" max="32" width="48.42578125" bestFit="1" customWidth="1"/>
    <col min="33" max="33" width="34.85546875" bestFit="1" customWidth="1"/>
    <col min="34" max="34" width="34.42578125" bestFit="1" customWidth="1"/>
    <col min="35" max="35" width="32.28515625" bestFit="1" customWidth="1"/>
    <col min="36" max="36" width="40.7109375" bestFit="1" customWidth="1"/>
    <col min="37" max="37" width="22.140625" bestFit="1" customWidth="1"/>
    <col min="38" max="38" width="22.7109375" bestFit="1" customWidth="1"/>
    <col min="39" max="39" width="27" bestFit="1" customWidth="1"/>
    <col min="40" max="40" width="35.85546875" bestFit="1" customWidth="1"/>
    <col min="41" max="41" width="39.140625" bestFit="1" customWidth="1"/>
  </cols>
  <sheetData>
    <row r="1" spans="1:37" x14ac:dyDescent="0.25">
      <c r="A1" t="s">
        <v>46</v>
      </c>
      <c r="B1" t="s">
        <v>87</v>
      </c>
      <c r="C1" t="s">
        <v>67</v>
      </c>
      <c r="D1" t="s">
        <v>68</v>
      </c>
      <c r="E1" t="s">
        <v>37</v>
      </c>
      <c r="F1" t="s">
        <v>39</v>
      </c>
      <c r="G1" t="s">
        <v>75</v>
      </c>
      <c r="H1" t="s">
        <v>84</v>
      </c>
      <c r="I1" t="s">
        <v>76</v>
      </c>
      <c r="J1" t="s">
        <v>86</v>
      </c>
      <c r="K1" t="s">
        <v>212</v>
      </c>
      <c r="L1" t="s">
        <v>110</v>
      </c>
      <c r="M1" t="s">
        <v>112</v>
      </c>
      <c r="N1" t="s">
        <v>113</v>
      </c>
      <c r="O1" t="s">
        <v>111</v>
      </c>
      <c r="P1" t="s">
        <v>117</v>
      </c>
      <c r="Q1" t="s">
        <v>114</v>
      </c>
      <c r="R1" t="s">
        <v>120</v>
      </c>
      <c r="S1" t="s">
        <v>119</v>
      </c>
      <c r="T1" t="s">
        <v>38</v>
      </c>
      <c r="U1" t="s">
        <v>118</v>
      </c>
    </row>
    <row r="2" spans="1:37" x14ac:dyDescent="0.25">
      <c r="A2" t="s">
        <v>106</v>
      </c>
      <c r="B2" t="str">
        <f>_xlfn.CONCAT(D2," ",C2)</f>
        <v>Mikey Murphy</v>
      </c>
      <c r="C2" t="s">
        <v>146</v>
      </c>
      <c r="D2" t="s">
        <v>94</v>
      </c>
      <c r="E2" s="1">
        <v>39942</v>
      </c>
      <c r="F2" t="s">
        <v>88</v>
      </c>
      <c r="I2" t="s">
        <v>107</v>
      </c>
      <c r="K2" s="1">
        <v>40360</v>
      </c>
      <c r="L2" t="s">
        <v>91</v>
      </c>
      <c r="M2" t="s">
        <v>115</v>
      </c>
      <c r="N2" t="s">
        <v>116</v>
      </c>
      <c r="O2" t="s">
        <v>89</v>
      </c>
      <c r="P2" t="s">
        <v>36</v>
      </c>
      <c r="Q2" t="s">
        <v>90</v>
      </c>
      <c r="R2" t="s">
        <v>121</v>
      </c>
      <c r="S2" s="1"/>
      <c r="T2" t="s">
        <v>34</v>
      </c>
      <c r="U2" t="s">
        <v>40</v>
      </c>
      <c r="AB2" s="1"/>
      <c r="AK2" s="1"/>
    </row>
    <row r="3" spans="1:37" x14ac:dyDescent="0.25">
      <c r="A3" t="s">
        <v>122</v>
      </c>
      <c r="B3" t="str">
        <f t="shared" ref="B3:B4" si="0">_xlfn.CONCAT(D3," ",C3)</f>
        <v>Quaynor Maimu</v>
      </c>
      <c r="C3" t="s">
        <v>141</v>
      </c>
      <c r="D3" t="s">
        <v>139</v>
      </c>
      <c r="E3" s="1">
        <v>26209</v>
      </c>
      <c r="F3" t="s">
        <v>144</v>
      </c>
      <c r="I3" t="s">
        <v>107</v>
      </c>
      <c r="K3" s="1">
        <v>40360</v>
      </c>
      <c r="L3" t="s">
        <v>154</v>
      </c>
      <c r="M3" t="s">
        <v>151</v>
      </c>
      <c r="N3" t="s">
        <v>153</v>
      </c>
      <c r="O3" t="s">
        <v>149</v>
      </c>
      <c r="P3" t="s">
        <v>36</v>
      </c>
      <c r="Q3" t="s">
        <v>147</v>
      </c>
      <c r="R3" t="s">
        <v>121</v>
      </c>
      <c r="S3" s="1"/>
      <c r="T3" t="s">
        <v>156</v>
      </c>
      <c r="U3" t="s">
        <v>40</v>
      </c>
    </row>
    <row r="4" spans="1:37" x14ac:dyDescent="0.25">
      <c r="A4" t="s">
        <v>143</v>
      </c>
      <c r="B4" t="str">
        <f t="shared" si="0"/>
        <v>Tumminello Hael</v>
      </c>
      <c r="C4" t="s">
        <v>142</v>
      </c>
      <c r="D4" t="s">
        <v>140</v>
      </c>
      <c r="E4" s="1">
        <v>35649</v>
      </c>
      <c r="F4" t="s">
        <v>145</v>
      </c>
      <c r="I4" t="s">
        <v>107</v>
      </c>
      <c r="K4" s="1">
        <v>40360</v>
      </c>
      <c r="L4" t="s">
        <v>155</v>
      </c>
      <c r="M4" t="s">
        <v>152</v>
      </c>
      <c r="N4" t="s">
        <v>153</v>
      </c>
      <c r="O4" t="s">
        <v>150</v>
      </c>
      <c r="P4" t="s">
        <v>36</v>
      </c>
      <c r="Q4" t="s">
        <v>148</v>
      </c>
      <c r="R4" t="s">
        <v>121</v>
      </c>
      <c r="S4" s="1"/>
      <c r="T4" t="s">
        <v>34</v>
      </c>
      <c r="U4" t="s">
        <v>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2"/>
  <sheetViews>
    <sheetView workbookViewId="0">
      <selection activeCell="B6" sqref="B6"/>
    </sheetView>
  </sheetViews>
  <sheetFormatPr defaultRowHeight="15" x14ac:dyDescent="0.25"/>
  <cols>
    <col min="1" max="1" width="12" customWidth="1"/>
    <col min="2" max="2" width="23" bestFit="1" customWidth="1"/>
    <col min="3" max="3" width="18.7109375" bestFit="1" customWidth="1"/>
    <col min="4" max="4" width="14.42578125" customWidth="1"/>
  </cols>
  <sheetData>
    <row r="1" spans="1:4" x14ac:dyDescent="0.25">
      <c r="A1" t="s">
        <v>46</v>
      </c>
      <c r="B1" t="s">
        <v>43</v>
      </c>
      <c r="C1" t="s">
        <v>44</v>
      </c>
      <c r="D1" t="s">
        <v>45</v>
      </c>
    </row>
    <row r="2" spans="1:4" x14ac:dyDescent="0.25">
      <c r="A2" t="s">
        <v>122</v>
      </c>
      <c r="B2" t="s">
        <v>181</v>
      </c>
      <c r="C2" t="s">
        <v>182</v>
      </c>
      <c r="D2" s="1">
        <v>39554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7"/>
  <sheetViews>
    <sheetView workbookViewId="0">
      <selection activeCell="G10" sqref="G10"/>
    </sheetView>
  </sheetViews>
  <sheetFormatPr defaultRowHeight="15" x14ac:dyDescent="0.25"/>
  <cols>
    <col min="1" max="1" width="12" customWidth="1"/>
    <col min="2" max="2" width="86.42578125" bestFit="1" customWidth="1"/>
    <col min="3" max="3" width="15.7109375" bestFit="1" customWidth="1"/>
    <col min="4" max="4" width="10.42578125" bestFit="1" customWidth="1"/>
    <col min="5" max="5" width="16.85546875" customWidth="1"/>
    <col min="6" max="6" width="20.28515625" bestFit="1" customWidth="1"/>
  </cols>
  <sheetData>
    <row r="1" spans="1:6" x14ac:dyDescent="0.25">
      <c r="A1" t="s">
        <v>46</v>
      </c>
      <c r="B1" t="s">
        <v>51</v>
      </c>
      <c r="C1" t="s">
        <v>49</v>
      </c>
      <c r="D1" t="s">
        <v>5</v>
      </c>
      <c r="E1" t="s">
        <v>50</v>
      </c>
      <c r="F1" t="s">
        <v>52</v>
      </c>
    </row>
    <row r="2" spans="1:6" x14ac:dyDescent="0.25">
      <c r="A2" t="s">
        <v>143</v>
      </c>
      <c r="B2" t="s">
        <v>201</v>
      </c>
      <c r="C2" t="s">
        <v>168</v>
      </c>
      <c r="D2" s="1">
        <v>35065</v>
      </c>
      <c r="E2" t="s">
        <v>203</v>
      </c>
      <c r="F2" t="s">
        <v>204</v>
      </c>
    </row>
    <row r="3" spans="1:6" x14ac:dyDescent="0.25">
      <c r="A3" t="s">
        <v>143</v>
      </c>
      <c r="B3" t="s">
        <v>202</v>
      </c>
      <c r="C3" t="s">
        <v>168</v>
      </c>
      <c r="D3" s="1">
        <v>35065</v>
      </c>
      <c r="E3" t="s">
        <v>203</v>
      </c>
      <c r="F3" t="s">
        <v>204</v>
      </c>
    </row>
    <row r="4" spans="1:6" x14ac:dyDescent="0.25">
      <c r="D4" s="1"/>
    </row>
    <row r="5" spans="1:6" x14ac:dyDescent="0.25">
      <c r="D5" s="1"/>
    </row>
    <row r="6" spans="1:6" x14ac:dyDescent="0.25">
      <c r="D6" s="1"/>
    </row>
    <row r="7" spans="1:6" x14ac:dyDescent="0.25">
      <c r="D7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3"/>
  <sheetViews>
    <sheetView workbookViewId="0">
      <selection activeCell="B12" sqref="B12"/>
    </sheetView>
  </sheetViews>
  <sheetFormatPr defaultRowHeight="15" x14ac:dyDescent="0.25"/>
  <cols>
    <col min="1" max="1" width="12" customWidth="1"/>
    <col min="2" max="2" width="33" bestFit="1" customWidth="1"/>
    <col min="3" max="3" width="14" customWidth="1"/>
    <col min="4" max="4" width="18.28515625" customWidth="1"/>
    <col min="5" max="5" width="8.28515625" customWidth="1"/>
    <col min="6" max="6" width="31" customWidth="1"/>
    <col min="7" max="7" width="23.42578125" customWidth="1"/>
    <col min="8" max="8" width="18.7109375" customWidth="1"/>
    <col min="9" max="9" width="22.42578125" customWidth="1"/>
    <col min="10" max="10" width="33.42578125" customWidth="1"/>
    <col min="11" max="11" width="23.5703125" customWidth="1"/>
    <col min="12" max="12" width="14" customWidth="1"/>
  </cols>
  <sheetData>
    <row r="1" spans="1:12" x14ac:dyDescent="0.25">
      <c r="A1" t="s">
        <v>46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106</v>
      </c>
      <c r="B2" t="s">
        <v>32</v>
      </c>
      <c r="C2" t="s">
        <v>33</v>
      </c>
      <c r="D2" s="1">
        <v>40119</v>
      </c>
      <c r="I2" t="s">
        <v>108</v>
      </c>
      <c r="K2" t="s">
        <v>36</v>
      </c>
    </row>
    <row r="3" spans="1:12" x14ac:dyDescent="0.25">
      <c r="D3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2"/>
  <sheetViews>
    <sheetView workbookViewId="0"/>
  </sheetViews>
  <sheetFormatPr defaultRowHeight="15" x14ac:dyDescent="0.25"/>
  <cols>
    <col min="1" max="1" width="12" customWidth="1"/>
    <col min="2" max="2" width="18.85546875" customWidth="1"/>
    <col min="3" max="3" width="18.42578125" customWidth="1"/>
    <col min="4" max="4" width="25" customWidth="1"/>
  </cols>
  <sheetData>
    <row r="1" spans="1:4" x14ac:dyDescent="0.25">
      <c r="A1" t="s">
        <v>46</v>
      </c>
      <c r="B1" t="s">
        <v>183</v>
      </c>
      <c r="C1" t="s">
        <v>184</v>
      </c>
      <c r="D1" t="s">
        <v>185</v>
      </c>
    </row>
    <row r="2" spans="1:4" x14ac:dyDescent="0.25">
      <c r="A2" t="s">
        <v>122</v>
      </c>
      <c r="B2" s="1">
        <v>39430</v>
      </c>
      <c r="C2">
        <v>1</v>
      </c>
      <c r="D2" s="1">
        <v>39430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/>
  </sheetViews>
  <sheetFormatPr defaultRowHeight="15" x14ac:dyDescent="0.25"/>
  <cols>
    <col min="1" max="1" width="12" customWidth="1"/>
    <col min="2" max="2" width="18.85546875" customWidth="1"/>
    <col min="3" max="3" width="19.5703125" customWidth="1"/>
    <col min="4" max="4" width="19" customWidth="1"/>
  </cols>
  <sheetData>
    <row r="1" spans="1:4" x14ac:dyDescent="0.25">
      <c r="A1" t="s">
        <v>46</v>
      </c>
      <c r="B1" t="s">
        <v>53</v>
      </c>
      <c r="C1" t="s">
        <v>54</v>
      </c>
      <c r="D1" t="s">
        <v>55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9.5703125" bestFit="1" customWidth="1"/>
    <col min="3" max="3" width="10.5703125" bestFit="1" customWidth="1"/>
    <col min="4" max="4" width="9.42578125" bestFit="1" customWidth="1"/>
    <col min="5" max="5" width="7.42578125" bestFit="1" customWidth="1"/>
  </cols>
  <sheetData>
    <row r="1" spans="1:5" x14ac:dyDescent="0.25">
      <c r="A1" t="s">
        <v>46</v>
      </c>
      <c r="B1" t="s">
        <v>56</v>
      </c>
      <c r="C1" t="s">
        <v>57</v>
      </c>
      <c r="D1" t="s">
        <v>58</v>
      </c>
      <c r="E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12" bestFit="1" customWidth="1"/>
    <col min="4" max="4" width="15" bestFit="1" customWidth="1"/>
    <col min="5" max="5" width="10.42578125" bestFit="1" customWidth="1"/>
    <col min="6" max="6" width="11.5703125" bestFit="1" customWidth="1"/>
    <col min="7" max="7" width="9.7109375" bestFit="1" customWidth="1"/>
    <col min="8" max="8" width="8.42578125" bestFit="1" customWidth="1"/>
    <col min="9" max="9" width="9.42578125" bestFit="1" customWidth="1"/>
  </cols>
  <sheetData>
    <row r="1" spans="1:9" x14ac:dyDescent="0.25">
      <c r="A1" t="s">
        <v>46</v>
      </c>
      <c r="B1" t="s">
        <v>60</v>
      </c>
      <c r="C1" t="s">
        <v>61</v>
      </c>
      <c r="D1" t="s">
        <v>60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X2"/>
  <sheetViews>
    <sheetView topLeftCell="C1" workbookViewId="0">
      <selection activeCell="F10" sqref="F10"/>
    </sheetView>
  </sheetViews>
  <sheetFormatPr defaultRowHeight="15" x14ac:dyDescent="0.25"/>
  <cols>
    <col min="1" max="1" width="11.5703125" customWidth="1"/>
    <col min="2" max="2" width="11.5703125" bestFit="1" customWidth="1"/>
    <col min="3" max="3" width="14.7109375" customWidth="1"/>
    <col min="4" max="5" width="14.140625" customWidth="1"/>
    <col min="6" max="6" width="17" bestFit="1" customWidth="1"/>
    <col min="7" max="7" width="14.140625" customWidth="1"/>
    <col min="8" max="8" width="30" bestFit="1" customWidth="1"/>
    <col min="9" max="9" width="26.28515625" customWidth="1"/>
    <col min="10" max="10" width="30.5703125" customWidth="1"/>
    <col min="11" max="12" width="17.28515625" customWidth="1"/>
    <col min="13" max="13" width="24.42578125" customWidth="1"/>
    <col min="14" max="14" width="20.85546875" customWidth="1"/>
    <col min="15" max="16" width="16.42578125" customWidth="1"/>
    <col min="17" max="17" width="20.85546875" bestFit="1" customWidth="1"/>
    <col min="18" max="18" width="27.42578125" customWidth="1"/>
    <col min="19" max="20" width="14.140625" customWidth="1"/>
    <col min="21" max="21" width="21.28515625" customWidth="1"/>
    <col min="22" max="22" width="17.7109375" customWidth="1"/>
    <col min="23" max="23" width="16.85546875" bestFit="1" customWidth="1"/>
    <col min="24" max="24" width="15.85546875" customWidth="1"/>
  </cols>
  <sheetData>
    <row r="1" spans="1:24" x14ac:dyDescent="0.25">
      <c r="A1" t="s">
        <v>76</v>
      </c>
      <c r="B1" t="s">
        <v>87</v>
      </c>
      <c r="C1" t="s">
        <v>67</v>
      </c>
      <c r="D1" t="s">
        <v>68</v>
      </c>
      <c r="E1" t="s">
        <v>135</v>
      </c>
      <c r="F1" t="s">
        <v>136</v>
      </c>
      <c r="G1" t="s">
        <v>138</v>
      </c>
      <c r="H1" t="s">
        <v>123</v>
      </c>
      <c r="I1" t="s">
        <v>134</v>
      </c>
      <c r="J1" t="s">
        <v>110</v>
      </c>
      <c r="K1" t="s">
        <v>112</v>
      </c>
      <c r="L1" t="s">
        <v>132</v>
      </c>
      <c r="M1" t="s">
        <v>124</v>
      </c>
      <c r="N1" t="s">
        <v>117</v>
      </c>
      <c r="O1" t="s">
        <v>114</v>
      </c>
      <c r="P1" t="s">
        <v>120</v>
      </c>
      <c r="Q1" t="s">
        <v>119</v>
      </c>
      <c r="R1" t="s">
        <v>125</v>
      </c>
      <c r="S1" t="s">
        <v>126</v>
      </c>
      <c r="T1" t="s">
        <v>133</v>
      </c>
      <c r="U1" t="s">
        <v>127</v>
      </c>
      <c r="V1" t="s">
        <v>128</v>
      </c>
      <c r="W1" t="s">
        <v>130</v>
      </c>
      <c r="X1" t="s">
        <v>131</v>
      </c>
    </row>
    <row r="2" spans="1:24" x14ac:dyDescent="0.25">
      <c r="A2" t="s">
        <v>107</v>
      </c>
      <c r="B2" t="str">
        <f>_xlfn.CONCAT(D2," ",D2)</f>
        <v>David David</v>
      </c>
      <c r="C2" t="s">
        <v>93</v>
      </c>
      <c r="D2" t="s">
        <v>92</v>
      </c>
      <c r="E2">
        <v>221</v>
      </c>
      <c r="F2" t="s">
        <v>137</v>
      </c>
      <c r="G2" s="1">
        <v>38981</v>
      </c>
      <c r="H2" t="s">
        <v>95</v>
      </c>
      <c r="I2" t="s">
        <v>35</v>
      </c>
      <c r="J2" t="s">
        <v>42</v>
      </c>
      <c r="K2" t="s">
        <v>96</v>
      </c>
      <c r="L2" t="s">
        <v>96</v>
      </c>
      <c r="M2" t="s">
        <v>97</v>
      </c>
      <c r="N2" t="s">
        <v>36</v>
      </c>
      <c r="O2" t="s">
        <v>98</v>
      </c>
      <c r="P2" t="s">
        <v>129</v>
      </c>
      <c r="Q2" s="2" t="s">
        <v>99</v>
      </c>
      <c r="R2" t="s">
        <v>42</v>
      </c>
      <c r="S2" t="s">
        <v>96</v>
      </c>
      <c r="T2" t="s">
        <v>96</v>
      </c>
      <c r="U2" t="s">
        <v>97</v>
      </c>
      <c r="V2" t="s">
        <v>36</v>
      </c>
      <c r="W2" t="s">
        <v>98</v>
      </c>
    </row>
  </sheetData>
  <phoneticPr fontId="2" type="noConversion"/>
  <hyperlinks>
    <hyperlink ref="Q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5" x14ac:dyDescent="0.25"/>
  <cols>
    <col min="1" max="1" width="15.42578125" customWidth="1"/>
    <col min="2" max="2" width="11.140625" bestFit="1" customWidth="1"/>
    <col min="3" max="3" width="14.5703125" customWidth="1"/>
    <col min="4" max="4" width="14.7109375" customWidth="1"/>
    <col min="5" max="5" width="14.140625" customWidth="1"/>
    <col min="6" max="6" width="27.42578125" customWidth="1"/>
    <col min="7" max="7" width="14.140625" customWidth="1"/>
    <col min="8" max="8" width="21.28515625" customWidth="1"/>
    <col min="9" max="9" width="17.7109375" customWidth="1"/>
    <col min="10" max="10" width="13.28515625" customWidth="1"/>
    <col min="11" max="11" width="15.85546875" customWidth="1"/>
  </cols>
  <sheetData>
    <row r="1" spans="1:11" x14ac:dyDescent="0.25">
      <c r="A1" t="s">
        <v>84</v>
      </c>
      <c r="B1" t="s">
        <v>87</v>
      </c>
      <c r="C1" t="s">
        <v>85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5" x14ac:dyDescent="0.25"/>
  <cols>
    <col min="1" max="1" width="12.85546875" customWidth="1"/>
    <col min="2" max="2" width="10.140625" customWidth="1"/>
    <col min="3" max="3" width="14.7109375" customWidth="1"/>
    <col min="4" max="4" width="14.140625" customWidth="1"/>
    <col min="5" max="5" width="19.85546875" bestFit="1" customWidth="1"/>
    <col min="6" max="6" width="30.5703125" customWidth="1"/>
    <col min="7" max="7" width="17.28515625" customWidth="1"/>
    <col min="8" max="8" width="24.42578125" customWidth="1"/>
    <col min="9" max="9" width="20.85546875" customWidth="1"/>
    <col min="10" max="10" width="16.42578125" customWidth="1"/>
    <col min="11" max="11" width="20.85546875" bestFit="1" customWidth="1"/>
    <col min="12" max="12" width="27.42578125" customWidth="1"/>
    <col min="13" max="13" width="14.140625" customWidth="1"/>
    <col min="14" max="14" width="21.28515625" customWidth="1"/>
    <col min="15" max="15" width="17.7109375" customWidth="1"/>
    <col min="16" max="16" width="13.28515625" customWidth="1"/>
    <col min="17" max="17" width="15.85546875" customWidth="1"/>
    <col min="18" max="18" width="24.28515625" bestFit="1" customWidth="1"/>
  </cols>
  <sheetData>
    <row r="1" spans="1:18" x14ac:dyDescent="0.25">
      <c r="A1" t="s">
        <v>86</v>
      </c>
      <c r="B1" t="s">
        <v>87</v>
      </c>
      <c r="C1" t="s">
        <v>67</v>
      </c>
      <c r="D1" t="s">
        <v>68</v>
      </c>
      <c r="E1" t="s">
        <v>77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78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104</v>
      </c>
    </row>
    <row r="2" spans="1:18" x14ac:dyDescent="0.25">
      <c r="A2" t="s">
        <v>100</v>
      </c>
      <c r="E2" t="s">
        <v>35</v>
      </c>
      <c r="F2" t="s">
        <v>41</v>
      </c>
      <c r="G2" t="s">
        <v>101</v>
      </c>
      <c r="H2" t="s">
        <v>102</v>
      </c>
      <c r="I2" t="s">
        <v>36</v>
      </c>
      <c r="J2" t="s">
        <v>103</v>
      </c>
      <c r="K2" t="s">
        <v>99</v>
      </c>
      <c r="R2" s="3" t="s">
        <v>105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5" x14ac:dyDescent="0.25"/>
  <cols>
    <col min="1" max="1" width="13.7109375" customWidth="1"/>
    <col min="2" max="2" width="9.28515625" bestFit="1" customWidth="1"/>
    <col min="3" max="3" width="14.7109375" customWidth="1"/>
    <col min="4" max="4" width="14.140625" customWidth="1"/>
    <col min="5" max="5" width="27.42578125" customWidth="1"/>
    <col min="6" max="6" width="14.140625" customWidth="1"/>
    <col min="7" max="7" width="21.28515625" customWidth="1"/>
    <col min="8" max="8" width="17.7109375" customWidth="1"/>
    <col min="9" max="9" width="13.28515625" customWidth="1"/>
    <col min="10" max="10" width="15.85546875" customWidth="1"/>
  </cols>
  <sheetData>
    <row r="1" spans="1:10" x14ac:dyDescent="0.25">
      <c r="A1" t="s">
        <v>75</v>
      </c>
      <c r="B1" t="s">
        <v>87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J5"/>
  <sheetViews>
    <sheetView workbookViewId="0"/>
  </sheetViews>
  <sheetFormatPr defaultRowHeight="15" x14ac:dyDescent="0.25"/>
  <cols>
    <col min="1" max="2" width="12" customWidth="1"/>
    <col min="3" max="3" width="41.5703125" bestFit="1" customWidth="1"/>
    <col min="4" max="4" width="23.28515625" bestFit="1" customWidth="1"/>
    <col min="5" max="5" width="12.140625" bestFit="1" customWidth="1"/>
    <col min="6" max="6" width="21" customWidth="1"/>
    <col min="7" max="7" width="17.7109375" bestFit="1" customWidth="1"/>
    <col min="8" max="8" width="12.140625" bestFit="1" customWidth="1"/>
    <col min="10" max="10" width="23.28515625" bestFit="1" customWidth="1"/>
    <col min="11" max="11" width="9.28515625" bestFit="1" customWidth="1"/>
    <col min="12" max="12" width="6.42578125" bestFit="1" customWidth="1"/>
    <col min="13" max="13" width="8.7109375" bestFit="1" customWidth="1"/>
    <col min="14" max="14" width="31.5703125" bestFit="1" customWidth="1"/>
  </cols>
  <sheetData>
    <row r="1" spans="1:10" x14ac:dyDescent="0.25">
      <c r="A1" t="s">
        <v>46</v>
      </c>
      <c r="B1" t="s">
        <v>109</v>
      </c>
      <c r="C1" t="s">
        <v>206</v>
      </c>
      <c r="D1" t="s">
        <v>207</v>
      </c>
      <c r="E1" t="s">
        <v>24</v>
      </c>
      <c r="F1" t="s">
        <v>15</v>
      </c>
      <c r="G1" t="s">
        <v>180</v>
      </c>
      <c r="H1" t="s">
        <v>17</v>
      </c>
      <c r="I1" t="s">
        <v>209</v>
      </c>
      <c r="J1" t="s">
        <v>210</v>
      </c>
    </row>
    <row r="2" spans="1:10" x14ac:dyDescent="0.25">
      <c r="A2" t="s">
        <v>106</v>
      </c>
      <c r="B2">
        <v>256277009</v>
      </c>
      <c r="C2" t="s">
        <v>19</v>
      </c>
      <c r="D2" t="s">
        <v>20</v>
      </c>
      <c r="E2" t="s">
        <v>18</v>
      </c>
      <c r="F2" s="1">
        <v>43741</v>
      </c>
      <c r="G2" t="s">
        <v>208</v>
      </c>
      <c r="H2" t="s">
        <v>172</v>
      </c>
      <c r="I2" t="s">
        <v>179</v>
      </c>
      <c r="J2" t="s">
        <v>211</v>
      </c>
    </row>
    <row r="3" spans="1:10" x14ac:dyDescent="0.25">
      <c r="A3" t="s">
        <v>122</v>
      </c>
      <c r="B3">
        <v>47703008</v>
      </c>
      <c r="C3" t="s">
        <v>186</v>
      </c>
      <c r="D3" t="s">
        <v>169</v>
      </c>
      <c r="E3" t="s">
        <v>170</v>
      </c>
      <c r="F3" s="1">
        <v>28401</v>
      </c>
      <c r="G3" t="s">
        <v>208</v>
      </c>
      <c r="H3" t="s">
        <v>171</v>
      </c>
      <c r="I3" t="s">
        <v>179</v>
      </c>
      <c r="J3" t="s">
        <v>211</v>
      </c>
    </row>
    <row r="4" spans="1:10" x14ac:dyDescent="0.25">
      <c r="A4" t="s">
        <v>143</v>
      </c>
      <c r="C4" t="s">
        <v>189</v>
      </c>
      <c r="D4" t="s">
        <v>190</v>
      </c>
      <c r="E4" t="s">
        <v>191</v>
      </c>
      <c r="F4" s="1">
        <v>34610</v>
      </c>
      <c r="G4" t="s">
        <v>208</v>
      </c>
      <c r="H4" t="s">
        <v>171</v>
      </c>
      <c r="I4" t="s">
        <v>179</v>
      </c>
      <c r="J4" t="s">
        <v>211</v>
      </c>
    </row>
    <row r="5" spans="1:10" x14ac:dyDescent="0.25">
      <c r="A5" t="s">
        <v>143</v>
      </c>
      <c r="B5">
        <v>111088007</v>
      </c>
      <c r="C5" t="s">
        <v>193</v>
      </c>
      <c r="D5" t="s">
        <v>194</v>
      </c>
      <c r="E5" t="s">
        <v>192</v>
      </c>
      <c r="F5" s="1">
        <v>32874</v>
      </c>
      <c r="G5" t="s">
        <v>208</v>
      </c>
      <c r="H5" t="s">
        <v>172</v>
      </c>
      <c r="I5" t="s">
        <v>179</v>
      </c>
      <c r="J5" t="s">
        <v>211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5"/>
  <sheetViews>
    <sheetView topLeftCell="C1" workbookViewId="0">
      <selection activeCell="B5" sqref="B5"/>
    </sheetView>
  </sheetViews>
  <sheetFormatPr defaultRowHeight="15" x14ac:dyDescent="0.25"/>
  <cols>
    <col min="1" max="2" width="12" customWidth="1"/>
    <col min="3" max="3" width="22.42578125" bestFit="1" customWidth="1"/>
    <col min="4" max="4" width="31.5703125" bestFit="1" customWidth="1"/>
    <col min="5" max="5" width="29" customWidth="1"/>
    <col min="6" max="6" width="34.42578125" bestFit="1" customWidth="1"/>
    <col min="7" max="7" width="43" bestFit="1" customWidth="1"/>
    <col min="8" max="8" width="10.42578125" bestFit="1" customWidth="1"/>
    <col min="9" max="9" width="22.85546875" bestFit="1" customWidth="1"/>
    <col min="10" max="10" width="17.42578125" bestFit="1" customWidth="1"/>
    <col min="11" max="11" width="22.42578125" bestFit="1" customWidth="1"/>
  </cols>
  <sheetData>
    <row r="1" spans="1:11" x14ac:dyDescent="0.25">
      <c r="A1" t="s">
        <v>46</v>
      </c>
      <c r="B1" t="s">
        <v>109</v>
      </c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106</v>
      </c>
      <c r="B2">
        <v>195967001</v>
      </c>
      <c r="C2" t="s">
        <v>14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1">
        <v>43741</v>
      </c>
      <c r="J2" t="s">
        <v>13</v>
      </c>
      <c r="K2" t="s">
        <v>14</v>
      </c>
    </row>
    <row r="3" spans="1:11" x14ac:dyDescent="0.25">
      <c r="A3" t="s">
        <v>122</v>
      </c>
      <c r="B3" s="4">
        <v>225</v>
      </c>
      <c r="C3" t="s">
        <v>187</v>
      </c>
      <c r="D3" t="s">
        <v>157</v>
      </c>
      <c r="E3" t="s">
        <v>161</v>
      </c>
      <c r="F3" t="s">
        <v>159</v>
      </c>
      <c r="G3" t="s">
        <v>163</v>
      </c>
      <c r="H3" t="s">
        <v>164</v>
      </c>
      <c r="I3" s="1">
        <v>39202</v>
      </c>
      <c r="J3" t="s">
        <v>166</v>
      </c>
      <c r="K3" t="s">
        <v>167</v>
      </c>
    </row>
    <row r="4" spans="1:11" x14ac:dyDescent="0.25">
      <c r="A4" t="s">
        <v>122</v>
      </c>
      <c r="D4" t="s">
        <v>158</v>
      </c>
      <c r="E4" t="s">
        <v>162</v>
      </c>
      <c r="F4" t="s">
        <v>160</v>
      </c>
      <c r="H4" t="s">
        <v>165</v>
      </c>
      <c r="I4" s="1">
        <v>39432</v>
      </c>
      <c r="J4" t="s">
        <v>13</v>
      </c>
      <c r="K4" t="s">
        <v>168</v>
      </c>
    </row>
    <row r="5" spans="1:11" x14ac:dyDescent="0.25">
      <c r="A5" t="s">
        <v>143</v>
      </c>
      <c r="C5" t="s">
        <v>176</v>
      </c>
      <c r="D5" t="s">
        <v>157</v>
      </c>
      <c r="E5" t="s">
        <v>161</v>
      </c>
      <c r="F5" t="s">
        <v>195</v>
      </c>
      <c r="G5" t="s">
        <v>197</v>
      </c>
      <c r="H5" t="s">
        <v>164</v>
      </c>
      <c r="I5" s="1">
        <v>45292</v>
      </c>
      <c r="J5" t="s">
        <v>196</v>
      </c>
      <c r="K5" t="s">
        <v>176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G6"/>
  <sheetViews>
    <sheetView workbookViewId="0">
      <selection activeCell="E1" sqref="E1"/>
    </sheetView>
  </sheetViews>
  <sheetFormatPr defaultRowHeight="15" x14ac:dyDescent="0.25"/>
  <cols>
    <col min="1" max="2" width="12" customWidth="1"/>
    <col min="3" max="3" width="33.28515625" bestFit="1" customWidth="1"/>
    <col min="4" max="4" width="33.28515625" customWidth="1"/>
    <col min="5" max="5" width="14.140625" bestFit="1" customWidth="1"/>
    <col min="6" max="6" width="17.140625" bestFit="1" customWidth="1"/>
    <col min="7" max="7" width="14.42578125" bestFit="1" customWidth="1"/>
    <col min="8" max="8" width="7.5703125" bestFit="1" customWidth="1"/>
  </cols>
  <sheetData>
    <row r="1" spans="1:7" x14ac:dyDescent="0.25">
      <c r="A1" t="s">
        <v>46</v>
      </c>
      <c r="B1" t="s">
        <v>109</v>
      </c>
      <c r="C1" t="s">
        <v>205</v>
      </c>
      <c r="D1" t="s">
        <v>49</v>
      </c>
      <c r="E1" t="s">
        <v>15</v>
      </c>
      <c r="F1" t="s">
        <v>50</v>
      </c>
      <c r="G1" t="s">
        <v>180</v>
      </c>
    </row>
    <row r="2" spans="1:7" x14ac:dyDescent="0.25">
      <c r="A2" t="s">
        <v>106</v>
      </c>
      <c r="B2">
        <v>195967001</v>
      </c>
      <c r="C2" t="s">
        <v>14</v>
      </c>
      <c r="D2" t="s">
        <v>168</v>
      </c>
      <c r="E2" s="1">
        <v>43741</v>
      </c>
      <c r="F2" t="s">
        <v>179</v>
      </c>
    </row>
    <row r="3" spans="1:7" x14ac:dyDescent="0.25">
      <c r="A3" t="s">
        <v>122</v>
      </c>
      <c r="B3" t="s">
        <v>188</v>
      </c>
      <c r="C3" t="s">
        <v>175</v>
      </c>
      <c r="D3" t="s">
        <v>178</v>
      </c>
      <c r="E3" s="1">
        <v>39456</v>
      </c>
      <c r="F3" t="s">
        <v>179</v>
      </c>
    </row>
    <row r="4" spans="1:7" x14ac:dyDescent="0.25">
      <c r="A4" t="s">
        <v>122</v>
      </c>
      <c r="C4" t="s">
        <v>176</v>
      </c>
      <c r="D4" t="s">
        <v>178</v>
      </c>
      <c r="E4" s="1">
        <v>39292</v>
      </c>
      <c r="F4" t="s">
        <v>179</v>
      </c>
    </row>
    <row r="5" spans="1:7" x14ac:dyDescent="0.25">
      <c r="A5" t="s">
        <v>122</v>
      </c>
      <c r="C5" t="s">
        <v>177</v>
      </c>
      <c r="D5" t="s">
        <v>168</v>
      </c>
      <c r="E5" s="1">
        <v>39434</v>
      </c>
      <c r="F5" t="s">
        <v>179</v>
      </c>
    </row>
    <row r="6" spans="1:7" x14ac:dyDescent="0.25">
      <c r="A6" t="s">
        <v>143</v>
      </c>
      <c r="C6" t="s">
        <v>198</v>
      </c>
      <c r="D6" t="s">
        <v>178</v>
      </c>
      <c r="E6" s="1">
        <v>38886</v>
      </c>
      <c r="F6" t="s">
        <v>179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D5"/>
  <sheetViews>
    <sheetView workbookViewId="0">
      <selection activeCell="C9" sqref="C9"/>
    </sheetView>
  </sheetViews>
  <sheetFormatPr defaultRowHeight="15" x14ac:dyDescent="0.25"/>
  <cols>
    <col min="1" max="2" width="12" customWidth="1"/>
    <col min="3" max="3" width="39.140625" bestFit="1" customWidth="1"/>
    <col min="4" max="4" width="17.140625" customWidth="1"/>
  </cols>
  <sheetData>
    <row r="1" spans="1:4" x14ac:dyDescent="0.25">
      <c r="A1" t="s">
        <v>46</v>
      </c>
      <c r="B1" t="s">
        <v>109</v>
      </c>
      <c r="C1" t="s">
        <v>47</v>
      </c>
      <c r="D1" t="s">
        <v>48</v>
      </c>
    </row>
    <row r="2" spans="1:4" x14ac:dyDescent="0.25">
      <c r="A2" t="s">
        <v>122</v>
      </c>
      <c r="C2" t="s">
        <v>173</v>
      </c>
      <c r="D2" s="1">
        <v>39554</v>
      </c>
    </row>
    <row r="3" spans="1:4" x14ac:dyDescent="0.25">
      <c r="A3" t="s">
        <v>122</v>
      </c>
      <c r="C3" t="s">
        <v>174</v>
      </c>
      <c r="D3" s="1">
        <v>39430</v>
      </c>
    </row>
    <row r="4" spans="1:4" x14ac:dyDescent="0.25">
      <c r="A4" t="s">
        <v>143</v>
      </c>
      <c r="C4" t="s">
        <v>199</v>
      </c>
      <c r="D4" s="1">
        <v>37355</v>
      </c>
    </row>
    <row r="5" spans="1:4" x14ac:dyDescent="0.25">
      <c r="A5" t="s">
        <v>143</v>
      </c>
      <c r="C5" t="s">
        <v>200</v>
      </c>
      <c r="D5" s="1">
        <v>40097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Props1.xml><?xml version="1.0" encoding="utf-8"?>
<ds:datastoreItem xmlns:ds="http://schemas.openxmlformats.org/officeDocument/2006/customXml" ds:itemID="{9994E0BE-2E49-4357-923D-A77D2057CC10}">
  <ds:schemaRefs/>
</ds:datastoreItem>
</file>

<file path=customXml/itemProps10.xml><?xml version="1.0" encoding="utf-8"?>
<ds:datastoreItem xmlns:ds="http://schemas.openxmlformats.org/officeDocument/2006/customXml" ds:itemID="{B19630AE-B237-47B7-BADE-17D4E78029F6}">
  <ds:schemaRefs/>
</ds:datastoreItem>
</file>

<file path=customXml/itemProps11.xml><?xml version="1.0" encoding="utf-8"?>
<ds:datastoreItem xmlns:ds="http://schemas.openxmlformats.org/officeDocument/2006/customXml" ds:itemID="{4FD69D70-3A8E-43D7-8ADB-2598A426E585}">
  <ds:schemaRefs/>
</ds:datastoreItem>
</file>

<file path=customXml/itemProps12.xml><?xml version="1.0" encoding="utf-8"?>
<ds:datastoreItem xmlns:ds="http://schemas.openxmlformats.org/officeDocument/2006/customXml" ds:itemID="{2EF6C0F3-4374-46F0-8AED-B8D715B63F38}">
  <ds:schemaRefs/>
</ds:datastoreItem>
</file>

<file path=customXml/itemProps13.xml><?xml version="1.0" encoding="utf-8"?>
<ds:datastoreItem xmlns:ds="http://schemas.openxmlformats.org/officeDocument/2006/customXml" ds:itemID="{283671C5-0DDF-4E48-B9D7-1B38E78D26D2}">
  <ds:schemaRefs/>
</ds:datastoreItem>
</file>

<file path=customXml/itemProps14.xml><?xml version="1.0" encoding="utf-8"?>
<ds:datastoreItem xmlns:ds="http://schemas.openxmlformats.org/officeDocument/2006/customXml" ds:itemID="{452D7DE9-6A7F-4761-AF95-F28F597B3741}">
  <ds:schemaRefs/>
</ds:datastoreItem>
</file>

<file path=customXml/itemProps15.xml><?xml version="1.0" encoding="utf-8"?>
<ds:datastoreItem xmlns:ds="http://schemas.openxmlformats.org/officeDocument/2006/customXml" ds:itemID="{AD7E6974-481E-4802-8BDE-A7574D2F6B45}">
  <ds:schemaRefs/>
</ds:datastoreItem>
</file>

<file path=customXml/itemProps16.xml><?xml version="1.0" encoding="utf-8"?>
<ds:datastoreItem xmlns:ds="http://schemas.openxmlformats.org/officeDocument/2006/customXml" ds:itemID="{9EB8B17C-826A-47BC-AF63-DE8433490A0E}">
  <ds:schemaRefs/>
</ds:datastoreItem>
</file>

<file path=customXml/itemProps17.xml><?xml version="1.0" encoding="utf-8"?>
<ds:datastoreItem xmlns:ds="http://schemas.openxmlformats.org/officeDocument/2006/customXml" ds:itemID="{98855CF6-6175-44E9-AE3E-68267421C28E}">
  <ds:schemaRefs/>
</ds:datastoreItem>
</file>

<file path=customXml/itemProps18.xml><?xml version="1.0" encoding="utf-8"?>
<ds:datastoreItem xmlns:ds="http://schemas.openxmlformats.org/officeDocument/2006/customXml" ds:itemID="{2B70C73B-8ABC-48D6-ADB4-2B22D00DB2A0}">
  <ds:schemaRefs/>
</ds:datastoreItem>
</file>

<file path=customXml/itemProps2.xml><?xml version="1.0" encoding="utf-8"?>
<ds:datastoreItem xmlns:ds="http://schemas.openxmlformats.org/officeDocument/2006/customXml" ds:itemID="{C9F5E207-7266-4764-A346-8D0447C6C068}">
  <ds:schemaRefs/>
</ds:datastoreItem>
</file>

<file path=customXml/itemProps3.xml><?xml version="1.0" encoding="utf-8"?>
<ds:datastoreItem xmlns:ds="http://schemas.openxmlformats.org/officeDocument/2006/customXml" ds:itemID="{AEEDEAAC-3A34-404A-904A-374249EB6105}">
  <ds:schemaRefs/>
</ds:datastoreItem>
</file>

<file path=customXml/itemProps4.xml><?xml version="1.0" encoding="utf-8"?>
<ds:datastoreItem xmlns:ds="http://schemas.openxmlformats.org/officeDocument/2006/customXml" ds:itemID="{3C657A42-924C-4920-976F-FBA3B10F366E}">
  <ds:schemaRefs/>
</ds:datastoreItem>
</file>

<file path=customXml/itemProps5.xml><?xml version="1.0" encoding="utf-8"?>
<ds:datastoreItem xmlns:ds="http://schemas.openxmlformats.org/officeDocument/2006/customXml" ds:itemID="{1D5533C2-04CB-424C-A1DF-96299E548BE8}">
  <ds:schemaRefs/>
</ds:datastoreItem>
</file>

<file path=customXml/itemProps6.xml><?xml version="1.0" encoding="utf-8"?>
<ds:datastoreItem xmlns:ds="http://schemas.openxmlformats.org/officeDocument/2006/customXml" ds:itemID="{32F3593D-D548-4B8F-B044-EA51CBF2A3D4}">
  <ds:schemaRefs/>
</ds:datastoreItem>
</file>

<file path=customXml/itemProps7.xml><?xml version="1.0" encoding="utf-8"?>
<ds:datastoreItem xmlns:ds="http://schemas.openxmlformats.org/officeDocument/2006/customXml" ds:itemID="{2F9E9F38-0FEA-41E5-8AEE-928EB7D00253}">
  <ds:schemaRefs/>
</ds:datastoreItem>
</file>

<file path=customXml/itemProps8.xml><?xml version="1.0" encoding="utf-8"?>
<ds:datastoreItem xmlns:ds="http://schemas.openxmlformats.org/officeDocument/2006/customXml" ds:itemID="{FB7999A5-ADD0-4483-960A-F4108EDF088D}">
  <ds:schemaRefs/>
</ds:datastoreItem>
</file>

<file path=customXml/itemProps9.xml><?xml version="1.0" encoding="utf-8"?>
<ds:datastoreItem xmlns:ds="http://schemas.openxmlformats.org/officeDocument/2006/customXml" ds:itemID="{9CB28E04-9F5A-412C-B1D1-8ED6281C89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Pregnancy History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2024-09-25T11:04:28Z</dcterms:modified>
</cp:coreProperties>
</file>