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GSTN\Krishnan Sir\Monthly Report\Jun-25\GST Statistics Downloads 30th Jun 25\Downloads\GSTR 1\"/>
    </mc:Choice>
  </mc:AlternateContent>
  <xr:revisionPtr revIDLastSave="0" documentId="13_ncr:1_{78A1C4BA-EBEC-4883-8255-91ED8CB161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STR-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6" i="2" l="1"/>
  <c r="O43" i="2"/>
  <c r="O40" i="2"/>
  <c r="O39" i="2"/>
  <c r="O37" i="2"/>
  <c r="O35" i="2"/>
  <c r="O33" i="2"/>
  <c r="O31" i="2"/>
  <c r="O30" i="2"/>
  <c r="O29" i="2"/>
  <c r="O27" i="2"/>
  <c r="O25" i="2"/>
  <c r="O24" i="2"/>
  <c r="O23" i="2"/>
  <c r="O22" i="2"/>
  <c r="O21" i="2"/>
  <c r="O19" i="2"/>
  <c r="O17" i="2"/>
  <c r="O15" i="2"/>
  <c r="O14" i="2"/>
  <c r="O13" i="2"/>
  <c r="O11" i="2"/>
  <c r="O10" i="2"/>
  <c r="O9" i="2"/>
  <c r="O12" i="2"/>
  <c r="O16" i="2"/>
  <c r="O18" i="2"/>
  <c r="O20" i="2"/>
  <c r="O26" i="2"/>
  <c r="O28" i="2"/>
  <c r="O32" i="2"/>
  <c r="O34" i="2"/>
  <c r="O36" i="2"/>
  <c r="O38" i="2"/>
  <c r="O41" i="2"/>
  <c r="O42" i="2"/>
  <c r="O44" i="2"/>
  <c r="AE47" i="2" l="1"/>
  <c r="H47" i="2" l="1"/>
  <c r="AT47" i="2" l="1"/>
  <c r="AR47" i="2"/>
  <c r="AQ47" i="2"/>
  <c r="AO47" i="2"/>
  <c r="AM47" i="2"/>
  <c r="AL47" i="2"/>
  <c r="AJ47" i="2"/>
  <c r="AH47" i="2"/>
  <c r="AG47" i="2"/>
  <c r="AC47" i="2"/>
  <c r="AB47" i="2"/>
  <c r="Z47" i="2"/>
  <c r="X47" i="2"/>
  <c r="W47" i="2"/>
  <c r="U47" i="2"/>
  <c r="S47" i="2"/>
  <c r="R47" i="2"/>
  <c r="P47" i="2"/>
  <c r="N47" i="2"/>
  <c r="M47" i="2"/>
  <c r="K47" i="2"/>
  <c r="I47" i="2"/>
  <c r="F47" i="2"/>
  <c r="D47" i="2"/>
  <c r="C47" i="2"/>
  <c r="AN47" i="2" l="1"/>
  <c r="Q47" i="2"/>
  <c r="G47" i="2"/>
  <c r="AS47" i="2"/>
  <c r="T47" i="2"/>
  <c r="AK47" i="2"/>
  <c r="L47" i="2"/>
  <c r="AA47" i="2"/>
  <c r="E47" i="2"/>
  <c r="Y47" i="2"/>
  <c r="O47" i="2"/>
  <c r="AU47" i="2"/>
  <c r="AP47" i="2"/>
  <c r="AI47" i="2"/>
  <c r="V47" i="2"/>
  <c r="J47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6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6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6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6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6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6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6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6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6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6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6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6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6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6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6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G9" i="2"/>
  <c r="L9" i="2"/>
  <c r="Q9" i="2"/>
  <c r="V9" i="2"/>
  <c r="AA9" i="2"/>
  <c r="AF9" i="2"/>
  <c r="AK9" i="2"/>
  <c r="AP9" i="2"/>
  <c r="AU9" i="2"/>
  <c r="AS9" i="2"/>
  <c r="AN9" i="2"/>
  <c r="AI9" i="2"/>
  <c r="AD9" i="2"/>
  <c r="Y9" i="2"/>
  <c r="T9" i="2"/>
  <c r="J9" i="2"/>
  <c r="E9" i="2"/>
  <c r="AD47" i="2" l="1"/>
  <c r="AF47" i="2"/>
</calcChain>
</file>

<file path=xl/sharedStrings.xml><?xml version="1.0" encoding="utf-8"?>
<sst xmlns="http://schemas.openxmlformats.org/spreadsheetml/2006/main" count="90" uniqueCount="50">
  <si>
    <t>STATE WISE RETURN PERIOD WISE GSTR-1 FILING SUMMARY</t>
  </si>
  <si>
    <t>FINANCIAL YEAR 2017-2018</t>
  </si>
  <si>
    <t>STATE CD</t>
  </si>
  <si>
    <t>STATE</t>
  </si>
  <si>
    <t>No. of Tax Payers eligible to File</t>
  </si>
  <si>
    <t>No. Tax Payers filed by Due Date</t>
  </si>
  <si>
    <t>No. of Tax Payers filed after due date</t>
  </si>
  <si>
    <t>Total Returns Filed</t>
  </si>
  <si>
    <t>Jammu and Kashmir</t>
  </si>
  <si>
    <t>Himachal Pradesh</t>
  </si>
  <si>
    <t>Punjab</t>
  </si>
  <si>
    <t>Chandigarh</t>
  </si>
  <si>
    <t>Uttarakhand</t>
  </si>
  <si>
    <t>Haryana</t>
  </si>
  <si>
    <t>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</si>
  <si>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</si>
  <si>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</si>
  <si>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</si>
  <si>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</si>
  <si>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</si>
  <si>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</si>
  <si>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</si>
  <si>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</si>
  <si>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</si>
  <si>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</si>
  <si>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</si>
  <si>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</si>
  <si>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</si>
  <si>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</si>
  <si>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Madhya Pradesh</t>
  </si>
  <si>
    <t>Daman and Diu</t>
  </si>
  <si>
    <t>Dadra and Nagar Haveli</t>
  </si>
  <si>
    <t>Karnataka</t>
  </si>
  <si>
    <t>Goa</t>
  </si>
  <si>
    <t>Lakshadweep</t>
  </si>
  <si>
    <t>Kerala</t>
  </si>
  <si>
    <t>Tamil Nadu</t>
  </si>
  <si>
    <t>Puducherry</t>
  </si>
  <si>
    <t>Telangana</t>
  </si>
  <si>
    <t>Andhra Pradesh</t>
  </si>
  <si>
    <t>Ladakh</t>
  </si>
  <si>
    <t>Other Territory</t>
  </si>
  <si>
    <t>Grand Total</t>
  </si>
  <si>
    <t>*  State Code 97 represents  territories other than States/UTs</t>
  </si>
  <si>
    <t>Chhattisgarh</t>
  </si>
  <si>
    <t>Gujarat</t>
  </si>
  <si>
    <t>Maharashtra</t>
  </si>
  <si>
    <t>Andaman and Nicobar Islands</t>
  </si>
  <si>
    <t>Data Considered upto 30th Jun 2025</t>
  </si>
  <si>
    <t>Filing %age as on 30th Jun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</si>
</sst>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[&gt;=10000000]##\,##\,##\,##0;[&gt;=100000]\ ##\,##\,##0;##,##0"/>
    <numFmt numFmtId="166" formatCode="[&gt;=10000000]##\,##\,##\,##0;[&gt;=100000]\ ##\,##\,##0;##,##0\ "/>
    <numFmt numFmtId="167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horizontal="center"/>
    </xf>
    <xf numFmtId="0" fontId="0" fillId="0" borderId="1" xfId="0" applyBorder="1"/>
    <xf numFmtId="0" fontId="3" fillId="3" borderId="0" xfId="0" applyFont="1" applyFill="1"/>
    <xf numFmtId="166" fontId="0" fillId="0" borderId="0" xfId="0" applyNumberFormat="1"/>
    <xf numFmtId="0" fontId="2" fillId="2" borderId="0" xfId="0" applyFont="1" applyFill="1" applyAlignment="1">
      <alignment horizontal="left"/>
    </xf>
    <xf numFmtId="167" fontId="0" fillId="0" borderId="1" xfId="3" applyNumberFormat="1" applyFont="1" applyBorder="1"/>
    <xf numFmtId="10" fontId="0" fillId="0" borderId="0" xfId="0" applyNumberFormat="1"/>
    <xf numFmtId="10" fontId="3" fillId="0" borderId="0" xfId="0" applyNumberFormat="1" applyFont="1" applyAlignment="1">
      <alignment horizontal="center"/>
    </xf>
    <xf numFmtId="165" fontId="0" fillId="0" borderId="1" xfId="0" applyNumberFormat="1" applyBorder="1"/>
    <xf numFmtId="10" fontId="0" fillId="0" borderId="1" xfId="1" applyNumberFormat="1" applyFont="1" applyFill="1" applyBorder="1" applyAlignment="1">
      <alignment horizontal="right" vertical="center" wrapText="1"/>
    </xf>
    <xf numFmtId="165" fontId="2" fillId="2" borderId="1" xfId="0" applyNumberFormat="1" applyFont="1" applyFill="1" applyBorder="1"/>
    <xf numFmtId="10" fontId="2" fillId="2" borderId="1" xfId="1" applyNumberFormat="1" applyFont="1" applyFill="1" applyBorder="1" applyAlignment="1">
      <alignment horizontal="right"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165" fontId="3" fillId="2" borderId="1" xfId="0" applyNumberFormat="1" applyFont="1" applyFill="1" applyBorder="1" applyAlignment="1">
      <alignment horizontal="right" vertical="center" wrapText="1"/>
    </xf>
    <xf numFmtId="43" fontId="0" fillId="0" borderId="1" xfId="3" applyFont="1" applyBorder="1"/>
    <xf numFmtId="165" fontId="3" fillId="2" borderId="1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horizontal="right" vertical="top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7" fontId="3" fillId="2" borderId="1" xfId="0" applyNumberFormat="1" applyFont="1" applyFill="1" applyBorder="1" applyAlignment="1">
      <alignment horizontal="center" vertical="center"/>
    </xf>
  </cellXfs>
  <cellStyles count="8">
    <cellStyle name="Comma" xfId="3" builtinId="3"/>
    <cellStyle name="Comma 2" xfId="2" xr:uid="{00000000-0005-0000-0000-000001000000}"/>
    <cellStyle name="Comma 2 2" xfId="4" xr:uid="{00000000-0005-0000-0000-000002000000}"/>
    <cellStyle name="Comma 2 3" xfId="7" xr:uid="{00000000-0005-0000-0000-000003000000}"/>
    <cellStyle name="Comma 3" xfId="5" xr:uid="{00000000-0005-0000-0000-000004000000}"/>
    <cellStyle name="Normal" xfId="0" builtinId="0"/>
    <cellStyle name="Normal 2" xfId="6" xr:uid="{00000000-0005-0000-0000-000006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6"/>
  <sheetViews>
    <sheetView tabSelected="1" zoomScale="52" zoomScaleNormal="52" workbookViewId="0">
      <selection activeCell="A5" sqref="A5:C5"/>
    </sheetView>
  </sheetViews>
  <sheetFormatPr defaultColWidth="8.77734375" defaultRowHeight="14.4" x14ac:dyDescent="0.3"/>
  <cols>
    <col min="1" max="1" width="12.44140625" customWidth="1"/>
    <col min="2" max="2" width="27.44140625" bestFit="1" customWidth="1"/>
    <col min="3" max="3" width="23.21875" customWidth="1"/>
    <col min="4" max="6" width="18.77734375" customWidth="1"/>
    <col min="7" max="7" width="18.77734375" style="7" customWidth="1"/>
    <col min="8" max="11" width="18.77734375" customWidth="1"/>
    <col min="12" max="12" width="18.77734375" style="7" customWidth="1"/>
    <col min="13" max="16" width="18.77734375" customWidth="1"/>
    <col min="17" max="17" width="18.77734375" style="7" customWidth="1"/>
    <col min="18" max="21" width="18.77734375" customWidth="1"/>
    <col min="22" max="22" width="18.77734375" style="7" customWidth="1"/>
    <col min="23" max="26" width="18.77734375" customWidth="1"/>
    <col min="27" max="27" width="18.77734375" style="7" customWidth="1"/>
    <col min="28" max="31" width="18.77734375" customWidth="1"/>
    <col min="32" max="32" width="18.77734375" style="7" customWidth="1"/>
    <col min="33" max="36" width="18.77734375" customWidth="1"/>
    <col min="37" max="37" width="18.77734375" style="7" customWidth="1"/>
    <col min="38" max="41" width="18.77734375" customWidth="1"/>
    <col min="42" max="42" width="18.77734375" style="7" customWidth="1"/>
    <col min="43" max="46" width="18.77734375" customWidth="1"/>
    <col min="47" max="47" width="18.77734375" style="7" customWidth="1"/>
  </cols>
  <sheetData>
    <row r="1" spans="1:48" ht="15.6" x14ac:dyDescent="0.3">
      <c r="A1" s="23" t="s">
        <v>0</v>
      </c>
      <c r="B1" s="23"/>
      <c r="C1" s="23"/>
      <c r="D1" s="23"/>
      <c r="G1"/>
      <c r="L1"/>
    </row>
    <row r="2" spans="1:48" ht="15.6" x14ac:dyDescent="0.3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8"/>
    </row>
    <row r="3" spans="1:48" ht="15.6" x14ac:dyDescent="0.3">
      <c r="A3" s="24" t="s">
        <v>1</v>
      </c>
      <c r="B3" s="24"/>
      <c r="C3" s="1"/>
      <c r="D3" s="1"/>
      <c r="E3" s="1"/>
      <c r="F3" s="1"/>
      <c r="G3" s="8"/>
      <c r="H3" s="1"/>
      <c r="I3" s="1"/>
      <c r="J3" s="1"/>
      <c r="K3" s="1"/>
      <c r="L3" s="8"/>
    </row>
    <row r="4" spans="1:48" ht="15.6" x14ac:dyDescent="0.3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8"/>
    </row>
    <row r="5" spans="1:48" ht="15.6" x14ac:dyDescent="0.3">
      <c r="A5" s="24" t="s">
        <v>48</v>
      </c>
      <c r="B5" s="24"/>
      <c r="C5" s="24"/>
    </row>
    <row r="7" spans="1:48" s="17" customFormat="1" ht="15.6" x14ac:dyDescent="0.3">
      <c r="A7" s="25" t="s">
        <v>2</v>
      </c>
      <c r="B7" s="26" t="s">
        <v>3</v>
      </c>
      <c r="C7" s="27">
        <v>42917</v>
      </c>
      <c r="D7" s="27"/>
      <c r="E7" s="27"/>
      <c r="F7" s="27"/>
      <c r="G7" s="27"/>
      <c r="H7" s="31">
        <v>42948</v>
      </c>
      <c r="I7" s="31"/>
      <c r="J7" s="31"/>
      <c r="K7" s="31"/>
      <c r="L7" s="31"/>
      <c r="M7" s="27">
        <v>42979</v>
      </c>
      <c r="N7" s="28"/>
      <c r="O7" s="28"/>
      <c r="P7" s="28"/>
      <c r="Q7" s="28"/>
      <c r="R7" s="31">
        <v>43009</v>
      </c>
      <c r="S7" s="31"/>
      <c r="T7" s="31"/>
      <c r="U7" s="31"/>
      <c r="V7" s="31"/>
      <c r="W7" s="27">
        <v>43040</v>
      </c>
      <c r="X7" s="28"/>
      <c r="Y7" s="28"/>
      <c r="Z7" s="28"/>
      <c r="AA7" s="28"/>
      <c r="AB7" s="31">
        <v>43070</v>
      </c>
      <c r="AC7" s="31"/>
      <c r="AD7" s="31"/>
      <c r="AE7" s="31"/>
      <c r="AF7" s="31"/>
      <c r="AG7" s="27">
        <v>43101</v>
      </c>
      <c r="AH7" s="28"/>
      <c r="AI7" s="28"/>
      <c r="AJ7" s="28"/>
      <c r="AK7" s="28"/>
      <c r="AL7" s="31">
        <v>43132</v>
      </c>
      <c r="AM7" s="31"/>
      <c r="AN7" s="31"/>
      <c r="AO7" s="31"/>
      <c r="AP7" s="31"/>
      <c r="AQ7" s="27">
        <v>43160</v>
      </c>
      <c r="AR7" s="28"/>
      <c r="AS7" s="28"/>
      <c r="AT7" s="28"/>
      <c r="AU7" s="28"/>
    </row>
    <row r="8" spans="1:48" s="17" customFormat="1" ht="46.8" x14ac:dyDescent="0.3">
      <c r="A8" s="25"/>
      <c r="B8" s="26"/>
      <c r="C8" s="18" t="s">
        <v>4</v>
      </c>
      <c r="D8" s="18" t="s">
        <v>5</v>
      </c>
      <c r="E8" s="18" t="s">
        <v>6</v>
      </c>
      <c r="F8" s="16" t="s">
        <v>7</v>
      </c>
      <c r="G8" s="19" t="s">
        <v>49</v>
      </c>
      <c r="H8" s="18" t="s">
        <v>4</v>
      </c>
      <c r="I8" s="18" t="s">
        <v>5</v>
      </c>
      <c r="J8" s="18" t="s">
        <v>6</v>
      </c>
      <c r="K8" s="16" t="s">
        <v>7</v>
      </c>
      <c r="L8" s="19" t="s">
        <v>49</v>
      </c>
      <c r="M8" s="18" t="s">
        <v>4</v>
      </c>
      <c r="N8" s="18" t="s">
        <v>5</v>
      </c>
      <c r="O8" s="18" t="s">
        <v>6</v>
      </c>
      <c r="P8" s="16" t="s">
        <v>7</v>
      </c>
      <c r="Q8" s="19" t="s">
        <v>49</v>
      </c>
      <c r="R8" s="18" t="s">
        <v>4</v>
      </c>
      <c r="S8" s="18" t="s">
        <v>5</v>
      </c>
      <c r="T8" s="18" t="s">
        <v>6</v>
      </c>
      <c r="U8" s="16" t="s">
        <v>7</v>
      </c>
      <c r="V8" s="19" t="s">
        <v>49</v>
      </c>
      <c r="W8" s="18" t="s">
        <v>4</v>
      </c>
      <c r="X8" s="18" t="s">
        <v>5</v>
      </c>
      <c r="Y8" s="18" t="s">
        <v>6</v>
      </c>
      <c r="Z8" s="16" t="s">
        <v>7</v>
      </c>
      <c r="AA8" s="19" t="s">
        <v>49</v>
      </c>
      <c r="AB8" s="18" t="s">
        <v>4</v>
      </c>
      <c r="AC8" s="18" t="s">
        <v>5</v>
      </c>
      <c r="AD8" s="18" t="s">
        <v>6</v>
      </c>
      <c r="AE8" s="16" t="s">
        <v>7</v>
      </c>
      <c r="AF8" s="19" t="s">
        <v>49</v>
      </c>
      <c r="AG8" s="18" t="s">
        <v>4</v>
      </c>
      <c r="AH8" s="18" t="s">
        <v>5</v>
      </c>
      <c r="AI8" s="18" t="s">
        <v>6</v>
      </c>
      <c r="AJ8" s="16" t="s">
        <v>7</v>
      </c>
      <c r="AK8" s="19" t="s">
        <v>49</v>
      </c>
      <c r="AL8" s="18" t="s">
        <v>4</v>
      </c>
      <c r="AM8" s="18" t="s">
        <v>5</v>
      </c>
      <c r="AN8" s="18" t="s">
        <v>6</v>
      </c>
      <c r="AO8" s="16" t="s">
        <v>7</v>
      </c>
      <c r="AP8" s="19" t="s">
        <v>49</v>
      </c>
      <c r="AQ8" s="18" t="s">
        <v>4</v>
      </c>
      <c r="AR8" s="18" t="s">
        <v>5</v>
      </c>
      <c r="AS8" s="18" t="s">
        <v>6</v>
      </c>
      <c r="AT8" s="16" t="s">
        <v>7</v>
      </c>
      <c r="AU8" s="19" t="s">
        <v>49</v>
      </c>
    </row>
    <row r="9" spans="1:48" x14ac:dyDescent="0.3">
      <c r="A9" s="20">
        <v>1</v>
      </c>
      <c r="B9" s="2" t="s">
        <v>8</v>
      </c>
      <c r="C9" s="6">
        <v>52455</v>
      </c>
      <c r="D9" s="6">
        <v>38766</v>
      </c>
      <c r="E9" s="9">
        <f>F9-D9</f>
        <v>7339</v>
      </c>
      <c r="F9" s="22">
        <v>46105</v>
      </c>
      <c r="G9" s="10">
        <f>F9/C9</f>
        <v>0.87894385663902397</v>
      </c>
      <c r="H9" s="6">
        <v>23864</v>
      </c>
      <c r="I9" s="6">
        <v>17338</v>
      </c>
      <c r="J9" s="9">
        <f>K9-I9</f>
        <v>2288</v>
      </c>
      <c r="K9" s="22">
        <v>19626</v>
      </c>
      <c r="L9" s="10">
        <f>K9/H9</f>
        <v>0.82241032517599733</v>
      </c>
      <c r="M9" s="6">
        <v>62528</v>
      </c>
      <c r="N9" s="6">
        <v>44930</v>
      </c>
      <c r="O9" s="9">
        <f>P9-N9</f>
        <v>10916</v>
      </c>
      <c r="P9" s="22">
        <v>55846</v>
      </c>
      <c r="Q9" s="10">
        <f>P9/M9</f>
        <v>0.89313587512794268</v>
      </c>
      <c r="R9" s="6">
        <v>25413</v>
      </c>
      <c r="S9" s="6">
        <v>18405</v>
      </c>
      <c r="T9" s="9">
        <f>U9-S9</f>
        <v>2801</v>
      </c>
      <c r="U9" s="22">
        <v>21206</v>
      </c>
      <c r="V9" s="10">
        <f>U9/R9</f>
        <v>0.83445480659504978</v>
      </c>
      <c r="W9" s="6">
        <v>26079</v>
      </c>
      <c r="X9" s="6">
        <v>18699</v>
      </c>
      <c r="Y9" s="9">
        <f>Z9-X9</f>
        <v>3095</v>
      </c>
      <c r="Z9" s="22">
        <v>21794</v>
      </c>
      <c r="AA9" s="10">
        <f>Z9/W9</f>
        <v>0.83569155259020667</v>
      </c>
      <c r="AB9" s="6">
        <v>66074</v>
      </c>
      <c r="AC9" s="6">
        <v>45665</v>
      </c>
      <c r="AD9" s="9">
        <f>AE9-AC9</f>
        <v>13283</v>
      </c>
      <c r="AE9" s="22">
        <v>58948</v>
      </c>
      <c r="AF9" s="10">
        <f>AE9/AB9</f>
        <v>0.89215122438478067</v>
      </c>
      <c r="AG9" s="6">
        <v>27196</v>
      </c>
      <c r="AH9" s="6">
        <v>18497</v>
      </c>
      <c r="AI9" s="9">
        <f>AJ9-AH9</f>
        <v>3807</v>
      </c>
      <c r="AJ9" s="22">
        <v>22304</v>
      </c>
      <c r="AK9" s="10">
        <f>AJ9/AG9</f>
        <v>0.82012060597146641</v>
      </c>
      <c r="AL9" s="6">
        <v>27817</v>
      </c>
      <c r="AM9" s="6">
        <v>18381</v>
      </c>
      <c r="AN9" s="9">
        <f>AO9-AM9</f>
        <v>4211</v>
      </c>
      <c r="AO9" s="22">
        <v>22592</v>
      </c>
      <c r="AP9" s="10">
        <f>AO9/AL9</f>
        <v>0.81216522270553981</v>
      </c>
      <c r="AQ9" s="6">
        <v>71741</v>
      </c>
      <c r="AR9" s="6">
        <v>44615</v>
      </c>
      <c r="AS9" s="9">
        <f>AT9-AR9</f>
        <v>17919</v>
      </c>
      <c r="AT9" s="22">
        <v>62534</v>
      </c>
      <c r="AU9" s="10">
        <f>AT9/AQ9</f>
        <v>0.87166334453102134</v>
      </c>
      <c r="AV9" s="7"/>
    </row>
    <row r="10" spans="1:48" x14ac:dyDescent="0.3">
      <c r="A10" s="20">
        <v>2</v>
      </c>
      <c r="B10" s="2" t="s">
        <v>9</v>
      </c>
      <c r="C10" s="6">
        <v>53013</v>
      </c>
      <c r="D10" s="6">
        <v>41795</v>
      </c>
      <c r="E10" s="9">
        <f t="shared" ref="E10:E44" si="0">F10-D10</f>
        <v>6891</v>
      </c>
      <c r="F10" s="9">
        <v>48686</v>
      </c>
      <c r="G10" s="10">
        <f t="shared" ref="G10:G44" si="1">F10/C10</f>
        <v>0.91837851093128098</v>
      </c>
      <c r="H10" s="6">
        <v>22018</v>
      </c>
      <c r="I10" s="6">
        <v>15849</v>
      </c>
      <c r="J10" s="9">
        <f t="shared" ref="J10:J47" si="2">K10-I10</f>
        <v>1616</v>
      </c>
      <c r="K10" s="22">
        <v>17465</v>
      </c>
      <c r="L10" s="10">
        <f t="shared" ref="L10:L47" si="3">K10/H10</f>
        <v>0.79321464256517393</v>
      </c>
      <c r="M10" s="6">
        <v>61691</v>
      </c>
      <c r="N10" s="6">
        <v>46919</v>
      </c>
      <c r="O10" s="9">
        <f t="shared" ref="O10:O47" si="4">P10-N10</f>
        <v>9532</v>
      </c>
      <c r="P10" s="22">
        <v>56451</v>
      </c>
      <c r="Q10" s="10">
        <f t="shared" ref="Q10:Q47" si="5">P10/M10</f>
        <v>0.91506054367735978</v>
      </c>
      <c r="R10" s="6">
        <v>21474</v>
      </c>
      <c r="S10" s="6">
        <v>16263</v>
      </c>
      <c r="T10" s="9">
        <f t="shared" ref="T10:T47" si="6">U10-S10</f>
        <v>1737</v>
      </c>
      <c r="U10" s="22">
        <v>18000</v>
      </c>
      <c r="V10" s="10">
        <f t="shared" ref="V10:V47" si="7">U10/R10</f>
        <v>0.83822296730930423</v>
      </c>
      <c r="W10" s="6">
        <v>21456</v>
      </c>
      <c r="X10" s="6">
        <v>16321</v>
      </c>
      <c r="Y10" s="9">
        <f t="shared" ref="Y10:Y47" si="8">Z10-X10</f>
        <v>1974</v>
      </c>
      <c r="Z10" s="22">
        <v>18295</v>
      </c>
      <c r="AA10" s="10">
        <f t="shared" ref="AA10:AA47" si="9">Z10/W10</f>
        <v>0.85267524235645042</v>
      </c>
      <c r="AB10" s="6">
        <v>60956</v>
      </c>
      <c r="AC10" s="6">
        <v>46128</v>
      </c>
      <c r="AD10" s="9">
        <f t="shared" ref="AD10:AD47" si="10">AE10-AC10</f>
        <v>9977</v>
      </c>
      <c r="AE10" s="22">
        <v>56105</v>
      </c>
      <c r="AF10" s="10">
        <f t="shared" ref="AF10:AF47" si="11">AE10/AB10</f>
        <v>0.92041800643086813</v>
      </c>
      <c r="AG10" s="6">
        <v>22180</v>
      </c>
      <c r="AH10" s="6">
        <v>16298</v>
      </c>
      <c r="AI10" s="9">
        <f t="shared" ref="AI10:AI47" si="12">AJ10-AH10</f>
        <v>2251</v>
      </c>
      <c r="AJ10" s="22">
        <v>18549</v>
      </c>
      <c r="AK10" s="10">
        <f t="shared" ref="AK10:AK47" si="13">AJ10/AG10</f>
        <v>0.83629395852119026</v>
      </c>
      <c r="AL10" s="6">
        <v>22607</v>
      </c>
      <c r="AM10" s="6">
        <v>16260</v>
      </c>
      <c r="AN10" s="9">
        <f t="shared" ref="AN10:AN47" si="14">AO10-AM10</f>
        <v>2513</v>
      </c>
      <c r="AO10" s="22">
        <v>18773</v>
      </c>
      <c r="AP10" s="10">
        <f t="shared" ref="AP10:AP47" si="15">AO10/AL10</f>
        <v>0.83040651125757514</v>
      </c>
      <c r="AQ10" s="6">
        <v>67470</v>
      </c>
      <c r="AR10" s="6">
        <v>48805</v>
      </c>
      <c r="AS10" s="9">
        <f t="shared" ref="AS10:AS47" si="16">AT10-AR10</f>
        <v>12769</v>
      </c>
      <c r="AT10" s="22">
        <v>61574</v>
      </c>
      <c r="AU10" s="10">
        <f t="shared" ref="AU10:AU47" si="17">AT10/AQ10</f>
        <v>0.91261301319104793</v>
      </c>
    </row>
    <row r="11" spans="1:48" x14ac:dyDescent="0.3">
      <c r="A11" s="20">
        <v>3</v>
      </c>
      <c r="B11" s="2" t="s">
        <v>10</v>
      </c>
      <c r="C11" s="6">
        <v>220786</v>
      </c>
      <c r="D11" s="6">
        <v>184145</v>
      </c>
      <c r="E11" s="9">
        <f t="shared" si="0"/>
        <v>22947</v>
      </c>
      <c r="F11" s="22">
        <v>207092</v>
      </c>
      <c r="G11" s="10">
        <f t="shared" si="1"/>
        <v>0.93797613979147232</v>
      </c>
      <c r="H11" s="6">
        <v>86189</v>
      </c>
      <c r="I11" s="6">
        <v>70068</v>
      </c>
      <c r="J11" s="9">
        <f t="shared" si="2"/>
        <v>2394</v>
      </c>
      <c r="K11" s="22">
        <v>72462</v>
      </c>
      <c r="L11" s="10">
        <f t="shared" si="3"/>
        <v>0.84073373632366077</v>
      </c>
      <c r="M11" s="6">
        <v>247374</v>
      </c>
      <c r="N11" s="6">
        <v>208887</v>
      </c>
      <c r="O11" s="9">
        <f t="shared" si="4"/>
        <v>26167</v>
      </c>
      <c r="P11" s="22">
        <v>235054</v>
      </c>
      <c r="Q11" s="10">
        <f t="shared" si="5"/>
        <v>0.95019686790042612</v>
      </c>
      <c r="R11" s="6">
        <v>84164</v>
      </c>
      <c r="S11" s="6">
        <v>72581</v>
      </c>
      <c r="T11" s="9">
        <f t="shared" si="6"/>
        <v>2721</v>
      </c>
      <c r="U11" s="22">
        <v>75302</v>
      </c>
      <c r="V11" s="10">
        <f t="shared" si="7"/>
        <v>0.89470557483009361</v>
      </c>
      <c r="W11" s="6">
        <v>84375</v>
      </c>
      <c r="X11" s="6">
        <v>73023</v>
      </c>
      <c r="Y11" s="9">
        <f t="shared" si="8"/>
        <v>3194</v>
      </c>
      <c r="Z11" s="22">
        <v>76217</v>
      </c>
      <c r="AA11" s="10">
        <f t="shared" si="9"/>
        <v>0.90331259259259256</v>
      </c>
      <c r="AB11" s="6">
        <v>254559</v>
      </c>
      <c r="AC11" s="6">
        <v>215323</v>
      </c>
      <c r="AD11" s="9">
        <f t="shared" si="10"/>
        <v>28235</v>
      </c>
      <c r="AE11" s="22">
        <v>243558</v>
      </c>
      <c r="AF11" s="10">
        <f t="shared" si="11"/>
        <v>0.95678408541831161</v>
      </c>
      <c r="AG11" s="6">
        <v>85473</v>
      </c>
      <c r="AH11" s="6">
        <v>73073</v>
      </c>
      <c r="AI11" s="9">
        <f t="shared" si="12"/>
        <v>3605</v>
      </c>
      <c r="AJ11" s="22">
        <v>76678</v>
      </c>
      <c r="AK11" s="10">
        <f t="shared" si="13"/>
        <v>0.89710200882149915</v>
      </c>
      <c r="AL11" s="6">
        <v>86098</v>
      </c>
      <c r="AM11" s="6">
        <v>72955</v>
      </c>
      <c r="AN11" s="9">
        <f t="shared" si="14"/>
        <v>4028</v>
      </c>
      <c r="AO11" s="22">
        <v>76983</v>
      </c>
      <c r="AP11" s="10">
        <f t="shared" si="15"/>
        <v>0.89413226788078703</v>
      </c>
      <c r="AQ11" s="6">
        <v>264808</v>
      </c>
      <c r="AR11" s="6">
        <v>218293</v>
      </c>
      <c r="AS11" s="9">
        <f t="shared" si="16"/>
        <v>33166</v>
      </c>
      <c r="AT11" s="22">
        <v>251459</v>
      </c>
      <c r="AU11" s="10">
        <f t="shared" si="17"/>
        <v>0.94958989154406215</v>
      </c>
    </row>
    <row r="12" spans="1:48" x14ac:dyDescent="0.3">
      <c r="A12" s="20">
        <v>4</v>
      </c>
      <c r="B12" s="2" t="s">
        <v>11</v>
      </c>
      <c r="C12" s="6">
        <v>20632</v>
      </c>
      <c r="D12" s="6">
        <v>16980</v>
      </c>
      <c r="E12" s="9">
        <f t="shared" si="0"/>
        <v>3065</v>
      </c>
      <c r="F12" s="22">
        <v>20045</v>
      </c>
      <c r="G12" s="10">
        <f t="shared" si="1"/>
        <v>0.97154905001938741</v>
      </c>
      <c r="H12" s="6">
        <v>9277</v>
      </c>
      <c r="I12" s="6">
        <v>7966</v>
      </c>
      <c r="J12" s="9">
        <f t="shared" si="2"/>
        <v>358</v>
      </c>
      <c r="K12" s="22">
        <v>8324</v>
      </c>
      <c r="L12" s="10">
        <f t="shared" si="3"/>
        <v>0.89727282526678886</v>
      </c>
      <c r="M12" s="6">
        <v>23418</v>
      </c>
      <c r="N12" s="6">
        <v>18942</v>
      </c>
      <c r="O12" s="9">
        <f t="shared" si="4"/>
        <v>3417</v>
      </c>
      <c r="P12" s="22">
        <v>22359</v>
      </c>
      <c r="Q12" s="10">
        <f t="shared" si="5"/>
        <v>0.95477837560850631</v>
      </c>
      <c r="R12" s="6">
        <v>9465</v>
      </c>
      <c r="S12" s="6">
        <v>8211</v>
      </c>
      <c r="T12" s="9">
        <f t="shared" si="6"/>
        <v>406</v>
      </c>
      <c r="U12" s="22">
        <v>8617</v>
      </c>
      <c r="V12" s="10">
        <f t="shared" si="7"/>
        <v>0.91040676175382995</v>
      </c>
      <c r="W12" s="6">
        <v>9528</v>
      </c>
      <c r="X12" s="6">
        <v>8279</v>
      </c>
      <c r="Y12" s="9">
        <f t="shared" si="8"/>
        <v>447</v>
      </c>
      <c r="Z12" s="22">
        <v>8726</v>
      </c>
      <c r="AA12" s="10">
        <f t="shared" si="9"/>
        <v>0.9158270361041142</v>
      </c>
      <c r="AB12" s="6">
        <v>24261</v>
      </c>
      <c r="AC12" s="6">
        <v>19525</v>
      </c>
      <c r="AD12" s="9">
        <f t="shared" si="10"/>
        <v>3626</v>
      </c>
      <c r="AE12" s="22">
        <v>23151</v>
      </c>
      <c r="AF12" s="10">
        <f t="shared" si="11"/>
        <v>0.95424755780882897</v>
      </c>
      <c r="AG12" s="6">
        <v>9745</v>
      </c>
      <c r="AH12" s="6">
        <v>8292</v>
      </c>
      <c r="AI12" s="9">
        <f t="shared" si="12"/>
        <v>513</v>
      </c>
      <c r="AJ12" s="22">
        <v>8805</v>
      </c>
      <c r="AK12" s="10">
        <f t="shared" si="13"/>
        <v>0.9035402770651616</v>
      </c>
      <c r="AL12" s="6">
        <v>9830</v>
      </c>
      <c r="AM12" s="6">
        <v>8293</v>
      </c>
      <c r="AN12" s="9">
        <f t="shared" si="14"/>
        <v>562</v>
      </c>
      <c r="AO12" s="22">
        <v>8855</v>
      </c>
      <c r="AP12" s="10">
        <f t="shared" si="15"/>
        <v>0.90081383519837233</v>
      </c>
      <c r="AQ12" s="6">
        <v>25208</v>
      </c>
      <c r="AR12" s="6">
        <v>19798</v>
      </c>
      <c r="AS12" s="9">
        <f t="shared" si="16"/>
        <v>4101</v>
      </c>
      <c r="AT12" s="22">
        <v>23899</v>
      </c>
      <c r="AU12" s="10">
        <f t="shared" si="17"/>
        <v>0.94807204062202477</v>
      </c>
    </row>
    <row r="13" spans="1:48" x14ac:dyDescent="0.3">
      <c r="A13" s="20">
        <v>5</v>
      </c>
      <c r="B13" s="2" t="s">
        <v>12</v>
      </c>
      <c r="C13" s="6">
        <v>85370</v>
      </c>
      <c r="D13" s="6">
        <v>59399</v>
      </c>
      <c r="E13" s="9">
        <f t="shared" si="0"/>
        <v>16169</v>
      </c>
      <c r="F13" s="22">
        <v>75568</v>
      </c>
      <c r="G13" s="10">
        <f t="shared" si="1"/>
        <v>0.88518214829565423</v>
      </c>
      <c r="H13" s="6">
        <v>34516</v>
      </c>
      <c r="I13" s="6">
        <v>23113</v>
      </c>
      <c r="J13" s="9">
        <f t="shared" si="2"/>
        <v>2890</v>
      </c>
      <c r="K13" s="22">
        <v>26003</v>
      </c>
      <c r="L13" s="10">
        <f t="shared" si="3"/>
        <v>0.75336076022714105</v>
      </c>
      <c r="M13" s="6">
        <v>100078</v>
      </c>
      <c r="N13" s="6">
        <v>66450</v>
      </c>
      <c r="O13" s="9">
        <f t="shared" si="4"/>
        <v>21043</v>
      </c>
      <c r="P13" s="22">
        <v>87493</v>
      </c>
      <c r="Q13" s="10">
        <f t="shared" si="5"/>
        <v>0.87424808649253583</v>
      </c>
      <c r="R13" s="6">
        <v>34094</v>
      </c>
      <c r="S13" s="6">
        <v>23403</v>
      </c>
      <c r="T13" s="9">
        <f t="shared" si="6"/>
        <v>3412</v>
      </c>
      <c r="U13" s="22">
        <v>26815</v>
      </c>
      <c r="V13" s="10">
        <f t="shared" si="7"/>
        <v>0.78650202381650736</v>
      </c>
      <c r="W13" s="6">
        <v>34556</v>
      </c>
      <c r="X13" s="6">
        <v>23613</v>
      </c>
      <c r="Y13" s="9">
        <f t="shared" si="8"/>
        <v>3909</v>
      </c>
      <c r="Z13" s="22">
        <v>27522</v>
      </c>
      <c r="AA13" s="10">
        <f t="shared" si="9"/>
        <v>0.79644634795693947</v>
      </c>
      <c r="AB13" s="6">
        <v>99756</v>
      </c>
      <c r="AC13" s="6">
        <v>65197</v>
      </c>
      <c r="AD13" s="9">
        <f t="shared" si="10"/>
        <v>22117</v>
      </c>
      <c r="AE13" s="22">
        <v>87314</v>
      </c>
      <c r="AF13" s="10">
        <f t="shared" si="11"/>
        <v>0.87527567264124462</v>
      </c>
      <c r="AG13" s="6">
        <v>35615</v>
      </c>
      <c r="AH13" s="6">
        <v>23140</v>
      </c>
      <c r="AI13" s="9">
        <f t="shared" si="12"/>
        <v>4629</v>
      </c>
      <c r="AJ13" s="22">
        <v>27769</v>
      </c>
      <c r="AK13" s="10">
        <f t="shared" si="13"/>
        <v>0.77969956479011648</v>
      </c>
      <c r="AL13" s="6">
        <v>36218</v>
      </c>
      <c r="AM13" s="6">
        <v>22807</v>
      </c>
      <c r="AN13" s="9">
        <f t="shared" si="14"/>
        <v>5085</v>
      </c>
      <c r="AO13" s="22">
        <v>27892</v>
      </c>
      <c r="AP13" s="10">
        <f t="shared" si="15"/>
        <v>0.77011430780275003</v>
      </c>
      <c r="AQ13" s="6">
        <v>107596</v>
      </c>
      <c r="AR13" s="6">
        <v>64849</v>
      </c>
      <c r="AS13" s="9">
        <f t="shared" si="16"/>
        <v>28005</v>
      </c>
      <c r="AT13" s="22">
        <v>92854</v>
      </c>
      <c r="AU13" s="10">
        <f t="shared" si="17"/>
        <v>0.86298747165322132</v>
      </c>
    </row>
    <row r="14" spans="1:48" x14ac:dyDescent="0.3">
      <c r="A14" s="20">
        <v>6</v>
      </c>
      <c r="B14" s="2" t="s">
        <v>13</v>
      </c>
      <c r="C14" s="6">
        <v>260418</v>
      </c>
      <c r="D14" s="6">
        <v>210196</v>
      </c>
      <c r="E14" s="9">
        <f t="shared" si="0"/>
        <v>39496</v>
      </c>
      <c r="F14" s="22">
        <v>249692</v>
      </c>
      <c r="G14" s="10">
        <f t="shared" si="1"/>
        <v>0.95881237088066107</v>
      </c>
      <c r="H14" s="6">
        <v>106224</v>
      </c>
      <c r="I14" s="6">
        <v>90425</v>
      </c>
      <c r="J14" s="9">
        <f t="shared" si="2"/>
        <v>3509</v>
      </c>
      <c r="K14" s="22">
        <v>93934</v>
      </c>
      <c r="L14" s="10">
        <f t="shared" si="3"/>
        <v>0.88430109956318725</v>
      </c>
      <c r="M14" s="6">
        <v>302837</v>
      </c>
      <c r="N14" s="6">
        <v>237446</v>
      </c>
      <c r="O14" s="9">
        <f t="shared" si="4"/>
        <v>49155</v>
      </c>
      <c r="P14" s="22">
        <v>286601</v>
      </c>
      <c r="Q14" s="10">
        <f t="shared" si="5"/>
        <v>0.94638700026747058</v>
      </c>
      <c r="R14" s="6">
        <v>109560</v>
      </c>
      <c r="S14" s="6">
        <v>93762</v>
      </c>
      <c r="T14" s="9">
        <f t="shared" si="6"/>
        <v>4336</v>
      </c>
      <c r="U14" s="22">
        <v>98098</v>
      </c>
      <c r="V14" s="10">
        <f t="shared" si="7"/>
        <v>0.89538152610441768</v>
      </c>
      <c r="W14" s="6">
        <v>111025</v>
      </c>
      <c r="X14" s="6">
        <v>94759</v>
      </c>
      <c r="Y14" s="9">
        <f t="shared" si="8"/>
        <v>4929</v>
      </c>
      <c r="Z14" s="22">
        <v>99688</v>
      </c>
      <c r="AA14" s="10">
        <f t="shared" si="9"/>
        <v>0.89788786309389779</v>
      </c>
      <c r="AB14" s="6">
        <v>321480</v>
      </c>
      <c r="AC14" s="6">
        <v>247493</v>
      </c>
      <c r="AD14" s="9">
        <f t="shared" si="10"/>
        <v>55481</v>
      </c>
      <c r="AE14" s="22">
        <v>302974</v>
      </c>
      <c r="AF14" s="10">
        <f t="shared" si="11"/>
        <v>0.94243498817966898</v>
      </c>
      <c r="AG14" s="6">
        <v>113833</v>
      </c>
      <c r="AH14" s="6">
        <v>95230</v>
      </c>
      <c r="AI14" s="9">
        <f t="shared" si="12"/>
        <v>6025</v>
      </c>
      <c r="AJ14" s="22">
        <v>101255</v>
      </c>
      <c r="AK14" s="10">
        <f t="shared" si="13"/>
        <v>0.88950480089253559</v>
      </c>
      <c r="AL14" s="6">
        <v>115406</v>
      </c>
      <c r="AM14" s="6">
        <v>95413</v>
      </c>
      <c r="AN14" s="9">
        <f t="shared" si="14"/>
        <v>6692</v>
      </c>
      <c r="AO14" s="22">
        <v>102105</v>
      </c>
      <c r="AP14" s="10">
        <f t="shared" si="15"/>
        <v>0.88474602706964978</v>
      </c>
      <c r="AQ14" s="6">
        <v>343982</v>
      </c>
      <c r="AR14" s="6">
        <v>255642</v>
      </c>
      <c r="AS14" s="9">
        <f t="shared" si="16"/>
        <v>65582</v>
      </c>
      <c r="AT14" s="22">
        <v>321224</v>
      </c>
      <c r="AU14" s="10">
        <f t="shared" si="17"/>
        <v>0.93383956137239743</v>
      </c>
    </row>
    <row r="15" spans="1:48" x14ac:dyDescent="0.3">
      <c r="A15" s="20">
        <v>7</v>
      </c>
      <c r="B15" s="2" t="s">
        <v>14</v>
      </c>
      <c r="C15" s="6">
        <v>442968</v>
      </c>
      <c r="D15" s="6">
        <v>372983</v>
      </c>
      <c r="E15" s="9">
        <f t="shared" si="0"/>
        <v>60301</v>
      </c>
      <c r="F15" s="22">
        <v>433284</v>
      </c>
      <c r="G15" s="10">
        <f t="shared" si="1"/>
        <v>0.97813837568402229</v>
      </c>
      <c r="H15" s="6">
        <v>156654</v>
      </c>
      <c r="I15" s="6">
        <v>131398</v>
      </c>
      <c r="J15" s="9">
        <f t="shared" si="2"/>
        <v>7979</v>
      </c>
      <c r="K15" s="22">
        <v>139377</v>
      </c>
      <c r="L15" s="10">
        <f t="shared" si="3"/>
        <v>0.88971235972270102</v>
      </c>
      <c r="M15" s="6">
        <v>521051</v>
      </c>
      <c r="N15" s="6">
        <v>425161</v>
      </c>
      <c r="O15" s="9">
        <f t="shared" si="4"/>
        <v>73167</v>
      </c>
      <c r="P15" s="22">
        <v>498328</v>
      </c>
      <c r="Q15" s="10">
        <f t="shared" si="5"/>
        <v>0.95639006546384131</v>
      </c>
      <c r="R15" s="6">
        <v>164695</v>
      </c>
      <c r="S15" s="6">
        <v>136316</v>
      </c>
      <c r="T15" s="9">
        <f t="shared" si="6"/>
        <v>9275</v>
      </c>
      <c r="U15" s="22">
        <v>145591</v>
      </c>
      <c r="V15" s="10">
        <f t="shared" si="7"/>
        <v>0.8840037645344424</v>
      </c>
      <c r="W15" s="6">
        <v>167887</v>
      </c>
      <c r="X15" s="6">
        <v>137732</v>
      </c>
      <c r="Y15" s="9">
        <f t="shared" si="8"/>
        <v>10211</v>
      </c>
      <c r="Z15" s="22">
        <v>147943</v>
      </c>
      <c r="AA15" s="10">
        <f t="shared" si="9"/>
        <v>0.8812058110514811</v>
      </c>
      <c r="AB15" s="6">
        <v>558644</v>
      </c>
      <c r="AC15" s="6">
        <v>442617</v>
      </c>
      <c r="AD15" s="9">
        <f t="shared" si="10"/>
        <v>84174</v>
      </c>
      <c r="AE15" s="22">
        <v>526791</v>
      </c>
      <c r="AF15" s="10">
        <f t="shared" si="11"/>
        <v>0.94298157681815253</v>
      </c>
      <c r="AG15" s="6">
        <v>173388</v>
      </c>
      <c r="AH15" s="6">
        <v>137768</v>
      </c>
      <c r="AI15" s="9">
        <f t="shared" si="12"/>
        <v>12365</v>
      </c>
      <c r="AJ15" s="22">
        <v>150133</v>
      </c>
      <c r="AK15" s="10">
        <f t="shared" si="13"/>
        <v>0.86587883821256373</v>
      </c>
      <c r="AL15" s="6">
        <v>176069</v>
      </c>
      <c r="AM15" s="6">
        <v>137512</v>
      </c>
      <c r="AN15" s="9">
        <f t="shared" si="14"/>
        <v>13759</v>
      </c>
      <c r="AO15" s="22">
        <v>151271</v>
      </c>
      <c r="AP15" s="10">
        <f t="shared" si="15"/>
        <v>0.85915748939336278</v>
      </c>
      <c r="AQ15" s="6">
        <v>592372</v>
      </c>
      <c r="AR15" s="6">
        <v>449150</v>
      </c>
      <c r="AS15" s="9">
        <f t="shared" si="16"/>
        <v>100168</v>
      </c>
      <c r="AT15" s="22">
        <v>549318</v>
      </c>
      <c r="AU15" s="10">
        <f t="shared" si="17"/>
        <v>0.92731931961672731</v>
      </c>
    </row>
    <row r="16" spans="1:48" x14ac:dyDescent="0.3">
      <c r="A16" s="20">
        <v>8</v>
      </c>
      <c r="B16" s="2" t="s">
        <v>15</v>
      </c>
      <c r="C16" s="6">
        <v>399525</v>
      </c>
      <c r="D16" s="6">
        <v>308273</v>
      </c>
      <c r="E16" s="9">
        <f t="shared" si="0"/>
        <v>69280</v>
      </c>
      <c r="F16" s="22">
        <v>377553</v>
      </c>
      <c r="G16" s="10">
        <f t="shared" si="1"/>
        <v>0.94500469307302426</v>
      </c>
      <c r="H16" s="6">
        <v>126607</v>
      </c>
      <c r="I16" s="6">
        <v>96765</v>
      </c>
      <c r="J16" s="9">
        <f t="shared" si="2"/>
        <v>5691</v>
      </c>
      <c r="K16" s="22">
        <v>102456</v>
      </c>
      <c r="L16" s="10">
        <f t="shared" si="3"/>
        <v>0.80924435457755095</v>
      </c>
      <c r="M16" s="6">
        <v>435929</v>
      </c>
      <c r="N16" s="6">
        <v>333154</v>
      </c>
      <c r="O16" s="9">
        <f t="shared" si="4"/>
        <v>77947</v>
      </c>
      <c r="P16" s="22">
        <v>411101</v>
      </c>
      <c r="Q16" s="10">
        <f t="shared" si="5"/>
        <v>0.9430457712150373</v>
      </c>
      <c r="R16" s="6">
        <v>119115</v>
      </c>
      <c r="S16" s="6">
        <v>98715</v>
      </c>
      <c r="T16" s="9">
        <f t="shared" si="6"/>
        <v>6361</v>
      </c>
      <c r="U16" s="22">
        <v>105076</v>
      </c>
      <c r="V16" s="10">
        <f t="shared" si="7"/>
        <v>0.88213910926415651</v>
      </c>
      <c r="W16" s="6">
        <v>119566</v>
      </c>
      <c r="X16" s="6">
        <v>99286</v>
      </c>
      <c r="Y16" s="9">
        <f t="shared" si="8"/>
        <v>7866</v>
      </c>
      <c r="Z16" s="22">
        <v>107152</v>
      </c>
      <c r="AA16" s="10">
        <f t="shared" si="9"/>
        <v>0.89617449776692371</v>
      </c>
      <c r="AB16" s="6">
        <v>433360</v>
      </c>
      <c r="AC16" s="6">
        <v>333036</v>
      </c>
      <c r="AD16" s="9">
        <f t="shared" si="10"/>
        <v>79110</v>
      </c>
      <c r="AE16" s="22">
        <v>412146</v>
      </c>
      <c r="AF16" s="10">
        <f t="shared" si="11"/>
        <v>0.95104762783828689</v>
      </c>
      <c r="AG16" s="6">
        <v>121543</v>
      </c>
      <c r="AH16" s="6">
        <v>98827</v>
      </c>
      <c r="AI16" s="9">
        <f t="shared" si="12"/>
        <v>8627</v>
      </c>
      <c r="AJ16" s="22">
        <v>107454</v>
      </c>
      <c r="AK16" s="10">
        <f t="shared" si="13"/>
        <v>0.88408217667821265</v>
      </c>
      <c r="AL16" s="6">
        <v>122081</v>
      </c>
      <c r="AM16" s="6">
        <v>98438</v>
      </c>
      <c r="AN16" s="9">
        <f t="shared" si="14"/>
        <v>9215</v>
      </c>
      <c r="AO16" s="22">
        <v>107653</v>
      </c>
      <c r="AP16" s="10">
        <f t="shared" si="15"/>
        <v>0.88181617123057643</v>
      </c>
      <c r="AQ16" s="6">
        <v>455889</v>
      </c>
      <c r="AR16" s="6">
        <v>335895</v>
      </c>
      <c r="AS16" s="9">
        <f t="shared" si="16"/>
        <v>94187</v>
      </c>
      <c r="AT16" s="22">
        <v>430082</v>
      </c>
      <c r="AU16" s="10">
        <f t="shared" si="17"/>
        <v>0.94339192215648981</v>
      </c>
    </row>
    <row r="17" spans="1:47" x14ac:dyDescent="0.3">
      <c r="A17" s="20">
        <v>9</v>
      </c>
      <c r="B17" s="2" t="s">
        <v>16</v>
      </c>
      <c r="C17" s="6">
        <v>738006</v>
      </c>
      <c r="D17" s="6">
        <v>554678</v>
      </c>
      <c r="E17" s="9">
        <f t="shared" si="0"/>
        <v>125657</v>
      </c>
      <c r="F17" s="22">
        <v>680335</v>
      </c>
      <c r="G17" s="10">
        <f t="shared" si="1"/>
        <v>0.92185564887006344</v>
      </c>
      <c r="H17" s="6">
        <v>278909</v>
      </c>
      <c r="I17" s="6">
        <v>200539</v>
      </c>
      <c r="J17" s="9">
        <f t="shared" si="2"/>
        <v>20013</v>
      </c>
      <c r="K17" s="22">
        <v>220552</v>
      </c>
      <c r="L17" s="10">
        <f t="shared" si="3"/>
        <v>0.79076688095400294</v>
      </c>
      <c r="M17" s="6">
        <v>887856</v>
      </c>
      <c r="N17" s="6">
        <v>632208</v>
      </c>
      <c r="O17" s="9">
        <f t="shared" si="4"/>
        <v>168512</v>
      </c>
      <c r="P17" s="22">
        <v>800720</v>
      </c>
      <c r="Q17" s="10">
        <f t="shared" si="5"/>
        <v>0.9018579589482979</v>
      </c>
      <c r="R17" s="6">
        <v>272330</v>
      </c>
      <c r="S17" s="6">
        <v>205339</v>
      </c>
      <c r="T17" s="9">
        <f t="shared" si="6"/>
        <v>22974</v>
      </c>
      <c r="U17" s="22">
        <v>228313</v>
      </c>
      <c r="V17" s="10">
        <f t="shared" si="7"/>
        <v>0.83836889068409648</v>
      </c>
      <c r="W17" s="6">
        <v>275780</v>
      </c>
      <c r="X17" s="6">
        <v>207820</v>
      </c>
      <c r="Y17" s="9">
        <f t="shared" si="8"/>
        <v>28132</v>
      </c>
      <c r="Z17" s="22">
        <v>235952</v>
      </c>
      <c r="AA17" s="10">
        <f t="shared" si="9"/>
        <v>0.85558053520922472</v>
      </c>
      <c r="AB17" s="6">
        <v>847512</v>
      </c>
      <c r="AC17" s="6">
        <v>599829</v>
      </c>
      <c r="AD17" s="9">
        <f t="shared" si="10"/>
        <v>170004</v>
      </c>
      <c r="AE17" s="22">
        <v>769833</v>
      </c>
      <c r="AF17" s="10">
        <f t="shared" si="11"/>
        <v>0.90834466060657548</v>
      </c>
      <c r="AG17" s="6">
        <v>284469</v>
      </c>
      <c r="AH17" s="6">
        <v>204934</v>
      </c>
      <c r="AI17" s="9">
        <f t="shared" si="12"/>
        <v>31514</v>
      </c>
      <c r="AJ17" s="22">
        <v>236448</v>
      </c>
      <c r="AK17" s="10">
        <f t="shared" si="13"/>
        <v>0.8311907448614787</v>
      </c>
      <c r="AL17" s="6">
        <v>289980</v>
      </c>
      <c r="AM17" s="6">
        <v>203422</v>
      </c>
      <c r="AN17" s="9">
        <f t="shared" si="14"/>
        <v>34785</v>
      </c>
      <c r="AO17" s="22">
        <v>238207</v>
      </c>
      <c r="AP17" s="10">
        <f t="shared" si="15"/>
        <v>0.8214601006965998</v>
      </c>
      <c r="AQ17" s="6">
        <v>913159</v>
      </c>
      <c r="AR17" s="6">
        <v>604953</v>
      </c>
      <c r="AS17" s="9">
        <f t="shared" si="16"/>
        <v>211164</v>
      </c>
      <c r="AT17" s="22">
        <v>816117</v>
      </c>
      <c r="AU17" s="10">
        <f t="shared" si="17"/>
        <v>0.89372935052931635</v>
      </c>
    </row>
    <row r="18" spans="1:47" x14ac:dyDescent="0.3">
      <c r="A18" s="21">
        <v>10</v>
      </c>
      <c r="B18" s="2" t="s">
        <v>17</v>
      </c>
      <c r="C18" s="6">
        <v>187455</v>
      </c>
      <c r="D18" s="6">
        <v>128425</v>
      </c>
      <c r="E18" s="9">
        <f t="shared" si="0"/>
        <v>34996</v>
      </c>
      <c r="F18" s="22">
        <v>163421</v>
      </c>
      <c r="G18" s="10">
        <f t="shared" si="1"/>
        <v>0.8717878957616495</v>
      </c>
      <c r="H18" s="6">
        <v>84976</v>
      </c>
      <c r="I18" s="6">
        <v>49200</v>
      </c>
      <c r="J18" s="9">
        <f t="shared" si="2"/>
        <v>10614</v>
      </c>
      <c r="K18" s="22">
        <v>59814</v>
      </c>
      <c r="L18" s="10">
        <f t="shared" si="3"/>
        <v>0.70389286386744487</v>
      </c>
      <c r="M18" s="6">
        <v>222312</v>
      </c>
      <c r="N18" s="6">
        <v>140800</v>
      </c>
      <c r="O18" s="9">
        <f t="shared" si="4"/>
        <v>49108</v>
      </c>
      <c r="P18" s="22">
        <v>189908</v>
      </c>
      <c r="Q18" s="10">
        <f t="shared" si="5"/>
        <v>0.85424088668178055</v>
      </c>
      <c r="R18" s="6">
        <v>80757</v>
      </c>
      <c r="S18" s="6">
        <v>49283</v>
      </c>
      <c r="T18" s="9">
        <f t="shared" si="6"/>
        <v>11734</v>
      </c>
      <c r="U18" s="22">
        <v>61017</v>
      </c>
      <c r="V18" s="10">
        <f t="shared" si="7"/>
        <v>0.75556298525205245</v>
      </c>
      <c r="W18" s="6">
        <v>83269</v>
      </c>
      <c r="X18" s="6">
        <v>49940</v>
      </c>
      <c r="Y18" s="9">
        <f t="shared" si="8"/>
        <v>13388</v>
      </c>
      <c r="Z18" s="22">
        <v>63328</v>
      </c>
      <c r="AA18" s="10">
        <f t="shared" si="9"/>
        <v>0.76052312385161347</v>
      </c>
      <c r="AB18" s="6">
        <v>219776</v>
      </c>
      <c r="AC18" s="6">
        <v>133902</v>
      </c>
      <c r="AD18" s="9">
        <f t="shared" si="10"/>
        <v>53715</v>
      </c>
      <c r="AE18" s="22">
        <v>187617</v>
      </c>
      <c r="AF18" s="10">
        <f t="shared" si="11"/>
        <v>0.85367374053581824</v>
      </c>
      <c r="AG18" s="6">
        <v>86656</v>
      </c>
      <c r="AH18" s="6">
        <v>48109</v>
      </c>
      <c r="AI18" s="9">
        <f t="shared" si="12"/>
        <v>16152</v>
      </c>
      <c r="AJ18" s="22">
        <v>64261</v>
      </c>
      <c r="AK18" s="10">
        <f t="shared" si="13"/>
        <v>0.74156434638109303</v>
      </c>
      <c r="AL18" s="6">
        <v>88999</v>
      </c>
      <c r="AM18" s="6">
        <v>47436</v>
      </c>
      <c r="AN18" s="9">
        <f t="shared" si="14"/>
        <v>17487</v>
      </c>
      <c r="AO18" s="22">
        <v>64923</v>
      </c>
      <c r="AP18" s="10">
        <f t="shared" si="15"/>
        <v>0.72948010651805073</v>
      </c>
      <c r="AQ18" s="6">
        <v>238741</v>
      </c>
      <c r="AR18" s="6">
        <v>130725</v>
      </c>
      <c r="AS18" s="9">
        <f t="shared" si="16"/>
        <v>69289</v>
      </c>
      <c r="AT18" s="22">
        <v>200014</v>
      </c>
      <c r="AU18" s="10">
        <f t="shared" si="17"/>
        <v>0.83778655530470258</v>
      </c>
    </row>
    <row r="19" spans="1:47" x14ac:dyDescent="0.3">
      <c r="A19" s="21">
        <v>11</v>
      </c>
      <c r="B19" s="2" t="s">
        <v>18</v>
      </c>
      <c r="C19" s="6">
        <v>3154</v>
      </c>
      <c r="D19" s="6">
        <v>2521</v>
      </c>
      <c r="E19" s="9">
        <f t="shared" si="0"/>
        <v>365</v>
      </c>
      <c r="F19" s="22">
        <v>2886</v>
      </c>
      <c r="G19" s="10">
        <f t="shared" si="1"/>
        <v>0.91502853519340521</v>
      </c>
      <c r="H19" s="6">
        <v>1843</v>
      </c>
      <c r="I19" s="6">
        <v>1343</v>
      </c>
      <c r="J19" s="9">
        <f t="shared" si="2"/>
        <v>221</v>
      </c>
      <c r="K19" s="22">
        <v>1564</v>
      </c>
      <c r="L19" s="10">
        <f t="shared" si="3"/>
        <v>0.84861638632664138</v>
      </c>
      <c r="M19" s="6">
        <v>3804</v>
      </c>
      <c r="N19" s="6">
        <v>2770</v>
      </c>
      <c r="O19" s="9">
        <f t="shared" si="4"/>
        <v>652</v>
      </c>
      <c r="P19" s="22">
        <v>3422</v>
      </c>
      <c r="Q19" s="10">
        <f t="shared" si="5"/>
        <v>0.89957939011566768</v>
      </c>
      <c r="R19" s="6">
        <v>1925</v>
      </c>
      <c r="S19" s="6">
        <v>1407</v>
      </c>
      <c r="T19" s="9">
        <f t="shared" si="6"/>
        <v>281</v>
      </c>
      <c r="U19" s="22">
        <v>1688</v>
      </c>
      <c r="V19" s="10">
        <f t="shared" si="7"/>
        <v>0.87688311688311693</v>
      </c>
      <c r="W19" s="6">
        <v>1983</v>
      </c>
      <c r="X19" s="6">
        <v>1445</v>
      </c>
      <c r="Y19" s="9">
        <f t="shared" si="8"/>
        <v>308</v>
      </c>
      <c r="Z19" s="22">
        <v>1753</v>
      </c>
      <c r="AA19" s="10">
        <f t="shared" si="9"/>
        <v>0.88401412002017143</v>
      </c>
      <c r="AB19" s="6">
        <v>4003</v>
      </c>
      <c r="AC19" s="6">
        <v>2811</v>
      </c>
      <c r="AD19" s="9">
        <f t="shared" si="10"/>
        <v>814</v>
      </c>
      <c r="AE19" s="22">
        <v>3625</v>
      </c>
      <c r="AF19" s="10">
        <f t="shared" si="11"/>
        <v>0.90557082188358728</v>
      </c>
      <c r="AG19" s="6">
        <v>2072</v>
      </c>
      <c r="AH19" s="6">
        <v>1424</v>
      </c>
      <c r="AI19" s="9">
        <f t="shared" si="12"/>
        <v>377</v>
      </c>
      <c r="AJ19" s="22">
        <v>1801</v>
      </c>
      <c r="AK19" s="10">
        <f t="shared" si="13"/>
        <v>0.86920849420849422</v>
      </c>
      <c r="AL19" s="6">
        <v>2145</v>
      </c>
      <c r="AM19" s="6">
        <v>1423</v>
      </c>
      <c r="AN19" s="9">
        <f t="shared" si="14"/>
        <v>406</v>
      </c>
      <c r="AO19" s="22">
        <v>1829</v>
      </c>
      <c r="AP19" s="10">
        <f t="shared" si="15"/>
        <v>0.85268065268065263</v>
      </c>
      <c r="AQ19" s="6">
        <v>4449</v>
      </c>
      <c r="AR19" s="6">
        <v>2805</v>
      </c>
      <c r="AS19" s="9">
        <f t="shared" si="16"/>
        <v>1162</v>
      </c>
      <c r="AT19" s="22">
        <v>3967</v>
      </c>
      <c r="AU19" s="10">
        <f t="shared" si="17"/>
        <v>0.89166104742638796</v>
      </c>
    </row>
    <row r="20" spans="1:47" x14ac:dyDescent="0.3">
      <c r="A20" s="21">
        <v>12</v>
      </c>
      <c r="B20" s="2" t="s">
        <v>19</v>
      </c>
      <c r="C20" s="6">
        <v>4103</v>
      </c>
      <c r="D20" s="6">
        <v>2743</v>
      </c>
      <c r="E20" s="9">
        <f t="shared" si="0"/>
        <v>696</v>
      </c>
      <c r="F20" s="22">
        <v>3439</v>
      </c>
      <c r="G20" s="10">
        <f t="shared" si="1"/>
        <v>0.83816719473555934</v>
      </c>
      <c r="H20" s="6">
        <v>2893</v>
      </c>
      <c r="I20" s="6">
        <v>1654</v>
      </c>
      <c r="J20" s="9">
        <f t="shared" si="2"/>
        <v>433</v>
      </c>
      <c r="K20" s="22">
        <v>2087</v>
      </c>
      <c r="L20" s="10">
        <f t="shared" si="3"/>
        <v>0.72139647424818532</v>
      </c>
      <c r="M20" s="6">
        <v>6068</v>
      </c>
      <c r="N20" s="6">
        <v>3443</v>
      </c>
      <c r="O20" s="9">
        <f t="shared" si="4"/>
        <v>1313</v>
      </c>
      <c r="P20" s="22">
        <v>4756</v>
      </c>
      <c r="Q20" s="10">
        <f t="shared" si="5"/>
        <v>0.78378378378378377</v>
      </c>
      <c r="R20" s="6">
        <v>3316</v>
      </c>
      <c r="S20" s="6">
        <v>1828</v>
      </c>
      <c r="T20" s="9">
        <f t="shared" si="6"/>
        <v>578</v>
      </c>
      <c r="U20" s="22">
        <v>2406</v>
      </c>
      <c r="V20" s="10">
        <f t="shared" si="7"/>
        <v>0.72557297949336552</v>
      </c>
      <c r="W20" s="6">
        <v>3452</v>
      </c>
      <c r="X20" s="6">
        <v>1898</v>
      </c>
      <c r="Y20" s="9">
        <f t="shared" si="8"/>
        <v>665</v>
      </c>
      <c r="Z20" s="22">
        <v>2563</v>
      </c>
      <c r="AA20" s="10">
        <f t="shared" si="9"/>
        <v>0.74246813441483195</v>
      </c>
      <c r="AB20" s="6">
        <v>6705</v>
      </c>
      <c r="AC20" s="6">
        <v>3660</v>
      </c>
      <c r="AD20" s="9">
        <f t="shared" si="10"/>
        <v>1735</v>
      </c>
      <c r="AE20" s="22">
        <v>5395</v>
      </c>
      <c r="AF20" s="10">
        <f t="shared" si="11"/>
        <v>0.80462341536167037</v>
      </c>
      <c r="AG20" s="6">
        <v>3592</v>
      </c>
      <c r="AH20" s="6">
        <v>1885</v>
      </c>
      <c r="AI20" s="9">
        <f t="shared" si="12"/>
        <v>764</v>
      </c>
      <c r="AJ20" s="22">
        <v>2649</v>
      </c>
      <c r="AK20" s="10">
        <f t="shared" si="13"/>
        <v>0.73747216035634744</v>
      </c>
      <c r="AL20" s="6">
        <v>3771</v>
      </c>
      <c r="AM20" s="6">
        <v>1849</v>
      </c>
      <c r="AN20" s="9">
        <f t="shared" si="14"/>
        <v>864</v>
      </c>
      <c r="AO20" s="22">
        <v>2713</v>
      </c>
      <c r="AP20" s="10">
        <f t="shared" si="15"/>
        <v>0.71943781490320868</v>
      </c>
      <c r="AQ20" s="6">
        <v>8072</v>
      </c>
      <c r="AR20" s="6">
        <v>3574</v>
      </c>
      <c r="AS20" s="9">
        <f t="shared" si="16"/>
        <v>2597</v>
      </c>
      <c r="AT20" s="22">
        <v>6171</v>
      </c>
      <c r="AU20" s="10">
        <f t="shared" si="17"/>
        <v>0.76449454905847369</v>
      </c>
    </row>
    <row r="21" spans="1:47" x14ac:dyDescent="0.3">
      <c r="A21" s="21">
        <v>13</v>
      </c>
      <c r="B21" s="2" t="s">
        <v>20</v>
      </c>
      <c r="C21" s="6">
        <v>3917</v>
      </c>
      <c r="D21" s="6">
        <v>2301</v>
      </c>
      <c r="E21" s="9">
        <f t="shared" si="0"/>
        <v>831</v>
      </c>
      <c r="F21" s="22">
        <v>3132</v>
      </c>
      <c r="G21" s="10">
        <f t="shared" si="1"/>
        <v>0.7995915241256063</v>
      </c>
      <c r="H21" s="6">
        <v>3140</v>
      </c>
      <c r="I21" s="6">
        <v>1564</v>
      </c>
      <c r="J21" s="9">
        <f t="shared" si="2"/>
        <v>670</v>
      </c>
      <c r="K21" s="22">
        <v>2234</v>
      </c>
      <c r="L21" s="10">
        <f t="shared" si="3"/>
        <v>0.7114649681528662</v>
      </c>
      <c r="M21" s="6">
        <v>4915</v>
      </c>
      <c r="N21" s="6">
        <v>2592</v>
      </c>
      <c r="O21" s="9">
        <f t="shared" si="4"/>
        <v>1213</v>
      </c>
      <c r="P21" s="22">
        <v>3805</v>
      </c>
      <c r="Q21" s="10">
        <f t="shared" si="5"/>
        <v>0.77416073245167849</v>
      </c>
      <c r="R21" s="6">
        <v>3199</v>
      </c>
      <c r="S21" s="6">
        <v>1597</v>
      </c>
      <c r="T21" s="9">
        <f t="shared" si="6"/>
        <v>777</v>
      </c>
      <c r="U21" s="22">
        <v>2374</v>
      </c>
      <c r="V21" s="10">
        <f t="shared" si="7"/>
        <v>0.74210690840887772</v>
      </c>
      <c r="W21" s="6">
        <v>3272</v>
      </c>
      <c r="X21" s="6">
        <v>1576</v>
      </c>
      <c r="Y21" s="9">
        <f t="shared" si="8"/>
        <v>847</v>
      </c>
      <c r="Z21" s="22">
        <v>2423</v>
      </c>
      <c r="AA21" s="10">
        <f t="shared" si="9"/>
        <v>0.74052567237163813</v>
      </c>
      <c r="AB21" s="6">
        <v>4778</v>
      </c>
      <c r="AC21" s="6">
        <v>2406</v>
      </c>
      <c r="AD21" s="9">
        <f t="shared" si="10"/>
        <v>1358</v>
      </c>
      <c r="AE21" s="22">
        <v>3764</v>
      </c>
      <c r="AF21" s="10">
        <f t="shared" si="11"/>
        <v>0.787777312683131</v>
      </c>
      <c r="AG21" s="6">
        <v>3224</v>
      </c>
      <c r="AH21" s="6">
        <v>1513</v>
      </c>
      <c r="AI21" s="9">
        <f t="shared" si="12"/>
        <v>911</v>
      </c>
      <c r="AJ21" s="22">
        <v>2424</v>
      </c>
      <c r="AK21" s="10">
        <f t="shared" si="13"/>
        <v>0.75186104218362282</v>
      </c>
      <c r="AL21" s="6">
        <v>3218</v>
      </c>
      <c r="AM21" s="6">
        <v>1474</v>
      </c>
      <c r="AN21" s="9">
        <f t="shared" si="14"/>
        <v>935</v>
      </c>
      <c r="AO21" s="22">
        <v>2409</v>
      </c>
      <c r="AP21" s="10">
        <f t="shared" si="15"/>
        <v>0.74860161591050345</v>
      </c>
      <c r="AQ21" s="6">
        <v>4904</v>
      </c>
      <c r="AR21" s="6">
        <v>2230</v>
      </c>
      <c r="AS21" s="9">
        <f t="shared" si="16"/>
        <v>1588</v>
      </c>
      <c r="AT21" s="22">
        <v>3818</v>
      </c>
      <c r="AU21" s="10">
        <f t="shared" si="17"/>
        <v>0.77854812398042417</v>
      </c>
    </row>
    <row r="22" spans="1:47" x14ac:dyDescent="0.3">
      <c r="A22" s="21">
        <v>14</v>
      </c>
      <c r="B22" s="2" t="s">
        <v>21</v>
      </c>
      <c r="C22" s="6">
        <v>4283</v>
      </c>
      <c r="D22" s="6">
        <v>2860</v>
      </c>
      <c r="E22" s="9">
        <f t="shared" si="0"/>
        <v>619</v>
      </c>
      <c r="F22" s="22">
        <v>3479</v>
      </c>
      <c r="G22" s="10">
        <f t="shared" si="1"/>
        <v>0.81228111137053471</v>
      </c>
      <c r="H22" s="6">
        <v>3367</v>
      </c>
      <c r="I22" s="6">
        <v>1942</v>
      </c>
      <c r="J22" s="9">
        <f t="shared" si="2"/>
        <v>446</v>
      </c>
      <c r="K22" s="22">
        <v>2388</v>
      </c>
      <c r="L22" s="10">
        <f t="shared" si="3"/>
        <v>0.70923670923670923</v>
      </c>
      <c r="M22" s="6">
        <v>6564</v>
      </c>
      <c r="N22" s="6">
        <v>3787</v>
      </c>
      <c r="O22" s="9">
        <f t="shared" si="4"/>
        <v>1156</v>
      </c>
      <c r="P22" s="22">
        <v>4943</v>
      </c>
      <c r="Q22" s="10">
        <f t="shared" si="5"/>
        <v>0.75304692260816575</v>
      </c>
      <c r="R22" s="6">
        <v>4160</v>
      </c>
      <c r="S22" s="6">
        <v>2153</v>
      </c>
      <c r="T22" s="9">
        <f t="shared" si="6"/>
        <v>605</v>
      </c>
      <c r="U22" s="22">
        <v>2758</v>
      </c>
      <c r="V22" s="10">
        <f t="shared" si="7"/>
        <v>0.66298076923076921</v>
      </c>
      <c r="W22" s="6">
        <v>4393</v>
      </c>
      <c r="X22" s="6">
        <v>2234</v>
      </c>
      <c r="Y22" s="9">
        <f t="shared" si="8"/>
        <v>681</v>
      </c>
      <c r="Z22" s="22">
        <v>2915</v>
      </c>
      <c r="AA22" s="10">
        <f t="shared" si="9"/>
        <v>0.66355565672661054</v>
      </c>
      <c r="AB22" s="6">
        <v>7712</v>
      </c>
      <c r="AC22" s="6">
        <v>4026</v>
      </c>
      <c r="AD22" s="9">
        <f t="shared" si="10"/>
        <v>1559</v>
      </c>
      <c r="AE22" s="22">
        <v>5585</v>
      </c>
      <c r="AF22" s="10">
        <f t="shared" si="11"/>
        <v>0.72419605809128629</v>
      </c>
      <c r="AG22" s="6">
        <v>4792</v>
      </c>
      <c r="AH22" s="6">
        <v>2255</v>
      </c>
      <c r="AI22" s="9">
        <f t="shared" si="12"/>
        <v>822</v>
      </c>
      <c r="AJ22" s="22">
        <v>3077</v>
      </c>
      <c r="AK22" s="10">
        <f t="shared" si="13"/>
        <v>0.64211185308848084</v>
      </c>
      <c r="AL22" s="6">
        <v>4940</v>
      </c>
      <c r="AM22" s="6">
        <v>2236</v>
      </c>
      <c r="AN22" s="9">
        <f t="shared" si="14"/>
        <v>872</v>
      </c>
      <c r="AO22" s="22">
        <v>3108</v>
      </c>
      <c r="AP22" s="10">
        <f t="shared" si="15"/>
        <v>0.62914979757085021</v>
      </c>
      <c r="AQ22" s="6">
        <v>8603</v>
      </c>
      <c r="AR22" s="6">
        <v>3901</v>
      </c>
      <c r="AS22" s="9">
        <f t="shared" si="16"/>
        <v>2111</v>
      </c>
      <c r="AT22" s="22">
        <v>6012</v>
      </c>
      <c r="AU22" s="10">
        <f t="shared" si="17"/>
        <v>0.69882599093339537</v>
      </c>
    </row>
    <row r="23" spans="1:47" x14ac:dyDescent="0.3">
      <c r="A23" s="21">
        <v>15</v>
      </c>
      <c r="B23" s="2" t="s">
        <v>22</v>
      </c>
      <c r="C23" s="6">
        <v>2451</v>
      </c>
      <c r="D23" s="6">
        <v>1720</v>
      </c>
      <c r="E23" s="9">
        <f t="shared" si="0"/>
        <v>333</v>
      </c>
      <c r="F23" s="22">
        <v>2053</v>
      </c>
      <c r="G23" s="10">
        <f t="shared" si="1"/>
        <v>0.83761729906160753</v>
      </c>
      <c r="H23" s="6">
        <v>1965</v>
      </c>
      <c r="I23" s="6">
        <v>1232</v>
      </c>
      <c r="J23" s="9">
        <f t="shared" si="2"/>
        <v>298</v>
      </c>
      <c r="K23" s="22">
        <v>1530</v>
      </c>
      <c r="L23" s="10">
        <f t="shared" si="3"/>
        <v>0.77862595419847325</v>
      </c>
      <c r="M23" s="6">
        <v>3300</v>
      </c>
      <c r="N23" s="6">
        <v>2101</v>
      </c>
      <c r="O23" s="9">
        <f t="shared" si="4"/>
        <v>551</v>
      </c>
      <c r="P23" s="22">
        <v>2652</v>
      </c>
      <c r="Q23" s="10">
        <f t="shared" si="5"/>
        <v>0.80363636363636359</v>
      </c>
      <c r="R23" s="6">
        <v>2275</v>
      </c>
      <c r="S23" s="6">
        <v>1364</v>
      </c>
      <c r="T23" s="9">
        <f t="shared" si="6"/>
        <v>360</v>
      </c>
      <c r="U23" s="22">
        <v>1724</v>
      </c>
      <c r="V23" s="10">
        <f t="shared" si="7"/>
        <v>0.75780219780219782</v>
      </c>
      <c r="W23" s="6">
        <v>2370</v>
      </c>
      <c r="X23" s="6">
        <v>1399</v>
      </c>
      <c r="Y23" s="9">
        <f t="shared" si="8"/>
        <v>374</v>
      </c>
      <c r="Z23" s="22">
        <v>1773</v>
      </c>
      <c r="AA23" s="10">
        <f t="shared" si="9"/>
        <v>0.7481012658227848</v>
      </c>
      <c r="AB23" s="6">
        <v>3748</v>
      </c>
      <c r="AC23" s="6">
        <v>2284</v>
      </c>
      <c r="AD23" s="9">
        <f t="shared" si="10"/>
        <v>687</v>
      </c>
      <c r="AE23" s="22">
        <v>2971</v>
      </c>
      <c r="AF23" s="10">
        <f t="shared" si="11"/>
        <v>0.79268943436499462</v>
      </c>
      <c r="AG23" s="6">
        <v>2479</v>
      </c>
      <c r="AH23" s="6">
        <v>1419</v>
      </c>
      <c r="AI23" s="9">
        <f t="shared" si="12"/>
        <v>410</v>
      </c>
      <c r="AJ23" s="22">
        <v>1829</v>
      </c>
      <c r="AK23" s="10">
        <f t="shared" si="13"/>
        <v>0.7377974989915288</v>
      </c>
      <c r="AL23" s="6">
        <v>2578</v>
      </c>
      <c r="AM23" s="6">
        <v>1461</v>
      </c>
      <c r="AN23" s="9">
        <f t="shared" si="14"/>
        <v>428</v>
      </c>
      <c r="AO23" s="22">
        <v>1889</v>
      </c>
      <c r="AP23" s="10">
        <f t="shared" si="15"/>
        <v>0.73273855702094648</v>
      </c>
      <c r="AQ23" s="6">
        <v>4048</v>
      </c>
      <c r="AR23" s="6">
        <v>2309</v>
      </c>
      <c r="AS23" s="9">
        <f t="shared" si="16"/>
        <v>806</v>
      </c>
      <c r="AT23" s="22">
        <v>3115</v>
      </c>
      <c r="AU23" s="10">
        <f t="shared" si="17"/>
        <v>0.76951581027667981</v>
      </c>
    </row>
    <row r="24" spans="1:47" x14ac:dyDescent="0.3">
      <c r="A24" s="21">
        <v>16</v>
      </c>
      <c r="B24" s="2" t="s">
        <v>23</v>
      </c>
      <c r="C24" s="6">
        <v>13528</v>
      </c>
      <c r="D24" s="6">
        <v>10411</v>
      </c>
      <c r="E24" s="9">
        <f t="shared" si="0"/>
        <v>1755</v>
      </c>
      <c r="F24" s="22">
        <v>12166</v>
      </c>
      <c r="G24" s="10">
        <f t="shared" si="1"/>
        <v>0.89931992903607338</v>
      </c>
      <c r="H24" s="6">
        <v>6493</v>
      </c>
      <c r="I24" s="6">
        <v>4496</v>
      </c>
      <c r="J24" s="9">
        <f t="shared" si="2"/>
        <v>718</v>
      </c>
      <c r="K24" s="22">
        <v>5214</v>
      </c>
      <c r="L24" s="10">
        <f t="shared" si="3"/>
        <v>0.80301863545356533</v>
      </c>
      <c r="M24" s="6">
        <v>16398</v>
      </c>
      <c r="N24" s="6">
        <v>11658</v>
      </c>
      <c r="O24" s="9">
        <f t="shared" si="4"/>
        <v>2824</v>
      </c>
      <c r="P24" s="22">
        <v>14482</v>
      </c>
      <c r="Q24" s="10">
        <f t="shared" si="5"/>
        <v>0.8831564824978656</v>
      </c>
      <c r="R24" s="6">
        <v>6743</v>
      </c>
      <c r="S24" s="6">
        <v>4621</v>
      </c>
      <c r="T24" s="9">
        <f t="shared" si="6"/>
        <v>837</v>
      </c>
      <c r="U24" s="22">
        <v>5458</v>
      </c>
      <c r="V24" s="10">
        <f t="shared" si="7"/>
        <v>0.8094320035592466</v>
      </c>
      <c r="W24" s="6">
        <v>6966</v>
      </c>
      <c r="X24" s="6">
        <v>4679</v>
      </c>
      <c r="Y24" s="9">
        <f t="shared" si="8"/>
        <v>1011</v>
      </c>
      <c r="Z24" s="22">
        <v>5690</v>
      </c>
      <c r="AA24" s="10">
        <f t="shared" si="9"/>
        <v>0.81682457651449902</v>
      </c>
      <c r="AB24" s="6">
        <v>16864</v>
      </c>
      <c r="AC24" s="6">
        <v>11299</v>
      </c>
      <c r="AD24" s="9">
        <f t="shared" si="10"/>
        <v>3430</v>
      </c>
      <c r="AE24" s="22">
        <v>14729</v>
      </c>
      <c r="AF24" s="10">
        <f t="shared" si="11"/>
        <v>0.87339895635673626</v>
      </c>
      <c r="AG24" s="6">
        <v>7129</v>
      </c>
      <c r="AH24" s="6">
        <v>4581</v>
      </c>
      <c r="AI24" s="9">
        <f t="shared" si="12"/>
        <v>1138</v>
      </c>
      <c r="AJ24" s="22">
        <v>5719</v>
      </c>
      <c r="AK24" s="10">
        <f t="shared" si="13"/>
        <v>0.80221629962126528</v>
      </c>
      <c r="AL24" s="6">
        <v>7224</v>
      </c>
      <c r="AM24" s="6">
        <v>4554</v>
      </c>
      <c r="AN24" s="9">
        <f t="shared" si="14"/>
        <v>1226</v>
      </c>
      <c r="AO24" s="22">
        <v>5780</v>
      </c>
      <c r="AP24" s="10">
        <f t="shared" si="15"/>
        <v>0.80011074197120713</v>
      </c>
      <c r="AQ24" s="6">
        <v>17562</v>
      </c>
      <c r="AR24" s="6">
        <v>10884</v>
      </c>
      <c r="AS24" s="9">
        <f t="shared" si="16"/>
        <v>4323</v>
      </c>
      <c r="AT24" s="22">
        <v>15207</v>
      </c>
      <c r="AU24" s="10">
        <f t="shared" si="17"/>
        <v>0.86590365562008886</v>
      </c>
    </row>
    <row r="25" spans="1:47" x14ac:dyDescent="0.3">
      <c r="A25" s="21">
        <v>17</v>
      </c>
      <c r="B25" s="2" t="s">
        <v>24</v>
      </c>
      <c r="C25" s="6">
        <v>11989</v>
      </c>
      <c r="D25" s="6">
        <v>7830</v>
      </c>
      <c r="E25" s="9">
        <f t="shared" si="0"/>
        <v>2068</v>
      </c>
      <c r="F25" s="22">
        <v>9898</v>
      </c>
      <c r="G25" s="10">
        <f t="shared" si="1"/>
        <v>0.82559012428059053</v>
      </c>
      <c r="H25" s="6">
        <v>7595</v>
      </c>
      <c r="I25" s="6">
        <v>4171</v>
      </c>
      <c r="J25" s="9">
        <f t="shared" si="2"/>
        <v>1314</v>
      </c>
      <c r="K25" s="22">
        <v>5485</v>
      </c>
      <c r="L25" s="10">
        <f t="shared" si="3"/>
        <v>0.72218564845292954</v>
      </c>
      <c r="M25" s="6">
        <v>14696</v>
      </c>
      <c r="N25" s="6">
        <v>8521</v>
      </c>
      <c r="O25" s="9">
        <f t="shared" si="4"/>
        <v>3210</v>
      </c>
      <c r="P25" s="22">
        <v>11731</v>
      </c>
      <c r="Q25" s="10">
        <f t="shared" si="5"/>
        <v>0.79824442025040832</v>
      </c>
      <c r="R25" s="6">
        <v>8161</v>
      </c>
      <c r="S25" s="6">
        <v>4409</v>
      </c>
      <c r="T25" s="9">
        <f t="shared" si="6"/>
        <v>1596</v>
      </c>
      <c r="U25" s="22">
        <v>6005</v>
      </c>
      <c r="V25" s="10">
        <f t="shared" si="7"/>
        <v>0.73581668913123388</v>
      </c>
      <c r="W25" s="6">
        <v>8403</v>
      </c>
      <c r="X25" s="6">
        <v>4517</v>
      </c>
      <c r="Y25" s="9">
        <f t="shared" si="8"/>
        <v>1720</v>
      </c>
      <c r="Z25" s="22">
        <v>6237</v>
      </c>
      <c r="AA25" s="10">
        <f t="shared" si="9"/>
        <v>0.74223491610139236</v>
      </c>
      <c r="AB25" s="6">
        <v>15398</v>
      </c>
      <c r="AC25" s="6">
        <v>8677</v>
      </c>
      <c r="AD25" s="9">
        <f t="shared" si="10"/>
        <v>3671</v>
      </c>
      <c r="AE25" s="22">
        <v>12348</v>
      </c>
      <c r="AF25" s="10">
        <f t="shared" si="11"/>
        <v>0.8019223275750097</v>
      </c>
      <c r="AG25" s="6">
        <v>8752</v>
      </c>
      <c r="AH25" s="6">
        <v>4358</v>
      </c>
      <c r="AI25" s="9">
        <f t="shared" si="12"/>
        <v>1955</v>
      </c>
      <c r="AJ25" s="22">
        <v>6313</v>
      </c>
      <c r="AK25" s="10">
        <f t="shared" si="13"/>
        <v>0.72132084095063986</v>
      </c>
      <c r="AL25" s="6">
        <v>8845</v>
      </c>
      <c r="AM25" s="6">
        <v>4270</v>
      </c>
      <c r="AN25" s="9">
        <f t="shared" si="14"/>
        <v>2100</v>
      </c>
      <c r="AO25" s="22">
        <v>6370</v>
      </c>
      <c r="AP25" s="10">
        <f t="shared" si="15"/>
        <v>0.72018089315997735</v>
      </c>
      <c r="AQ25" s="6">
        <v>16327</v>
      </c>
      <c r="AR25" s="6">
        <v>8402</v>
      </c>
      <c r="AS25" s="9">
        <f t="shared" si="16"/>
        <v>4525</v>
      </c>
      <c r="AT25" s="22">
        <v>12927</v>
      </c>
      <c r="AU25" s="10">
        <f t="shared" si="17"/>
        <v>0.79175598701537331</v>
      </c>
    </row>
    <row r="26" spans="1:47" x14ac:dyDescent="0.3">
      <c r="A26" s="21">
        <v>18</v>
      </c>
      <c r="B26" s="2" t="s">
        <v>25</v>
      </c>
      <c r="C26" s="6">
        <v>97283</v>
      </c>
      <c r="D26" s="6">
        <v>58279</v>
      </c>
      <c r="E26" s="9">
        <f t="shared" si="0"/>
        <v>19613</v>
      </c>
      <c r="F26" s="22">
        <v>77892</v>
      </c>
      <c r="G26" s="10">
        <f t="shared" si="1"/>
        <v>0.8006743213099925</v>
      </c>
      <c r="H26" s="6">
        <v>56748</v>
      </c>
      <c r="I26" s="6">
        <v>29892</v>
      </c>
      <c r="J26" s="9">
        <f t="shared" si="2"/>
        <v>7040</v>
      </c>
      <c r="K26" s="22">
        <v>36932</v>
      </c>
      <c r="L26" s="10">
        <f t="shared" si="3"/>
        <v>0.65080707690138861</v>
      </c>
      <c r="M26" s="6">
        <v>114311</v>
      </c>
      <c r="N26" s="6">
        <v>64329</v>
      </c>
      <c r="O26" s="9">
        <f t="shared" si="4"/>
        <v>26315</v>
      </c>
      <c r="P26" s="22">
        <v>90644</v>
      </c>
      <c r="Q26" s="10">
        <f t="shared" si="5"/>
        <v>0.79295955769785931</v>
      </c>
      <c r="R26" s="6">
        <v>54732</v>
      </c>
      <c r="S26" s="6">
        <v>30510</v>
      </c>
      <c r="T26" s="9">
        <f t="shared" si="6"/>
        <v>7802</v>
      </c>
      <c r="U26" s="22">
        <v>38312</v>
      </c>
      <c r="V26" s="10">
        <f t="shared" si="7"/>
        <v>0.69999269166118538</v>
      </c>
      <c r="W26" s="6">
        <v>55786</v>
      </c>
      <c r="X26" s="6">
        <v>30609</v>
      </c>
      <c r="Y26" s="9">
        <f t="shared" si="8"/>
        <v>8866</v>
      </c>
      <c r="Z26" s="22">
        <v>39475</v>
      </c>
      <c r="AA26" s="10">
        <f t="shared" si="9"/>
        <v>0.70761481375255442</v>
      </c>
      <c r="AB26" s="6">
        <v>114563</v>
      </c>
      <c r="AC26" s="6">
        <v>62828</v>
      </c>
      <c r="AD26" s="9">
        <f t="shared" si="10"/>
        <v>28736</v>
      </c>
      <c r="AE26" s="22">
        <v>91564</v>
      </c>
      <c r="AF26" s="10">
        <f t="shared" si="11"/>
        <v>0.79924582980543457</v>
      </c>
      <c r="AG26" s="6">
        <v>56208</v>
      </c>
      <c r="AH26" s="6">
        <v>29477</v>
      </c>
      <c r="AI26" s="9">
        <f t="shared" si="12"/>
        <v>10022</v>
      </c>
      <c r="AJ26" s="22">
        <v>39499</v>
      </c>
      <c r="AK26" s="10">
        <f t="shared" si="13"/>
        <v>0.70272914887560489</v>
      </c>
      <c r="AL26" s="6">
        <v>57763</v>
      </c>
      <c r="AM26" s="6">
        <v>29012</v>
      </c>
      <c r="AN26" s="9">
        <f t="shared" si="14"/>
        <v>10816</v>
      </c>
      <c r="AO26" s="22">
        <v>39828</v>
      </c>
      <c r="AP26" s="10">
        <f t="shared" si="15"/>
        <v>0.6895071239374686</v>
      </c>
      <c r="AQ26" s="6">
        <v>122022</v>
      </c>
      <c r="AR26" s="6">
        <v>59686</v>
      </c>
      <c r="AS26" s="9">
        <f t="shared" si="16"/>
        <v>35882</v>
      </c>
      <c r="AT26" s="22">
        <v>95568</v>
      </c>
      <c r="AU26" s="10">
        <f t="shared" si="17"/>
        <v>0.78320302896199046</v>
      </c>
    </row>
    <row r="27" spans="1:47" x14ac:dyDescent="0.3">
      <c r="A27" s="21">
        <v>19</v>
      </c>
      <c r="B27" s="2" t="s">
        <v>26</v>
      </c>
      <c r="C27" s="6">
        <v>347020</v>
      </c>
      <c r="D27" s="6">
        <v>283210</v>
      </c>
      <c r="E27" s="9">
        <f t="shared" si="0"/>
        <v>27861</v>
      </c>
      <c r="F27" s="22">
        <v>311071</v>
      </c>
      <c r="G27" s="10">
        <f t="shared" si="1"/>
        <v>0.89640654717307355</v>
      </c>
      <c r="H27" s="6">
        <v>162480</v>
      </c>
      <c r="I27" s="6">
        <v>117667</v>
      </c>
      <c r="J27" s="9">
        <f t="shared" si="2"/>
        <v>11981</v>
      </c>
      <c r="K27" s="22">
        <v>129648</v>
      </c>
      <c r="L27" s="10">
        <f t="shared" si="3"/>
        <v>0.79793205317577554</v>
      </c>
      <c r="M27" s="6">
        <v>416031</v>
      </c>
      <c r="N27" s="6">
        <v>334128</v>
      </c>
      <c r="O27" s="9">
        <f t="shared" si="4"/>
        <v>50580</v>
      </c>
      <c r="P27" s="22">
        <v>384708</v>
      </c>
      <c r="Q27" s="10">
        <f t="shared" si="5"/>
        <v>0.92470993748062047</v>
      </c>
      <c r="R27" s="6">
        <v>158774</v>
      </c>
      <c r="S27" s="6">
        <v>121883</v>
      </c>
      <c r="T27" s="9">
        <f t="shared" si="6"/>
        <v>14601</v>
      </c>
      <c r="U27" s="22">
        <v>136484</v>
      </c>
      <c r="V27" s="10">
        <f t="shared" si="7"/>
        <v>0.85961177522768206</v>
      </c>
      <c r="W27" s="6">
        <v>161708</v>
      </c>
      <c r="X27" s="6">
        <v>123286</v>
      </c>
      <c r="Y27" s="9">
        <f t="shared" si="8"/>
        <v>16768</v>
      </c>
      <c r="Z27" s="22">
        <v>140054</v>
      </c>
      <c r="AA27" s="10">
        <f t="shared" si="9"/>
        <v>0.86609196823904822</v>
      </c>
      <c r="AB27" s="6">
        <v>443892</v>
      </c>
      <c r="AC27" s="6">
        <v>344268</v>
      </c>
      <c r="AD27" s="9">
        <f t="shared" si="10"/>
        <v>64078</v>
      </c>
      <c r="AE27" s="22">
        <v>408346</v>
      </c>
      <c r="AF27" s="10">
        <f t="shared" si="11"/>
        <v>0.91992196300000906</v>
      </c>
      <c r="AG27" s="6">
        <v>164959</v>
      </c>
      <c r="AH27" s="6">
        <v>121834</v>
      </c>
      <c r="AI27" s="9">
        <f t="shared" si="12"/>
        <v>19948</v>
      </c>
      <c r="AJ27" s="22">
        <v>141782</v>
      </c>
      <c r="AK27" s="10">
        <f t="shared" si="13"/>
        <v>0.85949842081971883</v>
      </c>
      <c r="AL27" s="6">
        <v>167478</v>
      </c>
      <c r="AM27" s="6">
        <v>121103</v>
      </c>
      <c r="AN27" s="9">
        <f t="shared" si="14"/>
        <v>22138</v>
      </c>
      <c r="AO27" s="22">
        <v>143241</v>
      </c>
      <c r="AP27" s="10">
        <f t="shared" si="15"/>
        <v>0.85528248486368363</v>
      </c>
      <c r="AQ27" s="6">
        <v>472982</v>
      </c>
      <c r="AR27" s="6">
        <v>343521</v>
      </c>
      <c r="AS27" s="9">
        <f t="shared" si="16"/>
        <v>87007</v>
      </c>
      <c r="AT27" s="22">
        <v>430528</v>
      </c>
      <c r="AU27" s="10">
        <f t="shared" si="17"/>
        <v>0.91024182738455162</v>
      </c>
    </row>
    <row r="28" spans="1:47" x14ac:dyDescent="0.3">
      <c r="A28" s="21">
        <v>20</v>
      </c>
      <c r="B28" s="2" t="s">
        <v>27</v>
      </c>
      <c r="C28" s="6">
        <v>82880</v>
      </c>
      <c r="D28" s="6">
        <v>64366</v>
      </c>
      <c r="E28" s="9">
        <f t="shared" si="0"/>
        <v>11656</v>
      </c>
      <c r="F28" s="22">
        <v>76022</v>
      </c>
      <c r="G28" s="10">
        <f t="shared" si="1"/>
        <v>0.91725386100386097</v>
      </c>
      <c r="H28" s="6">
        <v>43355</v>
      </c>
      <c r="I28" s="6">
        <v>32023</v>
      </c>
      <c r="J28" s="9">
        <f t="shared" si="2"/>
        <v>3840</v>
      </c>
      <c r="K28" s="22">
        <v>35863</v>
      </c>
      <c r="L28" s="10">
        <f t="shared" si="3"/>
        <v>0.82719409526006227</v>
      </c>
      <c r="M28" s="6">
        <v>100685</v>
      </c>
      <c r="N28" s="6">
        <v>73455</v>
      </c>
      <c r="O28" s="9">
        <f t="shared" si="4"/>
        <v>17291</v>
      </c>
      <c r="P28" s="22">
        <v>90746</v>
      </c>
      <c r="Q28" s="10">
        <f t="shared" si="5"/>
        <v>0.90128618960123152</v>
      </c>
      <c r="R28" s="6">
        <v>44777</v>
      </c>
      <c r="S28" s="6">
        <v>33711</v>
      </c>
      <c r="T28" s="9">
        <f t="shared" si="6"/>
        <v>4516</v>
      </c>
      <c r="U28" s="22">
        <v>38227</v>
      </c>
      <c r="V28" s="10">
        <f t="shared" si="7"/>
        <v>0.85371954351564416</v>
      </c>
      <c r="W28" s="6">
        <v>45978</v>
      </c>
      <c r="X28" s="6">
        <v>34322</v>
      </c>
      <c r="Y28" s="9">
        <f t="shared" si="8"/>
        <v>5108</v>
      </c>
      <c r="Z28" s="22">
        <v>39430</v>
      </c>
      <c r="AA28" s="10">
        <f t="shared" si="9"/>
        <v>0.85758406194266823</v>
      </c>
      <c r="AB28" s="6">
        <v>108087</v>
      </c>
      <c r="AC28" s="6">
        <v>76636</v>
      </c>
      <c r="AD28" s="9">
        <f t="shared" si="10"/>
        <v>20851</v>
      </c>
      <c r="AE28" s="22">
        <v>97487</v>
      </c>
      <c r="AF28" s="10">
        <f t="shared" si="11"/>
        <v>0.90193085199885281</v>
      </c>
      <c r="AG28" s="6">
        <v>47997</v>
      </c>
      <c r="AH28" s="6">
        <v>33695</v>
      </c>
      <c r="AI28" s="9">
        <f t="shared" si="12"/>
        <v>6816</v>
      </c>
      <c r="AJ28" s="22">
        <v>40511</v>
      </c>
      <c r="AK28" s="10">
        <f t="shared" si="13"/>
        <v>0.844031918661583</v>
      </c>
      <c r="AL28" s="6">
        <v>48997</v>
      </c>
      <c r="AM28" s="6">
        <v>33138</v>
      </c>
      <c r="AN28" s="9">
        <f t="shared" si="14"/>
        <v>7938</v>
      </c>
      <c r="AO28" s="22">
        <v>41076</v>
      </c>
      <c r="AP28" s="10">
        <f t="shared" si="15"/>
        <v>0.83833704104332918</v>
      </c>
      <c r="AQ28" s="6">
        <v>117217</v>
      </c>
      <c r="AR28" s="6">
        <v>73740</v>
      </c>
      <c r="AS28" s="9">
        <f t="shared" si="16"/>
        <v>29714</v>
      </c>
      <c r="AT28" s="22">
        <v>103454</v>
      </c>
      <c r="AU28" s="10">
        <f t="shared" si="17"/>
        <v>0.88258529052953072</v>
      </c>
    </row>
    <row r="29" spans="1:47" x14ac:dyDescent="0.3">
      <c r="A29" s="21">
        <v>21</v>
      </c>
      <c r="B29" s="2" t="s">
        <v>28</v>
      </c>
      <c r="C29" s="6">
        <v>139875</v>
      </c>
      <c r="D29" s="6">
        <v>96806</v>
      </c>
      <c r="E29" s="9">
        <f t="shared" si="0"/>
        <v>25935</v>
      </c>
      <c r="F29" s="22">
        <v>122741</v>
      </c>
      <c r="G29" s="10">
        <f t="shared" si="1"/>
        <v>0.87750491510277029</v>
      </c>
      <c r="H29" s="6">
        <v>57678</v>
      </c>
      <c r="I29" s="6">
        <v>36623</v>
      </c>
      <c r="J29" s="9">
        <f t="shared" si="2"/>
        <v>6647</v>
      </c>
      <c r="K29" s="22">
        <v>43270</v>
      </c>
      <c r="L29" s="10">
        <f t="shared" si="3"/>
        <v>0.75019938278026288</v>
      </c>
      <c r="M29" s="6">
        <v>162133</v>
      </c>
      <c r="N29" s="6">
        <v>104518</v>
      </c>
      <c r="O29" s="9">
        <f t="shared" si="4"/>
        <v>34756</v>
      </c>
      <c r="P29" s="22">
        <v>139274</v>
      </c>
      <c r="Q29" s="10">
        <f t="shared" si="5"/>
        <v>0.85901081211104469</v>
      </c>
      <c r="R29" s="6">
        <v>59901</v>
      </c>
      <c r="S29" s="6">
        <v>37458</v>
      </c>
      <c r="T29" s="9">
        <f t="shared" si="6"/>
        <v>7647</v>
      </c>
      <c r="U29" s="22">
        <v>45105</v>
      </c>
      <c r="V29" s="10">
        <f t="shared" si="7"/>
        <v>0.75299243752191114</v>
      </c>
      <c r="W29" s="6">
        <v>61437</v>
      </c>
      <c r="X29" s="6">
        <v>37903</v>
      </c>
      <c r="Y29" s="9">
        <f t="shared" si="8"/>
        <v>8524</v>
      </c>
      <c r="Z29" s="22">
        <v>46427</v>
      </c>
      <c r="AA29" s="10">
        <f t="shared" si="9"/>
        <v>0.75568468512459919</v>
      </c>
      <c r="AB29" s="6">
        <v>168723</v>
      </c>
      <c r="AC29" s="6">
        <v>104201</v>
      </c>
      <c r="AD29" s="9">
        <f t="shared" si="10"/>
        <v>39083</v>
      </c>
      <c r="AE29" s="22">
        <v>143284</v>
      </c>
      <c r="AF29" s="10">
        <f t="shared" si="11"/>
        <v>0.8492262465698216</v>
      </c>
      <c r="AG29" s="6">
        <v>64080</v>
      </c>
      <c r="AH29" s="6">
        <v>37265</v>
      </c>
      <c r="AI29" s="9">
        <f t="shared" si="12"/>
        <v>9934</v>
      </c>
      <c r="AJ29" s="22">
        <v>47199</v>
      </c>
      <c r="AK29" s="10">
        <f t="shared" si="13"/>
        <v>0.73656367041198501</v>
      </c>
      <c r="AL29" s="6">
        <v>65194</v>
      </c>
      <c r="AM29" s="6">
        <v>36922</v>
      </c>
      <c r="AN29" s="9">
        <f t="shared" si="14"/>
        <v>10797</v>
      </c>
      <c r="AO29" s="22">
        <v>47719</v>
      </c>
      <c r="AP29" s="10">
        <f t="shared" si="15"/>
        <v>0.73195386078473479</v>
      </c>
      <c r="AQ29" s="6">
        <v>183516</v>
      </c>
      <c r="AR29" s="6">
        <v>102084</v>
      </c>
      <c r="AS29" s="9">
        <f t="shared" si="16"/>
        <v>50027</v>
      </c>
      <c r="AT29" s="22">
        <v>152111</v>
      </c>
      <c r="AU29" s="10">
        <f t="shared" si="17"/>
        <v>0.82887050720373157</v>
      </c>
    </row>
    <row r="30" spans="1:47" x14ac:dyDescent="0.3">
      <c r="A30" s="21">
        <v>22</v>
      </c>
      <c r="B30" s="2" t="s">
        <v>44</v>
      </c>
      <c r="C30" s="6">
        <v>83399</v>
      </c>
      <c r="D30" s="6">
        <v>56262</v>
      </c>
      <c r="E30" s="9">
        <f t="shared" si="0"/>
        <v>16335</v>
      </c>
      <c r="F30" s="22">
        <v>72597</v>
      </c>
      <c r="G30" s="10">
        <f t="shared" si="1"/>
        <v>0.87047806328613053</v>
      </c>
      <c r="H30" s="6">
        <v>37862</v>
      </c>
      <c r="I30" s="6">
        <v>25395</v>
      </c>
      <c r="J30" s="9">
        <f t="shared" si="2"/>
        <v>3840</v>
      </c>
      <c r="K30" s="22">
        <v>29235</v>
      </c>
      <c r="L30" s="10">
        <f t="shared" si="3"/>
        <v>0.77214621520257776</v>
      </c>
      <c r="M30" s="6">
        <v>93983</v>
      </c>
      <c r="N30" s="6">
        <v>60376</v>
      </c>
      <c r="O30" s="9">
        <f t="shared" si="4"/>
        <v>20836</v>
      </c>
      <c r="P30" s="22">
        <v>81212</v>
      </c>
      <c r="Q30" s="10">
        <f t="shared" si="5"/>
        <v>0.86411372269452991</v>
      </c>
      <c r="R30" s="6">
        <v>36736</v>
      </c>
      <c r="S30" s="6">
        <v>25596</v>
      </c>
      <c r="T30" s="9">
        <f t="shared" si="6"/>
        <v>4414</v>
      </c>
      <c r="U30" s="22">
        <v>30010</v>
      </c>
      <c r="V30" s="10">
        <f t="shared" si="7"/>
        <v>0.81690984320557491</v>
      </c>
      <c r="W30" s="6">
        <v>37342</v>
      </c>
      <c r="X30" s="6">
        <v>25655</v>
      </c>
      <c r="Y30" s="9">
        <f t="shared" si="8"/>
        <v>5025</v>
      </c>
      <c r="Z30" s="22">
        <v>30680</v>
      </c>
      <c r="AA30" s="10">
        <f t="shared" si="9"/>
        <v>0.82159498687804622</v>
      </c>
      <c r="AB30" s="6">
        <v>90937</v>
      </c>
      <c r="AC30" s="6">
        <v>57652</v>
      </c>
      <c r="AD30" s="9">
        <f t="shared" si="10"/>
        <v>21927</v>
      </c>
      <c r="AE30" s="22">
        <v>79579</v>
      </c>
      <c r="AF30" s="10">
        <f t="shared" si="11"/>
        <v>0.87510034419433236</v>
      </c>
      <c r="AG30" s="6">
        <v>37890</v>
      </c>
      <c r="AH30" s="6">
        <v>24703</v>
      </c>
      <c r="AI30" s="9">
        <f t="shared" si="12"/>
        <v>5926</v>
      </c>
      <c r="AJ30" s="22">
        <v>30629</v>
      </c>
      <c r="AK30" s="10">
        <f t="shared" si="13"/>
        <v>0.8083663235682238</v>
      </c>
      <c r="AL30" s="6">
        <v>37957</v>
      </c>
      <c r="AM30" s="6">
        <v>24210</v>
      </c>
      <c r="AN30" s="9">
        <f t="shared" si="14"/>
        <v>6509</v>
      </c>
      <c r="AO30" s="22">
        <v>30719</v>
      </c>
      <c r="AP30" s="10">
        <f t="shared" si="15"/>
        <v>0.80931053560608057</v>
      </c>
      <c r="AQ30" s="6">
        <v>94349</v>
      </c>
      <c r="AR30" s="6">
        <v>54166</v>
      </c>
      <c r="AS30" s="9">
        <f t="shared" si="16"/>
        <v>27489</v>
      </c>
      <c r="AT30" s="22">
        <v>81655</v>
      </c>
      <c r="AU30" s="10">
        <f t="shared" si="17"/>
        <v>0.86545697357682649</v>
      </c>
    </row>
    <row r="31" spans="1:47" x14ac:dyDescent="0.3">
      <c r="A31" s="21">
        <v>23</v>
      </c>
      <c r="B31" s="2" t="s">
        <v>29</v>
      </c>
      <c r="C31" s="6">
        <v>257308</v>
      </c>
      <c r="D31" s="6">
        <v>197192</v>
      </c>
      <c r="E31" s="9">
        <f t="shared" si="0"/>
        <v>43602</v>
      </c>
      <c r="F31" s="22">
        <v>240794</v>
      </c>
      <c r="G31" s="10">
        <f t="shared" si="1"/>
        <v>0.93582010664262283</v>
      </c>
      <c r="H31" s="6">
        <v>94897</v>
      </c>
      <c r="I31" s="6">
        <v>73169</v>
      </c>
      <c r="J31" s="9">
        <f t="shared" si="2"/>
        <v>7072</v>
      </c>
      <c r="K31" s="22">
        <v>80241</v>
      </c>
      <c r="L31" s="10">
        <f t="shared" si="3"/>
        <v>0.84555886908964462</v>
      </c>
      <c r="M31" s="6">
        <v>290350</v>
      </c>
      <c r="N31" s="6">
        <v>212157</v>
      </c>
      <c r="O31" s="9">
        <f t="shared" si="4"/>
        <v>53502</v>
      </c>
      <c r="P31" s="22">
        <v>265659</v>
      </c>
      <c r="Q31" s="10">
        <f t="shared" si="5"/>
        <v>0.91496125365937664</v>
      </c>
      <c r="R31" s="6">
        <v>95518</v>
      </c>
      <c r="S31" s="6">
        <v>73937</v>
      </c>
      <c r="T31" s="9">
        <f t="shared" si="6"/>
        <v>8291</v>
      </c>
      <c r="U31" s="22">
        <v>82228</v>
      </c>
      <c r="V31" s="10">
        <f t="shared" si="7"/>
        <v>0.86086392093636799</v>
      </c>
      <c r="W31" s="6">
        <v>97097</v>
      </c>
      <c r="X31" s="6">
        <v>74302</v>
      </c>
      <c r="Y31" s="9">
        <f t="shared" si="8"/>
        <v>9326</v>
      </c>
      <c r="Z31" s="22">
        <v>83628</v>
      </c>
      <c r="AA31" s="10">
        <f t="shared" si="9"/>
        <v>0.86128304685005719</v>
      </c>
      <c r="AB31" s="6">
        <v>286853</v>
      </c>
      <c r="AC31" s="6">
        <v>205783</v>
      </c>
      <c r="AD31" s="9">
        <f t="shared" si="10"/>
        <v>56094</v>
      </c>
      <c r="AE31" s="22">
        <v>261877</v>
      </c>
      <c r="AF31" s="10">
        <f t="shared" si="11"/>
        <v>0.91293101344591132</v>
      </c>
      <c r="AG31" s="6">
        <v>99962</v>
      </c>
      <c r="AH31" s="6">
        <v>72633</v>
      </c>
      <c r="AI31" s="9">
        <f t="shared" si="12"/>
        <v>11499</v>
      </c>
      <c r="AJ31" s="22">
        <v>84132</v>
      </c>
      <c r="AK31" s="10">
        <f t="shared" si="13"/>
        <v>0.84163982313279051</v>
      </c>
      <c r="AL31" s="6">
        <v>100963</v>
      </c>
      <c r="AM31" s="6">
        <v>71679</v>
      </c>
      <c r="AN31" s="9">
        <f t="shared" si="14"/>
        <v>12790</v>
      </c>
      <c r="AO31" s="22">
        <v>84469</v>
      </c>
      <c r="AP31" s="10">
        <f t="shared" si="15"/>
        <v>0.83663322207145197</v>
      </c>
      <c r="AQ31" s="6">
        <v>304929</v>
      </c>
      <c r="AR31" s="6">
        <v>201758</v>
      </c>
      <c r="AS31" s="9">
        <f t="shared" si="16"/>
        <v>72079</v>
      </c>
      <c r="AT31" s="22">
        <v>273837</v>
      </c>
      <c r="AU31" s="10">
        <f t="shared" si="17"/>
        <v>0.89803528034394897</v>
      </c>
    </row>
    <row r="32" spans="1:47" x14ac:dyDescent="0.3">
      <c r="A32" s="21">
        <v>24</v>
      </c>
      <c r="B32" s="2" t="s">
        <v>45</v>
      </c>
      <c r="C32" s="6">
        <v>564539</v>
      </c>
      <c r="D32" s="6">
        <v>471922</v>
      </c>
      <c r="E32" s="9">
        <f t="shared" si="0"/>
        <v>68587</v>
      </c>
      <c r="F32" s="22">
        <v>540509</v>
      </c>
      <c r="G32" s="10">
        <f t="shared" si="1"/>
        <v>0.95743429594766705</v>
      </c>
      <c r="H32" s="6">
        <v>224696</v>
      </c>
      <c r="I32" s="6">
        <v>196120</v>
      </c>
      <c r="J32" s="9">
        <f t="shared" si="2"/>
        <v>8433</v>
      </c>
      <c r="K32" s="22">
        <v>204553</v>
      </c>
      <c r="L32" s="10">
        <f t="shared" si="3"/>
        <v>0.91035443443586006</v>
      </c>
      <c r="M32" s="6">
        <v>682019</v>
      </c>
      <c r="N32" s="6">
        <v>561269</v>
      </c>
      <c r="O32" s="9">
        <f t="shared" si="4"/>
        <v>94773</v>
      </c>
      <c r="P32" s="22">
        <v>656042</v>
      </c>
      <c r="Q32" s="10">
        <f t="shared" si="5"/>
        <v>0.96191161829802396</v>
      </c>
      <c r="R32" s="6">
        <v>225967</v>
      </c>
      <c r="S32" s="6">
        <v>202803</v>
      </c>
      <c r="T32" s="9">
        <f t="shared" si="6"/>
        <v>9794</v>
      </c>
      <c r="U32" s="22">
        <v>212597</v>
      </c>
      <c r="V32" s="10">
        <f t="shared" si="7"/>
        <v>0.94083206839936806</v>
      </c>
      <c r="W32" s="6">
        <v>228262</v>
      </c>
      <c r="X32" s="6">
        <v>204605</v>
      </c>
      <c r="Y32" s="9">
        <f t="shared" si="8"/>
        <v>11685</v>
      </c>
      <c r="Z32" s="22">
        <v>216290</v>
      </c>
      <c r="AA32" s="10">
        <f t="shared" si="9"/>
        <v>0.94755149784020121</v>
      </c>
      <c r="AB32" s="6">
        <v>698869</v>
      </c>
      <c r="AC32" s="6">
        <v>577834</v>
      </c>
      <c r="AD32" s="9">
        <f t="shared" si="10"/>
        <v>100328</v>
      </c>
      <c r="AE32" s="22">
        <v>678162</v>
      </c>
      <c r="AF32" s="10">
        <f t="shared" si="11"/>
        <v>0.97037069894357886</v>
      </c>
      <c r="AG32" s="6">
        <v>232401</v>
      </c>
      <c r="AH32" s="6">
        <v>204839</v>
      </c>
      <c r="AI32" s="9">
        <f t="shared" si="12"/>
        <v>13739</v>
      </c>
      <c r="AJ32" s="22">
        <v>218578</v>
      </c>
      <c r="AK32" s="10">
        <f t="shared" si="13"/>
        <v>0.94052090997887272</v>
      </c>
      <c r="AL32" s="6">
        <v>234200</v>
      </c>
      <c r="AM32" s="6">
        <v>204768</v>
      </c>
      <c r="AN32" s="9">
        <f t="shared" si="14"/>
        <v>14826</v>
      </c>
      <c r="AO32" s="22">
        <v>219594</v>
      </c>
      <c r="AP32" s="10">
        <f t="shared" si="15"/>
        <v>0.93763450042698548</v>
      </c>
      <c r="AQ32" s="6">
        <v>733311</v>
      </c>
      <c r="AR32" s="6">
        <v>589784</v>
      </c>
      <c r="AS32" s="9">
        <f t="shared" si="16"/>
        <v>118388</v>
      </c>
      <c r="AT32" s="22">
        <v>708172</v>
      </c>
      <c r="AU32" s="10">
        <f t="shared" si="17"/>
        <v>0.96571850142708893</v>
      </c>
    </row>
    <row r="33" spans="1:47" x14ac:dyDescent="0.3">
      <c r="A33" s="21">
        <v>25</v>
      </c>
      <c r="B33" s="2" t="s">
        <v>30</v>
      </c>
      <c r="C33" s="6">
        <v>4349</v>
      </c>
      <c r="D33" s="6">
        <v>3701</v>
      </c>
      <c r="E33" s="9">
        <f t="shared" si="0"/>
        <v>498</v>
      </c>
      <c r="F33" s="22">
        <v>4199</v>
      </c>
      <c r="G33" s="10">
        <f t="shared" si="1"/>
        <v>0.96550931248562888</v>
      </c>
      <c r="H33" s="6">
        <v>2512</v>
      </c>
      <c r="I33" s="6">
        <v>2230</v>
      </c>
      <c r="J33" s="9">
        <f t="shared" si="2"/>
        <v>110</v>
      </c>
      <c r="K33" s="22">
        <v>2340</v>
      </c>
      <c r="L33" s="10">
        <f t="shared" si="3"/>
        <v>0.93152866242038213</v>
      </c>
      <c r="M33" s="6">
        <v>5056</v>
      </c>
      <c r="N33" s="6">
        <v>4154</v>
      </c>
      <c r="O33" s="9">
        <f t="shared" si="4"/>
        <v>661</v>
      </c>
      <c r="P33" s="22">
        <v>4815</v>
      </c>
      <c r="Q33" s="10">
        <f t="shared" si="5"/>
        <v>0.95233386075949367</v>
      </c>
      <c r="R33" s="6">
        <v>2614</v>
      </c>
      <c r="S33" s="6">
        <v>2318</v>
      </c>
      <c r="T33" s="9">
        <f t="shared" si="6"/>
        <v>119</v>
      </c>
      <c r="U33" s="22">
        <v>2437</v>
      </c>
      <c r="V33" s="10">
        <f t="shared" si="7"/>
        <v>0.93228768171384846</v>
      </c>
      <c r="W33" s="6">
        <v>2634</v>
      </c>
      <c r="X33" s="6">
        <v>2329</v>
      </c>
      <c r="Y33" s="9">
        <f t="shared" si="8"/>
        <v>143</v>
      </c>
      <c r="Z33" s="22">
        <v>2472</v>
      </c>
      <c r="AA33" s="10">
        <f t="shared" si="9"/>
        <v>0.93849658314350792</v>
      </c>
      <c r="AB33" s="6">
        <v>5254</v>
      </c>
      <c r="AC33" s="6">
        <v>4240</v>
      </c>
      <c r="AD33" s="9">
        <f t="shared" si="10"/>
        <v>755</v>
      </c>
      <c r="AE33" s="22">
        <v>4995</v>
      </c>
      <c r="AF33" s="10">
        <f t="shared" si="11"/>
        <v>0.95070422535211263</v>
      </c>
      <c r="AG33" s="6">
        <v>2675</v>
      </c>
      <c r="AH33" s="6">
        <v>2350</v>
      </c>
      <c r="AI33" s="9">
        <f t="shared" si="12"/>
        <v>138</v>
      </c>
      <c r="AJ33" s="22">
        <v>2488</v>
      </c>
      <c r="AK33" s="10">
        <f t="shared" si="13"/>
        <v>0.93009345794392528</v>
      </c>
      <c r="AL33" s="6">
        <v>2694</v>
      </c>
      <c r="AM33" s="6">
        <v>2353</v>
      </c>
      <c r="AN33" s="9">
        <f t="shared" si="14"/>
        <v>144</v>
      </c>
      <c r="AO33" s="22">
        <v>2497</v>
      </c>
      <c r="AP33" s="10">
        <f t="shared" si="15"/>
        <v>0.92687453600593916</v>
      </c>
      <c r="AQ33" s="6">
        <v>5460</v>
      </c>
      <c r="AR33" s="6">
        <v>4285</v>
      </c>
      <c r="AS33" s="9">
        <f t="shared" si="16"/>
        <v>868</v>
      </c>
      <c r="AT33" s="22">
        <v>5153</v>
      </c>
      <c r="AU33" s="10">
        <f t="shared" si="17"/>
        <v>0.94377289377289375</v>
      </c>
    </row>
    <row r="34" spans="1:47" x14ac:dyDescent="0.3">
      <c r="A34" s="21">
        <v>26</v>
      </c>
      <c r="B34" s="2" t="s">
        <v>31</v>
      </c>
      <c r="C34" s="6">
        <v>5291</v>
      </c>
      <c r="D34" s="6">
        <v>4544</v>
      </c>
      <c r="E34" s="9">
        <f t="shared" si="0"/>
        <v>517</v>
      </c>
      <c r="F34" s="22">
        <v>5061</v>
      </c>
      <c r="G34" s="10">
        <f t="shared" si="1"/>
        <v>0.95652995652995654</v>
      </c>
      <c r="H34" s="6">
        <v>3208</v>
      </c>
      <c r="I34" s="6">
        <v>2837</v>
      </c>
      <c r="J34" s="9">
        <f t="shared" si="2"/>
        <v>100</v>
      </c>
      <c r="K34" s="22">
        <v>2937</v>
      </c>
      <c r="L34" s="10">
        <f t="shared" si="3"/>
        <v>0.91552369077306728</v>
      </c>
      <c r="M34" s="6">
        <v>6403</v>
      </c>
      <c r="N34" s="6">
        <v>5319</v>
      </c>
      <c r="O34" s="9">
        <f t="shared" si="4"/>
        <v>739</v>
      </c>
      <c r="P34" s="22">
        <v>6058</v>
      </c>
      <c r="Q34" s="10">
        <f t="shared" si="5"/>
        <v>0.94611900671560201</v>
      </c>
      <c r="R34" s="6">
        <v>3324</v>
      </c>
      <c r="S34" s="6">
        <v>2943</v>
      </c>
      <c r="T34" s="9">
        <f t="shared" si="6"/>
        <v>114</v>
      </c>
      <c r="U34" s="22">
        <v>3057</v>
      </c>
      <c r="V34" s="10">
        <f t="shared" si="7"/>
        <v>0.91967509025270755</v>
      </c>
      <c r="W34" s="6">
        <v>3388</v>
      </c>
      <c r="X34" s="6">
        <v>2978</v>
      </c>
      <c r="Y34" s="9">
        <f t="shared" si="8"/>
        <v>137</v>
      </c>
      <c r="Z34" s="22">
        <v>3115</v>
      </c>
      <c r="AA34" s="10">
        <f t="shared" si="9"/>
        <v>0.91942148760330578</v>
      </c>
      <c r="AB34" s="6">
        <v>6809</v>
      </c>
      <c r="AC34" s="6">
        <v>5529</v>
      </c>
      <c r="AD34" s="9">
        <f t="shared" si="10"/>
        <v>860</v>
      </c>
      <c r="AE34" s="22">
        <v>6389</v>
      </c>
      <c r="AF34" s="10">
        <f t="shared" si="11"/>
        <v>0.93831693347040679</v>
      </c>
      <c r="AG34" s="6">
        <v>3462</v>
      </c>
      <c r="AH34" s="6">
        <v>2985</v>
      </c>
      <c r="AI34" s="9">
        <f t="shared" si="12"/>
        <v>187</v>
      </c>
      <c r="AJ34" s="22">
        <v>3172</v>
      </c>
      <c r="AK34" s="10">
        <f t="shared" si="13"/>
        <v>0.9162333911034084</v>
      </c>
      <c r="AL34" s="6">
        <v>3496</v>
      </c>
      <c r="AM34" s="6">
        <v>2990</v>
      </c>
      <c r="AN34" s="9">
        <f t="shared" si="14"/>
        <v>202</v>
      </c>
      <c r="AO34" s="22">
        <v>3192</v>
      </c>
      <c r="AP34" s="10">
        <f t="shared" si="15"/>
        <v>0.91304347826086951</v>
      </c>
      <c r="AQ34" s="6">
        <v>7150</v>
      </c>
      <c r="AR34" s="6">
        <v>5654</v>
      </c>
      <c r="AS34" s="9">
        <f t="shared" si="16"/>
        <v>1009</v>
      </c>
      <c r="AT34" s="22">
        <v>6663</v>
      </c>
      <c r="AU34" s="10">
        <f t="shared" si="17"/>
        <v>0.93188811188811194</v>
      </c>
    </row>
    <row r="35" spans="1:47" x14ac:dyDescent="0.3">
      <c r="A35" s="21">
        <v>27</v>
      </c>
      <c r="B35" s="2" t="s">
        <v>46</v>
      </c>
      <c r="C35" s="6">
        <v>914892</v>
      </c>
      <c r="D35" s="6">
        <v>719136</v>
      </c>
      <c r="E35" s="9">
        <f t="shared" si="0"/>
        <v>145027</v>
      </c>
      <c r="F35" s="22">
        <v>864163</v>
      </c>
      <c r="G35" s="10">
        <f t="shared" si="1"/>
        <v>0.94455192525456555</v>
      </c>
      <c r="H35" s="6">
        <v>336894</v>
      </c>
      <c r="I35" s="6">
        <v>274069</v>
      </c>
      <c r="J35" s="9">
        <f t="shared" si="2"/>
        <v>22945</v>
      </c>
      <c r="K35" s="22">
        <v>297014</v>
      </c>
      <c r="L35" s="10">
        <f t="shared" si="3"/>
        <v>0.88162448722743647</v>
      </c>
      <c r="M35" s="6">
        <v>1060520</v>
      </c>
      <c r="N35" s="6">
        <v>813583</v>
      </c>
      <c r="O35" s="9">
        <f t="shared" si="4"/>
        <v>190391</v>
      </c>
      <c r="P35" s="22">
        <v>1003974</v>
      </c>
      <c r="Q35" s="10">
        <f t="shared" si="5"/>
        <v>0.9466808735337382</v>
      </c>
      <c r="R35" s="6">
        <v>338572</v>
      </c>
      <c r="S35" s="6">
        <v>281860</v>
      </c>
      <c r="T35" s="9">
        <f t="shared" si="6"/>
        <v>26580</v>
      </c>
      <c r="U35" s="22">
        <v>308440</v>
      </c>
      <c r="V35" s="10">
        <f t="shared" si="7"/>
        <v>0.91100268185201372</v>
      </c>
      <c r="W35" s="6">
        <v>341709</v>
      </c>
      <c r="X35" s="6">
        <v>283207</v>
      </c>
      <c r="Y35" s="9">
        <f t="shared" si="8"/>
        <v>30139</v>
      </c>
      <c r="Z35" s="22">
        <v>313346</v>
      </c>
      <c r="AA35" s="10">
        <f t="shared" si="9"/>
        <v>0.91699662578392727</v>
      </c>
      <c r="AB35" s="6">
        <v>1094504</v>
      </c>
      <c r="AC35" s="6">
        <v>831309</v>
      </c>
      <c r="AD35" s="9">
        <f t="shared" si="10"/>
        <v>211047</v>
      </c>
      <c r="AE35" s="22">
        <v>1042356</v>
      </c>
      <c r="AF35" s="10">
        <f t="shared" si="11"/>
        <v>0.95235467389794826</v>
      </c>
      <c r="AG35" s="6">
        <v>348478</v>
      </c>
      <c r="AH35" s="6">
        <v>280404</v>
      </c>
      <c r="AI35" s="9">
        <f t="shared" si="12"/>
        <v>36023</v>
      </c>
      <c r="AJ35" s="22">
        <v>316427</v>
      </c>
      <c r="AK35" s="10">
        <f t="shared" si="13"/>
        <v>0.90802575772358651</v>
      </c>
      <c r="AL35" s="6">
        <v>352081</v>
      </c>
      <c r="AM35" s="6">
        <v>279040</v>
      </c>
      <c r="AN35" s="9">
        <f t="shared" si="14"/>
        <v>39115</v>
      </c>
      <c r="AO35" s="22">
        <v>318155</v>
      </c>
      <c r="AP35" s="10">
        <f t="shared" si="15"/>
        <v>0.90364149158858331</v>
      </c>
      <c r="AQ35" s="6">
        <v>1148243</v>
      </c>
      <c r="AR35" s="6">
        <v>833059</v>
      </c>
      <c r="AS35" s="9">
        <f t="shared" si="16"/>
        <v>253911</v>
      </c>
      <c r="AT35" s="22">
        <v>1086970</v>
      </c>
      <c r="AU35" s="10">
        <f t="shared" si="17"/>
        <v>0.94663760197101132</v>
      </c>
    </row>
    <row r="36" spans="1:47" x14ac:dyDescent="0.3">
      <c r="A36" s="21">
        <v>29</v>
      </c>
      <c r="B36" s="2" t="s">
        <v>32</v>
      </c>
      <c r="C36" s="6">
        <v>503407</v>
      </c>
      <c r="D36" s="6">
        <v>384319</v>
      </c>
      <c r="E36" s="9">
        <f t="shared" si="0"/>
        <v>76282</v>
      </c>
      <c r="F36" s="22">
        <v>460601</v>
      </c>
      <c r="G36" s="10">
        <f t="shared" si="1"/>
        <v>0.91496741205426224</v>
      </c>
      <c r="H36" s="6">
        <v>312358</v>
      </c>
      <c r="I36" s="6">
        <v>244243</v>
      </c>
      <c r="J36" s="9">
        <f t="shared" si="2"/>
        <v>32384</v>
      </c>
      <c r="K36" s="22">
        <v>276627</v>
      </c>
      <c r="L36" s="10">
        <f t="shared" si="3"/>
        <v>0.88560882064810253</v>
      </c>
      <c r="M36" s="6">
        <v>553919</v>
      </c>
      <c r="N36" s="6">
        <v>400740</v>
      </c>
      <c r="O36" s="9">
        <f t="shared" si="4"/>
        <v>93933</v>
      </c>
      <c r="P36" s="22">
        <v>494673</v>
      </c>
      <c r="Q36" s="10">
        <f t="shared" si="5"/>
        <v>0.89304212348736911</v>
      </c>
      <c r="R36" s="6">
        <v>318679</v>
      </c>
      <c r="S36" s="6">
        <v>248455</v>
      </c>
      <c r="T36" s="9">
        <f t="shared" si="6"/>
        <v>35538</v>
      </c>
      <c r="U36" s="22">
        <v>283993</v>
      </c>
      <c r="V36" s="10">
        <f t="shared" si="7"/>
        <v>0.89115693221078263</v>
      </c>
      <c r="W36" s="6">
        <v>324721</v>
      </c>
      <c r="X36" s="6">
        <v>250616</v>
      </c>
      <c r="Y36" s="9">
        <f t="shared" si="8"/>
        <v>38893</v>
      </c>
      <c r="Z36" s="22">
        <v>289509</v>
      </c>
      <c r="AA36" s="10">
        <f t="shared" si="9"/>
        <v>0.8915622950163371</v>
      </c>
      <c r="AB36" s="6">
        <v>556414</v>
      </c>
      <c r="AC36" s="6">
        <v>397527</v>
      </c>
      <c r="AD36" s="9">
        <f t="shared" si="10"/>
        <v>102104</v>
      </c>
      <c r="AE36" s="22">
        <v>499631</v>
      </c>
      <c r="AF36" s="10">
        <f t="shared" si="11"/>
        <v>0.89794829030182566</v>
      </c>
      <c r="AG36" s="6">
        <v>333690</v>
      </c>
      <c r="AH36" s="6">
        <v>246359</v>
      </c>
      <c r="AI36" s="9">
        <f t="shared" si="12"/>
        <v>47345</v>
      </c>
      <c r="AJ36" s="22">
        <v>293704</v>
      </c>
      <c r="AK36" s="10">
        <f t="shared" si="13"/>
        <v>0.88017021786688243</v>
      </c>
      <c r="AL36" s="6">
        <v>339216</v>
      </c>
      <c r="AM36" s="6">
        <v>244436</v>
      </c>
      <c r="AN36" s="9">
        <f t="shared" si="14"/>
        <v>52252</v>
      </c>
      <c r="AO36" s="22">
        <v>296688</v>
      </c>
      <c r="AP36" s="10">
        <f t="shared" si="15"/>
        <v>0.87462855525682748</v>
      </c>
      <c r="AQ36" s="6">
        <v>590015</v>
      </c>
      <c r="AR36" s="6">
        <v>389982</v>
      </c>
      <c r="AS36" s="9">
        <f t="shared" si="16"/>
        <v>131063</v>
      </c>
      <c r="AT36" s="22">
        <v>521045</v>
      </c>
      <c r="AU36" s="10">
        <f t="shared" si="17"/>
        <v>0.88310466683050426</v>
      </c>
    </row>
    <row r="37" spans="1:47" x14ac:dyDescent="0.3">
      <c r="A37" s="21">
        <v>30</v>
      </c>
      <c r="B37" s="2" t="s">
        <v>33</v>
      </c>
      <c r="C37" s="6">
        <v>22196</v>
      </c>
      <c r="D37" s="6">
        <v>18039</v>
      </c>
      <c r="E37" s="9">
        <f t="shared" si="0"/>
        <v>2473</v>
      </c>
      <c r="F37" s="22">
        <v>20512</v>
      </c>
      <c r="G37" s="10">
        <f t="shared" si="1"/>
        <v>0.92413047395927195</v>
      </c>
      <c r="H37" s="6">
        <v>10774</v>
      </c>
      <c r="I37" s="6">
        <v>8605</v>
      </c>
      <c r="J37" s="9">
        <f t="shared" si="2"/>
        <v>972</v>
      </c>
      <c r="K37" s="22">
        <v>9577</v>
      </c>
      <c r="L37" s="10">
        <f t="shared" si="3"/>
        <v>0.88889920178206794</v>
      </c>
      <c r="M37" s="6">
        <v>25339</v>
      </c>
      <c r="N37" s="6">
        <v>20038</v>
      </c>
      <c r="O37" s="9">
        <f t="shared" si="4"/>
        <v>3469</v>
      </c>
      <c r="P37" s="22">
        <v>23507</v>
      </c>
      <c r="Q37" s="10">
        <f t="shared" si="5"/>
        <v>0.92770038280910849</v>
      </c>
      <c r="R37" s="6">
        <v>11292</v>
      </c>
      <c r="S37" s="6">
        <v>8877</v>
      </c>
      <c r="T37" s="9">
        <f t="shared" si="6"/>
        <v>1126</v>
      </c>
      <c r="U37" s="22">
        <v>10003</v>
      </c>
      <c r="V37" s="10">
        <f t="shared" si="7"/>
        <v>0.88584838823946155</v>
      </c>
      <c r="W37" s="6">
        <v>11570</v>
      </c>
      <c r="X37" s="6">
        <v>8962</v>
      </c>
      <c r="Y37" s="9">
        <f t="shared" si="8"/>
        <v>1308</v>
      </c>
      <c r="Z37" s="22">
        <v>10270</v>
      </c>
      <c r="AA37" s="10">
        <f t="shared" si="9"/>
        <v>0.88764044943820219</v>
      </c>
      <c r="AB37" s="6">
        <v>26231</v>
      </c>
      <c r="AC37" s="6">
        <v>19986</v>
      </c>
      <c r="AD37" s="9">
        <f t="shared" si="10"/>
        <v>4249</v>
      </c>
      <c r="AE37" s="22">
        <v>24235</v>
      </c>
      <c r="AF37" s="10">
        <f t="shared" si="11"/>
        <v>0.92390682779916888</v>
      </c>
      <c r="AG37" s="6">
        <v>11769</v>
      </c>
      <c r="AH37" s="6">
        <v>8863</v>
      </c>
      <c r="AI37" s="9">
        <f t="shared" si="12"/>
        <v>1485</v>
      </c>
      <c r="AJ37" s="22">
        <v>10348</v>
      </c>
      <c r="AK37" s="10">
        <f t="shared" si="13"/>
        <v>0.87925907043928964</v>
      </c>
      <c r="AL37" s="6">
        <v>11924</v>
      </c>
      <c r="AM37" s="6">
        <v>8797</v>
      </c>
      <c r="AN37" s="9">
        <f t="shared" si="14"/>
        <v>1652</v>
      </c>
      <c r="AO37" s="22">
        <v>10449</v>
      </c>
      <c r="AP37" s="10">
        <f t="shared" si="15"/>
        <v>0.87629989936262997</v>
      </c>
      <c r="AQ37" s="6">
        <v>27578</v>
      </c>
      <c r="AR37" s="6">
        <v>19628</v>
      </c>
      <c r="AS37" s="9">
        <f t="shared" si="16"/>
        <v>5560</v>
      </c>
      <c r="AT37" s="22">
        <v>25188</v>
      </c>
      <c r="AU37" s="10">
        <f t="shared" si="17"/>
        <v>0.91333671767350788</v>
      </c>
    </row>
    <row r="38" spans="1:47" x14ac:dyDescent="0.3">
      <c r="A38" s="21">
        <v>31</v>
      </c>
      <c r="B38" s="2" t="s">
        <v>34</v>
      </c>
      <c r="C38" s="6">
        <v>90</v>
      </c>
      <c r="D38" s="6">
        <v>44</v>
      </c>
      <c r="E38" s="9">
        <f t="shared" si="0"/>
        <v>21</v>
      </c>
      <c r="F38" s="22">
        <v>65</v>
      </c>
      <c r="G38" s="10">
        <f t="shared" si="1"/>
        <v>0.72222222222222221</v>
      </c>
      <c r="H38" s="6">
        <v>152</v>
      </c>
      <c r="I38" s="6">
        <v>51</v>
      </c>
      <c r="J38" s="9">
        <f t="shared" si="2"/>
        <v>18</v>
      </c>
      <c r="K38" s="22">
        <v>69</v>
      </c>
      <c r="L38" s="10">
        <f t="shared" si="3"/>
        <v>0.45394736842105265</v>
      </c>
      <c r="M38" s="6">
        <v>258</v>
      </c>
      <c r="N38" s="6">
        <v>96</v>
      </c>
      <c r="O38" s="9">
        <f t="shared" si="4"/>
        <v>61</v>
      </c>
      <c r="P38" s="22">
        <v>157</v>
      </c>
      <c r="Q38" s="10">
        <f t="shared" si="5"/>
        <v>0.60852713178294571</v>
      </c>
      <c r="R38" s="6">
        <v>176</v>
      </c>
      <c r="S38" s="6">
        <v>64</v>
      </c>
      <c r="T38" s="9">
        <f t="shared" si="6"/>
        <v>23</v>
      </c>
      <c r="U38" s="22">
        <v>87</v>
      </c>
      <c r="V38" s="10">
        <f t="shared" si="7"/>
        <v>0.49431818181818182</v>
      </c>
      <c r="W38" s="6">
        <v>179</v>
      </c>
      <c r="X38" s="6">
        <v>64</v>
      </c>
      <c r="Y38" s="9">
        <f t="shared" si="8"/>
        <v>24</v>
      </c>
      <c r="Z38" s="22">
        <v>88</v>
      </c>
      <c r="AA38" s="10">
        <f t="shared" si="9"/>
        <v>0.49162011173184356</v>
      </c>
      <c r="AB38" s="6">
        <v>253</v>
      </c>
      <c r="AC38" s="6">
        <v>98</v>
      </c>
      <c r="AD38" s="9">
        <f t="shared" si="10"/>
        <v>62</v>
      </c>
      <c r="AE38" s="22">
        <v>160</v>
      </c>
      <c r="AF38" s="10">
        <f t="shared" si="11"/>
        <v>0.6324110671936759</v>
      </c>
      <c r="AG38" s="6">
        <v>185</v>
      </c>
      <c r="AH38" s="6">
        <v>58</v>
      </c>
      <c r="AI38" s="9">
        <f t="shared" si="12"/>
        <v>30</v>
      </c>
      <c r="AJ38" s="22">
        <v>88</v>
      </c>
      <c r="AK38" s="10">
        <f t="shared" si="13"/>
        <v>0.4756756756756757</v>
      </c>
      <c r="AL38" s="6">
        <v>187</v>
      </c>
      <c r="AM38" s="6">
        <v>52</v>
      </c>
      <c r="AN38" s="9">
        <f t="shared" si="14"/>
        <v>32</v>
      </c>
      <c r="AO38" s="22">
        <v>84</v>
      </c>
      <c r="AP38" s="10">
        <f t="shared" si="15"/>
        <v>0.44919786096256686</v>
      </c>
      <c r="AQ38" s="6">
        <v>265</v>
      </c>
      <c r="AR38" s="6">
        <v>82</v>
      </c>
      <c r="AS38" s="9">
        <f t="shared" si="16"/>
        <v>79</v>
      </c>
      <c r="AT38" s="22">
        <v>161</v>
      </c>
      <c r="AU38" s="10">
        <f t="shared" si="17"/>
        <v>0.60754716981132073</v>
      </c>
    </row>
    <row r="39" spans="1:47" x14ac:dyDescent="0.3">
      <c r="A39" s="21">
        <v>32</v>
      </c>
      <c r="B39" s="2" t="s">
        <v>35</v>
      </c>
      <c r="C39" s="6">
        <v>215930</v>
      </c>
      <c r="D39" s="6">
        <v>179651</v>
      </c>
      <c r="E39" s="9">
        <f t="shared" si="0"/>
        <v>27750</v>
      </c>
      <c r="F39" s="22">
        <v>207401</v>
      </c>
      <c r="G39" s="10">
        <f t="shared" si="1"/>
        <v>0.96050108831565784</v>
      </c>
      <c r="H39" s="6">
        <v>127093</v>
      </c>
      <c r="I39" s="6">
        <v>107843</v>
      </c>
      <c r="J39" s="9">
        <f t="shared" si="2"/>
        <v>11701</v>
      </c>
      <c r="K39" s="22">
        <v>119544</v>
      </c>
      <c r="L39" s="10">
        <f t="shared" si="3"/>
        <v>0.94060255088793243</v>
      </c>
      <c r="M39" s="6">
        <v>233233</v>
      </c>
      <c r="N39" s="6">
        <v>187432</v>
      </c>
      <c r="O39" s="9">
        <f t="shared" si="4"/>
        <v>34999</v>
      </c>
      <c r="P39" s="22">
        <v>222431</v>
      </c>
      <c r="Q39" s="10">
        <f t="shared" si="5"/>
        <v>0.95368579917936136</v>
      </c>
      <c r="R39" s="6">
        <v>127401</v>
      </c>
      <c r="S39" s="6">
        <v>108168</v>
      </c>
      <c r="T39" s="9">
        <f t="shared" si="6"/>
        <v>13231</v>
      </c>
      <c r="U39" s="22">
        <v>121399</v>
      </c>
      <c r="V39" s="10">
        <f t="shared" si="7"/>
        <v>0.95288890982017405</v>
      </c>
      <c r="W39" s="6">
        <v>129531</v>
      </c>
      <c r="X39" s="6">
        <v>108962</v>
      </c>
      <c r="Y39" s="9">
        <f t="shared" si="8"/>
        <v>14713</v>
      </c>
      <c r="Z39" s="22">
        <v>123675</v>
      </c>
      <c r="AA39" s="10">
        <f t="shared" si="9"/>
        <v>0.95479074507260808</v>
      </c>
      <c r="AB39" s="6">
        <v>234754</v>
      </c>
      <c r="AC39" s="6">
        <v>184822</v>
      </c>
      <c r="AD39" s="9">
        <f t="shared" si="10"/>
        <v>39486</v>
      </c>
      <c r="AE39" s="22">
        <v>224308</v>
      </c>
      <c r="AF39" s="10">
        <f t="shared" si="11"/>
        <v>0.9555023556574116</v>
      </c>
      <c r="AG39" s="6">
        <v>132146</v>
      </c>
      <c r="AH39" s="6">
        <v>107858</v>
      </c>
      <c r="AI39" s="9">
        <f t="shared" si="12"/>
        <v>17551</v>
      </c>
      <c r="AJ39" s="22">
        <v>125409</v>
      </c>
      <c r="AK39" s="10">
        <f t="shared" si="13"/>
        <v>0.94901850983003644</v>
      </c>
      <c r="AL39" s="6">
        <v>133611</v>
      </c>
      <c r="AM39" s="6">
        <v>107297</v>
      </c>
      <c r="AN39" s="9">
        <f t="shared" si="14"/>
        <v>19227</v>
      </c>
      <c r="AO39" s="22">
        <v>126524</v>
      </c>
      <c r="AP39" s="10">
        <f t="shared" si="15"/>
        <v>0.94695796004819965</v>
      </c>
      <c r="AQ39" s="6">
        <v>245761</v>
      </c>
      <c r="AR39" s="6">
        <v>182504</v>
      </c>
      <c r="AS39" s="9">
        <f t="shared" si="16"/>
        <v>50812</v>
      </c>
      <c r="AT39" s="22">
        <v>233316</v>
      </c>
      <c r="AU39" s="10">
        <f t="shared" si="17"/>
        <v>0.94936137141369059</v>
      </c>
    </row>
    <row r="40" spans="1:47" x14ac:dyDescent="0.3">
      <c r="A40" s="21">
        <v>33</v>
      </c>
      <c r="B40" s="2" t="s">
        <v>36</v>
      </c>
      <c r="C40" s="6">
        <v>624866</v>
      </c>
      <c r="D40" s="6">
        <v>493847</v>
      </c>
      <c r="E40" s="9">
        <f t="shared" si="0"/>
        <v>75201</v>
      </c>
      <c r="F40" s="22">
        <v>569048</v>
      </c>
      <c r="G40" s="10">
        <f t="shared" si="1"/>
        <v>0.91067204808710989</v>
      </c>
      <c r="H40" s="6">
        <v>436886</v>
      </c>
      <c r="I40" s="6">
        <v>345177</v>
      </c>
      <c r="J40" s="9">
        <f t="shared" si="2"/>
        <v>35508</v>
      </c>
      <c r="K40" s="22">
        <v>380685</v>
      </c>
      <c r="L40" s="10">
        <f t="shared" si="3"/>
        <v>0.87136003442545651</v>
      </c>
      <c r="M40" s="6">
        <v>700632</v>
      </c>
      <c r="N40" s="6">
        <v>523129</v>
      </c>
      <c r="O40" s="9">
        <f t="shared" si="4"/>
        <v>101416</v>
      </c>
      <c r="P40" s="22">
        <v>624545</v>
      </c>
      <c r="Q40" s="10">
        <f t="shared" si="5"/>
        <v>0.89140233389282819</v>
      </c>
      <c r="R40" s="6">
        <v>444591</v>
      </c>
      <c r="S40" s="6">
        <v>351203</v>
      </c>
      <c r="T40" s="9">
        <f t="shared" si="6"/>
        <v>39508</v>
      </c>
      <c r="U40" s="22">
        <v>390711</v>
      </c>
      <c r="V40" s="10">
        <f t="shared" si="7"/>
        <v>0.87880996241489373</v>
      </c>
      <c r="W40" s="6">
        <v>452148</v>
      </c>
      <c r="X40" s="6">
        <v>354149</v>
      </c>
      <c r="Y40" s="9">
        <f t="shared" si="8"/>
        <v>43232</v>
      </c>
      <c r="Z40" s="22">
        <v>397381</v>
      </c>
      <c r="AA40" s="10">
        <f t="shared" si="9"/>
        <v>0.87887373161000382</v>
      </c>
      <c r="AB40" s="6">
        <v>712131</v>
      </c>
      <c r="AC40" s="6">
        <v>523313</v>
      </c>
      <c r="AD40" s="9">
        <f t="shared" si="10"/>
        <v>111823</v>
      </c>
      <c r="AE40" s="22">
        <v>635136</v>
      </c>
      <c r="AF40" s="10">
        <f t="shared" si="11"/>
        <v>0.89188084776536902</v>
      </c>
      <c r="AG40" s="6">
        <v>463481</v>
      </c>
      <c r="AH40" s="6">
        <v>350079</v>
      </c>
      <c r="AI40" s="9">
        <f t="shared" si="12"/>
        <v>52517</v>
      </c>
      <c r="AJ40" s="22">
        <v>402596</v>
      </c>
      <c r="AK40" s="10">
        <f t="shared" si="13"/>
        <v>0.86863539174205628</v>
      </c>
      <c r="AL40" s="6">
        <v>472374</v>
      </c>
      <c r="AM40" s="6">
        <v>350056</v>
      </c>
      <c r="AN40" s="9">
        <f t="shared" si="14"/>
        <v>57739</v>
      </c>
      <c r="AO40" s="22">
        <v>407795</v>
      </c>
      <c r="AP40" s="10">
        <f t="shared" si="15"/>
        <v>0.8632884113012147</v>
      </c>
      <c r="AQ40" s="6">
        <v>750910</v>
      </c>
      <c r="AR40" s="6">
        <v>520158</v>
      </c>
      <c r="AS40" s="9">
        <f t="shared" si="16"/>
        <v>138499</v>
      </c>
      <c r="AT40" s="22">
        <v>658657</v>
      </c>
      <c r="AU40" s="10">
        <f t="shared" si="17"/>
        <v>0.8771450639890267</v>
      </c>
    </row>
    <row r="41" spans="1:47" x14ac:dyDescent="0.3">
      <c r="A41" s="21">
        <v>34</v>
      </c>
      <c r="B41" s="2" t="s">
        <v>37</v>
      </c>
      <c r="C41" s="6">
        <v>14080</v>
      </c>
      <c r="D41" s="6">
        <v>10983</v>
      </c>
      <c r="E41" s="9">
        <f t="shared" si="0"/>
        <v>2027</v>
      </c>
      <c r="F41" s="22">
        <v>13010</v>
      </c>
      <c r="G41" s="10">
        <f t="shared" si="1"/>
        <v>0.92400568181818177</v>
      </c>
      <c r="H41" s="6">
        <v>9277</v>
      </c>
      <c r="I41" s="6">
        <v>7407</v>
      </c>
      <c r="J41" s="9">
        <f t="shared" si="2"/>
        <v>1016</v>
      </c>
      <c r="K41" s="22">
        <v>8423</v>
      </c>
      <c r="L41" s="10">
        <f t="shared" si="3"/>
        <v>0.90794437857065857</v>
      </c>
      <c r="M41" s="6">
        <v>15568</v>
      </c>
      <c r="N41" s="6">
        <v>11649</v>
      </c>
      <c r="O41" s="9">
        <f t="shared" si="4"/>
        <v>2593</v>
      </c>
      <c r="P41" s="22">
        <v>14242</v>
      </c>
      <c r="Q41" s="10">
        <f t="shared" si="5"/>
        <v>0.91482528263103802</v>
      </c>
      <c r="R41" s="6">
        <v>9544</v>
      </c>
      <c r="S41" s="6">
        <v>7581</v>
      </c>
      <c r="T41" s="9">
        <f t="shared" si="6"/>
        <v>1105</v>
      </c>
      <c r="U41" s="22">
        <v>8686</v>
      </c>
      <c r="V41" s="10">
        <f t="shared" si="7"/>
        <v>0.91010058675607708</v>
      </c>
      <c r="W41" s="6">
        <v>9607</v>
      </c>
      <c r="X41" s="6">
        <v>7627</v>
      </c>
      <c r="Y41" s="9">
        <f t="shared" si="8"/>
        <v>1179</v>
      </c>
      <c r="Z41" s="22">
        <v>8806</v>
      </c>
      <c r="AA41" s="10">
        <f t="shared" si="9"/>
        <v>0.91662329551368793</v>
      </c>
      <c r="AB41" s="6">
        <v>15975</v>
      </c>
      <c r="AC41" s="6">
        <v>11786</v>
      </c>
      <c r="AD41" s="9">
        <f t="shared" si="10"/>
        <v>2914</v>
      </c>
      <c r="AE41" s="22">
        <v>14700</v>
      </c>
      <c r="AF41" s="10">
        <f t="shared" si="11"/>
        <v>0.92018779342723001</v>
      </c>
      <c r="AG41" s="6">
        <v>9858</v>
      </c>
      <c r="AH41" s="6">
        <v>7544</v>
      </c>
      <c r="AI41" s="9">
        <f t="shared" si="12"/>
        <v>1454</v>
      </c>
      <c r="AJ41" s="22">
        <v>8998</v>
      </c>
      <c r="AK41" s="10">
        <f t="shared" si="13"/>
        <v>0.91276120917021708</v>
      </c>
      <c r="AL41" s="6">
        <v>10005</v>
      </c>
      <c r="AM41" s="6">
        <v>7548</v>
      </c>
      <c r="AN41" s="9">
        <f t="shared" si="14"/>
        <v>1589</v>
      </c>
      <c r="AO41" s="22">
        <v>9137</v>
      </c>
      <c r="AP41" s="10">
        <f t="shared" si="15"/>
        <v>0.91324337831084457</v>
      </c>
      <c r="AQ41" s="6">
        <v>16887</v>
      </c>
      <c r="AR41" s="6">
        <v>11754</v>
      </c>
      <c r="AS41" s="9">
        <f t="shared" si="16"/>
        <v>3620</v>
      </c>
      <c r="AT41" s="22">
        <v>15374</v>
      </c>
      <c r="AU41" s="10">
        <f t="shared" si="17"/>
        <v>0.91040445312962637</v>
      </c>
    </row>
    <row r="42" spans="1:47" x14ac:dyDescent="0.3">
      <c r="A42" s="21">
        <v>35</v>
      </c>
      <c r="B42" s="2" t="s">
        <v>47</v>
      </c>
      <c r="C42" s="6">
        <v>2489</v>
      </c>
      <c r="D42" s="6">
        <v>1384</v>
      </c>
      <c r="E42" s="9">
        <f t="shared" si="0"/>
        <v>522</v>
      </c>
      <c r="F42" s="22">
        <v>1906</v>
      </c>
      <c r="G42" s="10">
        <f t="shared" si="1"/>
        <v>0.76576938529529937</v>
      </c>
      <c r="H42" s="6">
        <v>2208</v>
      </c>
      <c r="I42" s="6">
        <v>1088</v>
      </c>
      <c r="J42" s="9">
        <f t="shared" si="2"/>
        <v>395</v>
      </c>
      <c r="K42" s="22">
        <v>1483</v>
      </c>
      <c r="L42" s="10">
        <f t="shared" si="3"/>
        <v>0.67164855072463769</v>
      </c>
      <c r="M42" s="6">
        <v>3908</v>
      </c>
      <c r="N42" s="6">
        <v>1809</v>
      </c>
      <c r="O42" s="9">
        <f t="shared" si="4"/>
        <v>1031</v>
      </c>
      <c r="P42" s="22">
        <v>2840</v>
      </c>
      <c r="Q42" s="10">
        <f t="shared" si="5"/>
        <v>0.72671443193449337</v>
      </c>
      <c r="R42" s="6">
        <v>2368</v>
      </c>
      <c r="S42" s="6">
        <v>1130</v>
      </c>
      <c r="T42" s="9">
        <f t="shared" si="6"/>
        <v>480</v>
      </c>
      <c r="U42" s="22">
        <v>1610</v>
      </c>
      <c r="V42" s="10">
        <f t="shared" si="7"/>
        <v>0.67989864864864868</v>
      </c>
      <c r="W42" s="6">
        <v>2430</v>
      </c>
      <c r="X42" s="6">
        <v>1130</v>
      </c>
      <c r="Y42" s="9">
        <f t="shared" si="8"/>
        <v>533</v>
      </c>
      <c r="Z42" s="22">
        <v>1663</v>
      </c>
      <c r="AA42" s="10">
        <f t="shared" si="9"/>
        <v>0.68436213991769546</v>
      </c>
      <c r="AB42" s="6">
        <v>4016</v>
      </c>
      <c r="AC42" s="6">
        <v>1767</v>
      </c>
      <c r="AD42" s="9">
        <f t="shared" si="10"/>
        <v>1179</v>
      </c>
      <c r="AE42" s="22">
        <v>2946</v>
      </c>
      <c r="AF42" s="10">
        <f t="shared" si="11"/>
        <v>0.73356573705179284</v>
      </c>
      <c r="AG42" s="6">
        <v>2484</v>
      </c>
      <c r="AH42" s="6">
        <v>1091</v>
      </c>
      <c r="AI42" s="9">
        <f t="shared" si="12"/>
        <v>586</v>
      </c>
      <c r="AJ42" s="22">
        <v>1677</v>
      </c>
      <c r="AK42" s="10">
        <f t="shared" si="13"/>
        <v>0.6751207729468599</v>
      </c>
      <c r="AL42" s="6">
        <v>2518</v>
      </c>
      <c r="AM42" s="6">
        <v>1074</v>
      </c>
      <c r="AN42" s="9">
        <f t="shared" si="14"/>
        <v>607</v>
      </c>
      <c r="AO42" s="22">
        <v>1681</v>
      </c>
      <c r="AP42" s="10">
        <f t="shared" si="15"/>
        <v>0.66759332803812554</v>
      </c>
      <c r="AQ42" s="6">
        <v>4246</v>
      </c>
      <c r="AR42" s="6">
        <v>1646</v>
      </c>
      <c r="AS42" s="9">
        <f t="shared" si="16"/>
        <v>1420</v>
      </c>
      <c r="AT42" s="22">
        <v>3066</v>
      </c>
      <c r="AU42" s="10">
        <f t="shared" si="17"/>
        <v>0.72209138012246821</v>
      </c>
    </row>
    <row r="43" spans="1:47" x14ac:dyDescent="0.3">
      <c r="A43" s="21">
        <v>36</v>
      </c>
      <c r="B43" s="2" t="s">
        <v>38</v>
      </c>
      <c r="C43" s="6">
        <v>201614</v>
      </c>
      <c r="D43" s="6">
        <v>154366</v>
      </c>
      <c r="E43" s="9">
        <f t="shared" si="0"/>
        <v>24862</v>
      </c>
      <c r="F43" s="22">
        <v>179228</v>
      </c>
      <c r="G43" s="10">
        <f t="shared" si="1"/>
        <v>0.88896604402472046</v>
      </c>
      <c r="H43" s="6">
        <v>142285</v>
      </c>
      <c r="I43" s="6">
        <v>105888</v>
      </c>
      <c r="J43" s="9">
        <f t="shared" si="2"/>
        <v>13760</v>
      </c>
      <c r="K43" s="22">
        <v>119648</v>
      </c>
      <c r="L43" s="10">
        <f t="shared" si="3"/>
        <v>0.84090381979829221</v>
      </c>
      <c r="M43" s="6">
        <v>234895</v>
      </c>
      <c r="N43" s="6">
        <v>168714</v>
      </c>
      <c r="O43" s="9">
        <f t="shared" si="4"/>
        <v>34967</v>
      </c>
      <c r="P43" s="22">
        <v>203681</v>
      </c>
      <c r="Q43" s="10">
        <f t="shared" si="5"/>
        <v>0.86711509397816044</v>
      </c>
      <c r="R43" s="6">
        <v>144948</v>
      </c>
      <c r="S43" s="6">
        <v>108893</v>
      </c>
      <c r="T43" s="9">
        <f t="shared" si="6"/>
        <v>15647</v>
      </c>
      <c r="U43" s="22">
        <v>124540</v>
      </c>
      <c r="V43" s="10">
        <f t="shared" si="7"/>
        <v>0.85920468029914177</v>
      </c>
      <c r="W43" s="6">
        <v>148881</v>
      </c>
      <c r="X43" s="6">
        <v>110096</v>
      </c>
      <c r="Y43" s="9">
        <f t="shared" si="8"/>
        <v>17543</v>
      </c>
      <c r="Z43" s="22">
        <v>127639</v>
      </c>
      <c r="AA43" s="10">
        <f t="shared" si="9"/>
        <v>0.85732229095720747</v>
      </c>
      <c r="AB43" s="6">
        <v>241225</v>
      </c>
      <c r="AC43" s="6">
        <v>168267</v>
      </c>
      <c r="AD43" s="9">
        <f t="shared" si="10"/>
        <v>41004</v>
      </c>
      <c r="AE43" s="22">
        <v>209271</v>
      </c>
      <c r="AF43" s="10">
        <f t="shared" si="11"/>
        <v>0.86753445952948494</v>
      </c>
      <c r="AG43" s="6">
        <v>154073</v>
      </c>
      <c r="AH43" s="6">
        <v>108737</v>
      </c>
      <c r="AI43" s="9">
        <f t="shared" si="12"/>
        <v>21322</v>
      </c>
      <c r="AJ43" s="22">
        <v>130059</v>
      </c>
      <c r="AK43" s="10">
        <f t="shared" si="13"/>
        <v>0.84413881731387075</v>
      </c>
      <c r="AL43" s="6">
        <v>157538</v>
      </c>
      <c r="AM43" s="6">
        <v>108308</v>
      </c>
      <c r="AN43" s="9">
        <f t="shared" si="14"/>
        <v>23666</v>
      </c>
      <c r="AO43" s="22">
        <v>131974</v>
      </c>
      <c r="AP43" s="10">
        <f t="shared" si="15"/>
        <v>0.83772804021886782</v>
      </c>
      <c r="AQ43" s="6">
        <v>259182</v>
      </c>
      <c r="AR43" s="6">
        <v>165472</v>
      </c>
      <c r="AS43" s="9">
        <f t="shared" si="16"/>
        <v>55112</v>
      </c>
      <c r="AT43" s="22">
        <v>220584</v>
      </c>
      <c r="AU43" s="10">
        <f t="shared" si="17"/>
        <v>0.85107762113109708</v>
      </c>
    </row>
    <row r="44" spans="1:47" x14ac:dyDescent="0.3">
      <c r="A44" s="21">
        <v>37</v>
      </c>
      <c r="B44" s="2" t="s">
        <v>39</v>
      </c>
      <c r="C44" s="6">
        <v>198028</v>
      </c>
      <c r="D44" s="6">
        <v>149926</v>
      </c>
      <c r="E44" s="9">
        <f t="shared" si="0"/>
        <v>26682</v>
      </c>
      <c r="F44" s="22">
        <v>176608</v>
      </c>
      <c r="G44" s="10">
        <f t="shared" si="1"/>
        <v>0.89183347809400693</v>
      </c>
      <c r="H44" s="6">
        <v>129603</v>
      </c>
      <c r="I44" s="6">
        <v>100118</v>
      </c>
      <c r="J44" s="9">
        <f t="shared" si="2"/>
        <v>10382</v>
      </c>
      <c r="K44" s="22">
        <v>110500</v>
      </c>
      <c r="L44" s="10">
        <f t="shared" si="3"/>
        <v>0.85260372059288747</v>
      </c>
      <c r="M44" s="6">
        <v>216950</v>
      </c>
      <c r="N44" s="6">
        <v>158358</v>
      </c>
      <c r="O44" s="9">
        <f t="shared" si="4"/>
        <v>33698</v>
      </c>
      <c r="P44" s="22">
        <v>192056</v>
      </c>
      <c r="Q44" s="10">
        <f t="shared" si="5"/>
        <v>0.88525466697395716</v>
      </c>
      <c r="R44" s="6">
        <v>129192</v>
      </c>
      <c r="S44" s="6">
        <v>102060</v>
      </c>
      <c r="T44" s="9">
        <f t="shared" si="6"/>
        <v>11732</v>
      </c>
      <c r="U44" s="22">
        <v>113792</v>
      </c>
      <c r="V44" s="10">
        <f t="shared" si="7"/>
        <v>0.88079757260511482</v>
      </c>
      <c r="W44" s="6">
        <v>132744</v>
      </c>
      <c r="X44" s="6">
        <v>103504</v>
      </c>
      <c r="Y44" s="9">
        <f t="shared" si="8"/>
        <v>13157</v>
      </c>
      <c r="Z44" s="22">
        <v>116661</v>
      </c>
      <c r="AA44" s="10">
        <f t="shared" si="9"/>
        <v>0.87884198155848847</v>
      </c>
      <c r="AB44" s="6">
        <v>215764</v>
      </c>
      <c r="AC44" s="6">
        <v>157114</v>
      </c>
      <c r="AD44" s="9">
        <f t="shared" si="10"/>
        <v>36111</v>
      </c>
      <c r="AE44" s="22">
        <v>193225</v>
      </c>
      <c r="AF44" s="10">
        <f t="shared" si="11"/>
        <v>0.8955386440740809</v>
      </c>
      <c r="AG44" s="6">
        <v>134716</v>
      </c>
      <c r="AH44" s="6">
        <v>102518</v>
      </c>
      <c r="AI44" s="9">
        <f t="shared" si="12"/>
        <v>15786</v>
      </c>
      <c r="AJ44" s="22">
        <v>118304</v>
      </c>
      <c r="AK44" s="10">
        <f t="shared" si="13"/>
        <v>0.87817334243890854</v>
      </c>
      <c r="AL44" s="6">
        <v>136843</v>
      </c>
      <c r="AM44" s="6">
        <v>102169</v>
      </c>
      <c r="AN44" s="9">
        <f t="shared" si="14"/>
        <v>17407</v>
      </c>
      <c r="AO44" s="22">
        <v>119576</v>
      </c>
      <c r="AP44" s="10">
        <f t="shared" si="15"/>
        <v>0.87381890195333334</v>
      </c>
      <c r="AQ44" s="6">
        <v>226630</v>
      </c>
      <c r="AR44" s="6">
        <v>155869</v>
      </c>
      <c r="AS44" s="9">
        <f t="shared" si="16"/>
        <v>45541</v>
      </c>
      <c r="AT44" s="22">
        <v>201410</v>
      </c>
      <c r="AU44" s="10">
        <f t="shared" si="17"/>
        <v>0.88871729250319909</v>
      </c>
    </row>
    <row r="45" spans="1:47" x14ac:dyDescent="0.3">
      <c r="A45" s="21">
        <v>38</v>
      </c>
      <c r="B45" s="2" t="s">
        <v>40</v>
      </c>
      <c r="C45" s="15">
        <v>0</v>
      </c>
      <c r="D45" s="15">
        <v>0</v>
      </c>
      <c r="E45" s="15">
        <v>0</v>
      </c>
      <c r="F45" s="22">
        <v>0</v>
      </c>
      <c r="G45" s="15">
        <v>0</v>
      </c>
      <c r="H45" s="15">
        <v>0</v>
      </c>
      <c r="I45" s="15">
        <v>0</v>
      </c>
      <c r="J45" s="15">
        <v>0</v>
      </c>
      <c r="K45" s="22">
        <v>0</v>
      </c>
      <c r="L45" s="15">
        <v>0</v>
      </c>
      <c r="M45" s="15">
        <v>0</v>
      </c>
      <c r="N45" s="15">
        <v>0</v>
      </c>
      <c r="O45" s="15">
        <v>0</v>
      </c>
      <c r="P45" s="22">
        <v>0</v>
      </c>
      <c r="Q45" s="15">
        <v>0</v>
      </c>
      <c r="R45" s="15">
        <v>0</v>
      </c>
      <c r="S45" s="15">
        <v>0</v>
      </c>
      <c r="T45" s="15">
        <v>0</v>
      </c>
      <c r="U45" s="22">
        <v>0</v>
      </c>
      <c r="V45" s="15">
        <v>0</v>
      </c>
      <c r="W45" s="15">
        <v>0</v>
      </c>
      <c r="X45" s="15">
        <v>0</v>
      </c>
      <c r="Y45" s="15">
        <v>0</v>
      </c>
      <c r="Z45" s="22">
        <v>0</v>
      </c>
      <c r="AA45" s="15">
        <v>0</v>
      </c>
      <c r="AB45" s="15">
        <v>0</v>
      </c>
      <c r="AC45" s="15">
        <v>0</v>
      </c>
      <c r="AD45" s="15">
        <v>0</v>
      </c>
      <c r="AE45" s="22">
        <v>0</v>
      </c>
      <c r="AF45" s="15">
        <v>0</v>
      </c>
      <c r="AG45" s="15">
        <v>0</v>
      </c>
      <c r="AH45" s="15">
        <v>0</v>
      </c>
      <c r="AI45" s="15">
        <v>0</v>
      </c>
      <c r="AJ45" s="22">
        <v>0</v>
      </c>
      <c r="AK45" s="15">
        <v>0</v>
      </c>
      <c r="AL45" s="15">
        <v>0</v>
      </c>
      <c r="AM45" s="15">
        <v>0</v>
      </c>
      <c r="AN45" s="15">
        <v>0</v>
      </c>
      <c r="AO45" s="22">
        <v>0</v>
      </c>
      <c r="AP45" s="15">
        <v>0</v>
      </c>
      <c r="AQ45" s="15">
        <v>0</v>
      </c>
      <c r="AR45" s="15">
        <v>0</v>
      </c>
      <c r="AS45" s="15">
        <v>0</v>
      </c>
      <c r="AT45" s="22">
        <v>0</v>
      </c>
      <c r="AU45" s="15">
        <v>0</v>
      </c>
    </row>
    <row r="46" spans="1:47" x14ac:dyDescent="0.3">
      <c r="A46" s="21">
        <v>97</v>
      </c>
      <c r="B46" s="2" t="s">
        <v>41</v>
      </c>
      <c r="C46" s="6">
        <v>0</v>
      </c>
      <c r="D46" s="6">
        <v>0</v>
      </c>
      <c r="E46" s="6">
        <v>0</v>
      </c>
      <c r="F46" s="22">
        <v>0</v>
      </c>
      <c r="G46" s="6">
        <v>0</v>
      </c>
      <c r="H46" s="6">
        <v>20</v>
      </c>
      <c r="I46" s="6">
        <v>18</v>
      </c>
      <c r="J46" s="9">
        <f t="shared" si="2"/>
        <v>1</v>
      </c>
      <c r="K46" s="22">
        <v>19</v>
      </c>
      <c r="L46" s="10">
        <f t="shared" si="3"/>
        <v>0.95</v>
      </c>
      <c r="M46" s="6">
        <v>25</v>
      </c>
      <c r="N46" s="6">
        <v>22</v>
      </c>
      <c r="O46" s="9">
        <f t="shared" si="4"/>
        <v>1</v>
      </c>
      <c r="P46" s="22">
        <v>23</v>
      </c>
      <c r="Q46" s="10">
        <f t="shared" si="5"/>
        <v>0.92</v>
      </c>
      <c r="R46" s="6">
        <v>29</v>
      </c>
      <c r="S46" s="6">
        <v>26</v>
      </c>
      <c r="T46" s="9">
        <f t="shared" si="6"/>
        <v>1</v>
      </c>
      <c r="U46" s="22">
        <v>27</v>
      </c>
      <c r="V46" s="10">
        <f t="shared" si="7"/>
        <v>0.93103448275862066</v>
      </c>
      <c r="W46" s="6">
        <v>32</v>
      </c>
      <c r="X46" s="6">
        <v>28</v>
      </c>
      <c r="Y46" s="9">
        <f t="shared" si="8"/>
        <v>2</v>
      </c>
      <c r="Z46" s="22">
        <v>30</v>
      </c>
      <c r="AA46" s="10">
        <f t="shared" si="9"/>
        <v>0.9375</v>
      </c>
      <c r="AB46" s="6">
        <v>36</v>
      </c>
      <c r="AC46" s="6">
        <v>32</v>
      </c>
      <c r="AD46" s="9">
        <f t="shared" si="10"/>
        <v>1</v>
      </c>
      <c r="AE46" s="22">
        <v>33</v>
      </c>
      <c r="AF46" s="10">
        <f t="shared" si="11"/>
        <v>0.91666666666666663</v>
      </c>
      <c r="AG46" s="6">
        <v>40</v>
      </c>
      <c r="AH46" s="6">
        <v>36</v>
      </c>
      <c r="AI46" s="9">
        <f t="shared" si="12"/>
        <v>1</v>
      </c>
      <c r="AJ46" s="22">
        <v>37</v>
      </c>
      <c r="AK46" s="10">
        <f t="shared" si="13"/>
        <v>0.92500000000000004</v>
      </c>
      <c r="AL46" s="6">
        <v>45</v>
      </c>
      <c r="AM46" s="6">
        <v>39</v>
      </c>
      <c r="AN46" s="9">
        <f t="shared" si="14"/>
        <v>1</v>
      </c>
      <c r="AO46" s="22">
        <v>40</v>
      </c>
      <c r="AP46" s="10">
        <f t="shared" si="15"/>
        <v>0.88888888888888884</v>
      </c>
      <c r="AQ46" s="6">
        <v>49</v>
      </c>
      <c r="AR46" s="6">
        <v>41</v>
      </c>
      <c r="AS46" s="9">
        <f t="shared" si="16"/>
        <v>1</v>
      </c>
      <c r="AT46" s="22">
        <v>42</v>
      </c>
      <c r="AU46" s="10">
        <f t="shared" si="17"/>
        <v>0.8571428571428571</v>
      </c>
    </row>
    <row r="47" spans="1:47" s="3" customFormat="1" ht="15.6" x14ac:dyDescent="0.3">
      <c r="A47" s="29" t="s">
        <v>42</v>
      </c>
      <c r="B47" s="29"/>
      <c r="C47" s="13">
        <f>SUM(C9:C46)</f>
        <v>6783589</v>
      </c>
      <c r="D47" s="14">
        <f>SUM(D9:D46)</f>
        <v>5294003</v>
      </c>
      <c r="E47" s="11">
        <f t="shared" ref="E47" si="18">F47-D47</f>
        <v>988259</v>
      </c>
      <c r="F47" s="13">
        <f>SUM(F9:F46)</f>
        <v>6282262</v>
      </c>
      <c r="G47" s="12">
        <f t="shared" ref="G47" si="19">F47/C47</f>
        <v>0.92609708518602762</v>
      </c>
      <c r="H47" s="13">
        <f>SUM(H9:H46)</f>
        <v>3147516</v>
      </c>
      <c r="I47" s="14">
        <f>SUM(I9:I46)</f>
        <v>2429526</v>
      </c>
      <c r="J47" s="11">
        <f t="shared" si="2"/>
        <v>239597</v>
      </c>
      <c r="K47" s="13">
        <f>SUM(K9:K46)</f>
        <v>2669123</v>
      </c>
      <c r="L47" s="12">
        <f t="shared" si="3"/>
        <v>0.84800935086588913</v>
      </c>
      <c r="M47" s="13">
        <f>SUM(M9:M46)</f>
        <v>7837037</v>
      </c>
      <c r="N47" s="14">
        <f>SUM(N9:N46)</f>
        <v>5895044</v>
      </c>
      <c r="O47" s="11">
        <f t="shared" si="4"/>
        <v>1295895</v>
      </c>
      <c r="P47" s="13">
        <f>SUM(P9:P46)</f>
        <v>7190939</v>
      </c>
      <c r="Q47" s="12">
        <f t="shared" si="5"/>
        <v>0.91755838335330053</v>
      </c>
      <c r="R47" s="13">
        <f>SUM(R9:R46)</f>
        <v>3159981</v>
      </c>
      <c r="S47" s="14">
        <f>SUM(S9:S46)</f>
        <v>2489133</v>
      </c>
      <c r="T47" s="11">
        <f t="shared" si="6"/>
        <v>273060</v>
      </c>
      <c r="U47" s="13">
        <f>SUM(U9:U46)</f>
        <v>2762193</v>
      </c>
      <c r="V47" s="12">
        <f t="shared" si="7"/>
        <v>0.87411696462731892</v>
      </c>
      <c r="W47" s="13">
        <f>SUM(W9:W46)</f>
        <v>3211544</v>
      </c>
      <c r="X47" s="14">
        <f>SUM(X9:X46)</f>
        <v>2511554</v>
      </c>
      <c r="Y47" s="11">
        <f t="shared" si="8"/>
        <v>309056</v>
      </c>
      <c r="Z47" s="13">
        <f>SUM(Z9:Z46)</f>
        <v>2820610</v>
      </c>
      <c r="AA47" s="12">
        <f t="shared" si="9"/>
        <v>0.87827225782987872</v>
      </c>
      <c r="AB47" s="13">
        <f>SUM(AB9:AB46)</f>
        <v>7970876</v>
      </c>
      <c r="AC47" s="14">
        <f>SUM(AC9:AC46)</f>
        <v>5918870</v>
      </c>
      <c r="AD47" s="11">
        <f t="shared" si="10"/>
        <v>1415668</v>
      </c>
      <c r="AE47" s="13">
        <f>SUM(AE9:AE46)</f>
        <v>7334538</v>
      </c>
      <c r="AF47" s="12">
        <f t="shared" si="11"/>
        <v>0.92016711839451526</v>
      </c>
      <c r="AG47" s="13">
        <f>SUM(AG9:AG46)</f>
        <v>3292692</v>
      </c>
      <c r="AH47" s="14">
        <f>SUM(AH9:AH46)</f>
        <v>2484931</v>
      </c>
      <c r="AI47" s="11">
        <f t="shared" si="12"/>
        <v>368174</v>
      </c>
      <c r="AJ47" s="13">
        <f>SUM(AJ9:AJ46)</f>
        <v>2853105</v>
      </c>
      <c r="AK47" s="12">
        <f t="shared" si="13"/>
        <v>0.86649616787722628</v>
      </c>
      <c r="AL47" s="13">
        <f>SUM(AL9:AL46)</f>
        <v>3342910</v>
      </c>
      <c r="AM47" s="14">
        <f>SUM(AM9:AM46)</f>
        <v>2473175</v>
      </c>
      <c r="AN47" s="11">
        <f t="shared" si="14"/>
        <v>404615</v>
      </c>
      <c r="AO47" s="13">
        <f>SUM(AO9:AO46)</f>
        <v>2877790</v>
      </c>
      <c r="AP47" s="12">
        <f t="shared" si="15"/>
        <v>0.86086373847934883</v>
      </c>
      <c r="AQ47" s="13">
        <f>SUM(AQ9:AQ46)</f>
        <v>8455633</v>
      </c>
      <c r="AR47" s="14">
        <f>SUM(AR9:AR46)</f>
        <v>5921703</v>
      </c>
      <c r="AS47" s="11">
        <f t="shared" si="16"/>
        <v>1761543</v>
      </c>
      <c r="AT47" s="13">
        <f>SUM(AT9:AT46)</f>
        <v>7683246</v>
      </c>
      <c r="AU47" s="12">
        <f t="shared" si="17"/>
        <v>0.90865414806910372</v>
      </c>
    </row>
    <row r="48" spans="1:47" x14ac:dyDescent="0.3">
      <c r="G48"/>
      <c r="L48"/>
      <c r="Q48"/>
      <c r="V48"/>
      <c r="AA48"/>
      <c r="AF48"/>
      <c r="AK48"/>
      <c r="AP48"/>
      <c r="AU48"/>
    </row>
    <row r="49" spans="1:47" x14ac:dyDescent="0.3">
      <c r="G49"/>
      <c r="L49"/>
      <c r="Q49"/>
      <c r="V49"/>
      <c r="AA49"/>
      <c r="AF49"/>
      <c r="AK49"/>
      <c r="AP49"/>
      <c r="AU49"/>
    </row>
    <row r="50" spans="1:47" x14ac:dyDescent="0.3">
      <c r="G50"/>
      <c r="L50"/>
      <c r="Q50"/>
      <c r="V50"/>
      <c r="AA50"/>
      <c r="AF50"/>
      <c r="AK50"/>
      <c r="AP50"/>
      <c r="AU50"/>
    </row>
    <row r="51" spans="1:47" x14ac:dyDescent="0.3">
      <c r="G51"/>
      <c r="L51"/>
      <c r="Q51"/>
      <c r="V51"/>
      <c r="AA51"/>
      <c r="AF51"/>
      <c r="AK51"/>
      <c r="AP51"/>
      <c r="AU51"/>
    </row>
    <row r="52" spans="1:47" x14ac:dyDescent="0.3">
      <c r="G52"/>
      <c r="L52"/>
      <c r="Q52"/>
      <c r="V52"/>
      <c r="AA52"/>
      <c r="AF52"/>
      <c r="AK52"/>
      <c r="AP52"/>
      <c r="AU52"/>
    </row>
    <row r="53" spans="1:47" x14ac:dyDescent="0.3">
      <c r="G53"/>
      <c r="L53"/>
      <c r="Q53"/>
      <c r="V53"/>
      <c r="AA53"/>
      <c r="AF53"/>
      <c r="AK53"/>
      <c r="AP53"/>
      <c r="AU53"/>
    </row>
    <row r="54" spans="1:47" x14ac:dyDescent="0.3">
      <c r="G54"/>
      <c r="L54"/>
      <c r="Q54"/>
      <c r="V54"/>
      <c r="AA54"/>
      <c r="AF54"/>
      <c r="AK54"/>
      <c r="AP54"/>
      <c r="AU54"/>
    </row>
    <row r="55" spans="1:47" x14ac:dyDescent="0.3">
      <c r="C55" s="4"/>
      <c r="D55" s="4"/>
      <c r="E55" s="4"/>
      <c r="F55" s="4"/>
      <c r="H55" s="4"/>
      <c r="I55" s="4"/>
      <c r="J55" s="4"/>
      <c r="K55" s="4"/>
      <c r="M55" s="4"/>
      <c r="N55" s="4"/>
      <c r="O55" s="4"/>
      <c r="P55" s="4"/>
      <c r="R55" s="4"/>
      <c r="S55" s="4"/>
      <c r="T55" s="4"/>
      <c r="U55" s="4"/>
      <c r="W55" s="4"/>
      <c r="X55" s="4"/>
      <c r="Y55" s="4"/>
      <c r="Z55" s="4"/>
      <c r="AB55" s="4"/>
      <c r="AC55" s="4"/>
      <c r="AD55" s="4"/>
      <c r="AE55" s="4"/>
      <c r="AG55" s="4"/>
      <c r="AH55" s="4"/>
      <c r="AI55" s="4"/>
      <c r="AJ55" s="4"/>
      <c r="AL55" s="4"/>
      <c r="AM55" s="4"/>
      <c r="AN55" s="4"/>
      <c r="AO55" s="4"/>
      <c r="AQ55" s="4"/>
      <c r="AR55" s="4"/>
      <c r="AS55" s="4"/>
      <c r="AT55" s="4"/>
    </row>
    <row r="56" spans="1:47" x14ac:dyDescent="0.3">
      <c r="A56" s="30" t="s">
        <v>43</v>
      </c>
      <c r="B56" s="30"/>
      <c r="C56" s="30"/>
      <c r="D56" s="30"/>
      <c r="E56" s="30"/>
      <c r="F56" s="5"/>
    </row>
  </sheetData>
  <mergeCells count="15">
    <mergeCell ref="AQ7:AU7"/>
    <mergeCell ref="A47:B47"/>
    <mergeCell ref="A56:E56"/>
    <mergeCell ref="M7:Q7"/>
    <mergeCell ref="R7:V7"/>
    <mergeCell ref="W7:AA7"/>
    <mergeCell ref="AB7:AF7"/>
    <mergeCell ref="AG7:AK7"/>
    <mergeCell ref="AL7:AP7"/>
    <mergeCell ref="H7:L7"/>
    <mergeCell ref="A3:B3"/>
    <mergeCell ref="A5:C5"/>
    <mergeCell ref="A7:A8"/>
    <mergeCell ref="B7:B8"/>
    <mergeCell ref="C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GSTR-1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Budhiraja</dc:creator>
  <cp:lastModifiedBy>Krishan Pal Singh</cp:lastModifiedBy>
  <dcterms:created xsi:type="dcterms:W3CDTF">2021-04-12T06:23:37Z</dcterms:created>
  <dcterms:modified xsi:type="dcterms:W3CDTF">2025-07-17T05:40:00Z</dcterms:modified>
</cp:coreProperties>
</file>