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4735" windowHeight="12210"/>
  </bookViews>
  <sheets>
    <sheet name="Hoja1" sheetId="1" r:id="rId1"/>
    <sheet name="Hoja2" sheetId="2" r:id="rId2"/>
    <sheet name="Hoja3" sheetId="3" r:id="rId3"/>
  </sheets>
  <definedNames>
    <definedName name="Paquete2">Hoja1!$E$11:$E$44</definedName>
    <definedName name="Paquete3">Hoja1!$F$11:$F$44</definedName>
  </definedNames>
  <calcPr calcId="124519"/>
</workbook>
</file>

<file path=xl/calcChain.xml><?xml version="1.0" encoding="utf-8"?>
<calcChain xmlns="http://schemas.openxmlformats.org/spreadsheetml/2006/main">
  <c r="B44" i="1"/>
  <c r="B43"/>
  <c r="B42"/>
  <c r="B41"/>
  <c r="B40"/>
  <c r="B39"/>
  <c r="B38"/>
  <c r="B37"/>
  <c r="B36"/>
  <c r="B35"/>
  <c r="B34"/>
  <c r="B33"/>
  <c r="B32"/>
  <c r="B31"/>
  <c r="B30"/>
  <c r="B29"/>
  <c r="B28"/>
  <c r="B27"/>
  <c r="B26"/>
  <c r="B25"/>
  <c r="B24"/>
  <c r="B23"/>
  <c r="B22"/>
  <c r="B21"/>
  <c r="B20"/>
  <c r="B19"/>
  <c r="B18"/>
  <c r="B17"/>
  <c r="B16"/>
  <c r="B15"/>
  <c r="B14"/>
  <c r="B13"/>
  <c r="B12"/>
  <c r="B11"/>
  <c r="E44" s="1"/>
  <c r="C10"/>
  <c r="D11" l="1"/>
  <c r="D12"/>
  <c r="C13"/>
  <c r="E13"/>
  <c r="D14"/>
  <c r="C15"/>
  <c r="E15"/>
  <c r="D16"/>
  <c r="C17"/>
  <c r="E17"/>
  <c r="D18"/>
  <c r="C19"/>
  <c r="E19"/>
  <c r="D20"/>
  <c r="C21"/>
  <c r="E21"/>
  <c r="D22"/>
  <c r="C23"/>
  <c r="E23"/>
  <c r="D24"/>
  <c r="C25"/>
  <c r="E25"/>
  <c r="D26"/>
  <c r="C27"/>
  <c r="E27"/>
  <c r="D28"/>
  <c r="C29"/>
  <c r="E29"/>
  <c r="D30"/>
  <c r="C31"/>
  <c r="E31"/>
  <c r="D32"/>
  <c r="C33"/>
  <c r="E33"/>
  <c r="D34"/>
  <c r="C35"/>
  <c r="E35"/>
  <c r="D36"/>
  <c r="C37"/>
  <c r="E37"/>
  <c r="D38"/>
  <c r="C39"/>
  <c r="E39"/>
  <c r="D40"/>
  <c r="C41"/>
  <c r="E41"/>
  <c r="D42"/>
  <c r="C43"/>
  <c r="E43"/>
  <c r="D44"/>
  <c r="C11"/>
  <c r="E11"/>
  <c r="C12"/>
  <c r="F12" s="1"/>
  <c r="E12"/>
  <c r="D13"/>
  <c r="C14"/>
  <c r="E14"/>
  <c r="D15"/>
  <c r="C16"/>
  <c r="E16"/>
  <c r="D17"/>
  <c r="C18"/>
  <c r="E18"/>
  <c r="D19"/>
  <c r="C20"/>
  <c r="E20"/>
  <c r="D21"/>
  <c r="C22"/>
  <c r="E22"/>
  <c r="D23"/>
  <c r="C24"/>
  <c r="E24"/>
  <c r="D25"/>
  <c r="C26"/>
  <c r="E26"/>
  <c r="D27"/>
  <c r="C28"/>
  <c r="E28"/>
  <c r="D29"/>
  <c r="C30"/>
  <c r="E30"/>
  <c r="D31"/>
  <c r="C32"/>
  <c r="E32"/>
  <c r="D33"/>
  <c r="C34"/>
  <c r="E34"/>
  <c r="D35"/>
  <c r="C36"/>
  <c r="E36"/>
  <c r="D37"/>
  <c r="C38"/>
  <c r="E38"/>
  <c r="D39"/>
  <c r="C40"/>
  <c r="E40"/>
  <c r="D41"/>
  <c r="C42"/>
  <c r="E42"/>
  <c r="D43"/>
  <c r="C44"/>
  <c r="F13" l="1"/>
  <c r="F14" s="1"/>
  <c r="F15" s="1"/>
  <c r="F16" s="1"/>
  <c r="F17" s="1"/>
  <c r="F18" s="1"/>
  <c r="F19" s="1"/>
  <c r="F20" s="1"/>
  <c r="F21" s="1"/>
  <c r="F22" s="1"/>
  <c r="F23" s="1"/>
  <c r="F24" s="1"/>
  <c r="F25" s="1"/>
  <c r="F26" s="1"/>
  <c r="F27" s="1"/>
  <c r="F28" s="1"/>
  <c r="F29" s="1"/>
  <c r="F30" s="1"/>
  <c r="F31" s="1"/>
  <c r="F32" s="1"/>
  <c r="F33" s="1"/>
  <c r="F34" s="1"/>
  <c r="F35" s="1"/>
  <c r="F36" s="1"/>
  <c r="F37" s="1"/>
  <c r="F38" s="1"/>
  <c r="F39" s="1"/>
  <c r="F40" s="1"/>
  <c r="F41" s="1"/>
  <c r="F42" s="1"/>
  <c r="F43" s="1"/>
  <c r="F44" s="1"/>
  <c r="H10" l="1" a="1"/>
  <c r="H10" s="1"/>
</calcChain>
</file>

<file path=xl/comments1.xml><?xml version="1.0" encoding="utf-8"?>
<comments xmlns="http://schemas.openxmlformats.org/spreadsheetml/2006/main">
  <authors>
    <author>Adolfo Aparicio</author>
  </authors>
  <commentList>
    <comment ref="H10" authorId="0">
      <text>
        <r>
          <rPr>
            <sz val="8"/>
            <color indexed="81"/>
            <rFont val="Tahoma"/>
            <family val="2"/>
          </rPr>
          <t>Indica cuantas veces difiere algún dato de la columna E con algún dato de la columna F.</t>
        </r>
      </text>
    </comment>
    <comment ref="C11" authorId="0">
      <text>
        <r>
          <rPr>
            <sz val="8"/>
            <color indexed="81"/>
            <rFont val="Tahoma"/>
            <family val="2"/>
          </rPr>
          <t>=RESIDUO(SUMA($B$11:B11);$C$8)</t>
        </r>
      </text>
    </comment>
    <comment ref="D11" authorId="0">
      <text>
        <r>
          <rPr>
            <sz val="8"/>
            <color indexed="81"/>
            <rFont val="Tahoma"/>
            <family val="2"/>
          </rPr>
          <t>=MULTIPLO.SUPERIOR(SUMA($B$11:B11);$C$8)/$C$8</t>
        </r>
      </text>
    </comment>
    <comment ref="E11" authorId="0">
      <text>
        <r>
          <rPr>
            <sz val="8"/>
            <color indexed="81"/>
            <rFont val="Tahoma"/>
            <family val="2"/>
          </rPr>
          <t>=ENTERO(SUMA($B$11:B11)/$C$8)+1</t>
        </r>
      </text>
    </comment>
    <comment ref="F12" authorId="0">
      <text>
        <r>
          <rPr>
            <sz val="8"/>
            <color indexed="81"/>
            <rFont val="Tahoma"/>
            <family val="2"/>
          </rPr>
          <t>=SI(C8&lt;C7;F7+1;F7)</t>
        </r>
      </text>
    </comment>
  </commentList>
</comments>
</file>

<file path=xl/sharedStrings.xml><?xml version="1.0" encoding="utf-8"?>
<sst xmlns="http://schemas.openxmlformats.org/spreadsheetml/2006/main" count="9" uniqueCount="9">
  <si>
    <t>Resíduo = Resto</t>
  </si>
  <si>
    <t>En la columna B disponemos de un listado de ficheros en los que se indica el tamaño. Deseamos empaquetarlos en conjuntos que no superen los 700 Mb (o el tamaño que se indique en la celda verde C8).</t>
  </si>
  <si>
    <r>
      <t xml:space="preserve">Pulse la tecla </t>
    </r>
    <r>
      <rPr>
        <b/>
        <sz val="10"/>
        <color indexed="10"/>
        <rFont val="Arial"/>
        <family val="2"/>
      </rPr>
      <t>F9</t>
    </r>
    <r>
      <rPr>
        <sz val="11"/>
        <color theme="1"/>
        <rFont val="Calibri"/>
        <family val="2"/>
        <scheme val="minor"/>
      </rPr>
      <t xml:space="preserve"> para ver los cambios</t>
    </r>
  </si>
  <si>
    <t>Límite</t>
  </si>
  <si>
    <t>Tamaño</t>
  </si>
  <si>
    <t>Paquetes 1</t>
  </si>
  <si>
    <t>Paquetes 2</t>
  </si>
  <si>
    <t>Paquetes 3</t>
  </si>
  <si>
    <t>Residuo.xlsx</t>
  </si>
</sst>
</file>

<file path=xl/styles.xml><?xml version="1.0" encoding="utf-8"?>
<styleSheet xmlns="http://schemas.openxmlformats.org/spreadsheetml/2006/main">
  <fonts count="8">
    <font>
      <sz val="11"/>
      <color theme="1"/>
      <name val="Calibri"/>
      <family val="2"/>
      <scheme val="minor"/>
    </font>
    <font>
      <sz val="11"/>
      <color theme="0"/>
      <name val="Calibri"/>
      <family val="2"/>
      <scheme val="minor"/>
    </font>
    <font>
      <b/>
      <sz val="26"/>
      <color indexed="19"/>
      <name val="Bauhaus 93"/>
      <family val="5"/>
    </font>
    <font>
      <b/>
      <sz val="10"/>
      <color indexed="10"/>
      <name val="Arial"/>
      <family val="2"/>
    </font>
    <font>
      <b/>
      <sz val="10"/>
      <name val="Arial"/>
      <family val="2"/>
    </font>
    <font>
      <b/>
      <sz val="10"/>
      <color indexed="12"/>
      <name val="Arial"/>
      <family val="2"/>
    </font>
    <font>
      <sz val="18"/>
      <color indexed="16"/>
      <name val="Arial"/>
    </font>
    <font>
      <sz val="8"/>
      <color indexed="81"/>
      <name val="Tahoma"/>
      <family val="2"/>
    </font>
  </fonts>
  <fills count="8">
    <fill>
      <patternFill patternType="none"/>
    </fill>
    <fill>
      <patternFill patternType="gray125"/>
    </fill>
    <fill>
      <patternFill patternType="solid">
        <fgColor indexed="41"/>
        <bgColor indexed="64"/>
      </patternFill>
    </fill>
    <fill>
      <patternFill patternType="solid">
        <fgColor indexed="47"/>
        <bgColor indexed="64"/>
      </patternFill>
    </fill>
    <fill>
      <patternFill patternType="solid">
        <fgColor indexed="46"/>
        <bgColor indexed="64"/>
      </patternFill>
    </fill>
    <fill>
      <patternFill patternType="solid">
        <fgColor indexed="11"/>
        <bgColor indexed="64"/>
      </patternFill>
    </fill>
    <fill>
      <patternFill patternType="solid">
        <fgColor indexed="22"/>
        <bgColor indexed="64"/>
      </patternFill>
    </fill>
    <fill>
      <patternFill patternType="solid">
        <fgColor indexed="13"/>
        <bgColor indexed="64"/>
      </patternFill>
    </fill>
  </fills>
  <borders count="18">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ck">
        <color indexed="64"/>
      </left>
      <right/>
      <top/>
      <bottom/>
      <diagonal/>
    </border>
    <border>
      <left/>
      <right style="thick">
        <color indexed="64"/>
      </right>
      <top/>
      <bottom/>
      <diagonal/>
    </border>
    <border>
      <left style="medium">
        <color indexed="64"/>
      </left>
      <right/>
      <top/>
      <bottom/>
      <diagonal/>
    </border>
    <border>
      <left/>
      <right style="medium">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7" xfId="0" applyFill="1" applyBorder="1" applyAlignment="1">
      <alignment vertical="center" wrapText="1"/>
    </xf>
    <xf numFmtId="0" fontId="0" fillId="2" borderId="0" xfId="0" applyFill="1" applyBorder="1" applyAlignment="1">
      <alignment vertical="center" wrapText="1"/>
    </xf>
    <xf numFmtId="0" fontId="0" fillId="2" borderId="8" xfId="0" applyFill="1" applyBorder="1" applyAlignment="1">
      <alignment vertical="center" wrapText="1"/>
    </xf>
    <xf numFmtId="0" fontId="0" fillId="3" borderId="9"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0" xfId="0" applyFill="1" applyBorder="1" applyAlignment="1">
      <alignment horizontal="center" vertical="center" wrapText="1"/>
    </xf>
    <xf numFmtId="0" fontId="0" fillId="2" borderId="11" xfId="0" applyFill="1" applyBorder="1" applyAlignment="1">
      <alignment vertical="center" wrapText="1"/>
    </xf>
    <xf numFmtId="0" fontId="0" fillId="2" borderId="12" xfId="0" applyFill="1" applyBorder="1" applyAlignment="1">
      <alignment vertical="center" wrapText="1"/>
    </xf>
    <xf numFmtId="0" fontId="0" fillId="2" borderId="13" xfId="0" applyFill="1" applyBorder="1" applyAlignment="1">
      <alignment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xf numFmtId="0" fontId="4" fillId="4" borderId="17" xfId="0" applyFont="1" applyFill="1" applyBorder="1" applyAlignment="1">
      <alignment horizontal="center"/>
    </xf>
    <xf numFmtId="0" fontId="0" fillId="5" borderId="17" xfId="0" applyFill="1" applyBorder="1"/>
    <xf numFmtId="0" fontId="5" fillId="6" borderId="17" xfId="0" applyFont="1" applyFill="1" applyBorder="1" applyAlignment="1">
      <alignment horizontal="center" vertical="center"/>
    </xf>
    <xf numFmtId="0" fontId="5" fillId="6" borderId="17" xfId="0" applyFont="1" applyFill="1" applyBorder="1" applyAlignment="1">
      <alignment horizontal="center" vertical="center" wrapText="1"/>
    </xf>
    <xf numFmtId="0" fontId="6" fillId="0" borderId="17" xfId="0" applyFont="1" applyBorder="1" applyAlignment="1">
      <alignment horizontal="center" vertical="center"/>
    </xf>
    <xf numFmtId="0" fontId="0" fillId="2" borderId="17" xfId="0" applyFill="1" applyBorder="1"/>
    <xf numFmtId="0" fontId="0" fillId="7" borderId="17" xfId="0" applyFill="1" applyBorder="1"/>
    <xf numFmtId="0" fontId="1" fillId="0" borderId="0" xfId="0" applyFont="1"/>
  </cellXfs>
  <cellStyles count="1">
    <cellStyle name="Normal" xfId="0" builtinId="0"/>
  </cellStyles>
  <dxfs count="1">
    <dxf>
      <fill>
        <patternFill>
          <bgColor indexed="4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4"/>
  <sheetViews>
    <sheetView showGridLines="0" tabSelected="1" workbookViewId="0"/>
  </sheetViews>
  <sheetFormatPr baseColWidth="10" defaultRowHeight="15"/>
  <cols>
    <col min="1" max="1" width="2" customWidth="1"/>
  </cols>
  <sheetData>
    <row r="1" spans="1:12">
      <c r="A1" s="27" t="s">
        <v>8</v>
      </c>
    </row>
    <row r="2" spans="1:12" ht="40.5">
      <c r="B2" s="1" t="s">
        <v>0</v>
      </c>
    </row>
    <row r="3" spans="1:12" ht="15.75" thickBot="1"/>
    <row r="4" spans="1:12" ht="15.75" thickTop="1">
      <c r="B4" s="2" t="s">
        <v>1</v>
      </c>
      <c r="C4" s="3"/>
      <c r="D4" s="3"/>
      <c r="E4" s="3"/>
      <c r="F4" s="3"/>
      <c r="G4" s="3"/>
      <c r="H4" s="4"/>
      <c r="J4" s="5" t="s">
        <v>2</v>
      </c>
      <c r="K4" s="6"/>
      <c r="L4" s="7"/>
    </row>
    <row r="5" spans="1:12">
      <c r="B5" s="8"/>
      <c r="C5" s="9"/>
      <c r="D5" s="9"/>
      <c r="E5" s="9"/>
      <c r="F5" s="9"/>
      <c r="G5" s="9"/>
      <c r="H5" s="10"/>
      <c r="J5" s="11"/>
      <c r="K5" s="12"/>
      <c r="L5" s="13"/>
    </row>
    <row r="6" spans="1:12" ht="15.75" thickBot="1">
      <c r="B6" s="14"/>
      <c r="C6" s="15"/>
      <c r="D6" s="15"/>
      <c r="E6" s="15"/>
      <c r="F6" s="15"/>
      <c r="G6" s="15"/>
      <c r="H6" s="16"/>
      <c r="J6" s="17"/>
      <c r="K6" s="18"/>
      <c r="L6" s="19"/>
    </row>
    <row r="7" spans="1:12" ht="15.75" thickTop="1"/>
    <row r="8" spans="1:12">
      <c r="B8" s="20" t="s">
        <v>3</v>
      </c>
      <c r="C8" s="21">
        <v>700</v>
      </c>
    </row>
    <row r="10" spans="1:12" ht="25.5">
      <c r="B10" s="22" t="s">
        <v>4</v>
      </c>
      <c r="C10" s="23" t="str">
        <f>+"Acumulado &lt;"&amp;C8</f>
        <v>Acumulado &lt;700</v>
      </c>
      <c r="D10" s="22" t="s">
        <v>5</v>
      </c>
      <c r="E10" s="22" t="s">
        <v>6</v>
      </c>
      <c r="F10" s="22" t="s">
        <v>7</v>
      </c>
      <c r="H10" s="24">
        <f t="array" ref="H10">SUM(--NOT(Paquete2=Paquete3))</f>
        <v>0</v>
      </c>
    </row>
    <row r="11" spans="1:12">
      <c r="B11" s="25">
        <f ca="1">RANDBETWEEN(1,$C$8/2)</f>
        <v>47</v>
      </c>
      <c r="C11" s="26">
        <f ca="1">MOD(SUM($B$11:B11),$C$8)</f>
        <v>47</v>
      </c>
      <c r="D11" s="26">
        <f ca="1">CEILING(SUM($B$11:B11),$C$8)/$C$8</f>
        <v>1</v>
      </c>
      <c r="E11" s="26">
        <f ca="1">INT(SUM($B$11:B11)/$C$8)+1</f>
        <v>1</v>
      </c>
      <c r="F11" s="26">
        <v>1</v>
      </c>
    </row>
    <row r="12" spans="1:12">
      <c r="B12" s="25">
        <f t="shared" ref="B12:B44" ca="1" si="0">RANDBETWEEN(1,$C$8/2)</f>
        <v>127</v>
      </c>
      <c r="C12" s="26">
        <f ca="1">MOD(SUM($B$11:B12),$C$8)</f>
        <v>174</v>
      </c>
      <c r="D12" s="26">
        <f ca="1">CEILING(SUM($B$11:B12),$C$8)/$C$8</f>
        <v>1</v>
      </c>
      <c r="E12" s="26">
        <f ca="1">INT(SUM($B$11:B12)/$C$8)+1</f>
        <v>1</v>
      </c>
      <c r="F12" s="26">
        <f ca="1">IF(C12&lt;C11,F11+1,F11)</f>
        <v>1</v>
      </c>
    </row>
    <row r="13" spans="1:12">
      <c r="B13" s="25">
        <f t="shared" ca="1" si="0"/>
        <v>331</v>
      </c>
      <c r="C13" s="26">
        <f ca="1">MOD(SUM($B$11:B13),$C$8)</f>
        <v>505</v>
      </c>
      <c r="D13" s="26">
        <f ca="1">CEILING(SUM($B$11:B13),$C$8)/$C$8</f>
        <v>1</v>
      </c>
      <c r="E13" s="26">
        <f ca="1">INT(SUM($B$11:B13)/$C$8)+1</f>
        <v>1</v>
      </c>
      <c r="F13" s="26">
        <f t="shared" ref="F13:F44" ca="1" si="1">IF(C13&lt;C12,F12+1,F12)</f>
        <v>1</v>
      </c>
    </row>
    <row r="14" spans="1:12">
      <c r="B14" s="25">
        <f t="shared" ca="1" si="0"/>
        <v>196</v>
      </c>
      <c r="C14" s="26">
        <f ca="1">MOD(SUM($B$11:B14),$C$8)</f>
        <v>1</v>
      </c>
      <c r="D14" s="26">
        <f ca="1">CEILING(SUM($B$11:B14),$C$8)/$C$8</f>
        <v>2</v>
      </c>
      <c r="E14" s="26">
        <f ca="1">INT(SUM($B$11:B14)/$C$8)+1</f>
        <v>2</v>
      </c>
      <c r="F14" s="26">
        <f t="shared" ca="1" si="1"/>
        <v>2</v>
      </c>
    </row>
    <row r="15" spans="1:12">
      <c r="B15" s="25">
        <f t="shared" ca="1" si="0"/>
        <v>220</v>
      </c>
      <c r="C15" s="26">
        <f ca="1">MOD(SUM($B$11:B15),$C$8)</f>
        <v>221</v>
      </c>
      <c r="D15" s="26">
        <f ca="1">CEILING(SUM($B$11:B15),$C$8)/$C$8</f>
        <v>2</v>
      </c>
      <c r="E15" s="26">
        <f ca="1">INT(SUM($B$11:B15)/$C$8)+1</f>
        <v>2</v>
      </c>
      <c r="F15" s="26">
        <f t="shared" ca="1" si="1"/>
        <v>2</v>
      </c>
    </row>
    <row r="16" spans="1:12">
      <c r="B16" s="25">
        <f t="shared" ca="1" si="0"/>
        <v>338</v>
      </c>
      <c r="C16" s="26">
        <f ca="1">MOD(SUM($B$11:B16),$C$8)</f>
        <v>559</v>
      </c>
      <c r="D16" s="26">
        <f ca="1">CEILING(SUM($B$11:B16),$C$8)/$C$8</f>
        <v>2</v>
      </c>
      <c r="E16" s="26">
        <f ca="1">INT(SUM($B$11:B16)/$C$8)+1</f>
        <v>2</v>
      </c>
      <c r="F16" s="26">
        <f t="shared" ca="1" si="1"/>
        <v>2</v>
      </c>
    </row>
    <row r="17" spans="2:6">
      <c r="B17" s="25">
        <f t="shared" ca="1" si="0"/>
        <v>138</v>
      </c>
      <c r="C17" s="26">
        <f ca="1">MOD(SUM($B$11:B17),$C$8)</f>
        <v>697</v>
      </c>
      <c r="D17" s="26">
        <f ca="1">CEILING(SUM($B$11:B17),$C$8)/$C$8</f>
        <v>2</v>
      </c>
      <c r="E17" s="26">
        <f ca="1">INT(SUM($B$11:B17)/$C$8)+1</f>
        <v>2</v>
      </c>
      <c r="F17" s="26">
        <f t="shared" ca="1" si="1"/>
        <v>2</v>
      </c>
    </row>
    <row r="18" spans="2:6">
      <c r="B18" s="25">
        <f t="shared" ca="1" si="0"/>
        <v>165</v>
      </c>
      <c r="C18" s="26">
        <f ca="1">MOD(SUM($B$11:B18),$C$8)</f>
        <v>162</v>
      </c>
      <c r="D18" s="26">
        <f ca="1">CEILING(SUM($B$11:B18),$C$8)/$C$8</f>
        <v>3</v>
      </c>
      <c r="E18" s="26">
        <f ca="1">INT(SUM($B$11:B18)/$C$8)+1</f>
        <v>3</v>
      </c>
      <c r="F18" s="26">
        <f t="shared" ca="1" si="1"/>
        <v>3</v>
      </c>
    </row>
    <row r="19" spans="2:6">
      <c r="B19" s="25">
        <f t="shared" ca="1" si="0"/>
        <v>236</v>
      </c>
      <c r="C19" s="26">
        <f ca="1">MOD(SUM($B$11:B19),$C$8)</f>
        <v>398</v>
      </c>
      <c r="D19" s="26">
        <f ca="1">CEILING(SUM($B$11:B19),$C$8)/$C$8</f>
        <v>3</v>
      </c>
      <c r="E19" s="26">
        <f ca="1">INT(SUM($B$11:B19)/$C$8)+1</f>
        <v>3</v>
      </c>
      <c r="F19" s="26">
        <f t="shared" ca="1" si="1"/>
        <v>3</v>
      </c>
    </row>
    <row r="20" spans="2:6">
      <c r="B20" s="25">
        <f t="shared" ca="1" si="0"/>
        <v>201</v>
      </c>
      <c r="C20" s="26">
        <f ca="1">MOD(SUM($B$11:B20),$C$8)</f>
        <v>599</v>
      </c>
      <c r="D20" s="26">
        <f ca="1">CEILING(SUM($B$11:B20),$C$8)/$C$8</f>
        <v>3</v>
      </c>
      <c r="E20" s="26">
        <f ca="1">INT(SUM($B$11:B20)/$C$8)+1</f>
        <v>3</v>
      </c>
      <c r="F20" s="26">
        <f t="shared" ca="1" si="1"/>
        <v>3</v>
      </c>
    </row>
    <row r="21" spans="2:6">
      <c r="B21" s="25">
        <f t="shared" ca="1" si="0"/>
        <v>15</v>
      </c>
      <c r="C21" s="26">
        <f ca="1">MOD(SUM($B$11:B21),$C$8)</f>
        <v>614</v>
      </c>
      <c r="D21" s="26">
        <f ca="1">CEILING(SUM($B$11:B21),$C$8)/$C$8</f>
        <v>3</v>
      </c>
      <c r="E21" s="26">
        <f ca="1">INT(SUM($B$11:B21)/$C$8)+1</f>
        <v>3</v>
      </c>
      <c r="F21" s="26">
        <f t="shared" ca="1" si="1"/>
        <v>3</v>
      </c>
    </row>
    <row r="22" spans="2:6">
      <c r="B22" s="25">
        <f t="shared" ca="1" si="0"/>
        <v>272</v>
      </c>
      <c r="C22" s="26">
        <f ca="1">MOD(SUM($B$11:B22),$C$8)</f>
        <v>186</v>
      </c>
      <c r="D22" s="26">
        <f ca="1">CEILING(SUM($B$11:B22),$C$8)/$C$8</f>
        <v>4</v>
      </c>
      <c r="E22" s="26">
        <f ca="1">INT(SUM($B$11:B22)/$C$8)+1</f>
        <v>4</v>
      </c>
      <c r="F22" s="26">
        <f t="shared" ca="1" si="1"/>
        <v>4</v>
      </c>
    </row>
    <row r="23" spans="2:6">
      <c r="B23" s="25">
        <f t="shared" ca="1" si="0"/>
        <v>308</v>
      </c>
      <c r="C23" s="26">
        <f ca="1">MOD(SUM($B$11:B23),$C$8)</f>
        <v>494</v>
      </c>
      <c r="D23" s="26">
        <f ca="1">CEILING(SUM($B$11:B23),$C$8)/$C$8</f>
        <v>4</v>
      </c>
      <c r="E23" s="26">
        <f ca="1">INT(SUM($B$11:B23)/$C$8)+1</f>
        <v>4</v>
      </c>
      <c r="F23" s="26">
        <f t="shared" ca="1" si="1"/>
        <v>4</v>
      </c>
    </row>
    <row r="24" spans="2:6">
      <c r="B24" s="25">
        <f t="shared" ca="1" si="0"/>
        <v>210</v>
      </c>
      <c r="C24" s="26">
        <f ca="1">MOD(SUM($B$11:B24),$C$8)</f>
        <v>4</v>
      </c>
      <c r="D24" s="26">
        <f ca="1">CEILING(SUM($B$11:B24),$C$8)/$C$8</f>
        <v>5</v>
      </c>
      <c r="E24" s="26">
        <f ca="1">INT(SUM($B$11:B24)/$C$8)+1</f>
        <v>5</v>
      </c>
      <c r="F24" s="26">
        <f t="shared" ca="1" si="1"/>
        <v>5</v>
      </c>
    </row>
    <row r="25" spans="2:6">
      <c r="B25" s="25">
        <f t="shared" ca="1" si="0"/>
        <v>138</v>
      </c>
      <c r="C25" s="26">
        <f ca="1">MOD(SUM($B$11:B25),$C$8)</f>
        <v>142</v>
      </c>
      <c r="D25" s="26">
        <f ca="1">CEILING(SUM($B$11:B25),$C$8)/$C$8</f>
        <v>5</v>
      </c>
      <c r="E25" s="26">
        <f ca="1">INT(SUM($B$11:B25)/$C$8)+1</f>
        <v>5</v>
      </c>
      <c r="F25" s="26">
        <f t="shared" ca="1" si="1"/>
        <v>5</v>
      </c>
    </row>
    <row r="26" spans="2:6">
      <c r="B26" s="25">
        <f t="shared" ca="1" si="0"/>
        <v>70</v>
      </c>
      <c r="C26" s="26">
        <f ca="1">MOD(SUM($B$11:B26),$C$8)</f>
        <v>212</v>
      </c>
      <c r="D26" s="26">
        <f ca="1">CEILING(SUM($B$11:B26),$C$8)/$C$8</f>
        <v>5</v>
      </c>
      <c r="E26" s="26">
        <f ca="1">INT(SUM($B$11:B26)/$C$8)+1</f>
        <v>5</v>
      </c>
      <c r="F26" s="26">
        <f t="shared" ca="1" si="1"/>
        <v>5</v>
      </c>
    </row>
    <row r="27" spans="2:6">
      <c r="B27" s="25">
        <f t="shared" ca="1" si="0"/>
        <v>212</v>
      </c>
      <c r="C27" s="26">
        <f ca="1">MOD(SUM($B$11:B27),$C$8)</f>
        <v>424</v>
      </c>
      <c r="D27" s="26">
        <f ca="1">CEILING(SUM($B$11:B27),$C$8)/$C$8</f>
        <v>5</v>
      </c>
      <c r="E27" s="26">
        <f ca="1">INT(SUM($B$11:B27)/$C$8)+1</f>
        <v>5</v>
      </c>
      <c r="F27" s="26">
        <f t="shared" ca="1" si="1"/>
        <v>5</v>
      </c>
    </row>
    <row r="28" spans="2:6">
      <c r="B28" s="25">
        <f t="shared" ca="1" si="0"/>
        <v>195</v>
      </c>
      <c r="C28" s="26">
        <f ca="1">MOD(SUM($B$11:B28),$C$8)</f>
        <v>619</v>
      </c>
      <c r="D28" s="26">
        <f ca="1">CEILING(SUM($B$11:B28),$C$8)/$C$8</f>
        <v>5</v>
      </c>
      <c r="E28" s="26">
        <f ca="1">INT(SUM($B$11:B28)/$C$8)+1</f>
        <v>5</v>
      </c>
      <c r="F28" s="26">
        <f t="shared" ca="1" si="1"/>
        <v>5</v>
      </c>
    </row>
    <row r="29" spans="2:6">
      <c r="B29" s="25">
        <f t="shared" ca="1" si="0"/>
        <v>272</v>
      </c>
      <c r="C29" s="26">
        <f ca="1">MOD(SUM($B$11:B29),$C$8)</f>
        <v>191</v>
      </c>
      <c r="D29" s="26">
        <f ca="1">CEILING(SUM($B$11:B29),$C$8)/$C$8</f>
        <v>6</v>
      </c>
      <c r="E29" s="26">
        <f ca="1">INT(SUM($B$11:B29)/$C$8)+1</f>
        <v>6</v>
      </c>
      <c r="F29" s="26">
        <f t="shared" ca="1" si="1"/>
        <v>6</v>
      </c>
    </row>
    <row r="30" spans="2:6">
      <c r="B30" s="25">
        <f t="shared" ca="1" si="0"/>
        <v>350</v>
      </c>
      <c r="C30" s="26">
        <f ca="1">MOD(SUM($B$11:B30),$C$8)</f>
        <v>541</v>
      </c>
      <c r="D30" s="26">
        <f ca="1">CEILING(SUM($B$11:B30),$C$8)/$C$8</f>
        <v>6</v>
      </c>
      <c r="E30" s="26">
        <f ca="1">INT(SUM($B$11:B30)/$C$8)+1</f>
        <v>6</v>
      </c>
      <c r="F30" s="26">
        <f t="shared" ca="1" si="1"/>
        <v>6</v>
      </c>
    </row>
    <row r="31" spans="2:6">
      <c r="B31" s="25">
        <f t="shared" ca="1" si="0"/>
        <v>7</v>
      </c>
      <c r="C31" s="26">
        <f ca="1">MOD(SUM($B$11:B31),$C$8)</f>
        <v>548</v>
      </c>
      <c r="D31" s="26">
        <f ca="1">CEILING(SUM($B$11:B31),$C$8)/$C$8</f>
        <v>6</v>
      </c>
      <c r="E31" s="26">
        <f ca="1">INT(SUM($B$11:B31)/$C$8)+1</f>
        <v>6</v>
      </c>
      <c r="F31" s="26">
        <f t="shared" ca="1" si="1"/>
        <v>6</v>
      </c>
    </row>
    <row r="32" spans="2:6">
      <c r="B32" s="25">
        <f t="shared" ca="1" si="0"/>
        <v>8</v>
      </c>
      <c r="C32" s="26">
        <f ca="1">MOD(SUM($B$11:B32),$C$8)</f>
        <v>556</v>
      </c>
      <c r="D32" s="26">
        <f ca="1">CEILING(SUM($B$11:B32),$C$8)/$C$8</f>
        <v>6</v>
      </c>
      <c r="E32" s="26">
        <f ca="1">INT(SUM($B$11:B32)/$C$8)+1</f>
        <v>6</v>
      </c>
      <c r="F32" s="26">
        <f t="shared" ca="1" si="1"/>
        <v>6</v>
      </c>
    </row>
    <row r="33" spans="2:6">
      <c r="B33" s="25">
        <f t="shared" ca="1" si="0"/>
        <v>3</v>
      </c>
      <c r="C33" s="26">
        <f ca="1">MOD(SUM($B$11:B33),$C$8)</f>
        <v>559</v>
      </c>
      <c r="D33" s="26">
        <f ca="1">CEILING(SUM($B$11:B33),$C$8)/$C$8</f>
        <v>6</v>
      </c>
      <c r="E33" s="26">
        <f ca="1">INT(SUM($B$11:B33)/$C$8)+1</f>
        <v>6</v>
      </c>
      <c r="F33" s="26">
        <f t="shared" ca="1" si="1"/>
        <v>6</v>
      </c>
    </row>
    <row r="34" spans="2:6">
      <c r="B34" s="25">
        <f t="shared" ca="1" si="0"/>
        <v>283</v>
      </c>
      <c r="C34" s="26">
        <f ca="1">MOD(SUM($B$11:B34),$C$8)</f>
        <v>142</v>
      </c>
      <c r="D34" s="26">
        <f ca="1">CEILING(SUM($B$11:B34),$C$8)/$C$8</f>
        <v>7</v>
      </c>
      <c r="E34" s="26">
        <f ca="1">INT(SUM($B$11:B34)/$C$8)+1</f>
        <v>7</v>
      </c>
      <c r="F34" s="26">
        <f t="shared" ca="1" si="1"/>
        <v>7</v>
      </c>
    </row>
    <row r="35" spans="2:6">
      <c r="B35" s="25">
        <f t="shared" ca="1" si="0"/>
        <v>182</v>
      </c>
      <c r="C35" s="26">
        <f ca="1">MOD(SUM($B$11:B35),$C$8)</f>
        <v>324</v>
      </c>
      <c r="D35" s="26">
        <f ca="1">CEILING(SUM($B$11:B35),$C$8)/$C$8</f>
        <v>7</v>
      </c>
      <c r="E35" s="26">
        <f ca="1">INT(SUM($B$11:B35)/$C$8)+1</f>
        <v>7</v>
      </c>
      <c r="F35" s="26">
        <f t="shared" ca="1" si="1"/>
        <v>7</v>
      </c>
    </row>
    <row r="36" spans="2:6">
      <c r="B36" s="25">
        <f t="shared" ca="1" si="0"/>
        <v>277</v>
      </c>
      <c r="C36" s="26">
        <f ca="1">MOD(SUM($B$11:B36),$C$8)</f>
        <v>601</v>
      </c>
      <c r="D36" s="26">
        <f ca="1">CEILING(SUM($B$11:B36),$C$8)/$C$8</f>
        <v>7</v>
      </c>
      <c r="E36" s="26">
        <f ca="1">INT(SUM($B$11:B36)/$C$8)+1</f>
        <v>7</v>
      </c>
      <c r="F36" s="26">
        <f t="shared" ca="1" si="1"/>
        <v>7</v>
      </c>
    </row>
    <row r="37" spans="2:6">
      <c r="B37" s="25">
        <f t="shared" ca="1" si="0"/>
        <v>108</v>
      </c>
      <c r="C37" s="26">
        <f ca="1">MOD(SUM($B$11:B37),$C$8)</f>
        <v>9</v>
      </c>
      <c r="D37" s="26">
        <f ca="1">CEILING(SUM($B$11:B37),$C$8)/$C$8</f>
        <v>8</v>
      </c>
      <c r="E37" s="26">
        <f ca="1">INT(SUM($B$11:B37)/$C$8)+1</f>
        <v>8</v>
      </c>
      <c r="F37" s="26">
        <f t="shared" ca="1" si="1"/>
        <v>8</v>
      </c>
    </row>
    <row r="38" spans="2:6">
      <c r="B38" s="25">
        <f t="shared" ca="1" si="0"/>
        <v>331</v>
      </c>
      <c r="C38" s="26">
        <f ca="1">MOD(SUM($B$11:B38),$C$8)</f>
        <v>340</v>
      </c>
      <c r="D38" s="26">
        <f ca="1">CEILING(SUM($B$11:B38),$C$8)/$C$8</f>
        <v>8</v>
      </c>
      <c r="E38" s="26">
        <f ca="1">INT(SUM($B$11:B38)/$C$8)+1</f>
        <v>8</v>
      </c>
      <c r="F38" s="26">
        <f t="shared" ca="1" si="1"/>
        <v>8</v>
      </c>
    </row>
    <row r="39" spans="2:6">
      <c r="B39" s="25">
        <f t="shared" ca="1" si="0"/>
        <v>7</v>
      </c>
      <c r="C39" s="26">
        <f ca="1">MOD(SUM($B$11:B39),$C$8)</f>
        <v>347</v>
      </c>
      <c r="D39" s="26">
        <f ca="1">CEILING(SUM($B$11:B39),$C$8)/$C$8</f>
        <v>8</v>
      </c>
      <c r="E39" s="26">
        <f ca="1">INT(SUM($B$11:B39)/$C$8)+1</f>
        <v>8</v>
      </c>
      <c r="F39" s="26">
        <f t="shared" ca="1" si="1"/>
        <v>8</v>
      </c>
    </row>
    <row r="40" spans="2:6">
      <c r="B40" s="25">
        <f t="shared" ca="1" si="0"/>
        <v>337</v>
      </c>
      <c r="C40" s="26">
        <f ca="1">MOD(SUM($B$11:B40),$C$8)</f>
        <v>684</v>
      </c>
      <c r="D40" s="26">
        <f ca="1">CEILING(SUM($B$11:B40),$C$8)/$C$8</f>
        <v>8</v>
      </c>
      <c r="E40" s="26">
        <f ca="1">INT(SUM($B$11:B40)/$C$8)+1</f>
        <v>8</v>
      </c>
      <c r="F40" s="26">
        <f t="shared" ca="1" si="1"/>
        <v>8</v>
      </c>
    </row>
    <row r="41" spans="2:6">
      <c r="B41" s="25">
        <f t="shared" ca="1" si="0"/>
        <v>327</v>
      </c>
      <c r="C41" s="26">
        <f ca="1">MOD(SUM($B$11:B41),$C$8)</f>
        <v>311</v>
      </c>
      <c r="D41" s="26">
        <f ca="1">CEILING(SUM($B$11:B41),$C$8)/$C$8</f>
        <v>9</v>
      </c>
      <c r="E41" s="26">
        <f ca="1">INT(SUM($B$11:B41)/$C$8)+1</f>
        <v>9</v>
      </c>
      <c r="F41" s="26">
        <f t="shared" ca="1" si="1"/>
        <v>9</v>
      </c>
    </row>
    <row r="42" spans="2:6">
      <c r="B42" s="25">
        <f t="shared" ca="1" si="0"/>
        <v>1</v>
      </c>
      <c r="C42" s="26">
        <f ca="1">MOD(SUM($B$11:B42),$C$8)</f>
        <v>312</v>
      </c>
      <c r="D42" s="26">
        <f ca="1">CEILING(SUM($B$11:B42),$C$8)/$C$8</f>
        <v>9</v>
      </c>
      <c r="E42" s="26">
        <f ca="1">INT(SUM($B$11:B42)/$C$8)+1</f>
        <v>9</v>
      </c>
      <c r="F42" s="26">
        <f t="shared" ca="1" si="1"/>
        <v>9</v>
      </c>
    </row>
    <row r="43" spans="2:6">
      <c r="B43" s="25">
        <f t="shared" ca="1" si="0"/>
        <v>301</v>
      </c>
      <c r="C43" s="26">
        <f ca="1">MOD(SUM($B$11:B43),$C$8)</f>
        <v>613</v>
      </c>
      <c r="D43" s="26">
        <f ca="1">CEILING(SUM($B$11:B43),$C$8)/$C$8</f>
        <v>9</v>
      </c>
      <c r="E43" s="26">
        <f ca="1">INT(SUM($B$11:B43)/$C$8)+1</f>
        <v>9</v>
      </c>
      <c r="F43" s="26">
        <f t="shared" ca="1" si="1"/>
        <v>9</v>
      </c>
    </row>
    <row r="44" spans="2:6">
      <c r="B44" s="25">
        <f t="shared" ca="1" si="0"/>
        <v>42</v>
      </c>
      <c r="C44" s="26">
        <f ca="1">MOD(SUM($B$11:B44),$C$8)</f>
        <v>655</v>
      </c>
      <c r="D44" s="26">
        <f ca="1">CEILING(SUM($B$11:B44),$C$8)/$C$8</f>
        <v>9</v>
      </c>
      <c r="E44" s="26">
        <f ca="1">INT(SUM($B$11:B44)/$C$8)+1</f>
        <v>9</v>
      </c>
      <c r="F44" s="26">
        <f t="shared" ca="1" si="1"/>
        <v>9</v>
      </c>
    </row>
  </sheetData>
  <mergeCells count="2">
    <mergeCell ref="B4:H6"/>
    <mergeCell ref="J4:L6"/>
  </mergeCells>
  <conditionalFormatting sqref="C11:F44">
    <cfRule type="expression" dxfId="0" priority="1" stopIfTrue="1">
      <formula>MOD($D11,2)=0</formula>
    </cfRule>
  </conditionalFormatting>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Hoja1</vt:lpstr>
      <vt:lpstr>Hoja2</vt:lpstr>
      <vt:lpstr>Hoja3</vt:lpstr>
      <vt:lpstr>Paquete2</vt:lpstr>
      <vt:lpstr>Paquete3</vt:lpstr>
    </vt:vector>
  </TitlesOfParts>
  <Company>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Adolfo Aparicio</dc:creator>
  <cp:lastModifiedBy>Adolfo Aparicio</cp:lastModifiedBy>
  <dcterms:created xsi:type="dcterms:W3CDTF">2007-07-16T16:21:45Z</dcterms:created>
  <dcterms:modified xsi:type="dcterms:W3CDTF">2007-07-16T17:00:06Z</dcterms:modified>
</cp:coreProperties>
</file>