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ibeiro\Desktop\parte2 es\"/>
    </mc:Choice>
  </mc:AlternateContent>
  <xr:revisionPtr revIDLastSave="0" documentId="13_ncr:1_{B2D0B857-6834-4CB1-B58E-99AA5A877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K14" i="1" s="1"/>
  <c r="E12" i="1"/>
  <c r="F12" i="1"/>
  <c r="G12" i="1"/>
  <c r="H12" i="1"/>
  <c r="I12" i="1"/>
  <c r="J12" i="1"/>
  <c r="K12" i="1"/>
  <c r="E14" i="1" l="1"/>
  <c r="F14" i="1"/>
  <c r="G14" i="1"/>
  <c r="H14" i="1"/>
  <c r="I14" i="1"/>
  <c r="J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<sst xmlns="http://schemas.openxmlformats.org/spreadsheetml/2006/main" count="21" uniqueCount="21">
  <si>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</si>
  <si>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</si>
  <si>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</si>
  <si>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</si>
  <si>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</si>
  <si>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</si>
  <si>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</si>
  <si>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</si>
  <si>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</si>
  <si>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</si>
  <si>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</si>
  <si>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</si>
  <si>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</si>
  <si>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Sprint Burdown Chart</t>
  </si>
  <si>
    <t>Study of the aplication in order to see what features we may like to add.</t>
  </si>
  <si>
    <t>Create user stories for the feutures.</t>
  </si>
  <si>
    <t>Create the document to be submited.</t>
  </si>
  <si>
    <t>Discussed with the professor the features to be added.</t>
  </si>
  <si>
    <t>Study of the code in order to decide if the features are viable to be implemented.</t>
  </si>
  <si>
    <t>Follow the installation  of the software in order to proceed with work.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</si>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</sst>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1F5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4" borderId="4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2" borderId="7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5" borderId="21" xfId="0" applyFill="1" applyBorder="1" applyAlignment="1">
      <alignment wrapText="1"/>
    </xf>
    <xf numFmtId="0" fontId="0" fillId="5" borderId="22" xfId="0" applyFill="1" applyBorder="1" applyAlignment="1">
      <alignment wrapText="1"/>
    </xf>
    <xf numFmtId="0" fontId="0" fillId="5" borderId="22" xfId="0" applyFill="1" applyBorder="1" applyAlignment="1">
      <alignment horizontal="left" wrapText="1"/>
    </xf>
    <xf numFmtId="0" fontId="0" fillId="5" borderId="25" xfId="0" applyFill="1" applyBorder="1" applyAlignment="1">
      <alignment horizontal="right" wrapText="1"/>
    </xf>
    <xf numFmtId="0" fontId="0" fillId="5" borderId="26" xfId="0" applyFill="1" applyBorder="1" applyAlignment="1">
      <alignment horizontal="right" wrapText="1"/>
    </xf>
    <xf numFmtId="0" fontId="0" fillId="5" borderId="24" xfId="0" applyFill="1" applyBorder="1" applyAlignment="1">
      <alignment horizontal="right" wrapText="1"/>
    </xf>
    <xf numFmtId="0" fontId="0" fillId="6" borderId="1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20" xfId="0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2" fillId="7" borderId="10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Font="1"/>
    <xf numFmtId="0" fontId="3" fillId="9" borderId="12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1F5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4</c:v>
                </c:pt>
                <c:pt idx="5">
                  <c:v>1.6</c:v>
                </c:pt>
                <c:pt idx="6">
                  <c:v>0</c:v>
                </c:pt>
                <c:pt idx="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14.5</c:v>
                </c:pt>
                <c:pt idx="2">
                  <c:v>13.5</c:v>
                </c:pt>
                <c:pt idx="3">
                  <c:v>10</c:v>
                </c:pt>
                <c:pt idx="4">
                  <c:v>6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1.5000000000000004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12.857142857142858</c:v>
                </c:pt>
                <c:pt idx="2">
                  <c:v>10.714285714285715</c:v>
                </c:pt>
                <c:pt idx="3">
                  <c:v>8.5714285714285712</c:v>
                </c:pt>
                <c:pt idx="4">
                  <c:v>6.4285714285714288</c:v>
                </c:pt>
                <c:pt idx="5">
                  <c:v>4.2857142857142865</c:v>
                </c:pt>
                <c:pt idx="6">
                  <c:v>2.1428571428571423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15</xdr:row>
      <xdr:rowOff>10084</xdr:rowOff>
    </xdr:from>
    <xdr:to>
      <xdr:col>8</xdr:col>
      <xdr:colOff>770965</xdr:colOff>
      <xdr:row>42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4"/>
  <sheetViews>
    <sheetView tabSelected="1" zoomScale="85" zoomScaleNormal="85" workbookViewId="0">
      <selection activeCell="B4" sqref="B4:B5"/>
    </sheetView>
  </sheetViews>
  <sheetFormatPr defaultRowHeight="14.4" x14ac:dyDescent="0.3"/>
  <cols>
    <col min="2" max="2" width="9.88671875" customWidth="1"/>
    <col min="3" max="3" width="73.21875" bestFit="1" customWidth="1"/>
    <col min="4" max="4" width="14.44140625" bestFit="1" customWidth="1"/>
    <col min="5" max="5" width="11.21875" customWidth="1"/>
    <col min="6" max="7" width="10.77734375" customWidth="1"/>
    <col min="8" max="8" width="11.44140625" customWidth="1"/>
    <col min="9" max="10" width="11.33203125" customWidth="1"/>
    <col min="11" max="11" width="11.109375" customWidth="1"/>
    <col min="12" max="16" width="10" bestFit="1" customWidth="1"/>
    <col min="17" max="19" width="9.77734375" bestFit="1" customWidth="1"/>
  </cols>
  <sheetData>
    <row r="2" spans="2:19" ht="15" thickBot="1" x14ac:dyDescent="0.35"/>
    <row r="3" spans="2:19" ht="27.45" customHeight="1" thickBot="1" x14ac:dyDescent="0.35">
      <c r="B3" s="42" t="s">
        <v>13</v>
      </c>
      <c r="C3" s="43"/>
      <c r="D3" s="43"/>
      <c r="E3" s="43"/>
      <c r="F3" s="43"/>
      <c r="G3" s="43"/>
      <c r="H3" s="43"/>
      <c r="I3" s="43"/>
      <c r="J3" s="43"/>
      <c r="K3" s="44"/>
      <c r="L3" s="5"/>
      <c r="M3" s="5"/>
      <c r="N3" s="5"/>
      <c r="O3" s="5"/>
      <c r="P3" s="5"/>
      <c r="Q3" s="5"/>
      <c r="R3" s="5"/>
      <c r="S3" s="5"/>
    </row>
    <row r="4" spans="2:19" x14ac:dyDescent="0.3">
      <c r="B4" s="47" t="s">
        <v>20</v>
      </c>
      <c r="C4" s="45" t="s">
        <v>0</v>
      </c>
      <c r="D4" s="33" t="s">
        <v>1</v>
      </c>
      <c r="E4" s="27">
        <v>44872</v>
      </c>
      <c r="F4" s="11">
        <v>44873</v>
      </c>
      <c r="G4" s="11">
        <v>44874</v>
      </c>
      <c r="H4" s="11">
        <v>44875</v>
      </c>
      <c r="I4" s="11">
        <v>44876</v>
      </c>
      <c r="J4" s="11">
        <v>44877</v>
      </c>
      <c r="K4" s="12">
        <v>44878</v>
      </c>
    </row>
    <row r="5" spans="2:19" ht="15" thickBot="1" x14ac:dyDescent="0.35">
      <c r="B5" s="48"/>
      <c r="C5" s="46"/>
      <c r="D5" s="34" t="s">
        <v>2</v>
      </c>
      <c r="E5" s="14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13" t="s">
        <v>9</v>
      </c>
    </row>
    <row r="6" spans="2:19" x14ac:dyDescent="0.3">
      <c r="B6" s="18">
        <v>1</v>
      </c>
      <c r="C6" s="15" t="s">
        <v>14</v>
      </c>
      <c r="D6" s="35">
        <v>1.5</v>
      </c>
      <c r="E6" s="28">
        <v>0.5</v>
      </c>
      <c r="F6" s="9">
        <v>0.5</v>
      </c>
      <c r="G6" s="9">
        <v>0.5</v>
      </c>
      <c r="H6" s="9"/>
      <c r="I6" s="9"/>
      <c r="J6" s="9"/>
      <c r="K6" s="10"/>
    </row>
    <row r="7" spans="2:19" x14ac:dyDescent="0.3">
      <c r="B7" s="19">
        <v>2</v>
      </c>
      <c r="C7" s="16" t="s">
        <v>18</v>
      </c>
      <c r="D7" s="36">
        <v>1.5</v>
      </c>
      <c r="E7" s="29"/>
      <c r="F7" s="3">
        <v>0.5</v>
      </c>
      <c r="G7" s="3">
        <v>1</v>
      </c>
      <c r="H7" s="3"/>
      <c r="I7" s="3"/>
      <c r="J7" s="3"/>
      <c r="K7" s="6"/>
    </row>
    <row r="8" spans="2:19" x14ac:dyDescent="0.3">
      <c r="B8" s="19">
        <v>3</v>
      </c>
      <c r="C8" s="17" t="s">
        <v>15</v>
      </c>
      <c r="D8" s="36">
        <v>1</v>
      </c>
      <c r="E8" s="29"/>
      <c r="F8" s="3"/>
      <c r="G8" s="3">
        <v>1</v>
      </c>
      <c r="H8" s="3"/>
      <c r="I8" s="3"/>
      <c r="J8" s="3"/>
      <c r="K8" s="6"/>
    </row>
    <row r="9" spans="2:19" x14ac:dyDescent="0.3">
      <c r="B9" s="19">
        <v>4</v>
      </c>
      <c r="C9" s="16" t="s">
        <v>16</v>
      </c>
      <c r="D9" s="36">
        <v>1</v>
      </c>
      <c r="E9" s="29"/>
      <c r="F9" s="3"/>
      <c r="G9" s="3">
        <v>1</v>
      </c>
      <c r="H9" s="3"/>
      <c r="I9" s="3"/>
      <c r="J9" s="3"/>
      <c r="K9" s="6"/>
    </row>
    <row r="10" spans="2:19" x14ac:dyDescent="0.3">
      <c r="B10" s="19">
        <v>5</v>
      </c>
      <c r="C10" s="17" t="s">
        <v>17</v>
      </c>
      <c r="D10" s="36">
        <v>5</v>
      </c>
      <c r="E10" s="29"/>
      <c r="F10" s="3"/>
      <c r="G10" s="3"/>
      <c r="H10" s="3">
        <v>4</v>
      </c>
      <c r="I10" s="3">
        <v>1</v>
      </c>
      <c r="J10" s="3"/>
      <c r="K10" s="6"/>
    </row>
    <row r="11" spans="2:19" ht="15" thickBot="1" x14ac:dyDescent="0.35">
      <c r="B11" s="20">
        <v>6</v>
      </c>
      <c r="C11" s="24" t="s">
        <v>19</v>
      </c>
      <c r="D11" s="37">
        <v>5</v>
      </c>
      <c r="E11" s="30"/>
      <c r="F11" s="25"/>
      <c r="G11" s="25"/>
      <c r="H11" s="25"/>
      <c r="I11" s="25">
        <v>0.6</v>
      </c>
      <c r="J11" s="25"/>
      <c r="K11" s="26">
        <v>2.9</v>
      </c>
    </row>
    <row r="12" spans="2:19" ht="14.55" customHeight="1" x14ac:dyDescent="0.3">
      <c r="B12" s="53" t="s">
        <v>11</v>
      </c>
      <c r="C12" s="54"/>
      <c r="D12" s="38">
        <v>0</v>
      </c>
      <c r="E12" s="21">
        <f t="shared" ref="E12:K12" si="0">SUM(E6:E11)</f>
        <v>0.5</v>
      </c>
      <c r="F12" s="22">
        <f t="shared" si="0"/>
        <v>1</v>
      </c>
      <c r="G12" s="22">
        <f t="shared" si="0"/>
        <v>3.5</v>
      </c>
      <c r="H12" s="22">
        <f t="shared" si="0"/>
        <v>4</v>
      </c>
      <c r="I12" s="22">
        <f t="shared" si="0"/>
        <v>1.6</v>
      </c>
      <c r="J12" s="22">
        <f t="shared" si="0"/>
        <v>0</v>
      </c>
      <c r="K12" s="23">
        <f t="shared" si="0"/>
        <v>2.9</v>
      </c>
    </row>
    <row r="13" spans="2:19" x14ac:dyDescent="0.3">
      <c r="B13" s="49" t="s">
        <v>10</v>
      </c>
      <c r="C13" s="50"/>
      <c r="D13" s="39">
        <f>SUM(D6:D11)</f>
        <v>15</v>
      </c>
      <c r="E13" s="31">
        <f t="shared" ref="E13:K13" si="1">D13-SUM(E6:E11)</f>
        <v>14.5</v>
      </c>
      <c r="F13" s="4">
        <f t="shared" si="1"/>
        <v>13.5</v>
      </c>
      <c r="G13" s="4">
        <f t="shared" si="1"/>
        <v>10</v>
      </c>
      <c r="H13" s="4">
        <f t="shared" si="1"/>
        <v>6</v>
      </c>
      <c r="I13" s="4">
        <f t="shared" si="1"/>
        <v>4.4000000000000004</v>
      </c>
      <c r="J13" s="4">
        <f t="shared" si="1"/>
        <v>4.4000000000000004</v>
      </c>
      <c r="K13" s="7">
        <f t="shared" si="1"/>
        <v>1.5000000000000004</v>
      </c>
    </row>
    <row r="14" spans="2:19" ht="15" thickBot="1" x14ac:dyDescent="0.35">
      <c r="B14" s="51" t="s">
        <v>12</v>
      </c>
      <c r="C14" s="52"/>
      <c r="D14" s="40">
        <f>D13</f>
        <v>15</v>
      </c>
      <c r="E14" s="32">
        <f>$D$14-($D$14/7*1)</f>
        <v>12.857142857142858</v>
      </c>
      <c r="F14" s="1">
        <f>$D$14-($D$14/7*2)</f>
        <v>10.714285714285715</v>
      </c>
      <c r="G14" s="1">
        <f>$D$14-($D$14/7*3)</f>
        <v>8.5714285714285712</v>
      </c>
      <c r="H14" s="1">
        <f>$D$14-($D$14/7*4)</f>
        <v>6.4285714285714288</v>
      </c>
      <c r="I14" s="1">
        <f>$D$14-($D$14/7*5)</f>
        <v>4.2857142857142865</v>
      </c>
      <c r="J14" s="1">
        <f>$D$14-($D$14/7*6)</f>
        <v>2.1428571428571423</v>
      </c>
      <c r="K14" s="8">
        <f>$D$14-($D$14/7*7)</f>
        <v>0</v>
      </c>
      <c r="M14" s="41"/>
    </row>
  </sheetData>
  <mergeCells count="6">
    <mergeCell ref="B3:K3"/>
    <mergeCell ref="C4:C5"/>
    <mergeCell ref="B4:B5"/>
    <mergeCell ref="B13:C13"/>
    <mergeCell ref="B14:C14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Ribeiro</cp:lastModifiedBy>
  <dcterms:created xsi:type="dcterms:W3CDTF">2021-11-14T17:33:15Z</dcterms:created>
  <dcterms:modified xsi:type="dcterms:W3CDTF">2022-12-02T22:25:23Z</dcterms:modified>
</cp:coreProperties>
</file>