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7CDDF004-BD32-47B2-BC5B-DCFA6E8ECB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E27" i="1"/>
  <c r="D28" i="1"/>
  <c r="D29" i="1" s="1"/>
  <c r="E29" i="1" s="1"/>
  <c r="F29" i="1" s="1"/>
  <c r="G29" i="1" s="1"/>
  <c r="H29" i="1" s="1"/>
  <c r="I29" i="1" s="1"/>
  <c r="J29" i="1" s="1"/>
  <c r="K29" i="1" s="1"/>
  <c r="E28" i="1" l="1"/>
  <c r="F28" i="1" s="1"/>
  <c r="G28" i="1" s="1"/>
  <c r="H28" i="1" s="1"/>
  <c r="I28" i="1" s="1"/>
  <c r="J28" i="1" s="1"/>
  <c r="K28" i="1" s="1"/>
</calcChain>
</file>

<file path=xl/sharedStrings.xml><?xml version="1.0" encoding="utf-8"?>
<sst xmlns="http://schemas.openxmlformats.org/spreadsheetml/2006/main" count="37" uniqueCount="37">
  <si>
    <t>Sprint Burdown Chart</t>
  </si>
  <si>
    <t>Backlog ID</t>
  </si>
  <si>
    <t>Task Description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</si>
  <si>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</si>
  <si>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</si>
  <si>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</si>
  <si>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</si>
  <si>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</si>
  <si>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</si>
  <si>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</si>
  <si>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</si>
  <si>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</si>
  <si>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</si>
  <si>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</si>
  <si>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Create use cases</t>
  </si>
  <si>
    <t>Review use cases</t>
  </si>
  <si>
    <t>Update user stories</t>
  </si>
  <si>
    <t>Collect metrics</t>
  </si>
  <si>
    <t>Produce graphical visualization of those metrics</t>
  </si>
  <si>
    <t>Analyse metrics</t>
  </si>
  <si>
    <t>Review metrics</t>
  </si>
  <si>
    <t>Develop tests</t>
  </si>
  <si>
    <t>Update repository</t>
  </si>
  <si>
    <t>Write project report</t>
  </si>
  <si>
    <t>Trash Feature: Add icon to the toolbar</t>
  </si>
  <si>
    <t>Email Feature: Improve E-mail button</t>
  </si>
  <si>
    <t>Trash Feature: Restore simple tasks (Not nested, without resources and without dependencies)</t>
  </si>
  <si>
    <t>Trash Feature: Restore tasks with resources</t>
  </si>
  <si>
    <t>Trash Feature: Fix multiple simultaneous trash popups</t>
  </si>
  <si>
    <t>Trash Feature: Refactor code</t>
  </si>
  <si>
    <t>Trash Feature: Produce documentation</t>
  </si>
  <si>
    <t>Email Feature: Lock screen while in email popup</t>
  </si>
  <si>
    <t>Email Feature: Bugfix in SendEmail and BaseDialogAction</t>
  </si>
  <si>
    <t>Email Feature: Bugfix in the email form screen lock</t>
  </si>
  <si>
    <t>Trash Feature:  Added a screen lock while in trash popup</t>
  </si>
  <si>
    <t>Trash Feature: Implement a functional restore All button</t>
  </si>
  <si>
    <t>Day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</si>
</sst>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Sheet1!$D$4:$K$4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Sheet1!$D$27:$K$27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5.5</c:v>
                </c:pt>
                <c:pt idx="3">
                  <c:v>5.5</c:v>
                </c:pt>
                <c:pt idx="4">
                  <c:v>11</c:v>
                </c:pt>
                <c:pt idx="5">
                  <c:v>41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A5-4B1F-A79B-E463A25B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87408"/>
        <c:axId val="1178487824"/>
      </c:barChart>
      <c:scatterChart>
        <c:scatterStyle val="lineMarker"/>
        <c:varyColors val="0"/>
        <c:ser>
          <c:idx val="1"/>
          <c:order val="1"/>
          <c:tx>
            <c:strRef>
              <c:f>Sheet1!$B$28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Sheet1!$D$4:$K$4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xVal>
          <c:yVal>
            <c:numRef>
              <c:f>Sheet1!$D$28:$K$28</c:f>
              <c:numCache>
                <c:formatCode>0.0</c:formatCode>
                <c:ptCount val="8"/>
                <c:pt idx="0" formatCode="General">
                  <c:v>70</c:v>
                </c:pt>
                <c:pt idx="1">
                  <c:v>69</c:v>
                </c:pt>
                <c:pt idx="2">
                  <c:v>63.5</c:v>
                </c:pt>
                <c:pt idx="3">
                  <c:v>58</c:v>
                </c:pt>
                <c:pt idx="4">
                  <c:v>47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1A5-4B1F-A79B-E463A25B0299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strRef>
              <c:f>Sheet1!$D$4:$K$4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xVal>
          <c:yVal>
            <c:numRef>
              <c:f>Sheet1!$D$29:$K$29</c:f>
              <c:numCache>
                <c:formatCode>0.0</c:formatCode>
                <c:ptCount val="8"/>
                <c:pt idx="0" formatCode="General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1A5-4B1F-A79B-E463A25B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87408"/>
        <c:axId val="1178487824"/>
      </c:scatterChart>
      <c:catAx>
        <c:axId val="11784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87824"/>
        <c:crosses val="autoZero"/>
        <c:auto val="1"/>
        <c:lblAlgn val="ctr"/>
        <c:lblOffset val="100"/>
        <c:noMultiLvlLbl val="0"/>
      </c:catAx>
      <c:valAx>
        <c:axId val="11784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87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32</xdr:row>
      <xdr:rowOff>19049</xdr:rowOff>
    </xdr:from>
    <xdr:to>
      <xdr:col>11</xdr:col>
      <xdr:colOff>28574</xdr:colOff>
      <xdr:row>57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38500-CBF4-5D64-A523-14053369F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"/>
  <sheetViews>
    <sheetView tabSelected="1" topLeftCell="A6" zoomScale="80" zoomScaleNormal="80" workbookViewId="0">
      <selection activeCell="K12" sqref="K12"/>
    </sheetView>
  </sheetViews>
  <sheetFormatPr defaultRowHeight="14.4" x14ac:dyDescent="0.3"/>
  <cols>
    <col min="2" max="2" width="9.77734375" bestFit="1" customWidth="1"/>
    <col min="3" max="3" width="44.44140625" customWidth="1"/>
    <col min="4" max="4" width="13.44140625" bestFit="1" customWidth="1"/>
    <col min="5" max="11" width="10.77734375" bestFit="1" customWidth="1"/>
  </cols>
  <sheetData>
    <row r="1" spans="2:11" ht="15" thickBot="1" x14ac:dyDescent="0.35"/>
    <row r="2" spans="2:11" ht="24" thickBot="1" x14ac:dyDescent="0.3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ht="15" thickBot="1" x14ac:dyDescent="0.35">
      <c r="B3" s="13" t="s">
        <v>1</v>
      </c>
      <c r="C3" s="13" t="s">
        <v>2</v>
      </c>
      <c r="D3" s="8" t="s">
        <v>3</v>
      </c>
      <c r="E3" s="9">
        <v>44893</v>
      </c>
      <c r="F3" s="9">
        <v>44894</v>
      </c>
      <c r="G3" s="9">
        <v>44895</v>
      </c>
      <c r="H3" s="9">
        <v>44896</v>
      </c>
      <c r="I3" s="9">
        <v>44897</v>
      </c>
      <c r="J3" s="9">
        <v>44898</v>
      </c>
      <c r="K3" s="9">
        <v>44899</v>
      </c>
    </row>
    <row r="4" spans="2:11" ht="15" thickBot="1" x14ac:dyDescent="0.35">
      <c r="B4" s="13"/>
      <c r="C4" s="13"/>
      <c r="D4" s="10" t="s">
        <v>36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</row>
    <row r="5" spans="2:11" ht="15" thickBot="1" x14ac:dyDescent="0.35">
      <c r="B5" s="2">
        <v>1</v>
      </c>
      <c r="C5" s="2" t="s">
        <v>14</v>
      </c>
      <c r="D5" s="1">
        <v>7</v>
      </c>
      <c r="E5" s="1"/>
      <c r="F5" s="1">
        <v>2.5</v>
      </c>
      <c r="G5" s="1">
        <v>1.5</v>
      </c>
      <c r="H5" s="1">
        <v>2</v>
      </c>
      <c r="I5" s="1">
        <v>1</v>
      </c>
      <c r="J5" s="1"/>
      <c r="K5" s="1"/>
    </row>
    <row r="6" spans="2:11" ht="15" thickBot="1" x14ac:dyDescent="0.35">
      <c r="B6" s="2">
        <v>2</v>
      </c>
      <c r="C6" s="2" t="s">
        <v>15</v>
      </c>
      <c r="D6" s="1">
        <v>7</v>
      </c>
      <c r="E6" s="1"/>
      <c r="F6" s="1"/>
      <c r="G6" s="1"/>
      <c r="H6" s="1"/>
      <c r="I6" s="1">
        <v>7</v>
      </c>
      <c r="J6" s="1"/>
      <c r="K6" s="1"/>
    </row>
    <row r="7" spans="2:11" ht="15" thickBot="1" x14ac:dyDescent="0.35">
      <c r="B7" s="2">
        <v>3</v>
      </c>
      <c r="C7" s="2" t="s">
        <v>16</v>
      </c>
      <c r="D7" s="1">
        <v>2</v>
      </c>
      <c r="E7" s="1"/>
      <c r="F7" s="1"/>
      <c r="G7" s="1"/>
      <c r="H7" s="1"/>
      <c r="I7" s="1">
        <v>2</v>
      </c>
      <c r="J7" s="1"/>
      <c r="K7" s="1"/>
    </row>
    <row r="8" spans="2:11" ht="15" thickBot="1" x14ac:dyDescent="0.35">
      <c r="B8" s="2">
        <v>4</v>
      </c>
      <c r="C8" s="2" t="s">
        <v>17</v>
      </c>
      <c r="D8" s="1">
        <v>5</v>
      </c>
      <c r="E8" s="1"/>
      <c r="F8" s="1"/>
      <c r="G8" s="1"/>
      <c r="H8" s="1">
        <v>2</v>
      </c>
      <c r="I8" s="1">
        <v>3</v>
      </c>
      <c r="J8" s="1"/>
      <c r="K8" s="1"/>
    </row>
    <row r="9" spans="2:11" ht="15" thickBot="1" x14ac:dyDescent="0.35">
      <c r="B9" s="2">
        <v>5</v>
      </c>
      <c r="C9" s="2" t="s">
        <v>18</v>
      </c>
      <c r="D9" s="1">
        <v>5</v>
      </c>
      <c r="E9" s="1"/>
      <c r="F9" s="1"/>
      <c r="G9" s="1"/>
      <c r="H9" s="1">
        <v>2</v>
      </c>
      <c r="I9" s="1">
        <v>3</v>
      </c>
      <c r="J9" s="1"/>
      <c r="K9" s="1"/>
    </row>
    <row r="10" spans="2:11" ht="15" thickBot="1" x14ac:dyDescent="0.35">
      <c r="B10" s="2">
        <v>6</v>
      </c>
      <c r="C10" s="2" t="s">
        <v>19</v>
      </c>
      <c r="D10" s="1">
        <v>5</v>
      </c>
      <c r="E10" s="1"/>
      <c r="F10" s="1"/>
      <c r="G10" s="1"/>
      <c r="H10" s="1">
        <v>2</v>
      </c>
      <c r="I10" s="1">
        <v>3</v>
      </c>
      <c r="J10" s="1"/>
      <c r="K10" s="1"/>
    </row>
    <row r="11" spans="2:11" ht="15" thickBot="1" x14ac:dyDescent="0.35">
      <c r="B11" s="2">
        <v>7</v>
      </c>
      <c r="C11" s="2" t="s">
        <v>20</v>
      </c>
      <c r="D11" s="1">
        <v>5</v>
      </c>
      <c r="E11" s="1"/>
      <c r="F11" s="1"/>
      <c r="G11" s="1"/>
      <c r="H11" s="1"/>
      <c r="I11" s="1">
        <v>5</v>
      </c>
      <c r="J11" s="1"/>
      <c r="K11" s="1"/>
    </row>
    <row r="12" spans="2:11" ht="15" thickBot="1" x14ac:dyDescent="0.35">
      <c r="B12" s="2">
        <v>8</v>
      </c>
      <c r="C12" s="2" t="s">
        <v>21</v>
      </c>
      <c r="D12" s="1">
        <v>2</v>
      </c>
      <c r="E12" s="1"/>
      <c r="F12" s="1"/>
      <c r="G12" s="1"/>
      <c r="H12" s="1"/>
      <c r="I12" s="1"/>
      <c r="J12" s="1">
        <v>1</v>
      </c>
      <c r="K12" s="1">
        <v>1</v>
      </c>
    </row>
    <row r="13" spans="2:11" ht="15" thickBot="1" x14ac:dyDescent="0.35">
      <c r="B13" s="2">
        <v>9</v>
      </c>
      <c r="C13" s="2" t="s">
        <v>22</v>
      </c>
      <c r="D13" s="1">
        <v>10</v>
      </c>
      <c r="E13" s="1"/>
      <c r="F13" s="1"/>
      <c r="G13" s="1"/>
      <c r="H13" s="1"/>
      <c r="I13" s="1">
        <v>7</v>
      </c>
      <c r="J13" s="1">
        <v>2</v>
      </c>
      <c r="K13" s="1">
        <v>1</v>
      </c>
    </row>
    <row r="14" spans="2:11" ht="15" thickBot="1" x14ac:dyDescent="0.35">
      <c r="B14" s="2">
        <v>10</v>
      </c>
      <c r="C14" s="2" t="s">
        <v>23</v>
      </c>
      <c r="D14" s="1">
        <v>10</v>
      </c>
      <c r="E14" s="1"/>
      <c r="F14" s="1"/>
      <c r="G14" s="1"/>
      <c r="H14" s="1"/>
      <c r="I14" s="1">
        <v>10</v>
      </c>
      <c r="J14" s="1"/>
      <c r="K14" s="1"/>
    </row>
    <row r="15" spans="2:11" ht="15" thickBot="1" x14ac:dyDescent="0.35">
      <c r="B15" s="2">
        <v>11</v>
      </c>
      <c r="C15" s="2" t="s">
        <v>25</v>
      </c>
      <c r="D15" s="1">
        <v>1</v>
      </c>
      <c r="E15" s="1"/>
      <c r="F15" s="1">
        <v>1</v>
      </c>
      <c r="G15" s="1"/>
      <c r="H15" s="1"/>
      <c r="I15" s="1"/>
      <c r="J15" s="1"/>
      <c r="K15" s="1"/>
    </row>
    <row r="16" spans="2:11" ht="29.4" thickBot="1" x14ac:dyDescent="0.35">
      <c r="B16" s="2">
        <v>12</v>
      </c>
      <c r="C16" s="2" t="s">
        <v>32</v>
      </c>
      <c r="D16" s="1">
        <v>1</v>
      </c>
      <c r="E16" s="1"/>
      <c r="F16" s="1"/>
      <c r="G16" s="1">
        <v>1</v>
      </c>
      <c r="H16" s="1"/>
      <c r="I16" s="1"/>
      <c r="J16" s="1"/>
      <c r="K16" s="1"/>
    </row>
    <row r="17" spans="2:11" ht="15" thickBot="1" x14ac:dyDescent="0.35">
      <c r="B17" s="2">
        <v>13</v>
      </c>
      <c r="C17" s="2" t="s">
        <v>31</v>
      </c>
      <c r="D17" s="1">
        <v>1</v>
      </c>
      <c r="E17" s="1"/>
      <c r="F17" s="1"/>
      <c r="G17" s="1">
        <v>1</v>
      </c>
      <c r="H17" s="1"/>
      <c r="I17" s="1"/>
      <c r="J17" s="1"/>
      <c r="K17" s="1"/>
    </row>
    <row r="18" spans="2:11" ht="15" thickBot="1" x14ac:dyDescent="0.35">
      <c r="B18" s="2">
        <v>14</v>
      </c>
      <c r="C18" s="2" t="s">
        <v>33</v>
      </c>
      <c r="D18" s="1">
        <v>1</v>
      </c>
      <c r="E18" s="1"/>
      <c r="F18" s="1"/>
      <c r="G18" s="1"/>
      <c r="H18" s="1">
        <v>1</v>
      </c>
      <c r="I18" s="1"/>
      <c r="J18" s="1"/>
      <c r="K18" s="1"/>
    </row>
    <row r="19" spans="2:11" ht="29.4" thickBot="1" x14ac:dyDescent="0.35">
      <c r="B19" s="2">
        <v>15</v>
      </c>
      <c r="C19" s="2" t="s">
        <v>26</v>
      </c>
      <c r="D19" s="1">
        <v>1</v>
      </c>
      <c r="E19" s="1">
        <v>1</v>
      </c>
      <c r="F19" s="1"/>
      <c r="G19" s="1"/>
      <c r="H19" s="1"/>
      <c r="I19" s="1"/>
      <c r="J19" s="1"/>
      <c r="K19" s="1"/>
    </row>
    <row r="20" spans="2:11" ht="15" thickBot="1" x14ac:dyDescent="0.35">
      <c r="B20" s="2">
        <v>16</v>
      </c>
      <c r="C20" s="2" t="s">
        <v>27</v>
      </c>
      <c r="D20" s="1">
        <v>1</v>
      </c>
      <c r="E20" s="1"/>
      <c r="F20" s="1">
        <v>1</v>
      </c>
      <c r="G20" s="1"/>
      <c r="H20" s="1"/>
      <c r="I20" s="1"/>
      <c r="J20" s="1"/>
      <c r="K20" s="1"/>
    </row>
    <row r="21" spans="2:11" ht="15" thickBot="1" x14ac:dyDescent="0.35">
      <c r="B21" s="2">
        <v>17</v>
      </c>
      <c r="C21" s="2" t="s">
        <v>24</v>
      </c>
      <c r="D21" s="1">
        <v>1</v>
      </c>
      <c r="E21" s="1"/>
      <c r="F21" s="1">
        <v>1</v>
      </c>
      <c r="G21" s="1"/>
      <c r="H21" s="1"/>
      <c r="I21" s="1"/>
      <c r="J21" s="1"/>
      <c r="K21" s="1"/>
    </row>
    <row r="22" spans="2:11" ht="29.4" thickBot="1" x14ac:dyDescent="0.35">
      <c r="B22" s="2">
        <v>18</v>
      </c>
      <c r="C22" s="2" t="s">
        <v>28</v>
      </c>
      <c r="D22" s="1">
        <v>1</v>
      </c>
      <c r="E22" s="1"/>
      <c r="F22" s="1"/>
      <c r="G22" s="1">
        <v>1</v>
      </c>
      <c r="H22" s="1"/>
      <c r="I22" s="1"/>
      <c r="J22" s="1"/>
      <c r="K22" s="1"/>
    </row>
    <row r="23" spans="2:11" ht="29.4" thickBot="1" x14ac:dyDescent="0.35">
      <c r="B23" s="2">
        <v>19</v>
      </c>
      <c r="C23" s="2" t="s">
        <v>34</v>
      </c>
      <c r="D23" s="1">
        <v>1</v>
      </c>
      <c r="E23" s="1"/>
      <c r="F23" s="1"/>
      <c r="G23" s="1">
        <v>1</v>
      </c>
      <c r="H23" s="1"/>
      <c r="I23" s="1"/>
      <c r="J23" s="1"/>
      <c r="K23" s="1"/>
    </row>
    <row r="24" spans="2:11" ht="29.4" thickBot="1" x14ac:dyDescent="0.35">
      <c r="B24" s="2">
        <v>20</v>
      </c>
      <c r="C24" s="2" t="s">
        <v>35</v>
      </c>
      <c r="D24" s="1">
        <v>1</v>
      </c>
      <c r="E24" s="1"/>
      <c r="F24" s="1"/>
      <c r="G24" s="1"/>
      <c r="H24" s="1">
        <v>1</v>
      </c>
      <c r="I24" s="1"/>
      <c r="J24" s="1"/>
      <c r="K24" s="1"/>
    </row>
    <row r="25" spans="2:11" ht="15" thickBot="1" x14ac:dyDescent="0.35">
      <c r="B25" s="2">
        <v>21</v>
      </c>
      <c r="C25" s="2" t="s">
        <v>29</v>
      </c>
      <c r="D25" s="1">
        <v>1</v>
      </c>
      <c r="E25" s="1"/>
      <c r="F25" s="1"/>
      <c r="G25" s="1"/>
      <c r="H25" s="1">
        <v>1</v>
      </c>
      <c r="I25" s="1"/>
      <c r="J25" s="1"/>
      <c r="K25" s="1"/>
    </row>
    <row r="26" spans="2:11" ht="15" thickBot="1" x14ac:dyDescent="0.35">
      <c r="B26" s="2">
        <v>22</v>
      </c>
      <c r="C26" s="2" t="s">
        <v>30</v>
      </c>
      <c r="D26" s="1">
        <v>1</v>
      </c>
      <c r="E26" s="1"/>
      <c r="F26" s="1"/>
      <c r="G26" s="1"/>
      <c r="H26" s="1"/>
      <c r="I26" s="1"/>
      <c r="J26" s="1"/>
      <c r="K26" s="1">
        <v>1</v>
      </c>
    </row>
    <row r="27" spans="2:11" ht="29.4" customHeight="1" thickBot="1" x14ac:dyDescent="0.35">
      <c r="B27" s="15" t="s">
        <v>11</v>
      </c>
      <c r="C27" s="15"/>
      <c r="D27" s="3">
        <v>0</v>
      </c>
      <c r="E27" s="3">
        <f>SUM(E5:E26)</f>
        <v>1</v>
      </c>
      <c r="F27" s="3">
        <f t="shared" ref="F27:K27" si="0">SUM(F5:F26)</f>
        <v>5.5</v>
      </c>
      <c r="G27" s="3">
        <f t="shared" si="0"/>
        <v>5.5</v>
      </c>
      <c r="H27" s="3">
        <f t="shared" si="0"/>
        <v>11</v>
      </c>
      <c r="I27" s="3">
        <f t="shared" si="0"/>
        <v>41</v>
      </c>
      <c r="J27" s="3">
        <f t="shared" si="0"/>
        <v>3</v>
      </c>
      <c r="K27" s="3">
        <f t="shared" si="0"/>
        <v>3</v>
      </c>
    </row>
    <row r="28" spans="2:11" ht="15" thickBot="1" x14ac:dyDescent="0.35">
      <c r="B28" s="14" t="s">
        <v>12</v>
      </c>
      <c r="C28" s="14"/>
      <c r="D28" s="4">
        <f>SUM(D5:D26)</f>
        <v>70</v>
      </c>
      <c r="E28" s="5">
        <f>D28-E27</f>
        <v>69</v>
      </c>
      <c r="F28" s="5">
        <f t="shared" ref="F28:K28" si="1">E28-F27</f>
        <v>63.5</v>
      </c>
      <c r="G28" s="5">
        <f t="shared" si="1"/>
        <v>58</v>
      </c>
      <c r="H28" s="5">
        <f t="shared" si="1"/>
        <v>47</v>
      </c>
      <c r="I28" s="5">
        <f t="shared" si="1"/>
        <v>6</v>
      </c>
      <c r="J28" s="5">
        <f t="shared" si="1"/>
        <v>3</v>
      </c>
      <c r="K28" s="5">
        <f t="shared" si="1"/>
        <v>0</v>
      </c>
    </row>
    <row r="29" spans="2:11" ht="15" customHeight="1" thickBot="1" x14ac:dyDescent="0.35">
      <c r="B29" s="11" t="s">
        <v>13</v>
      </c>
      <c r="C29" s="11"/>
      <c r="D29" s="6">
        <f>D28</f>
        <v>70</v>
      </c>
      <c r="E29" s="7">
        <f>D29-(D29/7)</f>
        <v>60</v>
      </c>
      <c r="F29" s="7">
        <f>E29-(D29/7)</f>
        <v>50</v>
      </c>
      <c r="G29" s="7">
        <f>F29-(D29/7)</f>
        <v>40</v>
      </c>
      <c r="H29" s="7">
        <f>G29-(D29/7)</f>
        <v>30</v>
      </c>
      <c r="I29" s="7">
        <f>H29-(D29/7)</f>
        <v>20</v>
      </c>
      <c r="J29" s="7">
        <f>I29-(D29/7)</f>
        <v>10</v>
      </c>
      <c r="K29" s="7">
        <f>J29-(D29/7)</f>
        <v>0</v>
      </c>
    </row>
  </sheetData>
  <mergeCells count="6">
    <mergeCell ref="B29:C29"/>
    <mergeCell ref="B2:K2"/>
    <mergeCell ref="C3:C4"/>
    <mergeCell ref="B3:B4"/>
    <mergeCell ref="B28:C28"/>
    <mergeCell ref="B27:C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Gasparinho</dc:creator>
  <cp:lastModifiedBy>Pedro Gasparinho</cp:lastModifiedBy>
  <dcterms:created xsi:type="dcterms:W3CDTF">2015-06-05T18:17:20Z</dcterms:created>
  <dcterms:modified xsi:type="dcterms:W3CDTF">2022-12-04T00:09:19Z</dcterms:modified>
</cp:coreProperties>
</file>