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gding2017/Desktop/YR4/APM466/A1/Fixed-Income-Market-Yield-Analysis/input/"/>
    </mc:Choice>
  </mc:AlternateContent>
  <xr:revisionPtr revIDLastSave="0" documentId="13_ncr:1_{043F5F28-A298-0744-8ECF-55FC57ECDFCA}" xr6:coauthVersionLast="47" xr6:coauthVersionMax="47" xr10:uidLastSave="{00000000-0000-0000-0000-000000000000}"/>
  <bookViews>
    <workbookView xWindow="0" yWindow="500" windowWidth="33600" windowHeight="18980" activeTab="1" xr2:uid="{FC16F17B-0A3B-4646-9C0C-DBCC7EA33E19}"/>
  </bookViews>
  <sheets>
    <sheet name="10selected dirty" sheetId="4" r:id="rId1"/>
    <sheet name="all data" sheetId="1" r:id="rId2"/>
    <sheet name="10selected clean" sheetId="2" r:id="rId3"/>
  </sheets>
  <definedNames>
    <definedName name="_xlnm._FilterDatabase" localSheetId="1" hidden="1">'all data'!$A$2:$R$39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4" l="1"/>
  <c r="I3" i="4"/>
  <c r="I4" i="4"/>
  <c r="I5" i="4"/>
  <c r="I7" i="4"/>
  <c r="I8" i="4"/>
  <c r="I9" i="4"/>
  <c r="I10" i="4"/>
  <c r="I11" i="4"/>
  <c r="I2" i="4"/>
  <c r="G11" i="4"/>
  <c r="G10" i="4"/>
  <c r="G9" i="4"/>
  <c r="G8" i="4"/>
  <c r="G7" i="4"/>
  <c r="G6" i="4"/>
  <c r="G5" i="4"/>
  <c r="G4" i="4"/>
  <c r="G3" i="4"/>
  <c r="G2" i="4"/>
  <c r="G3" i="2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<sst xmlns="http://schemas.openxmlformats.org/spreadsheetml/2006/main" count="223" uniqueCount="124">
  <si>
    <t>COUPON</t>
  </si>
  <si>
    <t>YIELD</t>
  </si>
  <si>
    <t>MATURITY DATE</t>
  </si>
  <si>
    <t>6/1/2023</t>
  </si>
  <si>
    <t>6/1/2024</t>
  </si>
  <si>
    <t>3/1/2022</t>
  </si>
  <si>
    <t>3/1/2023</t>
  </si>
  <si>
    <t>3/1/2024</t>
  </si>
  <si>
    <t>9/1/2024</t>
  </si>
  <si>
    <t>-</t>
  </si>
  <si>
    <t>2/1/2022</t>
  </si>
  <si>
    <t>5/1/2022</t>
  </si>
  <si>
    <t>8/1/2022</t>
  </si>
  <si>
    <t>11/1/2022</t>
  </si>
  <si>
    <t>4/1/2024</t>
  </si>
  <si>
    <t>2/1/2023</t>
  </si>
  <si>
    <t>5/1/2023</t>
  </si>
  <si>
    <t>8/1/2023</t>
  </si>
  <si>
    <t>10/1/2024</t>
  </si>
  <si>
    <t>11/1/2023</t>
  </si>
  <si>
    <t>2/1/2024</t>
  </si>
  <si>
    <t>6/1/2022</t>
  </si>
  <si>
    <t>6/1/2025</t>
  </si>
  <si>
    <t>6/1/2026</t>
  </si>
  <si>
    <t>6/1/2027</t>
  </si>
  <si>
    <t>6/1/2028</t>
  </si>
  <si>
    <t>6/1/2029</t>
  </si>
  <si>
    <t>3/1/2025</t>
  </si>
  <si>
    <t>9/1/2025</t>
  </si>
  <si>
    <t>12/1/2030</t>
  </si>
  <si>
    <t>3/1/2026</t>
  </si>
  <si>
    <t>9/1/2026</t>
  </si>
  <si>
    <t>6/1/2031</t>
  </si>
  <si>
    <t>3/1/2027</t>
  </si>
  <si>
    <t>12/1/2031</t>
  </si>
  <si>
    <t>CA135087A610</t>
  </si>
  <si>
    <t>ISIN</t>
  </si>
  <si>
    <t>ISSUE DATE</t>
  </si>
  <si>
    <t>7/30/2012</t>
  </si>
  <si>
    <t>CA135087B451</t>
  </si>
  <si>
    <t>7/2/2013</t>
  </si>
  <si>
    <t>CA135087G328</t>
  </si>
  <si>
    <t>10/11/2016</t>
  </si>
  <si>
    <t>CA135087H490</t>
  </si>
  <si>
    <t>10/6/2017</t>
  </si>
  <si>
    <t>CA135087J546</t>
  </si>
  <si>
    <t>10/5/2018</t>
  </si>
  <si>
    <t>CA135087J967</t>
  </si>
  <si>
    <t>4/5/2019</t>
  </si>
  <si>
    <t>CA135087K601</t>
  </si>
  <si>
    <t>11/4/2019</t>
  </si>
  <si>
    <t>CA135087K866</t>
  </si>
  <si>
    <t>1/27/2020</t>
  </si>
  <si>
    <t>CA135087L286</t>
  </si>
  <si>
    <t>5/4/2020</t>
  </si>
  <si>
    <t>CA135087L369</t>
  </si>
  <si>
    <t>8/17/2020</t>
  </si>
  <si>
    <t>CA135087L690</t>
  </si>
  <si>
    <t>10/16/2020</t>
  </si>
  <si>
    <t>CA135087L773</t>
  </si>
  <si>
    <t>10/26/2020</t>
  </si>
  <si>
    <t>CA135087L856</t>
  </si>
  <si>
    <t>2/5/2021</t>
  </si>
  <si>
    <t>CA135087M359</t>
  </si>
  <si>
    <t>5/14/2021</t>
  </si>
  <si>
    <t>CA135087M508</t>
  </si>
  <si>
    <t>7/12/2021</t>
  </si>
  <si>
    <t>CA135087M763</t>
  </si>
  <si>
    <t>8/9/2021</t>
  </si>
  <si>
    <t>CA135087M920</t>
  </si>
  <si>
    <t>10/22/2021</t>
  </si>
  <si>
    <t>CA135087UM44</t>
  </si>
  <si>
    <t>12/15/1991</t>
  </si>
  <si>
    <t>CA135087UT96</t>
  </si>
  <si>
    <t>8/17/1992</t>
  </si>
  <si>
    <t>CA135087ZU15</t>
  </si>
  <si>
    <t>8/2/2011</t>
  </si>
  <si>
    <t>CA135087D507</t>
  </si>
  <si>
    <t>6/30/2014</t>
  </si>
  <si>
    <t>CA135087E679</t>
  </si>
  <si>
    <t>7/21/2015</t>
  </si>
  <si>
    <t>CA135087F825</t>
  </si>
  <si>
    <t>8/3/2016</t>
  </si>
  <si>
    <t>CA135087H235</t>
  </si>
  <si>
    <t>8/1/2017</t>
  </si>
  <si>
    <t>CA135087J397</t>
  </si>
  <si>
    <t>7/27/2018</t>
  </si>
  <si>
    <t>CA135087K528</t>
  </si>
  <si>
    <t>10/11/2019</t>
  </si>
  <si>
    <t>CA135087K940</t>
  </si>
  <si>
    <t>4/3/2020</t>
  </si>
  <si>
    <t>CA135087L443</t>
  </si>
  <si>
    <t>10/5/2020</t>
  </si>
  <si>
    <t>CA135087L518</t>
  </si>
  <si>
    <t>10/9/2020</t>
  </si>
  <si>
    <t>CA135087L930</t>
  </si>
  <si>
    <t>4/16/2021</t>
  </si>
  <si>
    <t>CA135087M276</t>
  </si>
  <si>
    <t>4/26/2021</t>
  </si>
  <si>
    <t>CA135087M847</t>
  </si>
  <si>
    <t>10/15/2021</t>
  </si>
  <si>
    <t>CA135087N266</t>
  </si>
  <si>
    <t>10/25/2021</t>
  </si>
  <si>
    <t>CA135087VH40</t>
  </si>
  <si>
    <t>8/2/1994</t>
  </si>
  <si>
    <t>CA135087VW17</t>
  </si>
  <si>
    <t>5/1/1996</t>
  </si>
  <si>
    <t>CA135087WL43</t>
  </si>
  <si>
    <t>2/2/1998</t>
  </si>
  <si>
    <t>2022-01-017</t>
  </si>
  <si>
    <t>2022-01-018</t>
  </si>
  <si>
    <t>2022-01-019</t>
  </si>
  <si>
    <t>2022-01-020</t>
  </si>
  <si>
    <t>2022-01-021</t>
  </si>
  <si>
    <t>S</t>
  </si>
  <si>
    <t>2022-01-014</t>
  </si>
  <si>
    <t>2022-01-013</t>
  </si>
  <si>
    <t>2022-01-012</t>
  </si>
  <si>
    <t>2022-01-011</t>
  </si>
  <si>
    <t>2022-01-010</t>
  </si>
  <si>
    <t>MONTH TO MATURITY</t>
  </si>
  <si>
    <t>MONTH SINCE LAST CPN</t>
  </si>
  <si>
    <t>YEAR TO MATURITY</t>
  </si>
  <si>
    <t>ACCRUED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</si>
</sst>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Roman"/>
    </font>
    <font>
      <b/>
      <sz val="12"/>
      <color rgb="FF4A4A4A"/>
      <name val="Times Roman"/>
    </font>
    <font>
      <sz val="12"/>
      <color rgb="FF111111"/>
      <name val="Times Roman"/>
    </font>
    <font>
      <sz val="12"/>
      <color rgb="FF111111"/>
      <name val="times"/>
      <family val="1"/>
    </font>
    <font>
      <b/>
      <sz val="12"/>
      <color theme="1"/>
      <name val="Times Roman"/>
    </font>
    <font>
      <sz val="12"/>
      <color rgb="FF000000"/>
      <name val="Times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4" fontId="2" fillId="0" borderId="0" xfId="0" applyNumberFormat="1" applyFont="1"/>
    <xf numFmtId="0" fontId="5" fillId="0" borderId="0" xfId="0" applyFont="1"/>
    <xf numFmtId="14" fontId="5" fillId="0" borderId="0" xfId="0" applyNumberFormat="1" applyFont="1"/>
    <xf numFmtId="14" fontId="6" fillId="0" borderId="0" xfId="0" applyNumberFormat="1" applyFont="1"/>
    <xf numFmtId="0" fontId="7" fillId="0" borderId="0" xfId="0" applyFont="1"/>
    <xf numFmtId="14" fontId="4" fillId="0" borderId="0" xfId="0" applyNumberFormat="1" applyFont="1"/>
    <xf numFmtId="14" fontId="4" fillId="2" borderId="0" xfId="0" applyNumberFormat="1" applyFont="1" applyFill="1"/>
    <xf numFmtId="0" fontId="3" fillId="0" borderId="0" xfId="0" applyFont="1" applyFill="1"/>
    <xf numFmtId="14" fontId="4" fillId="0" borderId="0" xfId="0" applyNumberFormat="1" applyFont="1" applyFill="1"/>
    <xf numFmtId="0" fontId="0" fillId="0" borderId="0" xfId="0" applyFill="1"/>
    <xf numFmtId="1" fontId="4" fillId="0" borderId="0" xfId="0" applyNumberFormat="1" applyFont="1" applyFill="1"/>
    <xf numFmtId="12" fontId="4" fillId="0" borderId="0" xfId="0" applyNumberFormat="1" applyFont="1" applyFill="1"/>
    <xf numFmtId="165" fontId="4" fillId="0" borderId="0" xfId="0" applyNumberFormat="1" applyFont="1" applyFill="1"/>
    <xf numFmtId="165" fontId="0" fillId="0" borderId="0" xfId="0" applyNumberFormat="1"/>
    <xf numFmtId="164" fontId="2" fillId="0" borderId="0" xfId="0" applyNumberFormat="1" applyFont="1"/>
    <xf numFmtId="164" fontId="4" fillId="0" borderId="0" xfId="0" applyNumberFormat="1" applyFont="1"/>
    <xf numFmtId="0" fontId="6" fillId="0" borderId="0" xfId="0" applyFont="1" applyAlignment="1">
      <alignment horizontal="center"/>
    </xf>
    <xf numFmtId="14" fontId="4" fillId="3" borderId="0" xfId="0" applyNumberFormat="1" applyFont="1" applyFill="1"/>
    <xf numFmtId="14" fontId="4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E081-51B1-C540-AF8A-8CB70D16455F}">
  <dimension ref="A1:U22"/>
  <sheetViews>
    <sheetView zoomScale="125" workbookViewId="0">
      <selection activeCell="J14" sqref="J14"/>
    </sheetView>
  </sheetViews>
  <sheetFormatPr baseColWidth="10" defaultRowHeight="16"/>
  <cols>
    <col min="2" max="2" width="16.5" customWidth="1"/>
    <col min="5" max="5" width="10.83203125" style="14"/>
    <col min="6" max="6" width="14.5" style="14" customWidth="1"/>
    <col min="7" max="7" width="11.33203125" style="14" customWidth="1"/>
    <col min="8" max="9" width="9.33203125" style="14" customWidth="1"/>
  </cols>
  <sheetData>
    <row r="1" spans="1:21" s="1" customFormat="1">
      <c r="A1" s="2" t="s">
        <v>37</v>
      </c>
      <c r="B1" s="2" t="s">
        <v>36</v>
      </c>
      <c r="C1" s="2" t="s">
        <v>0</v>
      </c>
      <c r="D1" s="2" t="s">
        <v>1</v>
      </c>
      <c r="E1" s="12" t="s">
        <v>2</v>
      </c>
      <c r="F1" s="12" t="s">
        <v>120</v>
      </c>
      <c r="G1" s="12" t="s">
        <v>122</v>
      </c>
      <c r="H1" s="12" t="s">
        <v>121</v>
      </c>
      <c r="I1" s="12" t="s">
        <v>123</v>
      </c>
      <c r="J1" s="8" t="s">
        <v>119</v>
      </c>
      <c r="K1" s="8" t="s">
        <v>118</v>
      </c>
      <c r="L1" s="8" t="s">
        <v>117</v>
      </c>
      <c r="M1" s="8" t="s">
        <v>116</v>
      </c>
      <c r="N1" s="8" t="s">
        <v>115</v>
      </c>
      <c r="O1" s="8" t="s">
        <v>109</v>
      </c>
      <c r="P1" s="8" t="s">
        <v>110</v>
      </c>
      <c r="Q1" s="8" t="s">
        <v>111</v>
      </c>
      <c r="R1" s="8" t="s">
        <v>112</v>
      </c>
      <c r="S1" s="8" t="s">
        <v>113</v>
      </c>
      <c r="T1" s="5"/>
      <c r="U1" s="5"/>
    </row>
    <row r="2" spans="1:21">
      <c r="A2" s="7" t="s">
        <v>48</v>
      </c>
      <c r="B2" s="6" t="s">
        <v>47</v>
      </c>
      <c r="C2" s="4">
        <v>1.4999999999999999E-2</v>
      </c>
      <c r="D2" s="4">
        <v>1.2500000000000001E-2</v>
      </c>
      <c r="E2" s="13" t="s">
        <v>8</v>
      </c>
      <c r="F2" s="15">
        <v>32</v>
      </c>
      <c r="G2" s="16">
        <f>F2/12</f>
        <v>2.6666666666666665</v>
      </c>
      <c r="H2" s="15">
        <v>4</v>
      </c>
      <c r="I2" s="17">
        <f t="shared" ref="I2:I11" si="0">H2/12*C2</f>
        <v>4.9999999999999992E-3</v>
      </c>
      <c r="J2" s="19">
        <v>100.565</v>
      </c>
      <c r="K2" s="19">
        <v>100.63499999999999</v>
      </c>
      <c r="L2" s="20">
        <v>100.625</v>
      </c>
      <c r="M2" s="19">
        <v>100.58499999999999</v>
      </c>
      <c r="N2" s="19">
        <v>100.52499999999999</v>
      </c>
      <c r="O2" s="19">
        <v>100.295</v>
      </c>
      <c r="P2" s="19">
        <v>100.21499999999999</v>
      </c>
      <c r="Q2" s="19">
        <v>100.155</v>
      </c>
      <c r="R2" s="19">
        <v>100.175</v>
      </c>
      <c r="S2" s="19">
        <v>100.27499999999999</v>
      </c>
    </row>
    <row r="3" spans="1:21">
      <c r="A3" s="7" t="s">
        <v>50</v>
      </c>
      <c r="B3" s="6" t="s">
        <v>49</v>
      </c>
      <c r="C3" s="4">
        <v>1.4999999999999999E-2</v>
      </c>
      <c r="D3" s="3" t="s">
        <v>9</v>
      </c>
      <c r="E3" s="13" t="s">
        <v>10</v>
      </c>
      <c r="F3" s="15">
        <v>1</v>
      </c>
      <c r="G3" s="16">
        <f t="shared" ref="G3:G11" si="1">F3/12</f>
        <v>8.3333333333333329E-2</v>
      </c>
      <c r="H3" s="15">
        <v>5</v>
      </c>
      <c r="I3" s="17">
        <f t="shared" si="0"/>
        <v>6.2500000000000003E-3</v>
      </c>
      <c r="J3" s="19">
        <v>100.07624999999999</v>
      </c>
      <c r="K3" s="19">
        <v>100.06625</v>
      </c>
      <c r="L3" s="20">
        <v>100.06625</v>
      </c>
      <c r="M3" s="19">
        <v>100.05624999999999</v>
      </c>
      <c r="N3" s="19">
        <v>100.04625</v>
      </c>
      <c r="O3" s="19">
        <v>100.04625</v>
      </c>
      <c r="P3" s="19">
        <v>100.03625</v>
      </c>
      <c r="Q3" s="19">
        <v>100.03625</v>
      </c>
      <c r="R3" s="19">
        <v>100.02624999999999</v>
      </c>
      <c r="S3" s="19">
        <v>100.02624999999999</v>
      </c>
    </row>
    <row r="4" spans="1:21">
      <c r="A4" s="7" t="s">
        <v>54</v>
      </c>
      <c r="B4" s="6" t="s">
        <v>53</v>
      </c>
      <c r="C4" s="4">
        <v>2.5000000000000001E-3</v>
      </c>
      <c r="D4" s="4">
        <v>6.1000000000000004E-3</v>
      </c>
      <c r="E4" s="13" t="s">
        <v>12</v>
      </c>
      <c r="F4" s="15">
        <v>7</v>
      </c>
      <c r="G4" s="16">
        <f t="shared" si="1"/>
        <v>0.58333333333333337</v>
      </c>
      <c r="H4" s="15">
        <v>5</v>
      </c>
      <c r="I4" s="17">
        <f t="shared" si="0"/>
        <v>1.0416666666666667E-3</v>
      </c>
      <c r="J4" s="19">
        <v>99.801041666666663</v>
      </c>
      <c r="K4" s="19">
        <v>99.791041666666672</v>
      </c>
      <c r="L4" s="20">
        <v>99.781041666666667</v>
      </c>
      <c r="M4" s="19">
        <v>99.771041666666662</v>
      </c>
      <c r="N4" s="19">
        <v>99.761041666666671</v>
      </c>
      <c r="O4" s="19">
        <v>99.721041666666665</v>
      </c>
      <c r="P4" s="19">
        <v>99.701041666666669</v>
      </c>
      <c r="Q4" s="19">
        <v>99.701041666666669</v>
      </c>
      <c r="R4" s="19">
        <v>99.721041666666665</v>
      </c>
      <c r="S4" s="19">
        <v>99.741041666666661</v>
      </c>
    </row>
    <row r="5" spans="1:21">
      <c r="A5" s="7" t="s">
        <v>60</v>
      </c>
      <c r="B5" s="6" t="s">
        <v>59</v>
      </c>
      <c r="C5" s="4">
        <v>2.5000000000000001E-3</v>
      </c>
      <c r="D5" s="4">
        <v>9.1000000000000004E-3</v>
      </c>
      <c r="E5" s="13" t="s">
        <v>15</v>
      </c>
      <c r="F5" s="15">
        <v>13</v>
      </c>
      <c r="G5" s="16">
        <f t="shared" si="1"/>
        <v>1.0833333333333333</v>
      </c>
      <c r="H5" s="15">
        <v>5</v>
      </c>
      <c r="I5" s="17">
        <f t="shared" si="0"/>
        <v>1.0416666666666667E-3</v>
      </c>
      <c r="J5" s="19">
        <v>99.311041666666668</v>
      </c>
      <c r="K5" s="19">
        <v>99.261041666666671</v>
      </c>
      <c r="L5" s="20">
        <v>99.291041666666672</v>
      </c>
      <c r="M5" s="19">
        <v>99.281041666666667</v>
      </c>
      <c r="N5" s="19">
        <v>99.261041666666671</v>
      </c>
      <c r="O5" s="19">
        <v>99.181041666666673</v>
      </c>
      <c r="P5" s="19">
        <v>99.12104166666667</v>
      </c>
      <c r="Q5" s="19">
        <v>99.10104166666666</v>
      </c>
      <c r="R5" s="19">
        <v>99.151041666666671</v>
      </c>
      <c r="S5" s="19">
        <v>99.201041666666669</v>
      </c>
    </row>
    <row r="6" spans="1:21">
      <c r="A6" s="7" t="s">
        <v>64</v>
      </c>
      <c r="B6" s="6" t="s">
        <v>63</v>
      </c>
      <c r="C6" s="4">
        <v>2.5000000000000001E-3</v>
      </c>
      <c r="D6" s="4">
        <v>1.03E-2</v>
      </c>
      <c r="E6" s="13" t="s">
        <v>17</v>
      </c>
      <c r="F6" s="15">
        <v>19</v>
      </c>
      <c r="G6" s="16">
        <f t="shared" si="1"/>
        <v>1.5833333333333333</v>
      </c>
      <c r="H6" s="15">
        <v>5</v>
      </c>
      <c r="I6" s="17">
        <f t="shared" si="0"/>
        <v>1.0416666666666667E-3</v>
      </c>
      <c r="J6" s="19">
        <v>98.809041666666673</v>
      </c>
      <c r="K6" s="19">
        <v>98.801041666666663</v>
      </c>
      <c r="L6" s="20">
        <v>98.781041666666667</v>
      </c>
      <c r="M6" s="19">
        <v>98.73704166666667</v>
      </c>
      <c r="N6" s="19">
        <v>98.611041666666665</v>
      </c>
      <c r="O6" s="19">
        <v>98.611041666666665</v>
      </c>
      <c r="P6" s="19">
        <v>98.554041666666663</v>
      </c>
      <c r="Q6" s="19">
        <v>98.550041666666672</v>
      </c>
      <c r="R6" s="19">
        <v>98.559041666666673</v>
      </c>
      <c r="S6" s="19">
        <v>98.61204166666667</v>
      </c>
    </row>
    <row r="7" spans="1:21">
      <c r="A7" s="7" t="s">
        <v>70</v>
      </c>
      <c r="B7" s="6" t="s">
        <v>69</v>
      </c>
      <c r="C7" s="4">
        <v>7.4999999999999997E-3</v>
      </c>
      <c r="D7" s="4">
        <v>1.15E-2</v>
      </c>
      <c r="E7" s="13" t="s">
        <v>20</v>
      </c>
      <c r="F7" s="15">
        <v>25</v>
      </c>
      <c r="G7" s="16">
        <f t="shared" si="1"/>
        <v>2.0833333333333335</v>
      </c>
      <c r="H7" s="15">
        <v>5</v>
      </c>
      <c r="I7" s="17">
        <f t="shared" si="0"/>
        <v>3.1250000000000002E-3</v>
      </c>
      <c r="J7" s="19">
        <v>99.203125</v>
      </c>
      <c r="K7" s="19">
        <v>99.203125</v>
      </c>
      <c r="L7" s="20">
        <v>99.163124999999994</v>
      </c>
      <c r="M7" s="19">
        <v>99.133124999999993</v>
      </c>
      <c r="N7" s="19">
        <v>99.093125000000001</v>
      </c>
      <c r="O7" s="19">
        <v>98.923124999999999</v>
      </c>
      <c r="P7" s="19">
        <v>98.843125000000001</v>
      </c>
      <c r="Q7" s="19">
        <v>98.843125000000001</v>
      </c>
      <c r="R7" s="19">
        <v>98.833124999999995</v>
      </c>
      <c r="S7" s="19">
        <v>98.903125000000003</v>
      </c>
    </row>
    <row r="8" spans="1:21">
      <c r="A8" s="7" t="s">
        <v>88</v>
      </c>
      <c r="B8" s="6" t="s">
        <v>87</v>
      </c>
      <c r="C8" s="4">
        <v>1.2500000000000001E-2</v>
      </c>
      <c r="D8" s="4">
        <v>1.37E-2</v>
      </c>
      <c r="E8" s="13" t="s">
        <v>27</v>
      </c>
      <c r="F8" s="15">
        <v>38</v>
      </c>
      <c r="G8" s="16">
        <f t="shared" si="1"/>
        <v>3.1666666666666665</v>
      </c>
      <c r="H8" s="15">
        <v>4</v>
      </c>
      <c r="I8" s="17">
        <f t="shared" si="0"/>
        <v>4.1666666666666666E-3</v>
      </c>
      <c r="J8" s="19">
        <v>99.644166666666663</v>
      </c>
      <c r="K8" s="19">
        <v>99.674166666666665</v>
      </c>
      <c r="L8" s="20">
        <v>99.614166666666662</v>
      </c>
      <c r="M8" s="19">
        <v>99.594166666666666</v>
      </c>
      <c r="N8" s="19">
        <v>99.494166666666658</v>
      </c>
      <c r="O8" s="19">
        <v>99.254166666666663</v>
      </c>
      <c r="P8" s="19">
        <v>99.124166666666667</v>
      </c>
      <c r="Q8" s="19">
        <v>99.114166666666662</v>
      </c>
      <c r="R8" s="19">
        <v>99.104166666666657</v>
      </c>
      <c r="S8" s="19">
        <v>99.264166666666668</v>
      </c>
    </row>
    <row r="9" spans="1:21">
      <c r="A9" s="7" t="s">
        <v>90</v>
      </c>
      <c r="B9" s="6" t="s">
        <v>89</v>
      </c>
      <c r="C9" s="4">
        <v>5.0000000000000001E-3</v>
      </c>
      <c r="D9" s="4">
        <v>1.43E-2</v>
      </c>
      <c r="E9" s="13" t="s">
        <v>28</v>
      </c>
      <c r="F9" s="15">
        <v>44</v>
      </c>
      <c r="G9" s="16">
        <f t="shared" si="1"/>
        <v>3.6666666666666665</v>
      </c>
      <c r="H9" s="15">
        <v>4</v>
      </c>
      <c r="I9" s="17">
        <f t="shared" si="0"/>
        <v>1.6666666666666666E-3</v>
      </c>
      <c r="J9" s="19">
        <v>96.811666666666667</v>
      </c>
      <c r="K9" s="19">
        <v>96.811666666666667</v>
      </c>
      <c r="L9" s="20">
        <v>96.771666666666661</v>
      </c>
      <c r="M9" s="20">
        <v>96.771666666666661</v>
      </c>
      <c r="N9" s="19">
        <v>96.681666666666672</v>
      </c>
      <c r="O9" s="19">
        <v>96.431666666666672</v>
      </c>
      <c r="P9" s="19">
        <v>96.26166666666667</v>
      </c>
      <c r="Q9" s="19">
        <v>96.151666666666671</v>
      </c>
      <c r="R9" s="19">
        <v>96.191666666666663</v>
      </c>
      <c r="S9" s="19">
        <v>96.311666666666667</v>
      </c>
    </row>
    <row r="10" spans="1:21">
      <c r="A10" s="7" t="s">
        <v>94</v>
      </c>
      <c r="B10" s="6" t="s">
        <v>93</v>
      </c>
      <c r="C10" s="4">
        <v>2.5000000000000001E-3</v>
      </c>
      <c r="D10" s="4">
        <v>1.4800000000000001E-2</v>
      </c>
      <c r="E10" s="13" t="s">
        <v>30</v>
      </c>
      <c r="F10" s="15">
        <v>50</v>
      </c>
      <c r="G10" s="16">
        <f t="shared" si="1"/>
        <v>4.166666666666667</v>
      </c>
      <c r="H10" s="15">
        <v>4</v>
      </c>
      <c r="I10" s="17">
        <f t="shared" si="0"/>
        <v>8.3333333333333328E-4</v>
      </c>
      <c r="J10" s="19">
        <v>95.110833333333332</v>
      </c>
      <c r="K10" s="19">
        <v>95.170833333333334</v>
      </c>
      <c r="L10" s="20">
        <v>95.120833333333337</v>
      </c>
      <c r="M10" s="19">
        <v>95.140833333333333</v>
      </c>
      <c r="N10" s="19">
        <v>95.040833333333339</v>
      </c>
      <c r="O10" s="19">
        <v>94.750833333333333</v>
      </c>
      <c r="P10" s="19">
        <v>94.530833333333334</v>
      </c>
      <c r="Q10" s="19">
        <v>94.500833333333333</v>
      </c>
      <c r="R10" s="19">
        <v>94.520833333333329</v>
      </c>
      <c r="S10" s="19">
        <v>94.700833333333335</v>
      </c>
    </row>
    <row r="11" spans="1:21">
      <c r="A11" s="7" t="s">
        <v>96</v>
      </c>
      <c r="B11" s="6" t="s">
        <v>95</v>
      </c>
      <c r="C11" s="4">
        <v>0.01</v>
      </c>
      <c r="D11" s="4">
        <v>1.52E-2</v>
      </c>
      <c r="E11" s="13" t="s">
        <v>31</v>
      </c>
      <c r="F11" s="15">
        <v>56</v>
      </c>
      <c r="G11" s="16">
        <f t="shared" si="1"/>
        <v>4.666666666666667</v>
      </c>
      <c r="H11" s="15">
        <v>4</v>
      </c>
      <c r="I11" s="17">
        <f t="shared" si="0"/>
        <v>3.3333333333333331E-3</v>
      </c>
      <c r="J11" s="19">
        <v>97.663333333333327</v>
      </c>
      <c r="K11" s="19">
        <v>97.703333333333333</v>
      </c>
      <c r="L11" s="20">
        <v>97.673333333333332</v>
      </c>
      <c r="M11" s="19">
        <v>97.698333333333323</v>
      </c>
      <c r="N11" s="19">
        <v>97.588333333333324</v>
      </c>
      <c r="O11" s="19">
        <v>97.243333333333325</v>
      </c>
      <c r="P11" s="19">
        <v>97.023333333333326</v>
      </c>
      <c r="Q11" s="19">
        <v>96.099333333333334</v>
      </c>
      <c r="R11" s="19">
        <v>97.00333333333333</v>
      </c>
      <c r="S11" s="19">
        <v>97.228333333333325</v>
      </c>
    </row>
    <row r="13" spans="1:21"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1"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 spans="1:21"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spans="1:21">
      <c r="J16" s="18"/>
      <c r="K16" s="18"/>
      <c r="L16" s="18"/>
      <c r="M16" s="18"/>
      <c r="N16" s="18"/>
      <c r="O16" s="18"/>
      <c r="P16" s="18"/>
      <c r="Q16" s="18"/>
      <c r="R16" s="18"/>
      <c r="S16" s="18"/>
    </row>
    <row r="17" spans="10:19">
      <c r="J17" s="18"/>
      <c r="K17" s="18"/>
      <c r="L17" s="18"/>
      <c r="M17" s="18"/>
      <c r="N17" s="18"/>
      <c r="O17" s="18"/>
      <c r="P17" s="18"/>
      <c r="Q17" s="18"/>
      <c r="R17" s="18"/>
      <c r="S17" s="18"/>
    </row>
    <row r="18" spans="10:19"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 spans="10:19"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0:19"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pans="10:19"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0:19">
      <c r="J22" s="18"/>
      <c r="K22" s="18"/>
      <c r="L22" s="18"/>
      <c r="M22" s="18"/>
      <c r="N22" s="18"/>
      <c r="O22" s="18"/>
      <c r="P22" s="18"/>
      <c r="Q22" s="18"/>
      <c r="R22" s="18"/>
      <c r="S22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A96E-9170-5940-94D9-8BCE9CC00648}">
  <sheetPr filterMode="1"/>
  <dimension ref="A1:Q39"/>
  <sheetViews>
    <sheetView tabSelected="1" zoomScale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5" sqref="N5"/>
    </sheetView>
  </sheetViews>
  <sheetFormatPr baseColWidth="10" defaultRowHeight="16"/>
  <cols>
    <col min="1" max="1" width="13.33203125" style="1" bestFit="1" customWidth="1"/>
    <col min="2" max="2" width="16.5" style="1" bestFit="1" customWidth="1"/>
    <col min="3" max="9" width="10.83203125" style="1"/>
    <col min="10" max="10" width="11.5" style="1" bestFit="1" customWidth="1"/>
    <col min="11" max="15" width="11.83203125" style="1" bestFit="1" customWidth="1"/>
    <col min="16" max="16384" width="10.83203125" style="1"/>
  </cols>
  <sheetData>
    <row r="1" spans="1:17"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7">
      <c r="A2" s="2" t="s">
        <v>37</v>
      </c>
      <c r="B2" s="2" t="s">
        <v>36</v>
      </c>
      <c r="C2" s="2" t="s">
        <v>0</v>
      </c>
      <c r="D2" s="2" t="s">
        <v>1</v>
      </c>
      <c r="E2" s="2" t="s">
        <v>2</v>
      </c>
      <c r="F2" s="8" t="s">
        <v>119</v>
      </c>
      <c r="G2" s="8" t="s">
        <v>118</v>
      </c>
      <c r="H2" s="8" t="s">
        <v>117</v>
      </c>
      <c r="I2" s="8" t="s">
        <v>116</v>
      </c>
      <c r="J2" s="8" t="s">
        <v>115</v>
      </c>
      <c r="K2" s="8" t="s">
        <v>109</v>
      </c>
      <c r="L2" s="8" t="s">
        <v>110</v>
      </c>
      <c r="M2" s="8" t="s">
        <v>111</v>
      </c>
      <c r="N2" s="8" t="s">
        <v>112</v>
      </c>
      <c r="O2" s="8" t="s">
        <v>113</v>
      </c>
      <c r="P2" s="5"/>
      <c r="Q2" s="5"/>
    </row>
    <row r="3" spans="1:17" hidden="1">
      <c r="A3" s="7" t="s">
        <v>38</v>
      </c>
      <c r="B3" s="6" t="s">
        <v>35</v>
      </c>
      <c r="C3" s="4">
        <v>1.4999999999999999E-2</v>
      </c>
      <c r="D3" s="4">
        <v>0.01</v>
      </c>
      <c r="E3" s="10" t="s">
        <v>3</v>
      </c>
      <c r="F3" s="1">
        <v>100.7</v>
      </c>
      <c r="G3" s="1">
        <v>100.7</v>
      </c>
      <c r="H3" s="3">
        <v>100.67</v>
      </c>
      <c r="I3" s="1">
        <v>100.64</v>
      </c>
      <c r="J3" s="1">
        <v>100.61</v>
      </c>
      <c r="K3" s="1">
        <v>100.5</v>
      </c>
      <c r="L3" s="1">
        <v>100.45</v>
      </c>
      <c r="M3" s="1">
        <v>100.44</v>
      </c>
      <c r="N3" s="1">
        <v>100.43</v>
      </c>
      <c r="O3" s="1">
        <v>100.48</v>
      </c>
    </row>
    <row r="4" spans="1:17" hidden="1">
      <c r="A4" s="7" t="s">
        <v>40</v>
      </c>
      <c r="B4" s="6" t="s">
        <v>39</v>
      </c>
      <c r="C4" s="4">
        <v>2.5000000000000001E-2</v>
      </c>
      <c r="D4" s="4">
        <v>1.2E-2</v>
      </c>
      <c r="E4" s="10" t="s">
        <v>4</v>
      </c>
      <c r="F4" s="1">
        <v>103.02</v>
      </c>
      <c r="G4" s="1">
        <v>102.98</v>
      </c>
      <c r="H4" s="3">
        <v>102.97</v>
      </c>
      <c r="I4" s="1">
        <v>102.93</v>
      </c>
      <c r="J4" s="1">
        <v>102.88</v>
      </c>
      <c r="K4" s="1">
        <v>100.67</v>
      </c>
      <c r="L4" s="1">
        <v>100.57</v>
      </c>
      <c r="M4" s="1">
        <v>100.54</v>
      </c>
      <c r="N4" s="1">
        <v>100.53</v>
      </c>
      <c r="O4" s="1">
        <v>100.62</v>
      </c>
    </row>
    <row r="5" spans="1:17">
      <c r="A5" s="7" t="s">
        <v>42</v>
      </c>
      <c r="B5" s="6" t="s">
        <v>41</v>
      </c>
      <c r="C5" s="4">
        <v>5.0000000000000001E-3</v>
      </c>
      <c r="D5" s="4">
        <v>2.0999999999999999E-3</v>
      </c>
      <c r="E5" s="10" t="s">
        <v>5</v>
      </c>
      <c r="F5" s="1">
        <v>100.04</v>
      </c>
      <c r="G5" s="1">
        <v>100.03</v>
      </c>
      <c r="H5" s="3">
        <v>100.03</v>
      </c>
      <c r="I5" s="1">
        <v>100.03</v>
      </c>
      <c r="J5" s="1">
        <v>100.02</v>
      </c>
      <c r="K5" s="1">
        <v>100.02</v>
      </c>
      <c r="L5" s="1">
        <v>100.02</v>
      </c>
      <c r="M5" s="1">
        <v>100</v>
      </c>
      <c r="N5" s="1">
        <v>100.01</v>
      </c>
      <c r="O5" s="1">
        <v>100.01</v>
      </c>
    </row>
    <row r="6" spans="1:17" hidden="1">
      <c r="A6" s="7" t="s">
        <v>44</v>
      </c>
      <c r="B6" s="6" t="s">
        <v>43</v>
      </c>
      <c r="C6" s="4">
        <v>1.7500000000000002E-2</v>
      </c>
      <c r="D6" s="4">
        <v>9.1999999999999998E-3</v>
      </c>
      <c r="E6" s="10" t="s">
        <v>6</v>
      </c>
      <c r="F6" s="1">
        <v>100.94</v>
      </c>
      <c r="G6" s="1">
        <v>100.93</v>
      </c>
      <c r="H6" s="3">
        <v>100.91</v>
      </c>
      <c r="I6" s="1">
        <v>100.88</v>
      </c>
      <c r="J6" s="1">
        <v>100.86</v>
      </c>
      <c r="K6" s="1">
        <v>100.76</v>
      </c>
      <c r="L6" s="1">
        <v>100.71</v>
      </c>
      <c r="M6" s="1">
        <v>100.71</v>
      </c>
      <c r="N6" s="1">
        <v>100.71</v>
      </c>
      <c r="O6" s="1">
        <v>100.75</v>
      </c>
    </row>
    <row r="7" spans="1:17" hidden="1">
      <c r="A7" s="7" t="s">
        <v>46</v>
      </c>
      <c r="B7" s="6" t="s">
        <v>45</v>
      </c>
      <c r="C7" s="4">
        <v>2.2499999999999999E-2</v>
      </c>
      <c r="D7" s="4">
        <v>1.15E-2</v>
      </c>
      <c r="E7" s="10" t="s">
        <v>7</v>
      </c>
      <c r="F7" s="1">
        <v>102.31</v>
      </c>
      <c r="G7" s="1">
        <v>102.31</v>
      </c>
      <c r="H7" s="3">
        <v>102.26</v>
      </c>
      <c r="I7" s="1">
        <v>102.22</v>
      </c>
      <c r="J7" s="1">
        <v>102.18</v>
      </c>
      <c r="K7" s="1">
        <v>101.99</v>
      </c>
      <c r="L7" s="1">
        <v>101.91</v>
      </c>
      <c r="M7" s="1">
        <v>101.9</v>
      </c>
      <c r="N7" s="1">
        <v>101.88</v>
      </c>
      <c r="O7" s="1">
        <v>101.97</v>
      </c>
    </row>
    <row r="8" spans="1:17" hidden="1">
      <c r="A8" s="7" t="s">
        <v>48</v>
      </c>
      <c r="B8" s="6" t="s">
        <v>47</v>
      </c>
      <c r="C8" s="4">
        <v>1.4999999999999999E-2</v>
      </c>
      <c r="D8" s="4">
        <v>1.2500000000000001E-2</v>
      </c>
      <c r="E8" s="11" t="s">
        <v>8</v>
      </c>
      <c r="F8" s="1">
        <v>100.56</v>
      </c>
      <c r="G8" s="1">
        <v>100.63</v>
      </c>
      <c r="H8" s="3">
        <v>100.62</v>
      </c>
      <c r="I8" s="1">
        <v>100.58</v>
      </c>
      <c r="J8" s="1">
        <v>100.52</v>
      </c>
      <c r="K8" s="1">
        <v>100.29</v>
      </c>
      <c r="L8" s="1">
        <v>100.21</v>
      </c>
      <c r="M8" s="1">
        <v>100.15</v>
      </c>
      <c r="N8" s="1">
        <v>100.17</v>
      </c>
      <c r="O8" s="1">
        <v>100.27</v>
      </c>
    </row>
    <row r="9" spans="1:17">
      <c r="A9" s="7" t="s">
        <v>50</v>
      </c>
      <c r="B9" s="6" t="s">
        <v>49</v>
      </c>
      <c r="C9" s="4">
        <v>1.4999999999999999E-2</v>
      </c>
      <c r="D9" s="3" t="s">
        <v>9</v>
      </c>
      <c r="E9" s="23" t="s">
        <v>10</v>
      </c>
      <c r="F9" s="1">
        <v>100.07</v>
      </c>
      <c r="G9" s="1">
        <v>100.06</v>
      </c>
      <c r="H9" s="3">
        <v>100.06</v>
      </c>
      <c r="I9" s="1">
        <v>100.05</v>
      </c>
      <c r="J9" s="1">
        <v>100.04</v>
      </c>
      <c r="K9" s="1">
        <v>100.04</v>
      </c>
      <c r="L9" s="1">
        <v>100.03</v>
      </c>
      <c r="M9" s="1">
        <v>100.03</v>
      </c>
      <c r="N9" s="1">
        <v>100.02</v>
      </c>
      <c r="O9" s="1">
        <v>100.02</v>
      </c>
    </row>
    <row r="10" spans="1:17">
      <c r="A10" s="7" t="s">
        <v>52</v>
      </c>
      <c r="B10" s="6" t="s">
        <v>51</v>
      </c>
      <c r="C10" s="4">
        <v>1.4999999999999999E-2</v>
      </c>
      <c r="D10" s="4">
        <v>3.0999999999999999E-3</v>
      </c>
      <c r="E10" s="10" t="s">
        <v>11</v>
      </c>
      <c r="F10" s="1">
        <v>100.35</v>
      </c>
      <c r="G10" s="1">
        <v>100.34</v>
      </c>
      <c r="H10" s="3">
        <v>100.34</v>
      </c>
      <c r="I10" s="1">
        <v>100.32</v>
      </c>
      <c r="J10" s="1">
        <v>100.31</v>
      </c>
      <c r="K10" s="1">
        <v>100.28</v>
      </c>
      <c r="L10" s="1">
        <v>100.27</v>
      </c>
      <c r="M10" s="1">
        <v>100.27</v>
      </c>
      <c r="N10" s="1">
        <v>100.26</v>
      </c>
      <c r="O10" s="1">
        <v>100.27</v>
      </c>
    </row>
    <row r="11" spans="1:17">
      <c r="A11" s="7" t="s">
        <v>54</v>
      </c>
      <c r="B11" s="6" t="s">
        <v>53</v>
      </c>
      <c r="C11" s="4">
        <v>2.5000000000000001E-3</v>
      </c>
      <c r="D11" s="4">
        <v>6.1000000000000004E-3</v>
      </c>
      <c r="E11" s="11" t="s">
        <v>12</v>
      </c>
      <c r="F11" s="1">
        <v>99.8</v>
      </c>
      <c r="G11" s="1">
        <v>99.79</v>
      </c>
      <c r="H11" s="3">
        <v>99.78</v>
      </c>
      <c r="I11" s="1">
        <v>99.77</v>
      </c>
      <c r="J11" s="1">
        <v>99.76</v>
      </c>
      <c r="K11" s="1">
        <v>99.72</v>
      </c>
      <c r="L11" s="1">
        <v>99.7</v>
      </c>
      <c r="M11" s="1">
        <v>99.7</v>
      </c>
      <c r="N11" s="1">
        <v>99.72</v>
      </c>
      <c r="O11" s="1">
        <v>99.74</v>
      </c>
    </row>
    <row r="12" spans="1:17">
      <c r="A12" s="7" t="s">
        <v>56</v>
      </c>
      <c r="B12" s="6" t="s">
        <v>55</v>
      </c>
      <c r="C12" s="4">
        <v>2.5000000000000001E-3</v>
      </c>
      <c r="D12" s="4">
        <v>8.0999999999999996E-3</v>
      </c>
      <c r="E12" s="10" t="s">
        <v>13</v>
      </c>
      <c r="F12" s="1">
        <v>99.55</v>
      </c>
      <c r="G12" s="1">
        <v>99.54</v>
      </c>
      <c r="H12" s="3">
        <v>99.52</v>
      </c>
      <c r="I12" s="1">
        <v>99.52</v>
      </c>
      <c r="J12" s="1">
        <v>99.5</v>
      </c>
      <c r="K12" s="1">
        <v>99.43</v>
      </c>
      <c r="L12" s="1">
        <v>99.4</v>
      </c>
      <c r="M12" s="1">
        <v>99.42</v>
      </c>
      <c r="N12" s="1">
        <v>99.43</v>
      </c>
      <c r="O12" s="1">
        <v>99.46</v>
      </c>
    </row>
    <row r="13" spans="1:17" hidden="1">
      <c r="A13" s="7" t="s">
        <v>58</v>
      </c>
      <c r="B13" s="6" t="s">
        <v>57</v>
      </c>
      <c r="C13" s="4">
        <v>2.5000000000000001E-3</v>
      </c>
      <c r="D13" s="4">
        <v>1.18E-2</v>
      </c>
      <c r="E13" s="10" t="s">
        <v>14</v>
      </c>
      <c r="F13" s="1">
        <v>97.96</v>
      </c>
      <c r="G13" s="1">
        <v>97.96</v>
      </c>
      <c r="H13" s="3">
        <v>97.93</v>
      </c>
      <c r="I13" s="1">
        <v>97.9</v>
      </c>
      <c r="J13" s="1">
        <v>97.86</v>
      </c>
      <c r="K13" s="1">
        <v>97.68</v>
      </c>
      <c r="L13" s="1">
        <v>97.61</v>
      </c>
      <c r="M13" s="1">
        <v>97.6</v>
      </c>
      <c r="N13" s="1">
        <v>97.6</v>
      </c>
      <c r="O13" s="1">
        <v>97.71</v>
      </c>
    </row>
    <row r="14" spans="1:17" hidden="1">
      <c r="A14" s="7" t="s">
        <v>60</v>
      </c>
      <c r="B14" s="6" t="s">
        <v>59</v>
      </c>
      <c r="C14" s="4">
        <v>2.5000000000000001E-3</v>
      </c>
      <c r="D14" s="4">
        <v>9.1000000000000004E-3</v>
      </c>
      <c r="E14" s="11" t="s">
        <v>15</v>
      </c>
      <c r="F14" s="1">
        <v>99.31</v>
      </c>
      <c r="G14" s="1">
        <v>99.26</v>
      </c>
      <c r="H14" s="3">
        <v>99.29</v>
      </c>
      <c r="I14" s="1">
        <v>99.28</v>
      </c>
      <c r="J14" s="1">
        <v>99.26</v>
      </c>
      <c r="K14" s="1">
        <v>99.18</v>
      </c>
      <c r="L14" s="1">
        <v>99.12</v>
      </c>
      <c r="M14" s="1">
        <v>99.1</v>
      </c>
      <c r="N14" s="1">
        <v>99.15</v>
      </c>
      <c r="O14" s="1">
        <v>99.2</v>
      </c>
    </row>
    <row r="15" spans="1:17" hidden="1">
      <c r="A15" s="7" t="s">
        <v>62</v>
      </c>
      <c r="B15" s="6" t="s">
        <v>61</v>
      </c>
      <c r="C15" s="4">
        <v>2.5000000000000001E-3</v>
      </c>
      <c r="D15" s="4">
        <v>9.7000000000000003E-3</v>
      </c>
      <c r="E15" s="10" t="s">
        <v>16</v>
      </c>
      <c r="F15" s="1">
        <v>99.08</v>
      </c>
      <c r="G15" s="1">
        <v>99.07</v>
      </c>
      <c r="H15" s="3">
        <v>99.05</v>
      </c>
      <c r="I15" s="1">
        <v>99.04</v>
      </c>
      <c r="J15" s="1">
        <v>99.01</v>
      </c>
      <c r="K15" s="1">
        <v>98.9</v>
      </c>
      <c r="L15" s="1">
        <v>98.85</v>
      </c>
      <c r="M15" s="1">
        <v>98.87</v>
      </c>
      <c r="N15" s="1">
        <v>98.87</v>
      </c>
      <c r="O15" s="1">
        <v>98.92</v>
      </c>
    </row>
    <row r="16" spans="1:17" hidden="1">
      <c r="A16" s="7" t="s">
        <v>64</v>
      </c>
      <c r="B16" s="6" t="s">
        <v>63</v>
      </c>
      <c r="C16" s="4">
        <v>2.5000000000000001E-3</v>
      </c>
      <c r="D16" s="4">
        <v>1.03E-2</v>
      </c>
      <c r="E16" s="11" t="s">
        <v>17</v>
      </c>
      <c r="F16" s="1">
        <v>98.808000000000007</v>
      </c>
      <c r="G16" s="1">
        <v>98.8</v>
      </c>
      <c r="H16" s="3">
        <v>98.78</v>
      </c>
      <c r="I16" s="1">
        <v>98.736000000000004</v>
      </c>
      <c r="J16" s="1">
        <v>98.61</v>
      </c>
      <c r="K16" s="1">
        <v>98.61</v>
      </c>
      <c r="L16" s="1">
        <v>98.552999999999997</v>
      </c>
      <c r="M16" s="1">
        <v>98.549000000000007</v>
      </c>
      <c r="N16" s="1">
        <v>98.558000000000007</v>
      </c>
      <c r="O16" s="1">
        <v>98.611000000000004</v>
      </c>
    </row>
    <row r="17" spans="1:15" hidden="1">
      <c r="A17" s="7" t="s">
        <v>66</v>
      </c>
      <c r="B17" s="6" t="s">
        <v>65</v>
      </c>
      <c r="C17" s="4">
        <v>7.4999999999999997E-3</v>
      </c>
      <c r="D17" s="4">
        <v>1.29E-2</v>
      </c>
      <c r="E17" s="10" t="s">
        <v>18</v>
      </c>
      <c r="F17" s="1">
        <v>98.55</v>
      </c>
      <c r="G17" s="1">
        <v>98.56</v>
      </c>
      <c r="H17" s="3">
        <v>98.53</v>
      </c>
      <c r="I17" s="1">
        <v>98.484999999999999</v>
      </c>
      <c r="J17" s="1">
        <v>98.44</v>
      </c>
      <c r="K17" s="1">
        <v>98.204999999999998</v>
      </c>
      <c r="L17" s="1">
        <v>98.114999999999995</v>
      </c>
      <c r="M17" s="1">
        <v>98.125</v>
      </c>
      <c r="N17" s="1">
        <v>98.14</v>
      </c>
      <c r="O17" s="1">
        <v>98.275000000000006</v>
      </c>
    </row>
    <row r="18" spans="1:15" hidden="1">
      <c r="A18" s="7" t="s">
        <v>68</v>
      </c>
      <c r="B18" s="6" t="s">
        <v>67</v>
      </c>
      <c r="C18" s="4">
        <v>5.0000000000000001E-3</v>
      </c>
      <c r="D18" s="4">
        <v>1.09E-2</v>
      </c>
      <c r="E18" s="10" t="s">
        <v>19</v>
      </c>
      <c r="F18" s="1">
        <v>98.968000000000004</v>
      </c>
      <c r="G18" s="1">
        <v>98.95</v>
      </c>
      <c r="H18" s="3">
        <v>98.93</v>
      </c>
      <c r="I18" s="1">
        <v>98.911000000000001</v>
      </c>
      <c r="J18" s="1">
        <v>98.878</v>
      </c>
      <c r="K18" s="1">
        <v>98.731999999999999</v>
      </c>
      <c r="L18" s="1">
        <v>98.665999999999997</v>
      </c>
      <c r="M18" s="1">
        <v>98.653999999999996</v>
      </c>
      <c r="N18" s="1">
        <v>98.661000000000001</v>
      </c>
      <c r="O18" s="1">
        <v>98.716999999999999</v>
      </c>
    </row>
    <row r="19" spans="1:15" hidden="1">
      <c r="A19" s="7" t="s">
        <v>70</v>
      </c>
      <c r="B19" s="6" t="s">
        <v>69</v>
      </c>
      <c r="C19" s="4">
        <v>7.4999999999999997E-3</v>
      </c>
      <c r="D19" s="4">
        <v>1.15E-2</v>
      </c>
      <c r="E19" s="11" t="s">
        <v>20</v>
      </c>
      <c r="F19" s="1">
        <v>99.2</v>
      </c>
      <c r="G19" s="1">
        <v>99.2</v>
      </c>
      <c r="H19" s="3">
        <v>99.16</v>
      </c>
      <c r="I19" s="1">
        <v>99.13</v>
      </c>
      <c r="J19" s="1">
        <v>99.09</v>
      </c>
      <c r="K19" s="1">
        <v>98.92</v>
      </c>
      <c r="L19" s="1">
        <v>98.84</v>
      </c>
      <c r="M19" s="1">
        <v>98.84</v>
      </c>
      <c r="N19" s="1">
        <v>98.83</v>
      </c>
      <c r="O19" s="1">
        <v>98.9</v>
      </c>
    </row>
    <row r="20" spans="1:15">
      <c r="A20" s="7" t="s">
        <v>72</v>
      </c>
      <c r="B20" s="6" t="s">
        <v>71</v>
      </c>
      <c r="C20" s="4">
        <v>9.2499999999999999E-2</v>
      </c>
      <c r="D20" s="4">
        <v>4.3E-3</v>
      </c>
      <c r="E20" s="22" t="s">
        <v>21</v>
      </c>
      <c r="F20" s="1">
        <v>103.39</v>
      </c>
      <c r="G20" s="1">
        <v>103.36</v>
      </c>
      <c r="H20" s="3">
        <v>103.33</v>
      </c>
      <c r="I20" s="1">
        <v>103.25</v>
      </c>
      <c r="J20" s="1">
        <v>103.21</v>
      </c>
      <c r="K20" s="1">
        <v>103.16</v>
      </c>
      <c r="L20" s="1">
        <v>103.12</v>
      </c>
      <c r="M20" s="1">
        <v>103.1</v>
      </c>
      <c r="N20" s="1">
        <v>103.03</v>
      </c>
      <c r="O20" s="1">
        <v>103.02</v>
      </c>
    </row>
    <row r="21" spans="1:15" hidden="1">
      <c r="A21" s="7" t="s">
        <v>74</v>
      </c>
      <c r="B21" s="6" t="s">
        <v>73</v>
      </c>
      <c r="C21" s="4">
        <v>0.08</v>
      </c>
      <c r="D21" s="4">
        <v>9.7999999999999997E-3</v>
      </c>
      <c r="E21" s="10" t="s">
        <v>3</v>
      </c>
      <c r="F21" s="1">
        <v>109.62</v>
      </c>
      <c r="G21" s="1">
        <v>109.95</v>
      </c>
      <c r="H21" s="3">
        <v>109.54</v>
      </c>
      <c r="I21" s="1">
        <v>109.46</v>
      </c>
      <c r="J21" s="1">
        <v>109.42</v>
      </c>
      <c r="K21" s="1">
        <v>109.28</v>
      </c>
      <c r="L21" s="1">
        <v>109.2</v>
      </c>
      <c r="M21" s="1">
        <v>109.18</v>
      </c>
      <c r="N21" s="1">
        <v>109.11</v>
      </c>
      <c r="O21" s="1">
        <v>109.15</v>
      </c>
    </row>
    <row r="22" spans="1:15">
      <c r="A22" s="7" t="s">
        <v>76</v>
      </c>
      <c r="B22" s="6" t="s">
        <v>75</v>
      </c>
      <c r="C22" s="4">
        <v>2.75E-2</v>
      </c>
      <c r="D22" s="4">
        <v>4.0000000000000001E-3</v>
      </c>
      <c r="E22" s="10" t="s">
        <v>21</v>
      </c>
      <c r="F22" s="1">
        <v>100.9</v>
      </c>
      <c r="G22" s="1">
        <v>100.89</v>
      </c>
      <c r="H22" s="3">
        <v>100.88</v>
      </c>
      <c r="I22" s="1">
        <v>100.85</v>
      </c>
      <c r="J22" s="1">
        <v>100.84</v>
      </c>
      <c r="K22" s="1">
        <v>100.8</v>
      </c>
      <c r="L22" s="1">
        <v>100.78</v>
      </c>
      <c r="M22" s="1">
        <v>100.78</v>
      </c>
      <c r="N22" s="1">
        <v>100.76</v>
      </c>
      <c r="O22" s="1">
        <v>100.77</v>
      </c>
    </row>
    <row r="23" spans="1:15" hidden="1">
      <c r="A23" s="7" t="s">
        <v>78</v>
      </c>
      <c r="B23" s="6" t="s">
        <v>77</v>
      </c>
      <c r="C23" s="4">
        <v>2.2499999999999999E-2</v>
      </c>
      <c r="D23" s="4">
        <v>1.38E-2</v>
      </c>
      <c r="E23" s="10" t="s">
        <v>22</v>
      </c>
      <c r="F23" s="1">
        <v>102.91</v>
      </c>
      <c r="G23" s="1">
        <v>102.89</v>
      </c>
      <c r="H23" s="3">
        <v>102.9</v>
      </c>
      <c r="I23" s="1">
        <v>102.87</v>
      </c>
      <c r="J23" s="1">
        <v>102.79</v>
      </c>
      <c r="K23" s="1">
        <v>102.53</v>
      </c>
      <c r="L23" s="1">
        <v>102.35</v>
      </c>
      <c r="M23" s="1">
        <v>102.26</v>
      </c>
      <c r="N23" s="1">
        <v>102.3</v>
      </c>
      <c r="O23" s="1">
        <v>102.38</v>
      </c>
    </row>
    <row r="24" spans="1:15" hidden="1">
      <c r="A24" s="7" t="s">
        <v>80</v>
      </c>
      <c r="B24" s="6" t="s">
        <v>79</v>
      </c>
      <c r="C24" s="4">
        <v>1.4999999999999999E-2</v>
      </c>
      <c r="D24" s="4">
        <v>1.4800000000000001E-2</v>
      </c>
      <c r="E24" s="10" t="s">
        <v>23</v>
      </c>
      <c r="F24" s="1">
        <v>100.12</v>
      </c>
      <c r="G24" s="1">
        <v>100.17</v>
      </c>
      <c r="H24" s="3">
        <v>100.13</v>
      </c>
      <c r="I24" s="1">
        <v>100.12</v>
      </c>
      <c r="J24" s="1">
        <v>100.01</v>
      </c>
      <c r="K24" s="1">
        <v>99.7</v>
      </c>
      <c r="L24" s="1">
        <v>99.57</v>
      </c>
      <c r="M24" s="1">
        <v>99.43</v>
      </c>
      <c r="N24" s="1">
        <v>99.45</v>
      </c>
      <c r="O24" s="1">
        <v>99.65</v>
      </c>
    </row>
    <row r="25" spans="1:15" hidden="1">
      <c r="A25" s="7" t="s">
        <v>82</v>
      </c>
      <c r="B25" s="6" t="s">
        <v>81</v>
      </c>
      <c r="C25" s="4">
        <v>0.01</v>
      </c>
      <c r="D25" s="4">
        <v>1.5299999999999999E-2</v>
      </c>
      <c r="E25" s="10" t="s">
        <v>24</v>
      </c>
      <c r="F25" s="1">
        <v>97.18</v>
      </c>
      <c r="G25" s="1">
        <v>97.28</v>
      </c>
      <c r="H25" s="3">
        <v>97.32</v>
      </c>
      <c r="I25" s="1">
        <v>97.31</v>
      </c>
      <c r="J25" s="1">
        <v>97.19</v>
      </c>
      <c r="K25" s="1">
        <v>96.82</v>
      </c>
      <c r="L25" s="1">
        <v>96.58</v>
      </c>
      <c r="M25" s="1">
        <v>96.44</v>
      </c>
      <c r="N25" s="1">
        <v>96.52</v>
      </c>
      <c r="O25" s="1">
        <v>96.7</v>
      </c>
    </row>
    <row r="26" spans="1:15" hidden="1">
      <c r="A26" s="7" t="s">
        <v>84</v>
      </c>
      <c r="B26" s="6" t="s">
        <v>83</v>
      </c>
      <c r="C26" s="4">
        <v>0.02</v>
      </c>
      <c r="D26" s="4">
        <v>1.61E-2</v>
      </c>
      <c r="E26" s="10" t="s">
        <v>25</v>
      </c>
      <c r="F26" s="1">
        <v>102.395</v>
      </c>
      <c r="G26" s="1">
        <v>102.47499999999999</v>
      </c>
      <c r="H26" s="3">
        <v>102.38</v>
      </c>
      <c r="I26" s="1">
        <v>102.395</v>
      </c>
      <c r="J26" s="1">
        <v>102.245</v>
      </c>
      <c r="K26" s="1">
        <v>101.795</v>
      </c>
      <c r="L26" s="1">
        <v>101.47</v>
      </c>
      <c r="M26" s="1">
        <v>101.41</v>
      </c>
      <c r="N26" s="1">
        <v>101.45</v>
      </c>
      <c r="O26" s="1">
        <v>101.82</v>
      </c>
    </row>
    <row r="27" spans="1:15" hidden="1">
      <c r="A27" s="7" t="s">
        <v>86</v>
      </c>
      <c r="B27" s="6" t="s">
        <v>85</v>
      </c>
      <c r="C27" s="4">
        <v>2.2499999999999999E-2</v>
      </c>
      <c r="D27" s="4">
        <v>1.6E-2</v>
      </c>
      <c r="E27" s="10" t="s">
        <v>26</v>
      </c>
      <c r="F27" s="1">
        <v>104.44</v>
      </c>
      <c r="G27" s="1">
        <v>104.59</v>
      </c>
      <c r="H27" s="3">
        <v>104.6</v>
      </c>
      <c r="I27" s="3">
        <v>104.6</v>
      </c>
      <c r="J27" s="1">
        <v>104.38</v>
      </c>
      <c r="K27" s="1">
        <v>103.98</v>
      </c>
      <c r="L27" s="1">
        <v>103.63</v>
      </c>
      <c r="M27" s="1">
        <v>103.47</v>
      </c>
      <c r="N27" s="1">
        <v>103.59</v>
      </c>
      <c r="O27" s="1">
        <v>104.02</v>
      </c>
    </row>
    <row r="28" spans="1:15" hidden="1">
      <c r="A28" s="7" t="s">
        <v>88</v>
      </c>
      <c r="B28" s="6" t="s">
        <v>87</v>
      </c>
      <c r="C28" s="4">
        <v>1.2500000000000001E-2</v>
      </c>
      <c r="D28" s="4">
        <v>1.37E-2</v>
      </c>
      <c r="E28" s="11" t="s">
        <v>27</v>
      </c>
      <c r="F28" s="1">
        <v>99.64</v>
      </c>
      <c r="G28" s="1">
        <v>99.67</v>
      </c>
      <c r="H28" s="3">
        <v>99.61</v>
      </c>
      <c r="I28" s="1">
        <v>99.59</v>
      </c>
      <c r="J28" s="1">
        <v>99.49</v>
      </c>
      <c r="K28" s="1">
        <v>99.25</v>
      </c>
      <c r="L28" s="1">
        <v>99.12</v>
      </c>
      <c r="M28" s="1">
        <v>99.11</v>
      </c>
      <c r="N28" s="1">
        <v>99.1</v>
      </c>
      <c r="O28" s="1">
        <v>99.26</v>
      </c>
    </row>
    <row r="29" spans="1:15" hidden="1">
      <c r="A29" s="7" t="s">
        <v>90</v>
      </c>
      <c r="B29" s="6" t="s">
        <v>89</v>
      </c>
      <c r="C29" s="4">
        <v>5.0000000000000001E-3</v>
      </c>
      <c r="D29" s="4">
        <v>1.43E-2</v>
      </c>
      <c r="E29" s="11" t="s">
        <v>28</v>
      </c>
      <c r="F29" s="1">
        <v>96.81</v>
      </c>
      <c r="G29" s="1">
        <v>96.81</v>
      </c>
      <c r="H29" s="3">
        <v>96.77</v>
      </c>
      <c r="I29" s="3">
        <v>96.77</v>
      </c>
      <c r="J29" s="1">
        <v>96.68</v>
      </c>
      <c r="K29" s="1">
        <v>96.43</v>
      </c>
      <c r="L29" s="1">
        <v>96.26</v>
      </c>
      <c r="M29" s="1">
        <v>96.15</v>
      </c>
      <c r="N29" s="1">
        <v>96.19</v>
      </c>
      <c r="O29" s="1">
        <v>96.31</v>
      </c>
    </row>
    <row r="30" spans="1:15" hidden="1">
      <c r="A30" s="7" t="s">
        <v>92</v>
      </c>
      <c r="B30" s="6" t="s">
        <v>91</v>
      </c>
      <c r="C30" s="4">
        <v>5.0000000000000001E-3</v>
      </c>
      <c r="D30" s="4">
        <v>1.7100000000000001E-2</v>
      </c>
      <c r="E30" s="10" t="s">
        <v>29</v>
      </c>
      <c r="F30" s="1">
        <v>90.21</v>
      </c>
      <c r="G30" s="1">
        <v>90.36</v>
      </c>
      <c r="H30" s="3">
        <v>90.25</v>
      </c>
      <c r="I30" s="1">
        <v>90.28</v>
      </c>
      <c r="J30" s="1">
        <v>90.05</v>
      </c>
      <c r="K30" s="1">
        <v>89.59</v>
      </c>
      <c r="L30" s="1">
        <v>89.29</v>
      </c>
      <c r="M30" s="1">
        <v>89.2</v>
      </c>
      <c r="N30" s="1">
        <v>89.25</v>
      </c>
      <c r="O30" s="1">
        <v>89.79</v>
      </c>
    </row>
    <row r="31" spans="1:15" hidden="1">
      <c r="A31" s="7" t="s">
        <v>94</v>
      </c>
      <c r="B31" s="6" t="s">
        <v>93</v>
      </c>
      <c r="C31" s="4">
        <v>2.5000000000000001E-3</v>
      </c>
      <c r="D31" s="4">
        <v>1.4800000000000001E-2</v>
      </c>
      <c r="E31" s="11" t="s">
        <v>30</v>
      </c>
      <c r="F31" s="1">
        <v>95.11</v>
      </c>
      <c r="G31" s="1">
        <v>95.17</v>
      </c>
      <c r="H31" s="3">
        <v>95.12</v>
      </c>
      <c r="I31" s="1">
        <v>95.14</v>
      </c>
      <c r="J31" s="1">
        <v>95.04</v>
      </c>
      <c r="K31" s="1">
        <v>94.75</v>
      </c>
      <c r="L31" s="1">
        <v>94.53</v>
      </c>
      <c r="M31" s="1">
        <v>94.5</v>
      </c>
      <c r="N31" s="1">
        <v>94.52</v>
      </c>
      <c r="O31" s="1">
        <v>94.7</v>
      </c>
    </row>
    <row r="32" spans="1:15" hidden="1">
      <c r="A32" s="7" t="s">
        <v>96</v>
      </c>
      <c r="B32" s="6" t="s">
        <v>95</v>
      </c>
      <c r="C32" s="4">
        <v>0.01</v>
      </c>
      <c r="D32" s="4">
        <v>1.52E-2</v>
      </c>
      <c r="E32" s="11" t="s">
        <v>31</v>
      </c>
      <c r="F32" s="1">
        <v>97.66</v>
      </c>
      <c r="G32" s="1">
        <v>97.7</v>
      </c>
      <c r="H32" s="3">
        <v>97.67</v>
      </c>
      <c r="I32" s="1">
        <v>97.694999999999993</v>
      </c>
      <c r="J32" s="1">
        <v>97.584999999999994</v>
      </c>
      <c r="K32" s="1">
        <v>97.24</v>
      </c>
      <c r="L32" s="1">
        <v>97.02</v>
      </c>
      <c r="M32" s="1">
        <v>96.096000000000004</v>
      </c>
      <c r="N32" s="1">
        <v>97</v>
      </c>
      <c r="O32" s="1">
        <v>97.224999999999994</v>
      </c>
    </row>
    <row r="33" spans="1:15" hidden="1">
      <c r="A33" s="7" t="s">
        <v>98</v>
      </c>
      <c r="B33" s="6" t="s">
        <v>97</v>
      </c>
      <c r="C33" s="4">
        <v>1.4999999999999999E-2</v>
      </c>
      <c r="D33" s="4">
        <v>1.7399999999999999E-2</v>
      </c>
      <c r="E33" s="10" t="s">
        <v>32</v>
      </c>
      <c r="F33" s="1">
        <v>98</v>
      </c>
      <c r="G33" s="1">
        <v>98.18</v>
      </c>
      <c r="H33" s="3">
        <v>98.02</v>
      </c>
      <c r="I33" s="1">
        <v>98.09</v>
      </c>
      <c r="J33" s="1">
        <v>97.81</v>
      </c>
      <c r="K33" s="1">
        <v>97.34</v>
      </c>
      <c r="L33" s="1">
        <v>96.97</v>
      </c>
      <c r="M33" s="1">
        <v>96.91</v>
      </c>
      <c r="N33" s="1">
        <v>96.96</v>
      </c>
      <c r="O33" s="1">
        <v>97.47</v>
      </c>
    </row>
    <row r="34" spans="1:15" hidden="1">
      <c r="A34" s="7" t="s">
        <v>100</v>
      </c>
      <c r="B34" s="6" t="s">
        <v>99</v>
      </c>
      <c r="C34" s="4">
        <v>1.2500000000000001E-2</v>
      </c>
      <c r="D34" s="4">
        <v>1.5800000000000002E-2</v>
      </c>
      <c r="E34" s="10" t="s">
        <v>33</v>
      </c>
      <c r="F34" s="1">
        <v>98.41</v>
      </c>
      <c r="G34" s="1">
        <v>98.474999999999994</v>
      </c>
      <c r="H34" s="3">
        <v>98.4</v>
      </c>
      <c r="I34" s="1">
        <v>98.44</v>
      </c>
      <c r="J34" s="1">
        <v>98.31</v>
      </c>
      <c r="K34" s="1">
        <v>97.954999999999998</v>
      </c>
      <c r="L34" s="1">
        <v>97.7</v>
      </c>
      <c r="M34" s="1">
        <v>97.66</v>
      </c>
      <c r="N34" s="1">
        <v>97.685000000000002</v>
      </c>
      <c r="O34" s="1">
        <v>97.94</v>
      </c>
    </row>
    <row r="35" spans="1:15" hidden="1">
      <c r="A35" s="7" t="s">
        <v>102</v>
      </c>
      <c r="B35" s="6" t="s">
        <v>101</v>
      </c>
      <c r="C35" s="4">
        <v>1.4999999999999999E-2</v>
      </c>
      <c r="D35" s="4">
        <v>1.7899999999999999E-2</v>
      </c>
      <c r="E35" s="10" t="s">
        <v>34</v>
      </c>
      <c r="F35" s="1">
        <v>97.4</v>
      </c>
      <c r="G35" s="1">
        <v>97.59</v>
      </c>
      <c r="H35" s="3">
        <v>97.42</v>
      </c>
      <c r="I35" s="1">
        <v>97.5</v>
      </c>
      <c r="J35" s="1">
        <v>97.21</v>
      </c>
      <c r="K35" s="1">
        <v>96.73</v>
      </c>
      <c r="L35" s="1">
        <v>96.35</v>
      </c>
      <c r="M35" s="1">
        <v>96.3</v>
      </c>
      <c r="N35" s="1">
        <v>96.35</v>
      </c>
      <c r="O35" s="1">
        <v>96.9</v>
      </c>
    </row>
    <row r="36" spans="1:15" hidden="1">
      <c r="A36" s="7" t="s">
        <v>104</v>
      </c>
      <c r="B36" s="6" t="s">
        <v>103</v>
      </c>
      <c r="C36" s="4">
        <v>0.09</v>
      </c>
      <c r="D36" s="4">
        <v>1.3599999999999999E-2</v>
      </c>
      <c r="E36" s="10" t="s">
        <v>22</v>
      </c>
      <c r="F36" s="1">
        <v>125.14</v>
      </c>
      <c r="G36" s="1">
        <v>125.17</v>
      </c>
      <c r="H36" s="3">
        <v>125.09</v>
      </c>
      <c r="I36" s="1">
        <v>125.01</v>
      </c>
      <c r="J36" s="1">
        <v>124.91</v>
      </c>
      <c r="K36" s="1">
        <v>124.58</v>
      </c>
      <c r="L36" s="1">
        <v>124.37</v>
      </c>
      <c r="M36" s="1">
        <v>124.29</v>
      </c>
      <c r="N36" s="9">
        <v>124.25</v>
      </c>
      <c r="O36" s="1">
        <v>124.4</v>
      </c>
    </row>
    <row r="37" spans="1:15" hidden="1">
      <c r="A37" s="7" t="s">
        <v>106</v>
      </c>
      <c r="B37" s="6" t="s">
        <v>105</v>
      </c>
      <c r="C37" s="4">
        <v>0.08</v>
      </c>
      <c r="D37" s="4">
        <v>1.52E-2</v>
      </c>
      <c r="E37" s="10" t="s">
        <v>24</v>
      </c>
      <c r="F37" s="1">
        <v>133.30000000000001</v>
      </c>
      <c r="G37" s="1">
        <v>133.37</v>
      </c>
      <c r="H37" s="3">
        <v>133.30000000000001</v>
      </c>
      <c r="I37" s="1">
        <v>133.22</v>
      </c>
      <c r="J37" s="1">
        <v>133.06</v>
      </c>
      <c r="K37" s="1">
        <v>132.6</v>
      </c>
      <c r="L37" s="1">
        <v>132.28</v>
      </c>
      <c r="M37" s="1">
        <v>132.16999999999999</v>
      </c>
      <c r="N37" s="1">
        <v>132.16</v>
      </c>
      <c r="O37" s="1">
        <v>132.5</v>
      </c>
    </row>
    <row r="38" spans="1:15" hidden="1">
      <c r="A38" s="7" t="s">
        <v>108</v>
      </c>
      <c r="B38" s="6" t="s">
        <v>107</v>
      </c>
      <c r="C38" s="4">
        <v>5.7500000000000002E-2</v>
      </c>
      <c r="D38" s="4">
        <v>1.6E-2</v>
      </c>
      <c r="E38" s="10" t="s">
        <v>26</v>
      </c>
      <c r="F38" s="1">
        <v>128.79</v>
      </c>
      <c r="G38" s="1">
        <v>128.91999999999999</v>
      </c>
      <c r="H38" s="3">
        <v>128.79</v>
      </c>
      <c r="I38" s="1">
        <v>128.78</v>
      </c>
      <c r="J38" s="1">
        <v>128.52000000000001</v>
      </c>
      <c r="K38" s="1">
        <v>128.04</v>
      </c>
      <c r="L38" s="1">
        <v>127.64</v>
      </c>
      <c r="M38" s="1">
        <v>127.55</v>
      </c>
      <c r="N38" s="1">
        <v>127.57</v>
      </c>
      <c r="O38" s="1">
        <v>128.09</v>
      </c>
    </row>
    <row r="39" spans="1:15" hidden="1">
      <c r="F39" s="1" t="s">
        <v>114</v>
      </c>
    </row>
  </sheetData>
  <autoFilter ref="A2:R39" xr:uid="{FA49A96E-9170-5940-94D9-8BCE9CC00648}">
    <filterColumn colId="4">
      <filters>
        <filter val="11/1/2022"/>
        <filter val="2/1/2022"/>
        <filter val="3/1/2022"/>
        <filter val="5/1/2022"/>
        <filter val="6/1/2022"/>
        <filter val="8/1/2022"/>
      </filters>
    </filterColumn>
  </autoFilter>
  <mergeCells count="1">
    <mergeCell ref="F1:O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2B00-7D80-8547-9133-91A9D8E97884}">
  <dimension ref="A1:T11"/>
  <sheetViews>
    <sheetView zoomScale="125" workbookViewId="0">
      <selection activeCell="D14" sqref="D14"/>
    </sheetView>
  </sheetViews>
  <sheetFormatPr baseColWidth="10" defaultRowHeight="16"/>
  <cols>
    <col min="2" max="2" width="16.5" customWidth="1"/>
    <col min="5" max="5" width="10.83203125" style="14"/>
    <col min="6" max="6" width="14.5" style="14" customWidth="1"/>
    <col min="7" max="7" width="11.33203125" style="14" customWidth="1"/>
    <col min="8" max="8" width="9.33203125" style="14" customWidth="1"/>
  </cols>
  <sheetData>
    <row r="1" spans="1:20" s="1" customFormat="1">
      <c r="A1" s="2" t="s">
        <v>37</v>
      </c>
      <c r="B1" s="2" t="s">
        <v>36</v>
      </c>
      <c r="C1" s="2" t="s">
        <v>0</v>
      </c>
      <c r="D1" s="2" t="s">
        <v>1</v>
      </c>
      <c r="E1" s="12" t="s">
        <v>2</v>
      </c>
      <c r="F1" s="12" t="s">
        <v>120</v>
      </c>
      <c r="G1" s="12" t="s">
        <v>122</v>
      </c>
      <c r="H1" s="12" t="s">
        <v>121</v>
      </c>
      <c r="I1" s="8" t="s">
        <v>119</v>
      </c>
      <c r="J1" s="8" t="s">
        <v>118</v>
      </c>
      <c r="K1" s="8" t="s">
        <v>117</v>
      </c>
      <c r="L1" s="8" t="s">
        <v>116</v>
      </c>
      <c r="M1" s="8" t="s">
        <v>115</v>
      </c>
      <c r="N1" s="8" t="s">
        <v>109</v>
      </c>
      <c r="O1" s="8" t="s">
        <v>110</v>
      </c>
      <c r="P1" s="8" t="s">
        <v>111</v>
      </c>
      <c r="Q1" s="8" t="s">
        <v>112</v>
      </c>
      <c r="R1" s="8" t="s">
        <v>113</v>
      </c>
      <c r="S1" s="5"/>
      <c r="T1" s="5"/>
    </row>
    <row r="2" spans="1:20">
      <c r="A2" s="7" t="s">
        <v>48</v>
      </c>
      <c r="B2" s="6" t="s">
        <v>47</v>
      </c>
      <c r="C2" s="4">
        <v>1.4999999999999999E-2</v>
      </c>
      <c r="D2" s="4">
        <v>1.2500000000000001E-2</v>
      </c>
      <c r="E2" s="13" t="s">
        <v>8</v>
      </c>
      <c r="F2" s="15">
        <v>32</v>
      </c>
      <c r="G2" s="16">
        <f>F2/12</f>
        <v>2.6666666666666665</v>
      </c>
      <c r="H2" s="15">
        <v>4</v>
      </c>
      <c r="I2" s="1">
        <v>100.56</v>
      </c>
      <c r="J2" s="1">
        <v>100.63</v>
      </c>
      <c r="K2" s="3">
        <v>100.62</v>
      </c>
      <c r="L2" s="1">
        <v>100.58</v>
      </c>
      <c r="M2" s="1">
        <v>100.52</v>
      </c>
      <c r="N2" s="1">
        <v>100.29</v>
      </c>
      <c r="O2" s="1">
        <v>100.21</v>
      </c>
      <c r="P2" s="1">
        <v>100.15</v>
      </c>
      <c r="Q2" s="1">
        <v>100.17</v>
      </c>
      <c r="R2" s="1">
        <v>100.27</v>
      </c>
    </row>
    <row r="3" spans="1:20">
      <c r="A3" s="7" t="s">
        <v>42</v>
      </c>
      <c r="B3" s="6" t="s">
        <v>41</v>
      </c>
      <c r="C3" s="4">
        <v>5.0000000000000001E-3</v>
      </c>
      <c r="D3" s="3">
        <v>2.0999999999999999E-3</v>
      </c>
      <c r="E3" s="13" t="s">
        <v>5</v>
      </c>
      <c r="F3" s="15">
        <v>1</v>
      </c>
      <c r="G3" s="16">
        <f t="shared" ref="G3:G11" si="0">F3/12</f>
        <v>8.3333333333333329E-2</v>
      </c>
      <c r="H3" s="15">
        <v>5</v>
      </c>
      <c r="I3" s="1">
        <v>100.04</v>
      </c>
      <c r="J3" s="1">
        <v>100.03</v>
      </c>
      <c r="K3" s="3">
        <v>100.03</v>
      </c>
      <c r="L3" s="1">
        <v>100.03</v>
      </c>
      <c r="M3" s="1">
        <v>100.02</v>
      </c>
      <c r="N3" s="1">
        <v>100.02</v>
      </c>
      <c r="O3" s="1">
        <v>100</v>
      </c>
      <c r="P3" s="1">
        <v>100</v>
      </c>
      <c r="Q3" s="1">
        <v>100</v>
      </c>
      <c r="R3" s="1">
        <v>100.01</v>
      </c>
    </row>
    <row r="4" spans="1:20">
      <c r="A4" s="7" t="s">
        <v>54</v>
      </c>
      <c r="B4" s="6" t="s">
        <v>53</v>
      </c>
      <c r="C4" s="4">
        <v>2.5000000000000001E-3</v>
      </c>
      <c r="D4" s="4">
        <v>6.1000000000000004E-3</v>
      </c>
      <c r="E4" s="13" t="s">
        <v>12</v>
      </c>
      <c r="F4" s="15">
        <v>7</v>
      </c>
      <c r="G4" s="16">
        <f t="shared" si="0"/>
        <v>0.58333333333333337</v>
      </c>
      <c r="H4" s="15">
        <v>5</v>
      </c>
      <c r="I4" s="1">
        <v>99.8</v>
      </c>
      <c r="J4" s="1">
        <v>99.79</v>
      </c>
      <c r="K4" s="3">
        <v>99.78</v>
      </c>
      <c r="L4" s="1">
        <v>99.77</v>
      </c>
      <c r="M4" s="1">
        <v>99.76</v>
      </c>
      <c r="N4" s="1">
        <v>99.72</v>
      </c>
      <c r="O4" s="1">
        <v>99.7</v>
      </c>
      <c r="P4" s="1">
        <v>99.7</v>
      </c>
      <c r="Q4" s="1">
        <v>99.72</v>
      </c>
      <c r="R4" s="1">
        <v>99.74</v>
      </c>
    </row>
    <row r="5" spans="1:20">
      <c r="A5" s="7" t="s">
        <v>60</v>
      </c>
      <c r="B5" s="6" t="s">
        <v>59</v>
      </c>
      <c r="C5" s="4">
        <v>2.5000000000000001E-3</v>
      </c>
      <c r="D5" s="4">
        <v>9.1000000000000004E-3</v>
      </c>
      <c r="E5" s="13" t="s">
        <v>15</v>
      </c>
      <c r="F5" s="15">
        <v>13</v>
      </c>
      <c r="G5" s="16">
        <f t="shared" si="0"/>
        <v>1.0833333333333333</v>
      </c>
      <c r="H5" s="15">
        <v>5</v>
      </c>
      <c r="I5" s="1">
        <v>99.31</v>
      </c>
      <c r="J5" s="1">
        <v>99.26</v>
      </c>
      <c r="K5" s="3">
        <v>99.29</v>
      </c>
      <c r="L5" s="1">
        <v>99.28</v>
      </c>
      <c r="M5" s="1">
        <v>99.26</v>
      </c>
      <c r="N5" s="1">
        <v>99.18</v>
      </c>
      <c r="O5" s="1">
        <v>99.12</v>
      </c>
      <c r="P5" s="1">
        <v>99.1</v>
      </c>
      <c r="Q5" s="1">
        <v>99.15</v>
      </c>
      <c r="R5" s="1">
        <v>99.2</v>
      </c>
    </row>
    <row r="6" spans="1:20">
      <c r="A6" s="7" t="s">
        <v>64</v>
      </c>
      <c r="B6" s="6" t="s">
        <v>63</v>
      </c>
      <c r="C6" s="4">
        <v>2.5000000000000001E-3</v>
      </c>
      <c r="D6" s="4">
        <v>1.03E-2</v>
      </c>
      <c r="E6" s="13" t="s">
        <v>17</v>
      </c>
      <c r="F6" s="15">
        <v>19</v>
      </c>
      <c r="G6" s="16">
        <f t="shared" si="0"/>
        <v>1.5833333333333333</v>
      </c>
      <c r="H6" s="15">
        <v>5</v>
      </c>
      <c r="I6" s="1">
        <v>98.808000000000007</v>
      </c>
      <c r="J6" s="1">
        <v>98.8</v>
      </c>
      <c r="K6" s="3">
        <v>98.78</v>
      </c>
      <c r="L6" s="1">
        <v>98.736000000000004</v>
      </c>
      <c r="M6" s="1">
        <v>98.61</v>
      </c>
      <c r="N6" s="1">
        <v>98.61</v>
      </c>
      <c r="O6" s="1">
        <v>98.552999999999997</v>
      </c>
      <c r="P6" s="1">
        <v>98.549000000000007</v>
      </c>
      <c r="Q6" s="1">
        <v>98.558000000000007</v>
      </c>
      <c r="R6" s="1">
        <v>98.611000000000004</v>
      </c>
    </row>
    <row r="7" spans="1:20">
      <c r="A7" s="7" t="s">
        <v>70</v>
      </c>
      <c r="B7" s="6" t="s">
        <v>69</v>
      </c>
      <c r="C7" s="4">
        <v>7.4999999999999997E-3</v>
      </c>
      <c r="D7" s="4">
        <v>1.15E-2</v>
      </c>
      <c r="E7" s="13" t="s">
        <v>20</v>
      </c>
      <c r="F7" s="15">
        <v>25</v>
      </c>
      <c r="G7" s="16">
        <f t="shared" si="0"/>
        <v>2.0833333333333335</v>
      </c>
      <c r="H7" s="15">
        <v>5</v>
      </c>
      <c r="I7" s="1">
        <v>99.2</v>
      </c>
      <c r="J7" s="1">
        <v>99.2</v>
      </c>
      <c r="K7" s="3">
        <v>99.16</v>
      </c>
      <c r="L7" s="1">
        <v>99.13</v>
      </c>
      <c r="M7" s="1">
        <v>99.09</v>
      </c>
      <c r="N7" s="1">
        <v>98.92</v>
      </c>
      <c r="O7" s="1">
        <v>98.84</v>
      </c>
      <c r="P7" s="1">
        <v>98.84</v>
      </c>
      <c r="Q7" s="1">
        <v>98.83</v>
      </c>
      <c r="R7" s="1">
        <v>98.9</v>
      </c>
    </row>
    <row r="8" spans="1:20">
      <c r="A8" s="7" t="s">
        <v>88</v>
      </c>
      <c r="B8" s="6" t="s">
        <v>87</v>
      </c>
      <c r="C8" s="4">
        <v>1.2500000000000001E-2</v>
      </c>
      <c r="D8" s="4">
        <v>1.37E-2</v>
      </c>
      <c r="E8" s="13" t="s">
        <v>27</v>
      </c>
      <c r="F8" s="15">
        <v>38</v>
      </c>
      <c r="G8" s="16">
        <f t="shared" si="0"/>
        <v>3.1666666666666665</v>
      </c>
      <c r="H8" s="15">
        <v>4</v>
      </c>
      <c r="I8" s="1">
        <v>99.64</v>
      </c>
      <c r="J8" s="1">
        <v>99.67</v>
      </c>
      <c r="K8" s="3">
        <v>99.61</v>
      </c>
      <c r="L8" s="1">
        <v>99.59</v>
      </c>
      <c r="M8" s="1">
        <v>99.49</v>
      </c>
      <c r="N8" s="1">
        <v>99.25</v>
      </c>
      <c r="O8" s="1">
        <v>99.12</v>
      </c>
      <c r="P8" s="1">
        <v>99.11</v>
      </c>
      <c r="Q8" s="1">
        <v>99.1</v>
      </c>
      <c r="R8" s="1">
        <v>99.26</v>
      </c>
    </row>
    <row r="9" spans="1:20">
      <c r="A9" s="7" t="s">
        <v>90</v>
      </c>
      <c r="B9" s="6" t="s">
        <v>89</v>
      </c>
      <c r="C9" s="4">
        <v>5.0000000000000001E-3</v>
      </c>
      <c r="D9" s="4">
        <v>1.43E-2</v>
      </c>
      <c r="E9" s="13" t="s">
        <v>28</v>
      </c>
      <c r="F9" s="15">
        <v>44</v>
      </c>
      <c r="G9" s="16">
        <f t="shared" si="0"/>
        <v>3.6666666666666665</v>
      </c>
      <c r="H9" s="15">
        <v>4</v>
      </c>
      <c r="I9" s="1">
        <v>96.81</v>
      </c>
      <c r="J9" s="1">
        <v>96.81</v>
      </c>
      <c r="K9" s="3">
        <v>96.77</v>
      </c>
      <c r="L9" s="3">
        <v>96.77</v>
      </c>
      <c r="M9" s="1">
        <v>96.68</v>
      </c>
      <c r="N9" s="1">
        <v>96.43</v>
      </c>
      <c r="O9" s="1">
        <v>96.26</v>
      </c>
      <c r="P9" s="1">
        <v>96.15</v>
      </c>
      <c r="Q9" s="1">
        <v>96.19</v>
      </c>
      <c r="R9" s="1">
        <v>96.31</v>
      </c>
    </row>
    <row r="10" spans="1:20">
      <c r="A10" s="7" t="s">
        <v>94</v>
      </c>
      <c r="B10" s="6" t="s">
        <v>93</v>
      </c>
      <c r="C10" s="4">
        <v>2.5000000000000001E-3</v>
      </c>
      <c r="D10" s="4">
        <v>1.4800000000000001E-2</v>
      </c>
      <c r="E10" s="13" t="s">
        <v>30</v>
      </c>
      <c r="F10" s="15">
        <v>50</v>
      </c>
      <c r="G10" s="16">
        <f t="shared" si="0"/>
        <v>4.166666666666667</v>
      </c>
      <c r="H10" s="15">
        <v>4</v>
      </c>
      <c r="I10" s="1">
        <v>95.11</v>
      </c>
      <c r="J10" s="1">
        <v>95.17</v>
      </c>
      <c r="K10" s="3">
        <v>95.12</v>
      </c>
      <c r="L10" s="1">
        <v>95.14</v>
      </c>
      <c r="M10" s="1">
        <v>95.04</v>
      </c>
      <c r="N10" s="1">
        <v>94.75</v>
      </c>
      <c r="O10" s="1">
        <v>94.53</v>
      </c>
      <c r="P10" s="1">
        <v>94.5</v>
      </c>
      <c r="Q10" s="1">
        <v>94.52</v>
      </c>
      <c r="R10" s="1">
        <v>94.7</v>
      </c>
    </row>
    <row r="11" spans="1:20">
      <c r="A11" s="7" t="s">
        <v>96</v>
      </c>
      <c r="B11" s="6" t="s">
        <v>95</v>
      </c>
      <c r="C11" s="4">
        <v>0.01</v>
      </c>
      <c r="D11" s="4">
        <v>1.52E-2</v>
      </c>
      <c r="E11" s="13" t="s">
        <v>31</v>
      </c>
      <c r="F11" s="15">
        <v>56</v>
      </c>
      <c r="G11" s="16">
        <f t="shared" si="0"/>
        <v>4.666666666666667</v>
      </c>
      <c r="H11" s="15">
        <v>4</v>
      </c>
      <c r="I11" s="1">
        <v>97.66</v>
      </c>
      <c r="J11" s="1">
        <v>97.7</v>
      </c>
      <c r="K11" s="3">
        <v>97.67</v>
      </c>
      <c r="L11" s="1">
        <v>97.694999999999993</v>
      </c>
      <c r="M11" s="1">
        <v>97.584999999999994</v>
      </c>
      <c r="N11" s="1">
        <v>97.24</v>
      </c>
      <c r="O11" s="1">
        <v>97.02</v>
      </c>
      <c r="P11" s="1">
        <v>96.096000000000004</v>
      </c>
      <c r="Q11" s="1">
        <v>97</v>
      </c>
      <c r="R11" s="1">
        <v>97.224999999999994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10selected dirty</vt:lpstr>
      <vt:lpstr>all data</vt:lpstr>
      <vt:lpstr>10selected 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2022-01-11T01:31:17Z</dcterms:created>
  <dcterms:modified xsi:type="dcterms:W3CDTF">2022-02-09T05:13:27Z</dcterms:modified>
</cp:coreProperties>
</file>