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nny\งานเปิ้ล\ITA63\"/>
    </mc:Choice>
  </mc:AlternateContent>
  <bookViews>
    <workbookView xWindow="0" yWindow="0" windowWidth="23970" windowHeight="9135" activeTab="11"/>
  </bookViews>
  <sheets>
    <sheet name="กย63" sheetId="1" r:id="rId1"/>
    <sheet name="สค63" sheetId="2" r:id="rId2"/>
    <sheet name="กค63" sheetId="3" r:id="rId3"/>
    <sheet name="มิย63" sheetId="4" r:id="rId4"/>
    <sheet name="พค63" sheetId="5" r:id="rId5"/>
    <sheet name="เมย63" sheetId="6" r:id="rId6"/>
    <sheet name="มีค63" sheetId="7" r:id="rId7"/>
    <sheet name="กพ63" sheetId="8" r:id="rId8"/>
    <sheet name="มค63" sheetId="9" r:id="rId9"/>
    <sheet name="ธค62" sheetId="10" r:id="rId10"/>
    <sheet name="พย62" sheetId="11" r:id="rId11"/>
    <sheet name="ตค62" sheetId="12" r:id="rId12"/>
    <sheet name="รวม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4" l="1"/>
  <c r="H19" i="14" l="1"/>
  <c r="H21" i="14" l="1"/>
  <c r="H6" i="14"/>
  <c r="H11" i="14"/>
  <c r="H12" i="14"/>
  <c r="H13" i="14"/>
  <c r="H14" i="14"/>
  <c r="H17" i="14"/>
  <c r="H20" i="14"/>
  <c r="G11" i="14"/>
  <c r="G12" i="14"/>
  <c r="G13" i="14"/>
  <c r="G14" i="14"/>
  <c r="G16" i="14"/>
  <c r="G17" i="14"/>
  <c r="G19" i="14"/>
  <c r="G20" i="14"/>
  <c r="G21" i="14"/>
  <c r="G9" i="14"/>
  <c r="H9" i="14" s="1"/>
  <c r="H7" i="14"/>
  <c r="H8" i="14"/>
  <c r="G6" i="14"/>
  <c r="G7" i="14"/>
  <c r="G8" i="14"/>
  <c r="G7" i="12"/>
  <c r="G6" i="12"/>
  <c r="B6" i="14"/>
  <c r="G6" i="9"/>
  <c r="G21" i="6"/>
  <c r="G21" i="5"/>
  <c r="G21" i="4"/>
  <c r="G21" i="3"/>
  <c r="G6" i="3"/>
  <c r="G21" i="2"/>
  <c r="G9" i="2"/>
  <c r="G6" i="2"/>
  <c r="G7" i="1"/>
  <c r="G6" i="1"/>
  <c r="G9" i="1"/>
  <c r="G8" i="1"/>
  <c r="G21" i="7"/>
  <c r="G21" i="8"/>
  <c r="G21" i="11"/>
  <c r="G17" i="12" l="1"/>
  <c r="G19" i="12"/>
  <c r="G20" i="12"/>
  <c r="G16" i="12" l="1"/>
  <c r="G14" i="12"/>
  <c r="G13" i="12"/>
  <c r="G12" i="12"/>
  <c r="G11" i="12"/>
  <c r="G9" i="12"/>
  <c r="G8" i="12"/>
  <c r="G20" i="11"/>
  <c r="G19" i="11"/>
  <c r="G17" i="11"/>
  <c r="G16" i="11"/>
  <c r="G14" i="11"/>
  <c r="G13" i="11"/>
  <c r="G12" i="11"/>
  <c r="G11" i="11"/>
  <c r="G9" i="11"/>
  <c r="G8" i="11"/>
  <c r="G7" i="11"/>
  <c r="G6" i="11"/>
  <c r="G20" i="10"/>
  <c r="G19" i="10"/>
  <c r="G17" i="10"/>
  <c r="G16" i="10"/>
  <c r="G14" i="10"/>
  <c r="G13" i="10"/>
  <c r="G12" i="10"/>
  <c r="G11" i="10"/>
  <c r="G9" i="10"/>
  <c r="G8" i="10"/>
  <c r="G7" i="10"/>
  <c r="G6" i="10"/>
  <c r="G21" i="10" s="1"/>
  <c r="G20" i="9"/>
  <c r="G19" i="9"/>
  <c r="G17" i="9"/>
  <c r="G16" i="9"/>
  <c r="G14" i="9"/>
  <c r="G13" i="9"/>
  <c r="G12" i="9"/>
  <c r="G11" i="9"/>
  <c r="G9" i="9"/>
  <c r="G8" i="9"/>
  <c r="G7" i="9"/>
  <c r="G21" i="12" l="1"/>
  <c r="G21" i="9"/>
  <c r="G20" i="8"/>
  <c r="G19" i="8"/>
  <c r="G17" i="8"/>
  <c r="G16" i="8"/>
  <c r="G14" i="8"/>
  <c r="G13" i="8"/>
  <c r="G12" i="8"/>
  <c r="G11" i="8"/>
  <c r="G9" i="8"/>
  <c r="G8" i="8"/>
  <c r="G7" i="8"/>
  <c r="G6" i="8"/>
  <c r="G20" i="7" l="1"/>
  <c r="G19" i="7"/>
  <c r="G17" i="7"/>
  <c r="G16" i="7"/>
  <c r="G14" i="7"/>
  <c r="G13" i="7"/>
  <c r="G12" i="7"/>
  <c r="G11" i="7"/>
  <c r="G9" i="7"/>
  <c r="G8" i="7"/>
  <c r="G7" i="7"/>
  <c r="G6" i="7"/>
  <c r="G19" i="6"/>
  <c r="G20" i="6"/>
  <c r="G17" i="6"/>
  <c r="G16" i="6"/>
  <c r="G14" i="6"/>
  <c r="G13" i="6"/>
  <c r="G12" i="6"/>
  <c r="G11" i="6"/>
  <c r="G9" i="6"/>
  <c r="G8" i="6"/>
  <c r="G7" i="6"/>
  <c r="G6" i="6"/>
  <c r="G8" i="5"/>
  <c r="G20" i="5"/>
  <c r="G19" i="5"/>
  <c r="G17" i="5"/>
  <c r="G16" i="5"/>
  <c r="G14" i="5"/>
  <c r="G13" i="5"/>
  <c r="G12" i="5"/>
  <c r="G11" i="5"/>
  <c r="G9" i="5"/>
  <c r="G7" i="5"/>
  <c r="G6" i="5"/>
  <c r="G20" i="4"/>
  <c r="G19" i="4"/>
  <c r="G17" i="4"/>
  <c r="G16" i="4"/>
  <c r="G14" i="4"/>
  <c r="G13" i="4"/>
  <c r="G12" i="4"/>
  <c r="G11" i="4"/>
  <c r="G9" i="4"/>
  <c r="G8" i="4"/>
  <c r="G7" i="4"/>
  <c r="G6" i="4"/>
  <c r="G9" i="3"/>
  <c r="G20" i="3"/>
  <c r="G19" i="3"/>
  <c r="G17" i="3"/>
  <c r="G16" i="3"/>
  <c r="G14" i="3"/>
  <c r="G13" i="3"/>
  <c r="G12" i="3"/>
  <c r="G11" i="3"/>
  <c r="G8" i="3"/>
  <c r="G7" i="3"/>
  <c r="G7" i="2" l="1"/>
  <c r="G8" i="2"/>
  <c r="G11" i="2"/>
  <c r="G12" i="2"/>
  <c r="G13" i="2"/>
  <c r="G14" i="2"/>
  <c r="G16" i="2"/>
  <c r="G17" i="2"/>
  <c r="G19" i="2"/>
  <c r="G20" i="2"/>
  <c r="G20" i="1"/>
  <c r="G19" i="1"/>
  <c r="G17" i="1"/>
  <c r="G16" i="1"/>
  <c r="G14" i="1"/>
  <c r="G13" i="1"/>
  <c r="G12" i="1" l="1"/>
  <c r="G11" i="1"/>
  <c r="G21" i="1"/>
</calcChain>
</file>

<file path=xl/sharedStrings.xml><?xml version="1.0" encoding="utf-8"?>
<sst xmlns="http://schemas.openxmlformats.org/spreadsheetml/2006/main" count="469" uniqueCount="67">
  <si>
    <t>2. เจ้าหน้าที่ให้บริการด้วยความสะดวก รวดเร็ว</t>
  </si>
  <si>
    <t>3. เจ้าหน้าที่ดูแลเอาใจใส่ กระตือรือร้น เต็มใจให้บริการ</t>
  </si>
  <si>
    <t>4. เจ้าหน้าที่ให้คำแนะนำ หรือตอบข้อซักถามได้เป็นอย่างดี</t>
  </si>
  <si>
    <t>6. การให้ข้อมูล/รายละเอียดชัดเจนและเข้าใจง่าย</t>
  </si>
  <si>
    <t>7. มีการให้บริการเป็นไปตามลำดับขั้นตอนก่อน-หลังอย่างยุติธรรม</t>
  </si>
  <si>
    <t>8. แบบฟอร์มเข้าใจง่ายและสะดวกในการกรอกข้อมูล</t>
  </si>
  <si>
    <t>10.ช่องทางในการให้บริการของสำนักงาน</t>
  </si>
  <si>
    <t>12.ได้รับบริการที่เป็นประโยชน์</t>
  </si>
  <si>
    <t>ระดับความพึงพอใจ</t>
  </si>
  <si>
    <t>มากที่สุด</t>
  </si>
  <si>
    <t>มาก</t>
  </si>
  <si>
    <t>ปานกลาง</t>
  </si>
  <si>
    <t>น้อย</t>
  </si>
  <si>
    <t>น้อยที่สุด</t>
  </si>
  <si>
    <t>ค่าเฉลี่ย</t>
  </si>
  <si>
    <t>ประเด็ดวัดความพึงพอใจ</t>
  </si>
  <si>
    <t>ผลเฉลี่ยรวม</t>
  </si>
  <si>
    <r>
      <t>คำนวณจากสูตร X=</t>
    </r>
    <r>
      <rPr>
        <sz val="12"/>
        <color theme="1"/>
        <rFont val="Tahoma"/>
        <family val="2"/>
      </rPr>
      <t>£</t>
    </r>
    <r>
      <rPr>
        <sz val="12"/>
        <color theme="1"/>
        <rFont val="Cordia New"/>
        <family val="2"/>
      </rPr>
      <t>fx เมื่อ X = ค่าเฉลี่ย</t>
    </r>
  </si>
  <si>
    <t>£fx  = ผลรวมของคะแนนคูณกับความถี่</t>
  </si>
  <si>
    <t>N = จำนวนคน</t>
  </si>
  <si>
    <t>จากนั้นนำค่าเฉลี่ยรวมสุดท้ายมาแปลความหมายกับหลักเกณฑ์ดังนี้</t>
  </si>
  <si>
    <t>ถ้าค่าเฉลี่ยอยู่ระหว่าง 1.00 - 1.50 แปลความหมายได้ว่า อยู่ในระดับปรับปรุง</t>
  </si>
  <si>
    <t>ถ้าค่าเฉลี่ยอยู่ระหว่าง 1.51 - 2.50 แปลความหมายได้ว่า อยู่ในระดับน้อย</t>
  </si>
  <si>
    <t>ถ้าค่าเฉลี่ยอยู่ระหว่าง 2.51 - 3.50 แปลความหมายได้ว่า อยู่ในระดับปานกลาง</t>
  </si>
  <si>
    <t>ถ้าค่าเฉลี่ยอยู่ระหว่าง 3.51 - 4.50 แปลความหมายได้ว่า อยู่ในระดับมาก</t>
  </si>
  <si>
    <t>ถ้าค่าเฉลี่ยอยู่ระหว่าง 4.51 - 5.00 แปลความหมายได้ว่า อยู่ในระดับมากที่สุด</t>
  </si>
  <si>
    <t xml:space="preserve">*ด้านการให้บริการของเจ้าหน้าที่/บุคลากรที่ให้บริการ   </t>
  </si>
  <si>
    <t xml:space="preserve"> 2. เจ้าหน้าที่ให้บริการด้วยความสะดวก รวดเร็ว</t>
  </si>
  <si>
    <t xml:space="preserve">*ด้านกระบวนการขั้นตอนการให้บริการ          </t>
  </si>
  <si>
    <t>5. การให้บริการเป็นระบบและมีขั้นตอนที่เหมาะสม</t>
  </si>
  <si>
    <t xml:space="preserve">*ด้านสิ่งอำนวยความสะดวก           </t>
  </si>
  <si>
    <t xml:space="preserve"> 9. ได้รับการบริการที่ตรงกับความต้องการ (ความถูกต้อง ครบถ้วน ไม่ผิดพลาด)</t>
  </si>
  <si>
    <t xml:space="preserve">*ด้านผลจาการให้บริการ    </t>
  </si>
  <si>
    <t xml:space="preserve"> 11. ได้รับการบริการที่ตรงกับความต้องการ</t>
  </si>
  <si>
    <t>1.เจ้าหน้าที่ให้บริการด้วยความสุภาพ เป็นมิตร</t>
  </si>
  <si>
    <t xml:space="preserve">*ด้านการให้บริการของเจ้าหน้าที่/บุคลากรที่ให้บริการ     </t>
  </si>
  <si>
    <t>*ด้านกระบวนการขั้นตอนการให้บริการ</t>
  </si>
  <si>
    <t xml:space="preserve">*ด้านสิ่งอำนวยความสะดวก    </t>
  </si>
  <si>
    <t>9. ได้รับการบริการที่ตรงกับความต้องการ (ความถูกต้อง ครบถ้วน ไม่ผิดพลาด)</t>
  </si>
  <si>
    <t xml:space="preserve">*ด้านผลจาการให้บริการ     </t>
  </si>
  <si>
    <t>11. ได้รับการบริการที่ตรงกับความต้องการ</t>
  </si>
  <si>
    <t xml:space="preserve">*ด้านการให้บริการของเจ้าหน้าที่/บุคลากรที่ให้บริการ </t>
  </si>
  <si>
    <t xml:space="preserve">*ด้านกระบวนการขั้นตอนการให้บริการ    </t>
  </si>
  <si>
    <t xml:space="preserve">*ด้านสิ่งอำนวยความสะดวก        </t>
  </si>
  <si>
    <t xml:space="preserve">*ด้านผลจาการให้บริการ      </t>
  </si>
  <si>
    <t xml:space="preserve">*ด้านกระบวนการขั้นตอนการให้บริการ   </t>
  </si>
  <si>
    <t xml:space="preserve">*ด้านสิ่งอำนวยความสะดวก     </t>
  </si>
  <si>
    <t xml:space="preserve">*ด้านผลจาการให้บริการ   </t>
  </si>
  <si>
    <t>*ด้านการให้บริการของเจ้าหน้าที่/บุคลากรที่ให้บริการ</t>
  </si>
  <si>
    <t xml:space="preserve">*ด้านกระบวนการขั้นตอนการให้บริการ  </t>
  </si>
  <si>
    <t xml:space="preserve">*ด้านการให้บริการของเจ้าหน้าที่/บุคลากรที่ให้บริการ  </t>
  </si>
  <si>
    <t xml:space="preserve">*ด้านกระบวนการขั้นตอนการให้บริการ </t>
  </si>
  <si>
    <t xml:space="preserve">*ด้านสิ่งอำนวยความสะดวก       </t>
  </si>
  <si>
    <t xml:space="preserve">*ด้านผลจาการให้บริการ       </t>
  </si>
  <si>
    <t xml:space="preserve">*ด้านสิ่งอำนวยความสะดวก  </t>
  </si>
  <si>
    <t xml:space="preserve">*ด้านผลจาการให้บริการ         </t>
  </si>
  <si>
    <t xml:space="preserve">*ด้านผลจาการให้บริการ          </t>
  </si>
  <si>
    <t xml:space="preserve">*ด้านกระบวนการขั้นตอนการให้บริการ        </t>
  </si>
  <si>
    <t xml:space="preserve">*ด้านสิ่งอำนวยความสะดวก   </t>
  </si>
  <si>
    <t xml:space="preserve">*ด้านสิ่งอำนวยความสะดวก              </t>
  </si>
  <si>
    <r>
      <t>5.</t>
    </r>
    <r>
      <rPr>
        <sz val="12"/>
        <color theme="1"/>
        <rFont val="Cordia New"/>
        <family val="2"/>
      </rPr>
      <t xml:space="preserve"> การให้บริการเป็นระบบและมีขั้นตอนที่เหมาะสม</t>
    </r>
  </si>
  <si>
    <t>11.ได้รับการบริการที่ตรงกับความต้องการ</t>
  </si>
  <si>
    <t>แบบสรุปความพึงพอใจต่อการให้บริการ องค์การบริหารส่วนตำบลโนนรัง ประจำปี 2562</t>
  </si>
  <si>
    <t>ค่าเฉลี่ยปี 62</t>
  </si>
  <si>
    <t>จากผลการประเมินความพึงพอใจต่อการให้บริการประจำปี 2562 มีผลเฉลี่ยอยู่ในระดับ.................</t>
  </si>
  <si>
    <t>แบบสรุปความพึงพอใจต่อการให้บริการ องค์การบริหารส่วนตำบลโนนรัง ประจำปี 2563</t>
  </si>
  <si>
    <t>จากผลการประเมินความพึงพอใจต่อการให้บริการประจำปี 2563 มีผลเฉลี่ยอยู่ในระดับ.................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</si>
</sst>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charset val="222"/>
      <scheme val="minor"/>
    </font>
    <font>
      <sz val="12"/>
      <color theme="1"/>
      <name val="Cordia New"/>
      <family val="2"/>
    </font>
    <font>
      <b/>
      <sz val="12"/>
      <color theme="1"/>
      <name val="Cordia New"/>
      <family val="2"/>
    </font>
    <font>
      <b/>
      <sz val="16"/>
      <color theme="1"/>
      <name val="Cordia New"/>
      <family val="2"/>
    </font>
    <font>
      <sz val="12"/>
      <color theme="1"/>
      <name val="Tahoma"/>
      <family val="2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/>
    <xf numFmtId="2" fontId="2" fillId="0" borderId="1" xfId="0" applyNumberFormat="1" applyFont="1" applyBorder="1"/>
    <xf numFmtId="0" fontId="1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43" fontId="1" fillId="0" borderId="1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"/>
    </sheetView>
  </sheetViews>
  <sheetFormatPr defaultRowHeight="19.5" customHeight="1" x14ac:dyDescent="0.45"/>
  <cols>
    <col min="1" max="1" width="45.5" style="1" customWidth="1"/>
    <col min="2" max="6" width="6.5" style="1" customWidth="1"/>
    <col min="7" max="7" width="10.25" style="1" customWidth="1"/>
    <col min="8" max="16384" width="9" style="1"/>
  </cols>
  <sheetData>
    <row r="1" spans="1:7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</row>
    <row r="4" spans="1:7" s="3" customFormat="1" ht="13.5" hidden="1" customHeight="1" x14ac:dyDescent="0.4">
      <c r="A4" s="4"/>
      <c r="B4" s="4">
        <v>5</v>
      </c>
      <c r="C4" s="4">
        <v>4</v>
      </c>
      <c r="D4" s="4">
        <v>3</v>
      </c>
      <c r="E4" s="4">
        <v>2</v>
      </c>
      <c r="F4" s="4">
        <v>1</v>
      </c>
      <c r="G4" s="4"/>
    </row>
    <row r="5" spans="1:7" s="3" customFormat="1" ht="21.75" customHeight="1" x14ac:dyDescent="0.4">
      <c r="A5" s="17" t="s">
        <v>35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5</v>
      </c>
      <c r="C6" s="6">
        <v>15</v>
      </c>
      <c r="D6" s="6">
        <v>0</v>
      </c>
      <c r="E6" s="6">
        <v>0</v>
      </c>
      <c r="F6" s="6">
        <v>0</v>
      </c>
      <c r="G6" s="10">
        <f>((B6*B4)+(C6*C4)+(D6*D4)+(E6*E4)+(F6*F4))/20</f>
        <v>4.25</v>
      </c>
    </row>
    <row r="7" spans="1:7" ht="21.75" customHeight="1" x14ac:dyDescent="0.45">
      <c r="A7" s="20" t="s">
        <v>27</v>
      </c>
      <c r="B7" s="6">
        <v>5</v>
      </c>
      <c r="C7" s="6">
        <v>14</v>
      </c>
      <c r="D7" s="6">
        <v>1</v>
      </c>
      <c r="E7" s="6">
        <v>0</v>
      </c>
      <c r="F7" s="6">
        <v>0</v>
      </c>
      <c r="G7" s="10">
        <f>((B7*B4)+(C7*C4)+(D7*D4)+(E7*E4)+(F7*F4))/20</f>
        <v>4.2</v>
      </c>
    </row>
    <row r="8" spans="1:7" ht="21.75" customHeight="1" x14ac:dyDescent="0.45">
      <c r="A8" s="20" t="s">
        <v>1</v>
      </c>
      <c r="B8" s="6">
        <v>4</v>
      </c>
      <c r="C8" s="6">
        <v>15</v>
      </c>
      <c r="D8" s="6">
        <v>1</v>
      </c>
      <c r="E8" s="6">
        <v>0</v>
      </c>
      <c r="F8" s="6">
        <v>0</v>
      </c>
      <c r="G8" s="10">
        <f>((B8*B4)+(C8*C4)+(D8*D4)+(E8*E4)+(F8*F4))/20</f>
        <v>4.1500000000000004</v>
      </c>
    </row>
    <row r="9" spans="1:7" ht="21.75" customHeight="1" x14ac:dyDescent="0.45">
      <c r="A9" s="7" t="s">
        <v>2</v>
      </c>
      <c r="B9" s="6">
        <v>3</v>
      </c>
      <c r="C9" s="6">
        <v>16</v>
      </c>
      <c r="D9" s="6">
        <v>1</v>
      </c>
      <c r="E9" s="6">
        <v>0</v>
      </c>
      <c r="F9" s="6">
        <v>0</v>
      </c>
      <c r="G9" s="10">
        <f>((B9*B4)+(C9*C4)+(D9*D4)+(E9*E4)+(F9*F4))/20</f>
        <v>4.0999999999999996</v>
      </c>
    </row>
    <row r="10" spans="1:7" s="2" customFormat="1" ht="21.75" customHeight="1" x14ac:dyDescent="0.4">
      <c r="A10" s="22" t="s">
        <v>57</v>
      </c>
      <c r="B10" s="23"/>
      <c r="C10" s="23"/>
      <c r="D10" s="23"/>
      <c r="E10" s="23"/>
      <c r="F10" s="23"/>
      <c r="G10" s="25"/>
    </row>
    <row r="11" spans="1:7" ht="21.75" customHeight="1" x14ac:dyDescent="0.45">
      <c r="A11" s="8" t="s">
        <v>60</v>
      </c>
      <c r="B11" s="6">
        <v>5</v>
      </c>
      <c r="C11" s="6">
        <v>14</v>
      </c>
      <c r="D11" s="6">
        <v>1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.75" customHeight="1" x14ac:dyDescent="0.45">
      <c r="A12" s="20" t="s">
        <v>3</v>
      </c>
      <c r="B12" s="6">
        <v>5</v>
      </c>
      <c r="C12" s="6">
        <v>14</v>
      </c>
      <c r="D12" s="6">
        <v>1</v>
      </c>
      <c r="E12" s="6">
        <v>0</v>
      </c>
      <c r="F12" s="6">
        <v>0</v>
      </c>
      <c r="G12" s="10">
        <f>((B12*B4)+(C12*C4)+(D12*D4)+(E12*E4)+(F12*F4))/20</f>
        <v>4.2</v>
      </c>
    </row>
    <row r="13" spans="1:7" ht="21.75" customHeight="1" x14ac:dyDescent="0.45">
      <c r="A13" s="20" t="s">
        <v>4</v>
      </c>
      <c r="B13" s="6">
        <v>7</v>
      </c>
      <c r="C13" s="6">
        <v>13</v>
      </c>
      <c r="D13" s="6">
        <v>0</v>
      </c>
      <c r="E13" s="6">
        <v>0</v>
      </c>
      <c r="F13" s="6">
        <v>0</v>
      </c>
      <c r="G13" s="10">
        <f>((B13*B4)+(C13*C4)+(D13*D4)+(E13*E4)+(F13*F4))/20</f>
        <v>4.3499999999999996</v>
      </c>
    </row>
    <row r="14" spans="1:7" ht="21.75" customHeight="1" x14ac:dyDescent="0.45">
      <c r="A14" s="20" t="s">
        <v>5</v>
      </c>
      <c r="B14" s="6">
        <v>5</v>
      </c>
      <c r="C14" s="6">
        <v>15</v>
      </c>
      <c r="D14" s="6">
        <v>0</v>
      </c>
      <c r="E14" s="6">
        <v>0</v>
      </c>
      <c r="F14" s="6">
        <v>0</v>
      </c>
      <c r="G14" s="10">
        <f>((B14*B4)+(C14*C4)+(D14*D4)+(E14*E4)+(F14*F4))/20</f>
        <v>4.25</v>
      </c>
    </row>
    <row r="15" spans="1:7" s="2" customFormat="1" ht="21.75" customHeight="1" x14ac:dyDescent="0.4">
      <c r="A15" s="24" t="s">
        <v>59</v>
      </c>
      <c r="B15" s="23"/>
      <c r="C15" s="23"/>
      <c r="D15" s="23"/>
      <c r="E15" s="23"/>
      <c r="F15" s="23"/>
      <c r="G15" s="25"/>
    </row>
    <row r="16" spans="1:7" ht="21.75" customHeight="1" x14ac:dyDescent="0.45">
      <c r="A16" s="5" t="s">
        <v>38</v>
      </c>
      <c r="B16" s="6">
        <v>4</v>
      </c>
      <c r="C16" s="6">
        <v>16</v>
      </c>
      <c r="D16" s="6">
        <v>0</v>
      </c>
      <c r="E16" s="6">
        <v>0</v>
      </c>
      <c r="F16" s="6">
        <v>0</v>
      </c>
      <c r="G16" s="10">
        <f>((B16*B4)+(C16*C4)+(D16*D4)+(E16*E4)+(F16*F4))/20</f>
        <v>4.2</v>
      </c>
    </row>
    <row r="17" spans="1:7" ht="21.75" customHeight="1" x14ac:dyDescent="0.45">
      <c r="A17" s="20" t="s">
        <v>6</v>
      </c>
      <c r="B17" s="6">
        <v>5</v>
      </c>
      <c r="C17" s="6">
        <v>15</v>
      </c>
      <c r="D17" s="6">
        <v>0</v>
      </c>
      <c r="E17" s="6">
        <v>0</v>
      </c>
      <c r="F17" s="6">
        <v>0</v>
      </c>
      <c r="G17" s="10">
        <f>((B17*B4)+(C17*C4)+(D17*D4)+(E17*E4)+(F17*F4))/20</f>
        <v>4.25</v>
      </c>
    </row>
    <row r="18" spans="1:7" s="2" customFormat="1" ht="21.75" customHeight="1" x14ac:dyDescent="0.4">
      <c r="A18" s="24" t="s">
        <v>44</v>
      </c>
      <c r="B18" s="23"/>
      <c r="C18" s="23"/>
      <c r="D18" s="23"/>
      <c r="E18" s="23"/>
      <c r="F18" s="23"/>
      <c r="G18" s="25"/>
    </row>
    <row r="19" spans="1:7" ht="21.75" customHeight="1" x14ac:dyDescent="0.45">
      <c r="A19" s="5" t="s">
        <v>61</v>
      </c>
      <c r="B19" s="6">
        <v>4</v>
      </c>
      <c r="C19" s="6">
        <v>16</v>
      </c>
      <c r="D19" s="6">
        <v>0</v>
      </c>
      <c r="E19" s="6">
        <v>0</v>
      </c>
      <c r="F19" s="6">
        <v>0</v>
      </c>
      <c r="G19" s="10">
        <f>((B19*B4)+(C19*C4)+(D19*D4)+(E19*E4)+(F19*F4))/20</f>
        <v>4.2</v>
      </c>
    </row>
    <row r="20" spans="1:7" ht="21.75" customHeight="1" x14ac:dyDescent="0.45">
      <c r="A20" s="20" t="s">
        <v>7</v>
      </c>
      <c r="B20" s="6">
        <v>6</v>
      </c>
      <c r="C20" s="6">
        <v>14</v>
      </c>
      <c r="D20" s="6">
        <v>0</v>
      </c>
      <c r="E20" s="6">
        <v>0</v>
      </c>
      <c r="F20" s="6">
        <v>0</v>
      </c>
      <c r="G20" s="10">
        <f>((B20*B4)+(C20*C4)+(D20*D4)+(E20*E4)+(F20*F4))/20</f>
        <v>4.3</v>
      </c>
    </row>
    <row r="21" spans="1:7" ht="21.75" customHeight="1" x14ac:dyDescent="0.45">
      <c r="A21" s="4" t="s">
        <v>16</v>
      </c>
      <c r="B21" s="20"/>
      <c r="C21" s="20"/>
      <c r="D21" s="20"/>
      <c r="E21" s="20"/>
      <c r="F21" s="20"/>
      <c r="G21" s="10">
        <f>AVERAGE(G6:G20)</f>
        <v>4.2208333333333332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G2"/>
  </mergeCells>
  <pageMargins left="0.42" right="0.32" top="0.39" bottom="0.41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2" sqref="E12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62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1:7" s="3" customFormat="1" ht="13.5" hidden="1" customHeight="1" x14ac:dyDescent="0.4">
      <c r="A4" s="14"/>
      <c r="B4" s="14">
        <v>5</v>
      </c>
      <c r="C4" s="14">
        <v>4</v>
      </c>
      <c r="D4" s="14">
        <v>3</v>
      </c>
      <c r="E4" s="14">
        <v>2</v>
      </c>
      <c r="F4" s="14">
        <v>1</v>
      </c>
      <c r="G4" s="14"/>
    </row>
    <row r="5" spans="1:7" s="3" customFormat="1" ht="21.75" customHeight="1" x14ac:dyDescent="0.4">
      <c r="A5" s="17" t="s">
        <v>26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9</v>
      </c>
      <c r="C6" s="6">
        <v>9</v>
      </c>
      <c r="D6" s="6">
        <v>2</v>
      </c>
      <c r="E6" s="6">
        <v>0</v>
      </c>
      <c r="F6" s="6">
        <v>0</v>
      </c>
      <c r="G6" s="10">
        <f>((B6*B4)+(C6*C4)+(D6*D4)+(E6*E4)+(F6*F4))/20</f>
        <v>4.3499999999999996</v>
      </c>
    </row>
    <row r="7" spans="1:7" ht="21.75" customHeight="1" x14ac:dyDescent="0.45">
      <c r="A7" s="6" t="s">
        <v>0</v>
      </c>
      <c r="B7" s="6">
        <v>2</v>
      </c>
      <c r="C7" s="6">
        <v>15</v>
      </c>
      <c r="D7" s="6">
        <v>3</v>
      </c>
      <c r="E7" s="6">
        <v>0</v>
      </c>
      <c r="F7" s="6">
        <v>0</v>
      </c>
      <c r="G7" s="10">
        <f>((B7*B4)+(C7*C4)+(D7*D4)+(E7*E4)+(F7*F4))/20</f>
        <v>3.95</v>
      </c>
    </row>
    <row r="8" spans="1:7" ht="21.75" customHeight="1" x14ac:dyDescent="0.45">
      <c r="A8" s="6" t="s">
        <v>1</v>
      </c>
      <c r="B8" s="6">
        <v>0</v>
      </c>
      <c r="C8" s="6">
        <v>13</v>
      </c>
      <c r="D8" s="6">
        <v>7</v>
      </c>
      <c r="E8" s="6">
        <v>0</v>
      </c>
      <c r="F8" s="6">
        <v>0</v>
      </c>
      <c r="G8" s="10">
        <f>((B8*B4)+(C8*C4)+(D8*D4)+(E8*E4)+(F8*F4))/20</f>
        <v>3.65</v>
      </c>
    </row>
    <row r="9" spans="1:7" ht="21.75" customHeight="1" x14ac:dyDescent="0.45">
      <c r="A9" s="7" t="s">
        <v>2</v>
      </c>
      <c r="B9" s="6">
        <v>3</v>
      </c>
      <c r="C9" s="6">
        <v>11</v>
      </c>
      <c r="D9" s="6">
        <v>6</v>
      </c>
      <c r="E9" s="6">
        <v>0</v>
      </c>
      <c r="F9" s="6">
        <v>0</v>
      </c>
      <c r="G9" s="10">
        <f>((B9*B4)+(C9*C4)+(D9*D4)+(E9*E4)+(F9*F4))/20</f>
        <v>3.85</v>
      </c>
    </row>
    <row r="10" spans="1:7" ht="21.75" customHeight="1" x14ac:dyDescent="0.45">
      <c r="A10" s="22" t="s">
        <v>45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2</v>
      </c>
      <c r="C11" s="6">
        <v>14</v>
      </c>
      <c r="D11" s="6">
        <v>3</v>
      </c>
      <c r="E11" s="6">
        <v>1</v>
      </c>
      <c r="F11" s="6">
        <v>0</v>
      </c>
      <c r="G11" s="10">
        <f>((B11*B4)+(C11*C4)+(D11*D4)+(E11*E4)+(F11*F4))/20</f>
        <v>3.85</v>
      </c>
    </row>
    <row r="12" spans="1:7" ht="21.75" customHeight="1" x14ac:dyDescent="0.45">
      <c r="A12" s="6" t="s">
        <v>3</v>
      </c>
      <c r="B12" s="6">
        <v>1</v>
      </c>
      <c r="C12" s="6">
        <v>11</v>
      </c>
      <c r="D12" s="6">
        <v>6</v>
      </c>
      <c r="E12" s="6">
        <v>3</v>
      </c>
      <c r="F12" s="6">
        <v>0</v>
      </c>
      <c r="G12" s="10">
        <f>((B12*B4)+(C12*C4)+(D12*D4)+(E12*E4)+(F12*F4))/20</f>
        <v>3.65</v>
      </c>
    </row>
    <row r="13" spans="1:7" ht="21.75" customHeight="1" x14ac:dyDescent="0.45">
      <c r="A13" s="6" t="s">
        <v>4</v>
      </c>
      <c r="B13" s="6">
        <v>1</v>
      </c>
      <c r="C13" s="6">
        <v>12</v>
      </c>
      <c r="D13" s="6">
        <v>7</v>
      </c>
      <c r="E13" s="6">
        <v>0</v>
      </c>
      <c r="F13" s="6">
        <v>0</v>
      </c>
      <c r="G13" s="10">
        <f>((B13*B4)+(C13*C4)+(D13*D4)+(E13*E4)+(F13*F4))/20</f>
        <v>3.7</v>
      </c>
    </row>
    <row r="14" spans="1:7" ht="21.75" customHeight="1" x14ac:dyDescent="0.45">
      <c r="A14" s="6" t="s">
        <v>5</v>
      </c>
      <c r="B14" s="6">
        <v>2</v>
      </c>
      <c r="C14" s="6">
        <v>11</v>
      </c>
      <c r="D14" s="6">
        <v>7</v>
      </c>
      <c r="E14" s="6">
        <v>0</v>
      </c>
      <c r="F14" s="6">
        <v>0</v>
      </c>
      <c r="G14" s="10">
        <f>((B14*B4)+(C14*C4)+(D14*D4)+(E14*E4)+(F14*F4))/20</f>
        <v>3.75</v>
      </c>
    </row>
    <row r="15" spans="1:7" ht="21.75" customHeight="1" x14ac:dyDescent="0.45">
      <c r="A15" s="23" t="s">
        <v>54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4</v>
      </c>
      <c r="C16" s="6">
        <v>13</v>
      </c>
      <c r="D16" s="6">
        <v>3</v>
      </c>
      <c r="E16" s="6">
        <v>0</v>
      </c>
      <c r="F16" s="6">
        <v>0</v>
      </c>
      <c r="G16" s="10">
        <f>((B16*B4)+(C16*C4)+(D16*D4)+(E16*E4)+(F16*F4))/20</f>
        <v>4.05</v>
      </c>
    </row>
    <row r="17" spans="1:7" ht="21.75" customHeight="1" x14ac:dyDescent="0.45">
      <c r="A17" s="6" t="s">
        <v>6</v>
      </c>
      <c r="B17" s="6">
        <v>2</v>
      </c>
      <c r="C17" s="6">
        <v>10</v>
      </c>
      <c r="D17" s="6">
        <v>6</v>
      </c>
      <c r="E17" s="6">
        <v>2</v>
      </c>
      <c r="F17" s="6">
        <v>0</v>
      </c>
      <c r="G17" s="10">
        <f>((B17*B4)+(C17*C4)+(D17*D4)+(E17*E4)+(F17*F4))/20</f>
        <v>3.6</v>
      </c>
    </row>
    <row r="18" spans="1:7" ht="21.75" customHeight="1" x14ac:dyDescent="0.45">
      <c r="A18" s="23" t="s">
        <v>55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4</v>
      </c>
      <c r="C19" s="6">
        <v>9</v>
      </c>
      <c r="D19" s="6">
        <v>5</v>
      </c>
      <c r="E19" s="6">
        <v>2</v>
      </c>
      <c r="F19" s="6">
        <v>0</v>
      </c>
      <c r="G19" s="10">
        <f>((B19*B4)+(C19*C4)+(D19*D4)+(E19*E4)+(F19*F4))/20</f>
        <v>3.75</v>
      </c>
    </row>
    <row r="20" spans="1:7" ht="21.75" customHeight="1" x14ac:dyDescent="0.45">
      <c r="A20" s="6" t="s">
        <v>7</v>
      </c>
      <c r="B20" s="6">
        <v>2</v>
      </c>
      <c r="C20" s="6">
        <v>11</v>
      </c>
      <c r="D20" s="6">
        <v>6</v>
      </c>
      <c r="E20" s="6">
        <v>1</v>
      </c>
      <c r="F20" s="6">
        <v>0</v>
      </c>
      <c r="G20" s="10">
        <f>((B20*B4)+(C20*C4)+(D20*D4)+(E20*E4)+(F20*F4))/20</f>
        <v>3.7</v>
      </c>
    </row>
    <row r="21" spans="1:7" ht="21.75" customHeight="1" x14ac:dyDescent="0.45">
      <c r="A21" s="14" t="s">
        <v>16</v>
      </c>
      <c r="B21" s="12"/>
      <c r="C21" s="6"/>
      <c r="D21" s="6"/>
      <c r="E21" s="6"/>
      <c r="F21" s="6"/>
      <c r="G21" s="10">
        <f>AVERAGE(G6:G20)</f>
        <v>3.8208333333333333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64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G1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62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1:7" s="3" customFormat="1" ht="13.5" hidden="1" customHeight="1" x14ac:dyDescent="0.4">
      <c r="A4" s="14"/>
      <c r="B4" s="14">
        <v>5</v>
      </c>
      <c r="C4" s="14">
        <v>4</v>
      </c>
      <c r="D4" s="14">
        <v>3</v>
      </c>
      <c r="E4" s="14">
        <v>2</v>
      </c>
      <c r="F4" s="14">
        <v>1</v>
      </c>
      <c r="G4" s="14"/>
    </row>
    <row r="5" spans="1:7" s="3" customFormat="1" ht="21.75" customHeight="1" x14ac:dyDescent="0.4">
      <c r="A5" s="17" t="s">
        <v>26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0</v>
      </c>
      <c r="C6" s="6">
        <v>19</v>
      </c>
      <c r="D6" s="6">
        <v>1</v>
      </c>
      <c r="E6" s="6">
        <v>0</v>
      </c>
      <c r="F6" s="6">
        <v>0</v>
      </c>
      <c r="G6" s="10">
        <f>((B6*B4)+(C6*C4)+(D6*D4)+(E6*E4)+(F6*F4))/20</f>
        <v>3.95</v>
      </c>
    </row>
    <row r="7" spans="1:7" ht="21.75" customHeight="1" x14ac:dyDescent="0.45">
      <c r="A7" s="6" t="s">
        <v>0</v>
      </c>
      <c r="B7" s="6">
        <v>1</v>
      </c>
      <c r="C7" s="6">
        <v>19</v>
      </c>
      <c r="D7" s="6">
        <v>0</v>
      </c>
      <c r="E7" s="6">
        <v>0</v>
      </c>
      <c r="F7" s="6">
        <v>0</v>
      </c>
      <c r="G7" s="10">
        <f>((B7*B4)+(C7*C4)+(D7*D4)+(E7*E4)+(F7*F4))/20</f>
        <v>4.05</v>
      </c>
    </row>
    <row r="8" spans="1:7" ht="21.75" customHeight="1" x14ac:dyDescent="0.45">
      <c r="A8" s="6" t="s">
        <v>1</v>
      </c>
      <c r="B8" s="6">
        <v>2</v>
      </c>
      <c r="C8" s="6">
        <v>18</v>
      </c>
      <c r="D8" s="6">
        <v>0</v>
      </c>
      <c r="E8" s="6">
        <v>0</v>
      </c>
      <c r="F8" s="6">
        <v>0</v>
      </c>
      <c r="G8" s="10">
        <f>((B8*B4)+(C8*C4)+(D8*D4)+(E8*E4)+(F8*F4))/20</f>
        <v>4.0999999999999996</v>
      </c>
    </row>
    <row r="9" spans="1:7" ht="21.75" customHeight="1" x14ac:dyDescent="0.45">
      <c r="A9" s="7" t="s">
        <v>2</v>
      </c>
      <c r="B9" s="6">
        <v>1</v>
      </c>
      <c r="C9" s="6">
        <v>17</v>
      </c>
      <c r="D9" s="6">
        <v>2</v>
      </c>
      <c r="E9" s="6">
        <v>0</v>
      </c>
      <c r="F9" s="6">
        <v>0</v>
      </c>
      <c r="G9" s="10">
        <f>((B9*B4)+(C9*C4)+(D9*D4)+(E9*E4)+(F9*F4))/20</f>
        <v>3.95</v>
      </c>
    </row>
    <row r="10" spans="1:7" ht="21.75" customHeight="1" x14ac:dyDescent="0.45">
      <c r="A10" s="22" t="s">
        <v>45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1</v>
      </c>
      <c r="C11" s="6">
        <v>18</v>
      </c>
      <c r="D11" s="6">
        <v>1</v>
      </c>
      <c r="E11" s="6">
        <v>0</v>
      </c>
      <c r="F11" s="6">
        <v>0</v>
      </c>
      <c r="G11" s="10">
        <f>((B11*B4)+(C11*C4)+(D11*D4)+(E11*E4)+(F11*F4))/20</f>
        <v>4</v>
      </c>
    </row>
    <row r="12" spans="1:7" ht="21.75" customHeight="1" x14ac:dyDescent="0.45">
      <c r="A12" s="6" t="s">
        <v>3</v>
      </c>
      <c r="B12" s="6">
        <v>2</v>
      </c>
      <c r="C12" s="6">
        <v>17</v>
      </c>
      <c r="D12" s="6">
        <v>1</v>
      </c>
      <c r="E12" s="6">
        <v>0</v>
      </c>
      <c r="F12" s="6">
        <v>0</v>
      </c>
      <c r="G12" s="10">
        <f>((B12*B4)+(C12*C4)+(D12*D4)+(E12*E4)+(F12*F4))/20</f>
        <v>4.05</v>
      </c>
    </row>
    <row r="13" spans="1:7" ht="21.75" customHeight="1" x14ac:dyDescent="0.45">
      <c r="A13" s="6" t="s">
        <v>4</v>
      </c>
      <c r="B13" s="6">
        <v>1</v>
      </c>
      <c r="C13" s="6">
        <v>18</v>
      </c>
      <c r="D13" s="6">
        <v>1</v>
      </c>
      <c r="E13" s="6">
        <v>0</v>
      </c>
      <c r="F13" s="6">
        <v>0</v>
      </c>
      <c r="G13" s="10">
        <f>((B13*B4)+(C13*C4)+(D13*D4)+(E13*E4)+(F13*F4))/20</f>
        <v>4</v>
      </c>
    </row>
    <row r="14" spans="1:7" ht="21.75" customHeight="1" x14ac:dyDescent="0.45">
      <c r="A14" s="6" t="s">
        <v>5</v>
      </c>
      <c r="B14" s="6">
        <v>1</v>
      </c>
      <c r="C14" s="6">
        <v>19</v>
      </c>
      <c r="D14" s="6">
        <v>0</v>
      </c>
      <c r="E14" s="6">
        <v>0</v>
      </c>
      <c r="F14" s="6">
        <v>0</v>
      </c>
      <c r="G14" s="10">
        <f>((B14*B4)+(C14*C4)+(D14*D4)+(E14*E4)+(F14*F4))/20</f>
        <v>4.05</v>
      </c>
    </row>
    <row r="15" spans="1:7" ht="21.75" customHeight="1" x14ac:dyDescent="0.45">
      <c r="A15" s="23" t="s">
        <v>43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1</v>
      </c>
      <c r="C16" s="6">
        <v>18</v>
      </c>
      <c r="D16" s="6">
        <v>1</v>
      </c>
      <c r="E16" s="6">
        <v>0</v>
      </c>
      <c r="F16" s="6">
        <v>0</v>
      </c>
      <c r="G16" s="10">
        <f>((B16*B4)+(C16*C4)+(D16*D4)+(E16*E4)+(F16*F4))/20</f>
        <v>4</v>
      </c>
    </row>
    <row r="17" spans="1:7" ht="21.75" customHeight="1" x14ac:dyDescent="0.45">
      <c r="A17" s="6" t="s">
        <v>6</v>
      </c>
      <c r="B17" s="6">
        <v>2</v>
      </c>
      <c r="C17" s="6">
        <v>17</v>
      </c>
      <c r="D17" s="6">
        <v>1</v>
      </c>
      <c r="E17" s="6">
        <v>0</v>
      </c>
      <c r="F17" s="6">
        <v>0</v>
      </c>
      <c r="G17" s="10">
        <f>((B17*B4)+(C17*C4)+(D17*D4)+(E17*E4)+(F17*F4))/20</f>
        <v>4.05</v>
      </c>
    </row>
    <row r="18" spans="1:7" ht="21.75" customHeight="1" x14ac:dyDescent="0.45">
      <c r="A18" s="23" t="s">
        <v>56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1</v>
      </c>
      <c r="C19" s="6">
        <v>19</v>
      </c>
      <c r="D19" s="6">
        <v>0</v>
      </c>
      <c r="E19" s="6">
        <v>0</v>
      </c>
      <c r="F19" s="6">
        <v>0</v>
      </c>
      <c r="G19" s="10">
        <f>((B19*B4)+(C19*C4)+(D19*D4)+(E19*E4)+(F19*F4))/20</f>
        <v>4.05</v>
      </c>
    </row>
    <row r="20" spans="1:7" ht="21.75" customHeight="1" x14ac:dyDescent="0.45">
      <c r="A20" s="6" t="s">
        <v>7</v>
      </c>
      <c r="B20" s="6">
        <v>3</v>
      </c>
      <c r="C20" s="6">
        <v>17</v>
      </c>
      <c r="D20" s="6">
        <v>0</v>
      </c>
      <c r="E20" s="6">
        <v>0</v>
      </c>
      <c r="F20" s="6">
        <v>0</v>
      </c>
      <c r="G20" s="10">
        <f>((B20*B4)+(C20*C4)+(D20*D4)+(E20*E4)+(F20*F4))/20</f>
        <v>4.1500000000000004</v>
      </c>
    </row>
    <row r="21" spans="1:7" ht="19.5" customHeight="1" x14ac:dyDescent="0.45">
      <c r="A21" s="14" t="s">
        <v>16</v>
      </c>
      <c r="B21" s="12"/>
      <c r="C21" s="6"/>
      <c r="D21" s="6"/>
      <c r="E21" s="6"/>
      <c r="F21" s="6"/>
      <c r="G21" s="10">
        <f>AVERAGE(G6:G20)</f>
        <v>4.0333333333333323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64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L14" sqref="L14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62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1:7" s="3" customFormat="1" ht="13.5" customHeight="1" x14ac:dyDescent="0.4">
      <c r="A4" s="14"/>
      <c r="B4" s="14">
        <v>5</v>
      </c>
      <c r="C4" s="14">
        <v>4</v>
      </c>
      <c r="D4" s="14">
        <v>3</v>
      </c>
      <c r="E4" s="14">
        <v>2</v>
      </c>
      <c r="F4" s="14">
        <v>1</v>
      </c>
      <c r="G4" s="14"/>
    </row>
    <row r="5" spans="1:7" s="3" customFormat="1" ht="21.75" customHeight="1" x14ac:dyDescent="0.4">
      <c r="A5" s="17" t="s">
        <v>50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1</v>
      </c>
      <c r="C6" s="6">
        <v>19</v>
      </c>
      <c r="D6" s="6">
        <v>0</v>
      </c>
      <c r="E6" s="6">
        <v>0</v>
      </c>
      <c r="F6" s="6">
        <v>0</v>
      </c>
      <c r="G6" s="10">
        <f>((B6*B4)+(C6*C4)+(D6*D4)+(E6*E4)+(F6*F4))/20</f>
        <v>4.05</v>
      </c>
    </row>
    <row r="7" spans="1:7" ht="21.75" customHeight="1" x14ac:dyDescent="0.45">
      <c r="A7" s="6" t="s">
        <v>0</v>
      </c>
      <c r="B7" s="6">
        <v>1</v>
      </c>
      <c r="C7" s="6">
        <v>18</v>
      </c>
      <c r="D7" s="6">
        <v>1</v>
      </c>
      <c r="E7" s="6">
        <v>0</v>
      </c>
      <c r="F7" s="6">
        <v>0</v>
      </c>
      <c r="G7" s="10">
        <f>((B7*B4)+(C7*C4)+(D7*D4)+(E7*E4)+(F7*F4))/20</f>
        <v>4</v>
      </c>
    </row>
    <row r="8" spans="1:7" ht="21.75" customHeight="1" x14ac:dyDescent="0.45">
      <c r="A8" s="6" t="s">
        <v>1</v>
      </c>
      <c r="B8" s="6">
        <v>1</v>
      </c>
      <c r="C8" s="6">
        <v>18</v>
      </c>
      <c r="D8" s="6">
        <v>1</v>
      </c>
      <c r="E8" s="6">
        <v>0</v>
      </c>
      <c r="F8" s="6">
        <v>0</v>
      </c>
      <c r="G8" s="10">
        <f>((B8*B4)+(C8*C4)+(D8*D4)+(E8*E4)+(F8*F4))/20</f>
        <v>4</v>
      </c>
    </row>
    <row r="9" spans="1:7" ht="21.75" customHeight="1" x14ac:dyDescent="0.45">
      <c r="A9" s="7" t="s">
        <v>2</v>
      </c>
      <c r="B9" s="6">
        <v>3</v>
      </c>
      <c r="C9" s="6">
        <v>16</v>
      </c>
      <c r="D9" s="6">
        <v>1</v>
      </c>
      <c r="E9" s="6">
        <v>0</v>
      </c>
      <c r="F9" s="6">
        <v>0</v>
      </c>
      <c r="G9" s="10">
        <f>((B9*B4)+(C9*C4)+(D9*D4)+(E9*E4)+(F9*F4))/20</f>
        <v>4.0999999999999996</v>
      </c>
    </row>
    <row r="10" spans="1:7" ht="21.75" customHeight="1" x14ac:dyDescent="0.45">
      <c r="A10" s="22" t="s">
        <v>57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4</v>
      </c>
      <c r="C11" s="6">
        <v>11</v>
      </c>
      <c r="D11" s="6">
        <v>5</v>
      </c>
      <c r="E11" s="6">
        <v>0</v>
      </c>
      <c r="F11" s="6">
        <v>0</v>
      </c>
      <c r="G11" s="10">
        <f>((B11*B4)+(C11*C4)+(D11*D4)+(E11*E4)+(F11*F4))/20</f>
        <v>3.95</v>
      </c>
    </row>
    <row r="12" spans="1:7" ht="21.75" customHeight="1" x14ac:dyDescent="0.45">
      <c r="A12" s="6" t="s">
        <v>3</v>
      </c>
      <c r="B12" s="6">
        <v>5</v>
      </c>
      <c r="C12" s="6">
        <v>10</v>
      </c>
      <c r="D12" s="6">
        <v>5</v>
      </c>
      <c r="E12" s="6">
        <v>0</v>
      </c>
      <c r="F12" s="6">
        <v>0</v>
      </c>
      <c r="G12" s="10">
        <f>((B12*B4)+(C12*C4)+(D12*D4)+(E12*E4)+(F12*F4))/20</f>
        <v>4</v>
      </c>
    </row>
    <row r="13" spans="1:7" ht="21.75" customHeight="1" x14ac:dyDescent="0.45">
      <c r="A13" s="6" t="s">
        <v>4</v>
      </c>
      <c r="B13" s="6">
        <v>3</v>
      </c>
      <c r="C13" s="6">
        <v>11</v>
      </c>
      <c r="D13" s="6">
        <v>6</v>
      </c>
      <c r="E13" s="6">
        <v>0</v>
      </c>
      <c r="F13" s="6">
        <v>0</v>
      </c>
      <c r="G13" s="10">
        <f>((B13*B4)+(C13*C4)+(D13*D4)+(E13*E4)+(F13*F4))/20</f>
        <v>3.85</v>
      </c>
    </row>
    <row r="14" spans="1:7" ht="21.75" customHeight="1" x14ac:dyDescent="0.45">
      <c r="A14" s="6" t="s">
        <v>5</v>
      </c>
      <c r="B14" s="6">
        <v>3</v>
      </c>
      <c r="C14" s="6">
        <v>9</v>
      </c>
      <c r="D14" s="6">
        <v>8</v>
      </c>
      <c r="E14" s="6">
        <v>0</v>
      </c>
      <c r="F14" s="6">
        <v>0</v>
      </c>
      <c r="G14" s="10">
        <f>((B14*B4)+(C14*C4)+(D14*D4)+(E14*E4)+(F14*F4))/20</f>
        <v>3.75</v>
      </c>
    </row>
    <row r="15" spans="1:7" ht="21.75" customHeight="1" x14ac:dyDescent="0.45">
      <c r="A15" s="23" t="s">
        <v>58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6</v>
      </c>
      <c r="C16" s="6">
        <v>9</v>
      </c>
      <c r="D16" s="6">
        <v>5</v>
      </c>
      <c r="E16" s="6">
        <v>0</v>
      </c>
      <c r="F16" s="6">
        <v>0</v>
      </c>
      <c r="G16" s="10">
        <f>((B16*B4)+(C16*C4)+(D16*D4)+(E16*E4)+(F16*F4))/20</f>
        <v>4.05</v>
      </c>
    </row>
    <row r="17" spans="1:7" ht="21.75" customHeight="1" x14ac:dyDescent="0.45">
      <c r="A17" s="6" t="s">
        <v>6</v>
      </c>
      <c r="B17" s="6">
        <v>8</v>
      </c>
      <c r="C17" s="6">
        <v>7</v>
      </c>
      <c r="D17" s="6">
        <v>5</v>
      </c>
      <c r="E17" s="6">
        <v>0</v>
      </c>
      <c r="F17" s="6">
        <v>0</v>
      </c>
      <c r="G17" s="10">
        <f>((B17*B4)+(C17*C4)+(D17*D4)+(E17*E4)+(F17*F4))/20</f>
        <v>4.1500000000000004</v>
      </c>
    </row>
    <row r="18" spans="1:7" ht="21.75" customHeight="1" x14ac:dyDescent="0.45">
      <c r="A18" s="23" t="s">
        <v>39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10</v>
      </c>
      <c r="C19" s="6">
        <v>8</v>
      </c>
      <c r="D19" s="6">
        <v>2</v>
      </c>
      <c r="E19" s="6">
        <v>0</v>
      </c>
      <c r="F19" s="6">
        <v>0</v>
      </c>
      <c r="G19" s="10">
        <f>((B19*B4)+(C19*C4)+(D19*D4)+(E19*E4)+(F19*F4))/20</f>
        <v>4.4000000000000004</v>
      </c>
    </row>
    <row r="20" spans="1:7" ht="21.75" customHeight="1" x14ac:dyDescent="0.45">
      <c r="A20" s="6" t="s">
        <v>7</v>
      </c>
      <c r="B20" s="6">
        <v>8</v>
      </c>
      <c r="C20" s="6">
        <v>9</v>
      </c>
      <c r="D20" s="6">
        <v>3</v>
      </c>
      <c r="E20" s="6">
        <v>0</v>
      </c>
      <c r="F20" s="6">
        <v>0</v>
      </c>
      <c r="G20" s="10">
        <f>((B20*B4)+(C20*C4)+(D20*D4)+(E20*E4)+(F20*F4))/20</f>
        <v>4.25</v>
      </c>
    </row>
    <row r="21" spans="1:7" ht="21.75" customHeight="1" x14ac:dyDescent="0.45">
      <c r="A21" s="14" t="s">
        <v>16</v>
      </c>
      <c r="B21" s="12"/>
      <c r="C21" s="6"/>
      <c r="D21" s="6"/>
      <c r="E21" s="6"/>
      <c r="F21" s="6"/>
      <c r="G21" s="10">
        <f>AVERAGE(G6:G20)</f>
        <v>4.0458333333333334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64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4"/>
  <sheetViews>
    <sheetView topLeftCell="A20" workbookViewId="0">
      <selection activeCell="D36" sqref="D36"/>
    </sheetView>
  </sheetViews>
  <sheetFormatPr defaultRowHeight="19.5" customHeight="1" x14ac:dyDescent="0.45"/>
  <cols>
    <col min="1" max="1" width="43.125" style="1" customWidth="1"/>
    <col min="2" max="2" width="8.875" style="28" customWidth="1"/>
    <col min="3" max="4" width="8.875" style="1" customWidth="1"/>
    <col min="5" max="6" width="7.25" style="1" customWidth="1"/>
    <col min="7" max="7" width="6.125" style="1" hidden="1" customWidth="1"/>
    <col min="8" max="8" width="9" style="26"/>
    <col min="9" max="16384" width="9" style="1"/>
  </cols>
  <sheetData>
    <row r="1" spans="1:9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9" s="2" customFormat="1" ht="26.25" customHeight="1" x14ac:dyDescent="0.4">
      <c r="A2" s="34" t="s">
        <v>15</v>
      </c>
      <c r="B2" s="35" t="s">
        <v>8</v>
      </c>
      <c r="C2" s="36"/>
      <c r="D2" s="36"/>
      <c r="E2" s="36"/>
      <c r="F2" s="36"/>
      <c r="G2" s="36"/>
      <c r="H2" s="37"/>
    </row>
    <row r="3" spans="1:9" s="3" customFormat="1" ht="26.25" customHeight="1" x14ac:dyDescent="0.4">
      <c r="A3" s="34"/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21" t="s">
        <v>14</v>
      </c>
      <c r="H3" s="24" t="s">
        <v>63</v>
      </c>
    </row>
    <row r="4" spans="1:9" s="3" customFormat="1" ht="13.5" hidden="1" customHeight="1" x14ac:dyDescent="0.4">
      <c r="A4" s="15"/>
      <c r="B4" s="15">
        <v>5</v>
      </c>
      <c r="C4" s="15">
        <v>4</v>
      </c>
      <c r="D4" s="15">
        <v>3</v>
      </c>
      <c r="E4" s="15">
        <v>2</v>
      </c>
      <c r="F4" s="15">
        <v>1</v>
      </c>
      <c r="G4" s="21"/>
      <c r="H4" s="24"/>
    </row>
    <row r="5" spans="1:9" s="3" customFormat="1" ht="21.75" customHeight="1" x14ac:dyDescent="0.4">
      <c r="A5" s="17" t="s">
        <v>50</v>
      </c>
      <c r="C5" s="15"/>
      <c r="D5" s="15"/>
      <c r="E5" s="15"/>
      <c r="F5" s="15"/>
      <c r="G5" s="21"/>
      <c r="H5" s="24"/>
    </row>
    <row r="6" spans="1:9" ht="21.75" customHeight="1" x14ac:dyDescent="0.45">
      <c r="A6" s="5" t="s">
        <v>34</v>
      </c>
      <c r="B6" s="15">
        <f>5+8+8+3+7+10+5+13+13+9+0+1</f>
        <v>82</v>
      </c>
      <c r="C6" s="16">
        <v>144</v>
      </c>
      <c r="D6" s="16">
        <v>15</v>
      </c>
      <c r="E6" s="16">
        <v>0</v>
      </c>
      <c r="F6" s="16">
        <v>0</v>
      </c>
      <c r="G6" s="30">
        <f>กย63!G6+สค63!G6+กค63!G6+มิย63!G6+พค63!G6+เมย63!G6+มีค63!G6+กพ63!G6+มค63!G6+ธค62!G6+พย62!G6+ตค62!G6</f>
        <v>51.55</v>
      </c>
      <c r="H6" s="31">
        <f>G6/12</f>
        <v>4.2958333333333334</v>
      </c>
    </row>
    <row r="7" spans="1:9" ht="21.75" customHeight="1" x14ac:dyDescent="0.45">
      <c r="A7" s="6" t="s">
        <v>0</v>
      </c>
      <c r="B7" s="16">
        <v>55</v>
      </c>
      <c r="C7" s="16">
        <v>153</v>
      </c>
      <c r="D7" s="16">
        <v>31</v>
      </c>
      <c r="E7" s="16">
        <v>0</v>
      </c>
      <c r="F7" s="16">
        <v>0</v>
      </c>
      <c r="G7" s="30">
        <f>กย63!G7+สค63!G7+กค63!G7+มิย63!G7+พค63!G7+เมย63!G7+มีค63!G7+กพ63!G7+มค63!G7+ธค62!G7+พย62!G7+ตค62!G7</f>
        <v>49.15</v>
      </c>
      <c r="H7" s="31">
        <f t="shared" ref="H7:H20" si="0">G7/12</f>
        <v>4.0958333333333332</v>
      </c>
    </row>
    <row r="8" spans="1:9" ht="21.75" customHeight="1" x14ac:dyDescent="0.45">
      <c r="A8" s="6" t="s">
        <v>1</v>
      </c>
      <c r="B8" s="16">
        <v>59</v>
      </c>
      <c r="C8" s="16">
        <v>150</v>
      </c>
      <c r="D8" s="16">
        <v>31</v>
      </c>
      <c r="E8" s="16">
        <v>1</v>
      </c>
      <c r="F8" s="16">
        <v>0</v>
      </c>
      <c r="G8" s="30">
        <f>กย63!G8+สค63!G8+กค63!G8+มิย63!G8+พค63!G8+เมย63!G8+มีค63!G8+กพ63!G8+มค63!G8+ธค62!G8+พย62!G8+ตค62!G8</f>
        <v>49.5</v>
      </c>
      <c r="H8" s="31">
        <f t="shared" si="0"/>
        <v>4.125</v>
      </c>
      <c r="I8" s="29"/>
    </row>
    <row r="9" spans="1:9" ht="21.75" customHeight="1" x14ac:dyDescent="0.45">
      <c r="A9" s="7" t="s">
        <v>2</v>
      </c>
      <c r="B9" s="16">
        <v>64</v>
      </c>
      <c r="C9" s="16">
        <v>147</v>
      </c>
      <c r="D9" s="16">
        <v>29</v>
      </c>
      <c r="E9" s="16">
        <v>0</v>
      </c>
      <c r="F9" s="16">
        <v>0</v>
      </c>
      <c r="G9" s="30">
        <f>กย63!G9+สค63!G9+กค63!G9+มิย63!G9+พค63!G9+เมย63!G9+มีค63!G9+กพ63!G9+มค63!G9+ธค62!G9+พย62!G9+ตค62!G9</f>
        <v>49.750000000000007</v>
      </c>
      <c r="H9" s="31">
        <f t="shared" si="0"/>
        <v>4.1458333333333339</v>
      </c>
    </row>
    <row r="10" spans="1:9" ht="21.75" customHeight="1" x14ac:dyDescent="0.45">
      <c r="A10" s="22" t="s">
        <v>57</v>
      </c>
      <c r="B10" s="16"/>
      <c r="C10" s="16"/>
      <c r="D10" s="16"/>
      <c r="E10" s="16"/>
      <c r="F10" s="16"/>
      <c r="G10" s="30"/>
      <c r="H10" s="31"/>
    </row>
    <row r="11" spans="1:9" ht="21.75" customHeight="1" x14ac:dyDescent="0.45">
      <c r="A11" s="5" t="s">
        <v>29</v>
      </c>
      <c r="B11" s="16">
        <v>62</v>
      </c>
      <c r="C11" s="16">
        <v>141</v>
      </c>
      <c r="D11" s="16">
        <v>35</v>
      </c>
      <c r="E11" s="16">
        <v>2</v>
      </c>
      <c r="F11" s="16">
        <v>0</v>
      </c>
      <c r="G11" s="30">
        <f>กย63!G11+สค63!G11+กค63!G11+มิย63!G11+พค63!G11+เมย63!G11+มีค63!G11+กพ63!G11+มค63!G11+ธค62!G11+พย62!G11+ตค62!G11</f>
        <v>49.150000000000006</v>
      </c>
      <c r="H11" s="31">
        <f t="shared" si="0"/>
        <v>4.0958333333333341</v>
      </c>
    </row>
    <row r="12" spans="1:9" ht="21.75" customHeight="1" x14ac:dyDescent="0.45">
      <c r="A12" s="6" t="s">
        <v>3</v>
      </c>
      <c r="B12" s="16">
        <v>57</v>
      </c>
      <c r="C12" s="16">
        <v>144</v>
      </c>
      <c r="D12" s="16">
        <v>37</v>
      </c>
      <c r="E12" s="16">
        <v>3</v>
      </c>
      <c r="F12" s="16">
        <v>0</v>
      </c>
      <c r="G12" s="30">
        <f>กย63!G12+สค63!G12+กค63!G12+มิย63!G12+พค63!G12+เมย63!G12+มีค63!G12+กพ63!G12+มค63!G12+ธค62!G12+พย62!G12+ตค62!G12</f>
        <v>48.9</v>
      </c>
      <c r="H12" s="31">
        <f t="shared" si="0"/>
        <v>4.0750000000000002</v>
      </c>
    </row>
    <row r="13" spans="1:9" ht="21.75" customHeight="1" x14ac:dyDescent="0.45">
      <c r="A13" s="6" t="s">
        <v>4</v>
      </c>
      <c r="B13" s="16">
        <v>56</v>
      </c>
      <c r="C13" s="16">
        <v>148</v>
      </c>
      <c r="D13" s="16">
        <v>36</v>
      </c>
      <c r="E13" s="16">
        <v>0</v>
      </c>
      <c r="F13" s="16">
        <v>0</v>
      </c>
      <c r="G13" s="30">
        <f>กย63!G13+สค63!G13+กค63!G13+มิย63!G13+พค63!G13+เมย63!G13+มีค63!G13+กพ63!G13+มค63!G13+ธค62!G13+พย62!G13+ตค62!G13</f>
        <v>49.000000000000007</v>
      </c>
      <c r="H13" s="31">
        <f t="shared" si="0"/>
        <v>4.0833333333333339</v>
      </c>
    </row>
    <row r="14" spans="1:9" ht="21.75" customHeight="1" x14ac:dyDescent="0.45">
      <c r="A14" s="6" t="s">
        <v>5</v>
      </c>
      <c r="B14" s="16">
        <v>59</v>
      </c>
      <c r="C14" s="16">
        <v>139</v>
      </c>
      <c r="D14" s="16">
        <v>41</v>
      </c>
      <c r="E14" s="16">
        <v>1</v>
      </c>
      <c r="F14" s="16">
        <v>0</v>
      </c>
      <c r="G14" s="30">
        <f>กย63!G14+สค63!G14+กค63!G14+มิย63!G14+พค63!G14+เมย63!G14+มีค63!G14+กพ63!G14+มค63!G14+ธค62!G14+พย62!G14+ตค62!G14</f>
        <v>48.8</v>
      </c>
      <c r="H14" s="31">
        <f t="shared" si="0"/>
        <v>4.0666666666666664</v>
      </c>
    </row>
    <row r="15" spans="1:9" ht="21.75" customHeight="1" x14ac:dyDescent="0.45">
      <c r="A15" s="23" t="s">
        <v>58</v>
      </c>
      <c r="B15" s="16"/>
      <c r="C15" s="16"/>
      <c r="D15" s="16"/>
      <c r="E15" s="16"/>
      <c r="F15" s="16"/>
      <c r="G15" s="30"/>
      <c r="H15" s="31"/>
    </row>
    <row r="16" spans="1:9" ht="21.75" customHeight="1" x14ac:dyDescent="0.45">
      <c r="A16" s="5" t="s">
        <v>38</v>
      </c>
      <c r="B16" s="16">
        <v>68</v>
      </c>
      <c r="C16" s="16">
        <v>133</v>
      </c>
      <c r="D16" s="16">
        <v>37</v>
      </c>
      <c r="E16" s="16">
        <v>1</v>
      </c>
      <c r="F16" s="16"/>
      <c r="G16" s="30">
        <f>กย63!G16+สค63!G16+กค63!G16+มิย63!G16+พค63!G16+เมย63!G16+มีค63!G16+กพ63!G16+มค63!G16+ธค62!G16+พย62!G16+ตค62!G16</f>
        <v>49.25</v>
      </c>
      <c r="H16" s="31">
        <f>G16/12</f>
        <v>4.104166666666667</v>
      </c>
    </row>
    <row r="17" spans="1:8" ht="21.75" customHeight="1" x14ac:dyDescent="0.45">
      <c r="A17" s="6" t="s">
        <v>6</v>
      </c>
      <c r="B17" s="16">
        <v>70</v>
      </c>
      <c r="C17" s="16">
        <v>137</v>
      </c>
      <c r="D17" s="16">
        <v>30</v>
      </c>
      <c r="E17" s="16">
        <v>3</v>
      </c>
      <c r="F17" s="16"/>
      <c r="G17" s="30">
        <f>กย63!G17+สค63!G17+กค63!G17+มิย63!G17+พค63!G17+เมย63!G17+มีค63!G17+กพ63!G17+มค63!G17+ธค62!G17+พย62!G17+ตค62!G17</f>
        <v>49.7</v>
      </c>
      <c r="H17" s="31">
        <f t="shared" si="0"/>
        <v>4.1416666666666666</v>
      </c>
    </row>
    <row r="18" spans="1:8" ht="21.75" customHeight="1" x14ac:dyDescent="0.45">
      <c r="A18" s="23" t="s">
        <v>39</v>
      </c>
      <c r="B18" s="16"/>
      <c r="C18" s="16"/>
      <c r="D18" s="16"/>
      <c r="E18" s="16"/>
      <c r="F18" s="16"/>
      <c r="G18" s="30"/>
      <c r="H18" s="31"/>
    </row>
    <row r="19" spans="1:8" ht="21.75" customHeight="1" x14ac:dyDescent="0.45">
      <c r="A19" s="5" t="s">
        <v>40</v>
      </c>
      <c r="B19" s="16">
        <v>82</v>
      </c>
      <c r="C19" s="16">
        <v>130</v>
      </c>
      <c r="D19" s="16">
        <v>26</v>
      </c>
      <c r="E19" s="16">
        <v>0</v>
      </c>
      <c r="F19" s="16">
        <v>0</v>
      </c>
      <c r="G19" s="30">
        <f>กย63!G19+สค63!G19+กค63!G19+มิย63!G19+พค63!G19+เมย63!G19+มีค63!G19+กพ63!G19+มค63!G19+ธค62!G19+พย62!G19+ตค62!G19</f>
        <v>50.599999999999994</v>
      </c>
      <c r="H19" s="31">
        <f>G19/12</f>
        <v>4.2166666666666659</v>
      </c>
    </row>
    <row r="20" spans="1:8" ht="21.75" customHeight="1" x14ac:dyDescent="0.45">
      <c r="A20" s="6" t="s">
        <v>7</v>
      </c>
      <c r="B20" s="16">
        <v>87</v>
      </c>
      <c r="C20" s="16">
        <v>124</v>
      </c>
      <c r="D20" s="16">
        <v>26</v>
      </c>
      <c r="E20" s="16">
        <v>2</v>
      </c>
      <c r="F20" s="16">
        <v>0</v>
      </c>
      <c r="G20" s="30">
        <f>กย63!G20+สค63!G20+กค63!G20+มิย63!G20+พค63!G20+เมย63!G20+มีค63!G20+กพ63!G20+มค63!G20+ธค62!G20+พย62!G20+ตค62!G20</f>
        <v>50.650000000000006</v>
      </c>
      <c r="H20" s="31">
        <f t="shared" si="0"/>
        <v>4.2208333333333341</v>
      </c>
    </row>
    <row r="21" spans="1:8" ht="21.75" customHeight="1" x14ac:dyDescent="0.45">
      <c r="A21" s="15" t="s">
        <v>16</v>
      </c>
      <c r="B21" s="27"/>
      <c r="C21" s="16"/>
      <c r="D21" s="16"/>
      <c r="E21" s="16"/>
      <c r="F21" s="16"/>
      <c r="G21" s="30">
        <f>กย63!G21+สค63!G21+กค63!G21+มิย63!G21+พค63!G21+เมย63!G21+มีค63!G21+กพ63!G21+มค63!G21+ธค62!G21+พย62!G21+ตค62!G21</f>
        <v>49.666666666666664</v>
      </c>
      <c r="H21" s="32">
        <f>SUM(H6:H20)/12</f>
        <v>4.1388888888888884</v>
      </c>
    </row>
    <row r="24" spans="1:8" ht="19.5" customHeight="1" x14ac:dyDescent="0.45">
      <c r="A24" s="1" t="s">
        <v>17</v>
      </c>
    </row>
    <row r="25" spans="1:8" ht="19.5" customHeight="1" x14ac:dyDescent="0.45">
      <c r="A25" s="1" t="s">
        <v>18</v>
      </c>
    </row>
    <row r="26" spans="1:8" ht="19.5" customHeight="1" x14ac:dyDescent="0.45">
      <c r="A26" s="1" t="s">
        <v>19</v>
      </c>
    </row>
    <row r="27" spans="1:8" ht="19.5" customHeight="1" x14ac:dyDescent="0.45">
      <c r="A27" s="1" t="s">
        <v>20</v>
      </c>
    </row>
    <row r="28" spans="1:8" ht="19.5" customHeight="1" x14ac:dyDescent="0.45">
      <c r="A28" s="1" t="s">
        <v>21</v>
      </c>
    </row>
    <row r="29" spans="1:8" ht="19.5" customHeight="1" x14ac:dyDescent="0.45">
      <c r="A29" s="1" t="s">
        <v>22</v>
      </c>
    </row>
    <row r="30" spans="1:8" ht="19.5" customHeight="1" x14ac:dyDescent="0.45">
      <c r="A30" s="1" t="s">
        <v>23</v>
      </c>
    </row>
    <row r="31" spans="1:8" ht="19.5" customHeight="1" x14ac:dyDescent="0.45">
      <c r="A31" s="1" t="s">
        <v>24</v>
      </c>
    </row>
    <row r="32" spans="1:8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H2"/>
  </mergeCells>
  <pageMargins left="0.25" right="0.13" top="0.39" bottom="0.41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"/>
    </sheetView>
  </sheetViews>
  <sheetFormatPr defaultRowHeight="19.5" customHeight="1" x14ac:dyDescent="0.45"/>
  <cols>
    <col min="1" max="1" width="43.125" style="1" customWidth="1"/>
    <col min="2" max="7" width="7.625" style="1" customWidth="1"/>
    <col min="8" max="16384" width="9" style="1"/>
  </cols>
  <sheetData>
    <row r="1" spans="1:7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</row>
    <row r="4" spans="1:7" s="3" customFormat="1" ht="13.5" hidden="1" customHeight="1" x14ac:dyDescent="0.4">
      <c r="A4" s="9"/>
      <c r="B4" s="9">
        <v>5</v>
      </c>
      <c r="C4" s="9">
        <v>4</v>
      </c>
      <c r="D4" s="9">
        <v>3</v>
      </c>
      <c r="E4" s="9">
        <v>2</v>
      </c>
      <c r="F4" s="9">
        <v>1</v>
      </c>
      <c r="G4" s="9"/>
    </row>
    <row r="5" spans="1:7" s="3" customFormat="1" ht="21" customHeight="1" x14ac:dyDescent="0.4">
      <c r="A5" s="17" t="s">
        <v>26</v>
      </c>
      <c r="B5" s="15"/>
      <c r="C5" s="15"/>
      <c r="D5" s="15"/>
      <c r="E5" s="15"/>
      <c r="F5" s="15"/>
      <c r="G5" s="15"/>
    </row>
    <row r="6" spans="1:7" ht="21" customHeight="1" x14ac:dyDescent="0.45">
      <c r="A6" s="5" t="s">
        <v>34</v>
      </c>
      <c r="B6" s="6">
        <v>8</v>
      </c>
      <c r="C6" s="6">
        <v>11</v>
      </c>
      <c r="D6" s="6">
        <v>1</v>
      </c>
      <c r="E6" s="6">
        <v>0</v>
      </c>
      <c r="F6" s="6">
        <v>0</v>
      </c>
      <c r="G6" s="10">
        <f>((B6*B4)+(C6*C4)+(D6*D4)+(E6*E4)+(F6*F4))/20</f>
        <v>4.3499999999999996</v>
      </c>
    </row>
    <row r="7" spans="1:7" ht="21" customHeight="1" x14ac:dyDescent="0.45">
      <c r="A7" s="6" t="s">
        <v>0</v>
      </c>
      <c r="B7" s="6">
        <v>7</v>
      </c>
      <c r="C7" s="6">
        <v>10</v>
      </c>
      <c r="D7" s="6">
        <v>3</v>
      </c>
      <c r="E7" s="6">
        <v>0</v>
      </c>
      <c r="F7" s="6">
        <v>0</v>
      </c>
      <c r="G7" s="10">
        <f>((B7*B4)+(C7*C4)+(D7*D4)+(E7*E4)+(F7*F4))/20</f>
        <v>4.2</v>
      </c>
    </row>
    <row r="8" spans="1:7" ht="21" customHeight="1" x14ac:dyDescent="0.45">
      <c r="A8" s="6" t="s">
        <v>1</v>
      </c>
      <c r="B8" s="6">
        <v>7</v>
      </c>
      <c r="C8" s="6">
        <v>10</v>
      </c>
      <c r="D8" s="6">
        <v>4</v>
      </c>
      <c r="E8" s="6">
        <v>0</v>
      </c>
      <c r="F8" s="6">
        <v>0</v>
      </c>
      <c r="G8" s="10">
        <f>((B8*B4)+(C8*C4)+(D8*D4)+(E8*E4)+(F8*F4))/20</f>
        <v>4.3499999999999996</v>
      </c>
    </row>
    <row r="9" spans="1:7" ht="21" customHeight="1" x14ac:dyDescent="0.45">
      <c r="A9" s="7" t="s">
        <v>2</v>
      </c>
      <c r="B9" s="6">
        <v>6</v>
      </c>
      <c r="C9" s="6">
        <v>13</v>
      </c>
      <c r="D9" s="6">
        <v>2</v>
      </c>
      <c r="E9" s="6">
        <v>0</v>
      </c>
      <c r="F9" s="6">
        <v>0</v>
      </c>
      <c r="G9" s="10">
        <f>((B9*B4)+(C9*C4)+(D9*D4)+(E9*E4)+(F9*F4))/20</f>
        <v>4.4000000000000004</v>
      </c>
    </row>
    <row r="10" spans="1:7" ht="21" customHeight="1" x14ac:dyDescent="0.45">
      <c r="A10" s="22" t="s">
        <v>28</v>
      </c>
      <c r="B10" s="6"/>
      <c r="C10" s="6"/>
      <c r="D10" s="6"/>
      <c r="E10" s="6"/>
      <c r="F10" s="6"/>
      <c r="G10" s="10"/>
    </row>
    <row r="11" spans="1:7" ht="21" customHeight="1" x14ac:dyDescent="0.45">
      <c r="A11" s="18" t="s">
        <v>29</v>
      </c>
      <c r="B11" s="6">
        <v>5</v>
      </c>
      <c r="C11" s="6">
        <v>14</v>
      </c>
      <c r="D11" s="6">
        <v>1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" customHeight="1" x14ac:dyDescent="0.45">
      <c r="A12" s="6" t="s">
        <v>3</v>
      </c>
      <c r="B12" s="6">
        <v>5</v>
      </c>
      <c r="C12" s="6">
        <v>13</v>
      </c>
      <c r="D12" s="6">
        <v>2</v>
      </c>
      <c r="E12" s="6">
        <v>0</v>
      </c>
      <c r="F12" s="6">
        <v>0</v>
      </c>
      <c r="G12" s="10">
        <f>((B12*B4)+(C12*C4)+(D12*D4)+(E12*E4)+(F12*F4))/20</f>
        <v>4.1500000000000004</v>
      </c>
    </row>
    <row r="13" spans="1:7" ht="21" customHeight="1" x14ac:dyDescent="0.45">
      <c r="A13" s="6" t="s">
        <v>4</v>
      </c>
      <c r="B13" s="6">
        <v>6</v>
      </c>
      <c r="C13" s="6">
        <v>11</v>
      </c>
      <c r="D13" s="6">
        <v>3</v>
      </c>
      <c r="E13" s="6">
        <v>0</v>
      </c>
      <c r="F13" s="6">
        <v>0</v>
      </c>
      <c r="G13" s="10">
        <f>((B13*B4)+(C13*C4)+(D13*D4)+(E13*E4)+(F13*F4))/20</f>
        <v>4.1500000000000004</v>
      </c>
    </row>
    <row r="14" spans="1:7" ht="21" customHeight="1" x14ac:dyDescent="0.45">
      <c r="A14" s="6" t="s">
        <v>5</v>
      </c>
      <c r="B14" s="6">
        <v>6</v>
      </c>
      <c r="C14" s="6">
        <v>12</v>
      </c>
      <c r="D14" s="6">
        <v>2</v>
      </c>
      <c r="E14" s="6">
        <v>0</v>
      </c>
      <c r="F14" s="6">
        <v>0</v>
      </c>
      <c r="G14" s="10">
        <f>((B14*B4)+(C14*C4)+(D14*D4)+(E14*E4)+(F14*F4))/20</f>
        <v>4.2</v>
      </c>
    </row>
    <row r="15" spans="1:7" ht="21" customHeight="1" x14ac:dyDescent="0.45">
      <c r="A15" s="23" t="s">
        <v>30</v>
      </c>
      <c r="B15" s="6"/>
      <c r="C15" s="6"/>
      <c r="D15" s="6"/>
      <c r="E15" s="6"/>
      <c r="F15" s="6"/>
      <c r="G15" s="10"/>
    </row>
    <row r="16" spans="1:7" ht="18.75" customHeight="1" x14ac:dyDescent="0.45">
      <c r="A16" s="5" t="s">
        <v>31</v>
      </c>
      <c r="B16" s="6">
        <v>11</v>
      </c>
      <c r="C16" s="6">
        <v>7</v>
      </c>
      <c r="D16" s="6">
        <v>2</v>
      </c>
      <c r="E16" s="6">
        <v>0</v>
      </c>
      <c r="F16" s="6">
        <v>0</v>
      </c>
      <c r="G16" s="10">
        <f>((B16*B4)+(C16*C4)+(D16*D4)+(E16*E4)+(F16*F4))/20</f>
        <v>4.45</v>
      </c>
    </row>
    <row r="17" spans="1:7" ht="21" customHeight="1" x14ac:dyDescent="0.45">
      <c r="A17" s="6" t="s">
        <v>6</v>
      </c>
      <c r="B17" s="6">
        <v>11</v>
      </c>
      <c r="C17" s="6">
        <v>8</v>
      </c>
      <c r="D17" s="6">
        <v>1</v>
      </c>
      <c r="E17" s="6">
        <v>0</v>
      </c>
      <c r="F17" s="6">
        <v>0</v>
      </c>
      <c r="G17" s="10">
        <f>((B17*B4)+(C17*C4)+(D17*D4)+(E17*E4)+(F17*F4))/20</f>
        <v>4.5</v>
      </c>
    </row>
    <row r="18" spans="1:7" ht="21" customHeight="1" x14ac:dyDescent="0.45">
      <c r="A18" s="23" t="s">
        <v>32</v>
      </c>
      <c r="B18" s="6"/>
      <c r="C18" s="6"/>
      <c r="D18" s="6"/>
      <c r="E18" s="6"/>
      <c r="F18" s="6"/>
      <c r="G18" s="10"/>
    </row>
    <row r="19" spans="1:7" ht="21" customHeight="1" x14ac:dyDescent="0.45">
      <c r="A19" s="5" t="s">
        <v>33</v>
      </c>
      <c r="B19" s="6">
        <v>10</v>
      </c>
      <c r="C19" s="6">
        <v>8</v>
      </c>
      <c r="D19" s="6">
        <v>2</v>
      </c>
      <c r="E19" s="6">
        <v>0</v>
      </c>
      <c r="F19" s="6">
        <v>0</v>
      </c>
      <c r="G19" s="10">
        <f>((B19*B4)+(C19*C4)+(D19*D4)+(E19*E4)+(F19*F4))/20</f>
        <v>4.4000000000000004</v>
      </c>
    </row>
    <row r="20" spans="1:7" ht="21" customHeight="1" x14ac:dyDescent="0.45">
      <c r="A20" s="6" t="s">
        <v>7</v>
      </c>
      <c r="B20" s="6">
        <v>10</v>
      </c>
      <c r="C20" s="6">
        <v>10</v>
      </c>
      <c r="D20" s="6">
        <v>0</v>
      </c>
      <c r="E20" s="6">
        <v>0</v>
      </c>
      <c r="F20" s="6">
        <v>0</v>
      </c>
      <c r="G20" s="10">
        <f>((B20*B4)+(C20*C4)+(D20*D4)+(E20*E4)+(F20*F4))/20</f>
        <v>4.5</v>
      </c>
    </row>
    <row r="21" spans="1:7" ht="19.5" customHeight="1" x14ac:dyDescent="0.45">
      <c r="A21" s="9" t="s">
        <v>16</v>
      </c>
      <c r="B21" s="12"/>
      <c r="C21" s="6"/>
      <c r="D21" s="6"/>
      <c r="E21" s="6"/>
      <c r="F21" s="6"/>
      <c r="G21" s="10">
        <f>AVERAGE(G6:G20)</f>
        <v>4.3208333333333337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G2"/>
  </mergeCells>
  <pageMargins left="0.42" right="0.32" top="0.39" bottom="0.41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7" t="s">
        <v>35</v>
      </c>
      <c r="B5" s="15"/>
      <c r="C5" s="15"/>
      <c r="D5" s="15"/>
      <c r="E5" s="15"/>
      <c r="F5" s="15"/>
      <c r="G5" s="15"/>
    </row>
    <row r="6" spans="1:7" ht="21.75" customHeight="1" x14ac:dyDescent="0.45">
      <c r="A6" s="18" t="s">
        <v>34</v>
      </c>
      <c r="B6" s="6">
        <v>8</v>
      </c>
      <c r="C6" s="6">
        <v>12</v>
      </c>
      <c r="D6" s="6">
        <v>0</v>
      </c>
      <c r="E6" s="6">
        <v>0</v>
      </c>
      <c r="F6" s="6">
        <v>0</v>
      </c>
      <c r="G6" s="10">
        <f>((B6*B4)+(C6*C4)+(D6*D4)+(E6*E4)+(F6*F4))/20</f>
        <v>4.4000000000000004</v>
      </c>
    </row>
    <row r="7" spans="1:7" ht="21.75" customHeight="1" x14ac:dyDescent="0.45">
      <c r="A7" s="6" t="s">
        <v>0</v>
      </c>
      <c r="B7" s="6">
        <v>3</v>
      </c>
      <c r="C7" s="6">
        <v>8</v>
      </c>
      <c r="D7" s="6">
        <v>9</v>
      </c>
      <c r="E7" s="6">
        <v>0</v>
      </c>
      <c r="F7" s="6">
        <v>0</v>
      </c>
      <c r="G7" s="10">
        <f>((B7*B4)+(C7*C4)+(D7*D4)+(E7*E4)+(F7*F4))/20</f>
        <v>3.7</v>
      </c>
    </row>
    <row r="8" spans="1:7" ht="21.75" customHeight="1" x14ac:dyDescent="0.45">
      <c r="A8" s="6" t="s">
        <v>1</v>
      </c>
      <c r="B8" s="6">
        <v>6</v>
      </c>
      <c r="C8" s="6">
        <v>9</v>
      </c>
      <c r="D8" s="6">
        <v>4</v>
      </c>
      <c r="E8" s="6">
        <v>0</v>
      </c>
      <c r="F8" s="6">
        <v>0</v>
      </c>
      <c r="G8" s="10">
        <f>((B8*B4)+(C8*C4)+(D8*D4)+(E8*E4)+(F8*F4))/20</f>
        <v>3.9</v>
      </c>
    </row>
    <row r="9" spans="1:7" ht="21.75" customHeight="1" x14ac:dyDescent="0.45">
      <c r="A9" s="7" t="s">
        <v>2</v>
      </c>
      <c r="B9" s="6">
        <v>6</v>
      </c>
      <c r="C9" s="6">
        <v>9</v>
      </c>
      <c r="D9" s="6">
        <v>4</v>
      </c>
      <c r="E9" s="6">
        <v>0</v>
      </c>
      <c r="F9" s="6">
        <v>0</v>
      </c>
      <c r="G9" s="10">
        <f>((B9*B4)+(C9*C4)+(D9*D4)+(E9*E4)+(F9*F4))/20</f>
        <v>3.9</v>
      </c>
    </row>
    <row r="10" spans="1:7" ht="21.75" customHeight="1" x14ac:dyDescent="0.45">
      <c r="A10" s="22" t="s">
        <v>36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10</v>
      </c>
      <c r="C11" s="6">
        <v>4</v>
      </c>
      <c r="D11" s="6">
        <v>6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.75" customHeight="1" x14ac:dyDescent="0.45">
      <c r="A12" s="6" t="s">
        <v>3</v>
      </c>
      <c r="B12" s="6">
        <v>6</v>
      </c>
      <c r="C12" s="6">
        <v>8</v>
      </c>
      <c r="D12" s="6">
        <v>6</v>
      </c>
      <c r="E12" s="6">
        <v>0</v>
      </c>
      <c r="F12" s="6">
        <v>0</v>
      </c>
      <c r="G12" s="10">
        <f>((B12*B4)+(C12*C4)+(D12*D4)+(E12*E4)+(F12*F4))/20</f>
        <v>4</v>
      </c>
    </row>
    <row r="13" spans="1:7" ht="21.75" customHeight="1" x14ac:dyDescent="0.45">
      <c r="A13" s="6" t="s">
        <v>4</v>
      </c>
      <c r="B13" s="6">
        <v>8</v>
      </c>
      <c r="C13" s="6">
        <v>4</v>
      </c>
      <c r="D13" s="6">
        <v>8</v>
      </c>
      <c r="E13" s="6">
        <v>0</v>
      </c>
      <c r="F13" s="6">
        <v>0</v>
      </c>
      <c r="G13" s="10">
        <f>((B13*B4)+(C13*C4)+(D13*D4)+(E13*E4)+(F13*F4))/20</f>
        <v>4</v>
      </c>
    </row>
    <row r="14" spans="1:7" ht="21.75" customHeight="1" x14ac:dyDescent="0.45">
      <c r="A14" s="6" t="s">
        <v>5</v>
      </c>
      <c r="B14" s="6">
        <v>6</v>
      </c>
      <c r="C14" s="6">
        <v>7</v>
      </c>
      <c r="D14" s="6">
        <v>7</v>
      </c>
      <c r="E14" s="6">
        <v>0</v>
      </c>
      <c r="F14" s="6">
        <v>0</v>
      </c>
      <c r="G14" s="10">
        <f>((B14*B4)+(C14*C4)+(D14*D4)+(E14*E4)+(F14*F4))/20</f>
        <v>3.95</v>
      </c>
    </row>
    <row r="15" spans="1:7" ht="21.75" customHeight="1" x14ac:dyDescent="0.45">
      <c r="A15" s="23" t="s">
        <v>37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5</v>
      </c>
      <c r="C16" s="6">
        <v>5</v>
      </c>
      <c r="D16" s="6">
        <v>9</v>
      </c>
      <c r="E16" s="6">
        <v>0</v>
      </c>
      <c r="F16" s="6">
        <v>0</v>
      </c>
      <c r="G16" s="10">
        <f>((B16*B4)+(C16*C4)+(D16*D4)+(E16*E4)+(F16*F4))/20</f>
        <v>3.6</v>
      </c>
    </row>
    <row r="17" spans="1:7" ht="21.75" customHeight="1" x14ac:dyDescent="0.45">
      <c r="A17" s="6" t="s">
        <v>6</v>
      </c>
      <c r="B17" s="6">
        <v>5</v>
      </c>
      <c r="C17" s="6">
        <v>12</v>
      </c>
      <c r="D17" s="6">
        <v>3</v>
      </c>
      <c r="E17" s="6">
        <v>0</v>
      </c>
      <c r="F17" s="6">
        <v>0</v>
      </c>
      <c r="G17" s="10">
        <f>((B17*B4)+(C17*C4)+(D17*D4)+(E17*E4)+(F17*F4))/20</f>
        <v>4.0999999999999996</v>
      </c>
    </row>
    <row r="18" spans="1:7" ht="21.75" customHeight="1" x14ac:dyDescent="0.45">
      <c r="A18" s="23" t="s">
        <v>39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6</v>
      </c>
      <c r="C19" s="6">
        <v>7</v>
      </c>
      <c r="D19" s="6">
        <v>7</v>
      </c>
      <c r="E19" s="6">
        <v>0</v>
      </c>
      <c r="F19" s="6">
        <v>0</v>
      </c>
      <c r="G19" s="10">
        <f>((B19*B4)+(C19*C4)+(D19*D4)+(E19*E4)+(F19*F4))/20</f>
        <v>3.95</v>
      </c>
    </row>
    <row r="20" spans="1:7" ht="21.75" customHeight="1" x14ac:dyDescent="0.45">
      <c r="A20" s="6" t="s">
        <v>7</v>
      </c>
      <c r="B20" s="6">
        <v>5</v>
      </c>
      <c r="C20" s="6">
        <v>10</v>
      </c>
      <c r="D20" s="6">
        <v>4</v>
      </c>
      <c r="E20" s="6">
        <v>0</v>
      </c>
      <c r="F20" s="6">
        <v>0</v>
      </c>
      <c r="G20" s="10">
        <f>((B20*B4)+(C20*C4)+(D20*D4)+(E20*E4)+(F20*F4))/20</f>
        <v>3.85</v>
      </c>
    </row>
    <row r="21" spans="1:7" ht="19.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3.9625000000000008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7" t="s">
        <v>41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3</v>
      </c>
      <c r="C6" s="6">
        <v>12</v>
      </c>
      <c r="D6" s="6">
        <v>6</v>
      </c>
      <c r="E6" s="6">
        <v>0</v>
      </c>
      <c r="F6" s="6">
        <v>0</v>
      </c>
      <c r="G6" s="10">
        <f>((B6*B4)+(C6*C4)+(D6*D4)+(E6*E4)+(F6*F4))/20</f>
        <v>4.05</v>
      </c>
    </row>
    <row r="7" spans="1:7" ht="21.75" customHeight="1" x14ac:dyDescent="0.45">
      <c r="A7" s="6" t="s">
        <v>0</v>
      </c>
      <c r="B7" s="6">
        <v>4</v>
      </c>
      <c r="C7" s="6">
        <v>11</v>
      </c>
      <c r="D7" s="6">
        <v>5</v>
      </c>
      <c r="E7" s="6">
        <v>0</v>
      </c>
      <c r="F7" s="6">
        <v>0</v>
      </c>
      <c r="G7" s="10">
        <f>((B7*B4)+(C7*C4)+(D7*D4)+(E7*E4)+(F7*F4))/20</f>
        <v>3.95</v>
      </c>
    </row>
    <row r="8" spans="1:7" ht="21.75" customHeight="1" x14ac:dyDescent="0.45">
      <c r="A8" s="6" t="s">
        <v>1</v>
      </c>
      <c r="B8" s="6">
        <v>4</v>
      </c>
      <c r="C8" s="6">
        <v>12</v>
      </c>
      <c r="D8" s="6">
        <v>4</v>
      </c>
      <c r="E8" s="6">
        <v>0</v>
      </c>
      <c r="F8" s="6">
        <v>0</v>
      </c>
      <c r="G8" s="10">
        <f>((B8*B4)+(C8*C4)+(D8*D4)+(E8*E4)+(F8*F4))/20</f>
        <v>4</v>
      </c>
    </row>
    <row r="9" spans="1:7" ht="21.75" customHeight="1" x14ac:dyDescent="0.45">
      <c r="A9" s="7" t="s">
        <v>2</v>
      </c>
      <c r="B9" s="6">
        <v>2</v>
      </c>
      <c r="C9" s="6">
        <v>14</v>
      </c>
      <c r="D9" s="6">
        <v>4</v>
      </c>
      <c r="E9" s="6">
        <v>0</v>
      </c>
      <c r="F9" s="6">
        <v>0</v>
      </c>
      <c r="G9" s="10">
        <f>((B9*B4)+(C9*C4)+(D9*D4)+(E9*E4)+(F9*F4))/20</f>
        <v>3.9</v>
      </c>
    </row>
    <row r="10" spans="1:7" ht="21.75" customHeight="1" x14ac:dyDescent="0.45">
      <c r="A10" s="22" t="s">
        <v>42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2</v>
      </c>
      <c r="C11" s="6">
        <v>14</v>
      </c>
      <c r="D11" s="6">
        <v>4</v>
      </c>
      <c r="E11" s="6">
        <v>0</v>
      </c>
      <c r="F11" s="6">
        <v>0</v>
      </c>
      <c r="G11" s="10">
        <f>((B11*B4)+(C11*C4)+(D11*D4)+(E11*E4)+(F11*F4))/20</f>
        <v>3.9</v>
      </c>
    </row>
    <row r="12" spans="1:7" ht="21.75" customHeight="1" x14ac:dyDescent="0.45">
      <c r="A12" s="6" t="s">
        <v>3</v>
      </c>
      <c r="B12" s="6">
        <v>3</v>
      </c>
      <c r="C12" s="6">
        <v>11</v>
      </c>
      <c r="D12" s="6">
        <v>6</v>
      </c>
      <c r="E12" s="6">
        <v>0</v>
      </c>
      <c r="F12" s="6">
        <v>0</v>
      </c>
      <c r="G12" s="10">
        <f>((B12*B4)+(C12*C4)+(D12*D4)+(E12*E4)+(F12*F4))/20</f>
        <v>3.85</v>
      </c>
    </row>
    <row r="13" spans="1:7" ht="21.75" customHeight="1" x14ac:dyDescent="0.45">
      <c r="A13" s="6" t="s">
        <v>4</v>
      </c>
      <c r="B13" s="6">
        <v>6</v>
      </c>
      <c r="C13" s="6">
        <v>9</v>
      </c>
      <c r="D13" s="6">
        <v>5</v>
      </c>
      <c r="E13" s="6">
        <v>0</v>
      </c>
      <c r="F13" s="6">
        <v>0</v>
      </c>
      <c r="G13" s="10">
        <f>((B13*B4)+(C13*C4)+(D13*D4)+(E13*E4)+(F13*F4))/20</f>
        <v>4.05</v>
      </c>
    </row>
    <row r="14" spans="1:7" ht="21.75" customHeight="1" x14ac:dyDescent="0.45">
      <c r="A14" s="6" t="s">
        <v>5</v>
      </c>
      <c r="B14" s="6">
        <v>6</v>
      </c>
      <c r="C14" s="6">
        <v>9</v>
      </c>
      <c r="D14" s="6">
        <v>5</v>
      </c>
      <c r="E14" s="6">
        <v>0</v>
      </c>
      <c r="F14" s="6">
        <v>0</v>
      </c>
      <c r="G14" s="10">
        <f>((B14*B4)+(C14*C4)+(D14*D4)+(E14*E4)+(F14*F4))/20</f>
        <v>4.05</v>
      </c>
    </row>
    <row r="15" spans="1:7" ht="21.75" customHeight="1" x14ac:dyDescent="0.45">
      <c r="A15" s="23" t="s">
        <v>43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4</v>
      </c>
      <c r="C16" s="6">
        <v>15</v>
      </c>
      <c r="D16" s="6">
        <v>1</v>
      </c>
      <c r="E16" s="6">
        <v>0</v>
      </c>
      <c r="F16" s="6">
        <v>0</v>
      </c>
      <c r="G16" s="10">
        <f>((B16*B4)+(C16*C4)+(D16*D4)+(E16*E4)+(F16*F4))/20</f>
        <v>4.1500000000000004</v>
      </c>
    </row>
    <row r="17" spans="1:7" ht="21.75" customHeight="1" x14ac:dyDescent="0.45">
      <c r="A17" s="6" t="s">
        <v>6</v>
      </c>
      <c r="B17" s="6">
        <v>6</v>
      </c>
      <c r="C17" s="6">
        <v>11</v>
      </c>
      <c r="D17" s="6">
        <v>3</v>
      </c>
      <c r="E17" s="6">
        <v>0</v>
      </c>
      <c r="F17" s="6">
        <v>0</v>
      </c>
      <c r="G17" s="10">
        <f>((B17*B4)+(C17*C4)+(D17*D4)+(E17*E4)+(F17*F4))/20</f>
        <v>4.1500000000000004</v>
      </c>
    </row>
    <row r="18" spans="1:7" ht="21.75" customHeight="1" x14ac:dyDescent="0.45">
      <c r="A18" s="23" t="s">
        <v>44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6</v>
      </c>
      <c r="C19" s="6">
        <v>11</v>
      </c>
      <c r="D19" s="6">
        <v>3</v>
      </c>
      <c r="E19" s="6">
        <v>0</v>
      </c>
      <c r="F19" s="6">
        <v>0</v>
      </c>
      <c r="G19" s="10">
        <f>((B19*B4)+(C19*C4)+(D19*D4)+(E19*E4)+(F19*F4))/20</f>
        <v>4.1500000000000004</v>
      </c>
    </row>
    <row r="20" spans="1:7" ht="21.75" customHeight="1" x14ac:dyDescent="0.45">
      <c r="A20" s="6" t="s">
        <v>7</v>
      </c>
      <c r="B20" s="6">
        <v>6</v>
      </c>
      <c r="C20" s="6">
        <v>12</v>
      </c>
      <c r="D20" s="6">
        <v>2</v>
      </c>
      <c r="E20" s="6">
        <v>0</v>
      </c>
      <c r="F20" s="6">
        <v>0</v>
      </c>
      <c r="G20" s="10">
        <f>((B20*B4)+(C20*C4)+(D20*D4)+(E20*E4)+(F20*F4))/20</f>
        <v>4.2</v>
      </c>
    </row>
    <row r="21" spans="1:7" ht="21.7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4.0333333333333341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7" t="s">
        <v>41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7</v>
      </c>
      <c r="C6" s="6">
        <v>10</v>
      </c>
      <c r="D6" s="6">
        <v>3</v>
      </c>
      <c r="E6" s="6">
        <v>0</v>
      </c>
      <c r="F6" s="6">
        <v>0</v>
      </c>
      <c r="G6" s="10">
        <f>((B6*B4)+(C6*C4)+(D6*D4)+(E6*E4)+(F6*F4))/20</f>
        <v>4.2</v>
      </c>
    </row>
    <row r="7" spans="1:7" ht="21.75" customHeight="1" x14ac:dyDescent="0.45">
      <c r="A7" s="6" t="s">
        <v>0</v>
      </c>
      <c r="B7" s="6">
        <v>5</v>
      </c>
      <c r="C7" s="6">
        <v>12</v>
      </c>
      <c r="D7" s="6">
        <v>3</v>
      </c>
      <c r="E7" s="6">
        <v>0</v>
      </c>
      <c r="F7" s="6">
        <v>0</v>
      </c>
      <c r="G7" s="10">
        <f>((B7*B4)+(C7*C4)+(D7*D4)+(E7*E4)+(F7*F4))/20</f>
        <v>4.0999999999999996</v>
      </c>
    </row>
    <row r="8" spans="1:7" ht="21.75" customHeight="1" x14ac:dyDescent="0.45">
      <c r="A8" s="6" t="s">
        <v>1</v>
      </c>
      <c r="B8" s="6">
        <v>5</v>
      </c>
      <c r="C8" s="6">
        <v>11</v>
      </c>
      <c r="D8" s="6">
        <v>5</v>
      </c>
      <c r="E8" s="6">
        <v>0</v>
      </c>
      <c r="F8" s="6">
        <v>0</v>
      </c>
      <c r="G8" s="10">
        <f>((B8*B4)+(C8*C4)+(D8*D4)+(E8*E4)+(F8*F4))/20</f>
        <v>4.2</v>
      </c>
    </row>
    <row r="9" spans="1:7" ht="21.75" customHeight="1" x14ac:dyDescent="0.45">
      <c r="A9" s="7" t="s">
        <v>2</v>
      </c>
      <c r="B9" s="6">
        <v>3</v>
      </c>
      <c r="C9" s="6">
        <v>13</v>
      </c>
      <c r="D9" s="6">
        <v>4</v>
      </c>
      <c r="E9" s="6">
        <v>0</v>
      </c>
      <c r="F9" s="6">
        <v>0</v>
      </c>
      <c r="G9" s="10">
        <f>((B9*B4)+(C9*C4)+(D9*D4)+(E9*E4)+(F9*F4))/20</f>
        <v>3.95</v>
      </c>
    </row>
    <row r="10" spans="1:7" ht="21.75" customHeight="1" x14ac:dyDescent="0.45">
      <c r="A10" s="22" t="s">
        <v>45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5</v>
      </c>
      <c r="C11" s="6">
        <v>14</v>
      </c>
      <c r="D11" s="6">
        <v>1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.75" customHeight="1" x14ac:dyDescent="0.45">
      <c r="A12" s="6" t="s">
        <v>3</v>
      </c>
      <c r="B12" s="6">
        <v>6</v>
      </c>
      <c r="C12" s="6">
        <v>13</v>
      </c>
      <c r="D12" s="6">
        <v>1</v>
      </c>
      <c r="E12" s="6">
        <v>0</v>
      </c>
      <c r="F12" s="6">
        <v>0</v>
      </c>
      <c r="G12" s="10">
        <f>((B12*B4)+(C12*C4)+(D12*D4)+(E12*E4)+(F12*F4))/20</f>
        <v>4.25</v>
      </c>
    </row>
    <row r="13" spans="1:7" ht="21.75" customHeight="1" x14ac:dyDescent="0.45">
      <c r="A13" s="6" t="s">
        <v>4</v>
      </c>
      <c r="B13" s="6">
        <v>4</v>
      </c>
      <c r="C13" s="6">
        <v>15</v>
      </c>
      <c r="D13" s="6">
        <v>1</v>
      </c>
      <c r="E13" s="6">
        <v>0</v>
      </c>
      <c r="F13" s="6">
        <v>0</v>
      </c>
      <c r="G13" s="10">
        <f>((B13*B4)+(C13*C4)+(D13*D4)+(E13*E4)+(F13*F4))/20</f>
        <v>4.1500000000000004</v>
      </c>
    </row>
    <row r="14" spans="1:7" ht="21.75" customHeight="1" x14ac:dyDescent="0.45">
      <c r="A14" s="6" t="s">
        <v>5</v>
      </c>
      <c r="B14" s="6">
        <v>4</v>
      </c>
      <c r="C14" s="6">
        <v>16</v>
      </c>
      <c r="D14" s="6">
        <v>0</v>
      </c>
      <c r="E14" s="6">
        <v>0</v>
      </c>
      <c r="F14" s="6">
        <v>0</v>
      </c>
      <c r="G14" s="10">
        <f>((B14*B4)+(C14*C4)+(D14*D4)+(E14*E4)+(F14*F4))/20</f>
        <v>4.2</v>
      </c>
    </row>
    <row r="15" spans="1:7" ht="21.75" customHeight="1" x14ac:dyDescent="0.45">
      <c r="A15" s="23" t="s">
        <v>46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9</v>
      </c>
      <c r="C16" s="6">
        <v>9</v>
      </c>
      <c r="D16" s="6">
        <v>2</v>
      </c>
      <c r="E16" s="6">
        <v>0</v>
      </c>
      <c r="F16" s="6">
        <v>0</v>
      </c>
      <c r="G16" s="10">
        <f>((B16*B4)+(C16*C4)+(D16*D4)+(E16*E4)+(F16*F4))/20</f>
        <v>4.3499999999999996</v>
      </c>
    </row>
    <row r="17" spans="1:7" ht="21.75" customHeight="1" x14ac:dyDescent="0.45">
      <c r="A17" s="6" t="s">
        <v>6</v>
      </c>
      <c r="B17" s="6">
        <v>6</v>
      </c>
      <c r="C17" s="6">
        <v>11</v>
      </c>
      <c r="D17" s="6">
        <v>2</v>
      </c>
      <c r="E17" s="6">
        <v>1</v>
      </c>
      <c r="F17" s="6">
        <v>0</v>
      </c>
      <c r="G17" s="10">
        <f>((B17*B4)+(C17*C4)+(D17*D4)+(E17*E4)+(F17*F4))/20</f>
        <v>4.0999999999999996</v>
      </c>
    </row>
    <row r="18" spans="1:7" ht="21.75" customHeight="1" x14ac:dyDescent="0.45">
      <c r="A18" s="23" t="s">
        <v>47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5</v>
      </c>
      <c r="C19" s="6">
        <v>13</v>
      </c>
      <c r="D19" s="6">
        <v>2</v>
      </c>
      <c r="E19" s="6">
        <v>0</v>
      </c>
      <c r="F19" s="6">
        <v>0</v>
      </c>
      <c r="G19" s="10">
        <f>((B19*B4)+(C19*C4)+(D19*D4)+(E19*E4)+(F19*F4))/20</f>
        <v>4.1500000000000004</v>
      </c>
    </row>
    <row r="20" spans="1:7" ht="21.75" customHeight="1" x14ac:dyDescent="0.45">
      <c r="A20" s="6" t="s">
        <v>7</v>
      </c>
      <c r="B20" s="6">
        <v>4</v>
      </c>
      <c r="C20" s="6">
        <v>12</v>
      </c>
      <c r="D20" s="6">
        <v>4</v>
      </c>
      <c r="E20" s="6">
        <v>0</v>
      </c>
      <c r="F20" s="6">
        <v>0</v>
      </c>
      <c r="G20" s="10">
        <f>((B20*B4)+(C20*C4)+(D20*D4)+(E20*E4)+(F20*F4))/20</f>
        <v>4</v>
      </c>
    </row>
    <row r="21" spans="1:7" ht="21.7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4.1541666666666668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5">
      <c r="A5" s="19" t="s">
        <v>48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10</v>
      </c>
      <c r="C6" s="6">
        <v>10</v>
      </c>
      <c r="D6" s="6">
        <v>0</v>
      </c>
      <c r="E6" s="6">
        <v>0</v>
      </c>
      <c r="F6" s="6">
        <v>0</v>
      </c>
      <c r="G6" s="10">
        <f>((B6*B4)+(C6*C4)+(D6*D4)+(E6*E4)+(F6*F4))/20</f>
        <v>4.5</v>
      </c>
    </row>
    <row r="7" spans="1:7" ht="21.75" customHeight="1" x14ac:dyDescent="0.45">
      <c r="A7" s="6" t="s">
        <v>0</v>
      </c>
      <c r="B7" s="6">
        <v>10</v>
      </c>
      <c r="C7" s="6">
        <v>10</v>
      </c>
      <c r="D7" s="6">
        <v>0</v>
      </c>
      <c r="E7" s="6">
        <v>0</v>
      </c>
      <c r="F7" s="6">
        <v>0</v>
      </c>
      <c r="G7" s="10">
        <f>((B7*B4)+(C7*C4)+(D7*D4)+(E7*E4)+(F7*F4))/20</f>
        <v>4.5</v>
      </c>
    </row>
    <row r="8" spans="1:7" ht="21.75" customHeight="1" x14ac:dyDescent="0.45">
      <c r="A8" s="6" t="s">
        <v>1</v>
      </c>
      <c r="B8" s="6">
        <v>10</v>
      </c>
      <c r="C8" s="6">
        <v>9</v>
      </c>
      <c r="D8" s="6">
        <v>1</v>
      </c>
      <c r="E8" s="6">
        <v>0</v>
      </c>
      <c r="F8" s="6">
        <v>0</v>
      </c>
      <c r="G8" s="10">
        <f>((B8*B4)+(C8*C4)+(D8*D4)+(E8*E4)+(F8*F4))/20</f>
        <v>4.45</v>
      </c>
    </row>
    <row r="9" spans="1:7" ht="21.75" customHeight="1" x14ac:dyDescent="0.45">
      <c r="A9" s="7" t="s">
        <v>2</v>
      </c>
      <c r="B9" s="6">
        <v>9</v>
      </c>
      <c r="C9" s="6">
        <v>10</v>
      </c>
      <c r="D9" s="6">
        <v>1</v>
      </c>
      <c r="E9" s="6">
        <v>0</v>
      </c>
      <c r="F9" s="6">
        <v>0</v>
      </c>
      <c r="G9" s="10">
        <f>((B9*B4)+(C9*C4)+(D9*D4)+(E9*E4)+(F9*F4))/20</f>
        <v>4.4000000000000004</v>
      </c>
    </row>
    <row r="10" spans="1:7" ht="21.75" customHeight="1" x14ac:dyDescent="0.45">
      <c r="A10" s="22" t="s">
        <v>49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11</v>
      </c>
      <c r="C11" s="6">
        <v>8</v>
      </c>
      <c r="D11" s="6">
        <v>1</v>
      </c>
      <c r="E11" s="6">
        <v>0</v>
      </c>
      <c r="F11" s="6">
        <v>0</v>
      </c>
      <c r="G11" s="10">
        <f>((B11*B4)+(C11*C4)+(D11*D4)+(E11*E4)+(F11*F4))/20</f>
        <v>4.5</v>
      </c>
    </row>
    <row r="12" spans="1:7" ht="21.75" customHeight="1" x14ac:dyDescent="0.45">
      <c r="A12" s="6" t="s">
        <v>3</v>
      </c>
      <c r="B12" s="6">
        <v>8</v>
      </c>
      <c r="C12" s="6">
        <v>10</v>
      </c>
      <c r="D12" s="6">
        <v>2</v>
      </c>
      <c r="E12" s="6">
        <v>0</v>
      </c>
      <c r="F12" s="6">
        <v>0</v>
      </c>
      <c r="G12" s="10">
        <f>((B12*B4)+(C12*C4)+(D12*D4)+(E12*E4)+(F12*F4))/20</f>
        <v>4.3</v>
      </c>
    </row>
    <row r="13" spans="1:7" ht="21.75" customHeight="1" x14ac:dyDescent="0.45">
      <c r="A13" s="6" t="s">
        <v>4</v>
      </c>
      <c r="B13" s="6">
        <v>6</v>
      </c>
      <c r="C13" s="6">
        <v>14</v>
      </c>
      <c r="D13" s="6">
        <v>0</v>
      </c>
      <c r="E13" s="6">
        <v>0</v>
      </c>
      <c r="F13" s="6">
        <v>0</v>
      </c>
      <c r="G13" s="10">
        <f>((B13*B4)+(C13*C4)+(D13*D4)+(E13*E4)+(F13*F4))/20</f>
        <v>4.3</v>
      </c>
    </row>
    <row r="14" spans="1:7" ht="21.75" customHeight="1" x14ac:dyDescent="0.45">
      <c r="A14" s="6" t="s">
        <v>5</v>
      </c>
      <c r="B14" s="6">
        <v>11</v>
      </c>
      <c r="C14" s="6">
        <v>7</v>
      </c>
      <c r="D14" s="6">
        <v>2</v>
      </c>
      <c r="E14" s="6">
        <v>0</v>
      </c>
      <c r="F14" s="6">
        <v>0</v>
      </c>
      <c r="G14" s="10">
        <f>((B14*B4)+(C14*C4)+(D14*D4)+(E14*E4)+(F14*F4))/20</f>
        <v>4.45</v>
      </c>
    </row>
    <row r="15" spans="1:7" ht="21.75" customHeight="1" x14ac:dyDescent="0.45">
      <c r="A15" s="23" t="s">
        <v>37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7</v>
      </c>
      <c r="C16" s="6">
        <v>12</v>
      </c>
      <c r="D16" s="6">
        <v>1</v>
      </c>
      <c r="E16" s="6">
        <v>0</v>
      </c>
      <c r="F16" s="6">
        <v>0</v>
      </c>
      <c r="G16" s="10">
        <f>((B16*B4)+(C16*C4)+(D16*D4)+(E16*E4)+(F16*F4))/20</f>
        <v>4.3</v>
      </c>
    </row>
    <row r="17" spans="1:7" ht="21.75" customHeight="1" x14ac:dyDescent="0.45">
      <c r="A17" s="6" t="s">
        <v>6</v>
      </c>
      <c r="B17" s="6">
        <v>10</v>
      </c>
      <c r="C17" s="6">
        <v>9</v>
      </c>
      <c r="D17" s="6">
        <v>1</v>
      </c>
      <c r="E17" s="6">
        <v>0</v>
      </c>
      <c r="F17" s="6">
        <v>0</v>
      </c>
      <c r="G17" s="10">
        <f>((B17*B4)+(C17*C4)+(D17*D4)+(E17*E4)+(F17*F4))/20</f>
        <v>4.45</v>
      </c>
    </row>
    <row r="18" spans="1:7" ht="21.75" customHeight="1" x14ac:dyDescent="0.45">
      <c r="A18" s="23" t="s">
        <v>32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10</v>
      </c>
      <c r="C19" s="6">
        <v>10</v>
      </c>
      <c r="D19" s="6">
        <v>0</v>
      </c>
      <c r="E19" s="6">
        <v>0</v>
      </c>
      <c r="F19" s="6">
        <v>0</v>
      </c>
      <c r="G19" s="10">
        <f>((B19*B4)+(C19*C4)+(D19*D4)+(E19*E4)+(F19*F4))/20</f>
        <v>4.5</v>
      </c>
    </row>
    <row r="20" spans="1:7" ht="21.75" customHeight="1" x14ac:dyDescent="0.45">
      <c r="A20" s="6" t="s">
        <v>7</v>
      </c>
      <c r="B20" s="6">
        <v>11</v>
      </c>
      <c r="C20" s="6">
        <v>8</v>
      </c>
      <c r="D20" s="6">
        <v>1</v>
      </c>
      <c r="E20" s="6">
        <v>0</v>
      </c>
      <c r="F20" s="6">
        <v>0</v>
      </c>
      <c r="G20" s="10">
        <f>((B20*B4)+(C20*C4)+(D20*D4)+(E20*E4)+(F20*F4))/20</f>
        <v>4.5</v>
      </c>
    </row>
    <row r="21" spans="1:7" ht="21.7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4.4291666666666671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7" t="s">
        <v>50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5</v>
      </c>
      <c r="C6" s="6">
        <v>13</v>
      </c>
      <c r="D6" s="6">
        <v>2</v>
      </c>
      <c r="E6" s="6">
        <v>0</v>
      </c>
      <c r="F6" s="6">
        <v>0</v>
      </c>
      <c r="G6" s="10">
        <f>((B6*B4)+(C6*C4)+(D6*D4)+(E6*E4)+(F6*F4))/20</f>
        <v>4.1500000000000004</v>
      </c>
    </row>
    <row r="7" spans="1:7" ht="21.75" customHeight="1" x14ac:dyDescent="0.45">
      <c r="A7" s="6" t="s">
        <v>0</v>
      </c>
      <c r="B7" s="6">
        <v>4</v>
      </c>
      <c r="C7" s="6">
        <v>14</v>
      </c>
      <c r="D7" s="6">
        <v>2</v>
      </c>
      <c r="E7" s="6">
        <v>0</v>
      </c>
      <c r="F7" s="6">
        <v>0</v>
      </c>
      <c r="G7" s="10">
        <f>((B7*B4)+(C7*C4)+(D7*D4)+(E7*E4)+(F7*F4))/20</f>
        <v>4.0999999999999996</v>
      </c>
    </row>
    <row r="8" spans="1:7" ht="21.75" customHeight="1" x14ac:dyDescent="0.45">
      <c r="A8" s="6" t="s">
        <v>1</v>
      </c>
      <c r="B8" s="6">
        <v>9</v>
      </c>
      <c r="C8" s="6">
        <v>9</v>
      </c>
      <c r="D8" s="6">
        <v>2</v>
      </c>
      <c r="E8" s="6">
        <v>0</v>
      </c>
      <c r="F8" s="6">
        <v>0</v>
      </c>
      <c r="G8" s="10">
        <f>((B8*B4)+(C8*C4)+(D8*D4)+(E8*E4)+(F8*F4))/20</f>
        <v>4.3499999999999996</v>
      </c>
    </row>
    <row r="9" spans="1:7" ht="21.75" customHeight="1" x14ac:dyDescent="0.45">
      <c r="A9" s="7" t="s">
        <v>2</v>
      </c>
      <c r="B9" s="6">
        <v>13</v>
      </c>
      <c r="C9" s="6">
        <v>5</v>
      </c>
      <c r="D9" s="6">
        <v>2</v>
      </c>
      <c r="E9" s="6">
        <v>0</v>
      </c>
      <c r="F9" s="6">
        <v>0</v>
      </c>
      <c r="G9" s="10">
        <f>((B9*B4)+(C9*C4)+(D9*D4)+(E9*E4)+(F9*F4))/20</f>
        <v>4.55</v>
      </c>
    </row>
    <row r="10" spans="1:7" ht="21.75" customHeight="1" x14ac:dyDescent="0.45">
      <c r="A10" s="22" t="s">
        <v>51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9</v>
      </c>
      <c r="C11" s="6">
        <v>6</v>
      </c>
      <c r="D11" s="6">
        <v>5</v>
      </c>
      <c r="E11" s="6">
        <v>0</v>
      </c>
      <c r="F11" s="6">
        <v>0</v>
      </c>
      <c r="G11" s="10">
        <f>((B11*B4)+(C11*C4)+(D11*D4)+(E11*E4)+(F11*F4))/20</f>
        <v>4.2</v>
      </c>
    </row>
    <row r="12" spans="1:7" ht="21.75" customHeight="1" x14ac:dyDescent="0.45">
      <c r="A12" s="6" t="s">
        <v>3</v>
      </c>
      <c r="B12" s="6">
        <v>5</v>
      </c>
      <c r="C12" s="6">
        <v>12</v>
      </c>
      <c r="D12" s="6">
        <v>3</v>
      </c>
      <c r="E12" s="6">
        <v>0</v>
      </c>
      <c r="F12" s="6">
        <v>0</v>
      </c>
      <c r="G12" s="10">
        <f>((B12*B4)+(C12*C4)+(D12*D4)+(E12*E4)+(F12*F4))/20</f>
        <v>4.0999999999999996</v>
      </c>
    </row>
    <row r="13" spans="1:7" ht="21.75" customHeight="1" x14ac:dyDescent="0.45">
      <c r="A13" s="6" t="s">
        <v>4</v>
      </c>
      <c r="B13" s="6">
        <v>6</v>
      </c>
      <c r="C13" s="6">
        <v>13</v>
      </c>
      <c r="D13" s="6">
        <v>1</v>
      </c>
      <c r="E13" s="6">
        <v>0</v>
      </c>
      <c r="F13" s="6">
        <v>0</v>
      </c>
      <c r="G13" s="10">
        <f>((B13*B4)+(C13*C4)+(D13*D4)+(E13*E4)+(F13*F4))/20</f>
        <v>4.25</v>
      </c>
    </row>
    <row r="14" spans="1:7" ht="21.75" customHeight="1" x14ac:dyDescent="0.45">
      <c r="A14" s="6" t="s">
        <v>5</v>
      </c>
      <c r="B14" s="6">
        <v>8</v>
      </c>
      <c r="C14" s="6">
        <v>10</v>
      </c>
      <c r="D14" s="6">
        <v>2</v>
      </c>
      <c r="E14" s="6">
        <v>0</v>
      </c>
      <c r="F14" s="6">
        <v>0</v>
      </c>
      <c r="G14" s="10">
        <f>((B14*B4)+(C14*C4)+(D14*D4)+(E14*E4)+(F14*F4))/20</f>
        <v>4.3</v>
      </c>
    </row>
    <row r="15" spans="1:7" ht="21.75" customHeight="1" x14ac:dyDescent="0.45">
      <c r="A15" s="23" t="s">
        <v>52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8</v>
      </c>
      <c r="C16" s="6">
        <v>4</v>
      </c>
      <c r="D16" s="6">
        <v>8</v>
      </c>
      <c r="E16" s="6">
        <v>0</v>
      </c>
      <c r="F16" s="6">
        <v>0</v>
      </c>
      <c r="G16" s="10">
        <f>((B16*B4)+(C16*C4)+(D16*D4)+(E16*E4)+(F16*F4))/20</f>
        <v>4</v>
      </c>
    </row>
    <row r="17" spans="1:7" ht="21.75" customHeight="1" x14ac:dyDescent="0.45">
      <c r="A17" s="6" t="s">
        <v>6</v>
      </c>
      <c r="B17" s="6">
        <v>6</v>
      </c>
      <c r="C17" s="6">
        <v>11</v>
      </c>
      <c r="D17" s="6">
        <v>3</v>
      </c>
      <c r="E17" s="6">
        <v>0</v>
      </c>
      <c r="F17" s="6">
        <v>0</v>
      </c>
      <c r="G17" s="10">
        <f>((B17*B4)+(C17*C4)+(D17*D4)+(E17*E4)+(F17*F4))/20</f>
        <v>4.1500000000000004</v>
      </c>
    </row>
    <row r="18" spans="1:7" ht="21.75" customHeight="1" x14ac:dyDescent="0.45">
      <c r="A18" s="23" t="s">
        <v>44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13</v>
      </c>
      <c r="C19" s="6">
        <v>7</v>
      </c>
      <c r="D19" s="6">
        <v>0</v>
      </c>
      <c r="E19" s="6">
        <v>0</v>
      </c>
      <c r="F19" s="6">
        <v>0</v>
      </c>
      <c r="G19" s="10">
        <f>((B19*B4)+(C19*C4)+(D19*D4)+(E19*E4)+(F19*F4))/20</f>
        <v>4.6500000000000004</v>
      </c>
    </row>
    <row r="20" spans="1:7" ht="21.75" customHeight="1" x14ac:dyDescent="0.45">
      <c r="A20" s="6" t="s">
        <v>7</v>
      </c>
      <c r="B20" s="6">
        <v>15</v>
      </c>
      <c r="C20" s="6">
        <v>4</v>
      </c>
      <c r="D20" s="6">
        <v>1</v>
      </c>
      <c r="E20" s="6">
        <v>0</v>
      </c>
      <c r="F20" s="6">
        <v>0</v>
      </c>
      <c r="G20" s="10">
        <f>((B20*B4)+(C20*C4)+(D20*D4)+(E20*E4)+(F20*F4))/20</f>
        <v>4.7</v>
      </c>
    </row>
    <row r="21" spans="1:7" ht="21.75" customHeight="1" x14ac:dyDescent="0.45">
      <c r="A21" s="11" t="s">
        <v>16</v>
      </c>
      <c r="B21" s="12"/>
      <c r="C21" s="6"/>
      <c r="D21" s="6"/>
      <c r="E21" s="6"/>
      <c r="F21" s="6"/>
      <c r="G21" s="10">
        <f>AVERAGE(G6:G20)</f>
        <v>4.2916666666666661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3" t="s">
        <v>9</v>
      </c>
      <c r="C3" s="13" t="s">
        <v>10</v>
      </c>
      <c r="D3" s="13" t="s">
        <v>11</v>
      </c>
      <c r="E3" s="13" t="s">
        <v>12</v>
      </c>
      <c r="F3" s="13" t="s">
        <v>13</v>
      </c>
      <c r="G3" s="13" t="s">
        <v>14</v>
      </c>
    </row>
    <row r="4" spans="1:7" s="3" customFormat="1" ht="13.5" hidden="1" customHeight="1" x14ac:dyDescent="0.4">
      <c r="A4" s="13"/>
      <c r="B4" s="13">
        <v>5</v>
      </c>
      <c r="C4" s="13">
        <v>4</v>
      </c>
      <c r="D4" s="13">
        <v>3</v>
      </c>
      <c r="E4" s="13">
        <v>2</v>
      </c>
      <c r="F4" s="13">
        <v>1</v>
      </c>
      <c r="G4" s="13"/>
    </row>
    <row r="5" spans="1:7" s="3" customFormat="1" ht="21.75" customHeight="1" x14ac:dyDescent="0.4">
      <c r="A5" s="17" t="s">
        <v>26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13</v>
      </c>
      <c r="C6" s="6">
        <v>7</v>
      </c>
      <c r="D6" s="6">
        <v>0</v>
      </c>
      <c r="E6" s="6">
        <v>0</v>
      </c>
      <c r="F6" s="6">
        <v>0</v>
      </c>
      <c r="G6" s="10">
        <f>((B6*B4)+(C6*C4)+(D6*D4)+(E6*E4)+(F6*F4))/20</f>
        <v>4.6500000000000004</v>
      </c>
    </row>
    <row r="7" spans="1:7" ht="21.75" customHeight="1" x14ac:dyDescent="0.45">
      <c r="A7" s="6" t="s">
        <v>0</v>
      </c>
      <c r="B7" s="6">
        <v>4</v>
      </c>
      <c r="C7" s="6">
        <v>15</v>
      </c>
      <c r="D7" s="6">
        <v>1</v>
      </c>
      <c r="E7" s="6">
        <v>0</v>
      </c>
      <c r="F7" s="6">
        <v>0</v>
      </c>
      <c r="G7" s="10">
        <f>((B7*B4)+(C7*C4)+(D7*D4)+(E7*E4)+(F7*F4))/20</f>
        <v>4.1500000000000004</v>
      </c>
    </row>
    <row r="8" spans="1:7" ht="21.75" customHeight="1" x14ac:dyDescent="0.45">
      <c r="A8" s="6" t="s">
        <v>1</v>
      </c>
      <c r="B8" s="6">
        <v>3</v>
      </c>
      <c r="C8" s="6">
        <v>17</v>
      </c>
      <c r="D8" s="6">
        <v>0</v>
      </c>
      <c r="E8" s="6">
        <v>0</v>
      </c>
      <c r="F8" s="6">
        <v>0</v>
      </c>
      <c r="G8" s="10">
        <f>((B8*B4)+(C8*C4)+(D8*D4)+(E8*E4)+(F8*F4))/20</f>
        <v>4.1500000000000004</v>
      </c>
    </row>
    <row r="9" spans="1:7" ht="21.75" customHeight="1" x14ac:dyDescent="0.45">
      <c r="A9" s="7" t="s">
        <v>2</v>
      </c>
      <c r="B9" s="6">
        <v>4</v>
      </c>
      <c r="C9" s="6">
        <v>16</v>
      </c>
      <c r="D9" s="6">
        <v>0</v>
      </c>
      <c r="E9" s="6">
        <v>0</v>
      </c>
      <c r="F9" s="6">
        <v>0</v>
      </c>
      <c r="G9" s="10">
        <f>((B9*B4)+(C9*C4)+(D9*D4)+(E9*E4)+(F9*F4))/20</f>
        <v>4.2</v>
      </c>
    </row>
    <row r="10" spans="1:7" ht="21.75" customHeight="1" x14ac:dyDescent="0.45">
      <c r="A10" s="22" t="s">
        <v>49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4</v>
      </c>
      <c r="C11" s="6">
        <v>14</v>
      </c>
      <c r="D11" s="6">
        <v>2</v>
      </c>
      <c r="E11" s="6">
        <v>0</v>
      </c>
      <c r="F11" s="6">
        <v>0</v>
      </c>
      <c r="G11" s="10">
        <f>((B11*B4)+(C11*C4)+(D11*D4)+(E11*E4)+(F11*F4))/20</f>
        <v>4.0999999999999996</v>
      </c>
    </row>
    <row r="12" spans="1:7" ht="21.75" customHeight="1" x14ac:dyDescent="0.45">
      <c r="A12" s="6" t="s">
        <v>3</v>
      </c>
      <c r="B12" s="6">
        <v>5</v>
      </c>
      <c r="C12" s="6">
        <v>14</v>
      </c>
      <c r="D12" s="6">
        <v>1</v>
      </c>
      <c r="E12" s="6">
        <v>0</v>
      </c>
      <c r="F12" s="6">
        <v>0</v>
      </c>
      <c r="G12" s="10">
        <f>((B12*B4)+(C12*C4)+(D12*D4)+(E12*E4)+(F12*F4))/20</f>
        <v>4.2</v>
      </c>
    </row>
    <row r="13" spans="1:7" ht="21.75" customHeight="1" x14ac:dyDescent="0.45">
      <c r="A13" s="6" t="s">
        <v>4</v>
      </c>
      <c r="B13" s="6">
        <v>2</v>
      </c>
      <c r="C13" s="6">
        <v>18</v>
      </c>
      <c r="D13" s="6">
        <v>0</v>
      </c>
      <c r="E13" s="6">
        <v>0</v>
      </c>
      <c r="F13" s="6">
        <v>0</v>
      </c>
      <c r="G13" s="10">
        <f>((B13*B4)+(C13*C4)+(D13*D4)+(E13*E4)+(F13*F4))/20</f>
        <v>4.0999999999999996</v>
      </c>
    </row>
    <row r="14" spans="1:7" ht="21.75" customHeight="1" x14ac:dyDescent="0.45">
      <c r="A14" s="6" t="s">
        <v>5</v>
      </c>
      <c r="B14" s="6">
        <v>2</v>
      </c>
      <c r="C14" s="6">
        <v>16</v>
      </c>
      <c r="D14" s="6">
        <v>2</v>
      </c>
      <c r="E14" s="6">
        <v>0</v>
      </c>
      <c r="F14" s="6">
        <v>0</v>
      </c>
      <c r="G14" s="10">
        <f>((B14*B4)+(C14*C4)+(D14*D4)+(E14*E4)+(F14*F4))/20</f>
        <v>4</v>
      </c>
    </row>
    <row r="15" spans="1:7" ht="21.75" customHeight="1" x14ac:dyDescent="0.45">
      <c r="A15" s="23" t="s">
        <v>37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4</v>
      </c>
      <c r="C16" s="6">
        <v>15</v>
      </c>
      <c r="D16" s="6">
        <v>1</v>
      </c>
      <c r="E16" s="6">
        <v>0</v>
      </c>
      <c r="F16" s="6">
        <v>0</v>
      </c>
      <c r="G16" s="10">
        <f>((B16*B4)+(C16*C4)+(D16*D4)+(E16*E4)+(F16*F4))/20</f>
        <v>4.1500000000000004</v>
      </c>
    </row>
    <row r="17" spans="1:7" ht="21.75" customHeight="1" x14ac:dyDescent="0.45">
      <c r="A17" s="6" t="s">
        <v>6</v>
      </c>
      <c r="B17" s="6">
        <v>4</v>
      </c>
      <c r="C17" s="6">
        <v>16</v>
      </c>
      <c r="D17" s="6">
        <v>0</v>
      </c>
      <c r="E17" s="6">
        <v>0</v>
      </c>
      <c r="F17" s="6">
        <v>0</v>
      </c>
      <c r="G17" s="10">
        <f>((B17*B4)+(C17*C4)+(D17*D4)+(E17*E4)+(F17*F4))/20</f>
        <v>4.2</v>
      </c>
    </row>
    <row r="18" spans="1:7" ht="21.75" customHeight="1" x14ac:dyDescent="0.45">
      <c r="A18" s="23" t="s">
        <v>53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8</v>
      </c>
      <c r="C19" s="6">
        <v>12</v>
      </c>
      <c r="D19" s="6">
        <v>0</v>
      </c>
      <c r="E19" s="6">
        <v>0</v>
      </c>
      <c r="F19" s="6">
        <v>0</v>
      </c>
      <c r="G19" s="10">
        <f>((B19*B4)+(C19*C4)+(D19*D4)+(E19*E4)+(F19*F4))/20</f>
        <v>4.4000000000000004</v>
      </c>
    </row>
    <row r="20" spans="1:7" ht="21.75" customHeight="1" x14ac:dyDescent="0.45">
      <c r="A20" s="6" t="s">
        <v>7</v>
      </c>
      <c r="B20" s="6">
        <v>13</v>
      </c>
      <c r="C20" s="6">
        <v>7</v>
      </c>
      <c r="D20" s="6">
        <v>0</v>
      </c>
      <c r="E20" s="6">
        <v>0</v>
      </c>
      <c r="F20" s="6">
        <v>0</v>
      </c>
      <c r="G20" s="10">
        <f>((B20*B4)+(C20*C4)+(D20*D4)+(E20*E4)+(F20*F4))/20</f>
        <v>4.6500000000000004</v>
      </c>
    </row>
    <row r="21" spans="1:7" ht="21.75" customHeight="1" x14ac:dyDescent="0.45">
      <c r="A21" s="13" t="s">
        <v>16</v>
      </c>
      <c r="B21" s="12"/>
      <c r="C21" s="6"/>
      <c r="D21" s="6"/>
      <c r="E21" s="6"/>
      <c r="F21" s="6"/>
      <c r="G21" s="10">
        <f>AVERAGE(G6:G20)</f>
        <v>4.2458333333333327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A3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33" t="s">
        <v>65</v>
      </c>
      <c r="B1" s="33"/>
      <c r="C1" s="33"/>
      <c r="D1" s="33"/>
      <c r="E1" s="33"/>
      <c r="F1" s="33"/>
      <c r="G1" s="33"/>
    </row>
    <row r="2" spans="1:7" s="2" customFormat="1" ht="26.25" customHeight="1" x14ac:dyDescent="0.4">
      <c r="A2" s="34" t="s">
        <v>15</v>
      </c>
      <c r="B2" s="34" t="s">
        <v>8</v>
      </c>
      <c r="C2" s="34"/>
      <c r="D2" s="34"/>
      <c r="E2" s="34"/>
      <c r="F2" s="34"/>
      <c r="G2" s="34"/>
    </row>
    <row r="3" spans="1:7" s="3" customFormat="1" ht="26.25" customHeight="1" x14ac:dyDescent="0.4">
      <c r="A3" s="34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1:7" s="3" customFormat="1" ht="13.5" hidden="1" customHeight="1" x14ac:dyDescent="0.4">
      <c r="A4" s="14"/>
      <c r="B4" s="14">
        <v>5</v>
      </c>
      <c r="C4" s="14">
        <v>4</v>
      </c>
      <c r="D4" s="14">
        <v>3</v>
      </c>
      <c r="E4" s="14">
        <v>2</v>
      </c>
      <c r="F4" s="14">
        <v>1</v>
      </c>
      <c r="G4" s="14"/>
    </row>
    <row r="5" spans="1:7" s="3" customFormat="1" ht="21.75" customHeight="1" x14ac:dyDescent="0.4">
      <c r="A5" s="17" t="s">
        <v>48</v>
      </c>
      <c r="B5" s="15"/>
      <c r="C5" s="15"/>
      <c r="D5" s="15"/>
      <c r="E5" s="15"/>
      <c r="F5" s="15"/>
      <c r="G5" s="15"/>
    </row>
    <row r="6" spans="1:7" ht="21.75" customHeight="1" x14ac:dyDescent="0.45">
      <c r="A6" s="5" t="s">
        <v>34</v>
      </c>
      <c r="B6" s="6">
        <v>13</v>
      </c>
      <c r="C6" s="6">
        <v>7</v>
      </c>
      <c r="D6" s="6">
        <v>0</v>
      </c>
      <c r="E6" s="6">
        <v>0</v>
      </c>
      <c r="F6" s="6">
        <v>0</v>
      </c>
      <c r="G6" s="10">
        <f>((B6*B4)+(C6*C4)+(D6*D4)+(E6*E4)+(F6*F4))/20</f>
        <v>4.6500000000000004</v>
      </c>
    </row>
    <row r="7" spans="1:7" ht="21.75" customHeight="1" x14ac:dyDescent="0.45">
      <c r="A7" s="6" t="s">
        <v>0</v>
      </c>
      <c r="B7" s="6">
        <v>9</v>
      </c>
      <c r="C7" s="6">
        <v>7</v>
      </c>
      <c r="D7" s="6">
        <v>4</v>
      </c>
      <c r="E7" s="6">
        <v>0</v>
      </c>
      <c r="F7" s="6">
        <v>0</v>
      </c>
      <c r="G7" s="10">
        <f>((B7*B4)+(C7*C4)+(D7*D4)+(E7*E4)+(F7*F4))/20</f>
        <v>4.25</v>
      </c>
    </row>
    <row r="8" spans="1:7" ht="21.75" customHeight="1" x14ac:dyDescent="0.45">
      <c r="A8" s="6" t="s">
        <v>1</v>
      </c>
      <c r="B8" s="6">
        <v>8</v>
      </c>
      <c r="C8" s="6">
        <v>9</v>
      </c>
      <c r="D8" s="6">
        <v>2</v>
      </c>
      <c r="E8" s="6">
        <v>1</v>
      </c>
      <c r="F8" s="6">
        <v>0</v>
      </c>
      <c r="G8" s="10">
        <f>((B8*B4)+(C8*C4)+(D8*D4)+(E8*E4)+(F8*F4))/20</f>
        <v>4.2</v>
      </c>
    </row>
    <row r="9" spans="1:7" ht="21.75" customHeight="1" x14ac:dyDescent="0.45">
      <c r="A9" s="7" t="s">
        <v>2</v>
      </c>
      <c r="B9" s="6">
        <v>11</v>
      </c>
      <c r="C9" s="6">
        <v>7</v>
      </c>
      <c r="D9" s="6">
        <v>2</v>
      </c>
      <c r="E9" s="6">
        <v>0</v>
      </c>
      <c r="F9" s="6">
        <v>0</v>
      </c>
      <c r="G9" s="10">
        <f>((B9*B4)+(C9*C4)+(D9*D4)+(E9*E4)+(F9*F4))/20</f>
        <v>4.45</v>
      </c>
    </row>
    <row r="10" spans="1:7" ht="21.75" customHeight="1" x14ac:dyDescent="0.45">
      <c r="A10" s="22" t="s">
        <v>49</v>
      </c>
      <c r="B10" s="6"/>
      <c r="C10" s="6"/>
      <c r="D10" s="6"/>
      <c r="E10" s="6"/>
      <c r="F10" s="6"/>
      <c r="G10" s="10"/>
    </row>
    <row r="11" spans="1:7" ht="21.75" customHeight="1" x14ac:dyDescent="0.45">
      <c r="A11" s="5" t="s">
        <v>29</v>
      </c>
      <c r="B11" s="6">
        <v>4</v>
      </c>
      <c r="C11" s="6">
        <v>10</v>
      </c>
      <c r="D11" s="6">
        <v>5</v>
      </c>
      <c r="E11" s="6">
        <v>1</v>
      </c>
      <c r="F11" s="6">
        <v>0</v>
      </c>
      <c r="G11" s="10">
        <f>((B11*B4)+(C11*C4)+(D11*D4)+(E11*E4)+(F11*F4))/20</f>
        <v>3.85</v>
      </c>
    </row>
    <row r="12" spans="1:7" ht="21.75" customHeight="1" x14ac:dyDescent="0.45">
      <c r="A12" s="6" t="s">
        <v>3</v>
      </c>
      <c r="B12" s="6">
        <v>6</v>
      </c>
      <c r="C12" s="6">
        <v>11</v>
      </c>
      <c r="D12" s="6">
        <v>3</v>
      </c>
      <c r="E12" s="6">
        <v>0</v>
      </c>
      <c r="F12" s="6">
        <v>0</v>
      </c>
      <c r="G12" s="10">
        <f>((B12*B4)+(C12*C4)+(D12*D4)+(E12*E4)+(F12*F4))/20</f>
        <v>4.1500000000000004</v>
      </c>
    </row>
    <row r="13" spans="1:7" ht="21.75" customHeight="1" x14ac:dyDescent="0.45">
      <c r="A13" s="6" t="s">
        <v>4</v>
      </c>
      <c r="B13" s="6">
        <v>6</v>
      </c>
      <c r="C13" s="6">
        <v>10</v>
      </c>
      <c r="D13" s="6">
        <v>4</v>
      </c>
      <c r="E13" s="6">
        <v>0</v>
      </c>
      <c r="F13" s="6">
        <v>0</v>
      </c>
      <c r="G13" s="10">
        <f>((B13*B4)+(C13*C4)+(D13*D4)+(E13*E4)+(F13*F4))/20</f>
        <v>4.0999999999999996</v>
      </c>
    </row>
    <row r="14" spans="1:7" ht="21.75" customHeight="1" x14ac:dyDescent="0.45">
      <c r="A14" s="6" t="s">
        <v>5</v>
      </c>
      <c r="B14" s="6">
        <v>5</v>
      </c>
      <c r="C14" s="6">
        <v>8</v>
      </c>
      <c r="D14" s="6">
        <v>6</v>
      </c>
      <c r="E14" s="6">
        <v>1</v>
      </c>
      <c r="F14" s="6">
        <v>0</v>
      </c>
      <c r="G14" s="10">
        <f>((B14*B4)+(C14*C4)+(D14*D4)+(E14*E4)+(F14*F4))/20</f>
        <v>3.85</v>
      </c>
    </row>
    <row r="15" spans="1:7" ht="21.75" customHeight="1" x14ac:dyDescent="0.45">
      <c r="A15" s="23" t="s">
        <v>43</v>
      </c>
      <c r="B15" s="6"/>
      <c r="C15" s="6"/>
      <c r="D15" s="6"/>
      <c r="E15" s="6"/>
      <c r="F15" s="6"/>
      <c r="G15" s="10"/>
    </row>
    <row r="16" spans="1:7" ht="21.75" customHeight="1" x14ac:dyDescent="0.45">
      <c r="A16" s="5" t="s">
        <v>38</v>
      </c>
      <c r="B16" s="6">
        <v>5</v>
      </c>
      <c r="C16" s="6">
        <v>10</v>
      </c>
      <c r="D16" s="6">
        <v>4</v>
      </c>
      <c r="E16" s="6">
        <v>1</v>
      </c>
      <c r="F16" s="6">
        <v>0</v>
      </c>
      <c r="G16" s="10">
        <f>((B16*B4)+(C16*C4)+(D16*D4)+(E16*E4)+(F16*F4))/20</f>
        <v>3.95</v>
      </c>
    </row>
    <row r="17" spans="1:7" ht="21.75" customHeight="1" x14ac:dyDescent="0.45">
      <c r="A17" s="6" t="s">
        <v>6</v>
      </c>
      <c r="B17" s="6">
        <v>5</v>
      </c>
      <c r="C17" s="6">
        <v>10</v>
      </c>
      <c r="D17" s="6">
        <v>5</v>
      </c>
      <c r="E17" s="6">
        <v>0</v>
      </c>
      <c r="F17" s="6">
        <v>0</v>
      </c>
      <c r="G17" s="10">
        <f>((B17*B4)+(C17*C4)+(D17*D4)+(E17*E4)+(F17*F4))/20</f>
        <v>4</v>
      </c>
    </row>
    <row r="18" spans="1:7" ht="21.75" customHeight="1" x14ac:dyDescent="0.45">
      <c r="A18" s="23" t="s">
        <v>44</v>
      </c>
      <c r="B18" s="6"/>
      <c r="C18" s="6"/>
      <c r="D18" s="6"/>
      <c r="E18" s="6"/>
      <c r="F18" s="6"/>
      <c r="G18" s="10"/>
    </row>
    <row r="19" spans="1:7" ht="21.75" customHeight="1" x14ac:dyDescent="0.45">
      <c r="A19" s="5" t="s">
        <v>40</v>
      </c>
      <c r="B19" s="6">
        <v>5</v>
      </c>
      <c r="C19" s="6">
        <v>10</v>
      </c>
      <c r="D19" s="6">
        <v>5</v>
      </c>
      <c r="E19" s="6">
        <v>0</v>
      </c>
      <c r="F19" s="6">
        <v>0</v>
      </c>
      <c r="G19" s="10">
        <f>((B19*B4)+(C19*C4)+(D19*D4)+(E19*E4)+(F19*F4))/20</f>
        <v>4</v>
      </c>
    </row>
    <row r="20" spans="1:7" ht="21.75" customHeight="1" x14ac:dyDescent="0.45">
      <c r="A20" s="6" t="s">
        <v>7</v>
      </c>
      <c r="B20" s="6">
        <v>4</v>
      </c>
      <c r="C20" s="6">
        <v>10</v>
      </c>
      <c r="D20" s="6">
        <v>5</v>
      </c>
      <c r="E20" s="6">
        <v>1</v>
      </c>
      <c r="F20" s="6">
        <v>0</v>
      </c>
      <c r="G20" s="10">
        <f>((B20*B4)+(C20*C4)+(D20*D4)+(E20*E4)+(F20*F4))/20</f>
        <v>3.85</v>
      </c>
    </row>
    <row r="21" spans="1:7" ht="19.5" customHeight="1" x14ac:dyDescent="0.45">
      <c r="A21" s="14" t="s">
        <v>16</v>
      </c>
      <c r="B21" s="12"/>
      <c r="C21" s="6"/>
      <c r="D21" s="6"/>
      <c r="E21" s="6"/>
      <c r="F21" s="6"/>
      <c r="G21" s="10">
        <f>AVERAGE(G6:G20)</f>
        <v>4.1083333333333343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66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13</vt:i4>
      </vt:variant>
    </vt:vector>
  </HeadingPairs>
  <TitlesOfParts>
    <vt:vector size="13" baseType="lpstr">
      <vt:lpstr>กย63</vt:lpstr>
      <vt:lpstr>สค63</vt:lpstr>
      <vt:lpstr>กค63</vt:lpstr>
      <vt:lpstr>มิย63</vt:lpstr>
      <vt:lpstr>พค63</vt:lpstr>
      <vt:lpstr>เมย63</vt:lpstr>
      <vt:lpstr>มีค63</vt:lpstr>
      <vt:lpstr>กพ63</vt:lpstr>
      <vt:lpstr>มค63</vt:lpstr>
      <vt:lpstr>ธค62</vt:lpstr>
      <vt:lpstr>พย62</vt:lpstr>
      <vt:lpstr>ตค62</vt:lpstr>
      <vt:lpstr>รวม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2018-05-28T08:29:47Z</cp:lastPrinted>
  <dcterms:created xsi:type="dcterms:W3CDTF">2018-05-10T02:40:17Z</dcterms:created>
  <dcterms:modified xsi:type="dcterms:W3CDTF">2021-05-06T08:15:04Z</dcterms:modified>
</cp:coreProperties>
</file>