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820" yWindow="825" windowWidth="11760" windowHeight="11580" activeTab="2"/>
  </bookViews>
  <sheets>
    <sheet name="표지" sheetId="4" r:id="rId1"/>
    <sheet name="개정이력" sheetId="5" r:id="rId2"/>
    <sheet name="단위업무정의목록" sheetId="3" r:id="rId3"/>
    <sheet name="Sheet2" sheetId="7" r:id="rId4"/>
  </sheets>
  <definedNames>
    <definedName name="_xlnm._FilterDatabase" localSheetId="3" hidden="1">Sheet2!$A$1:$J$86</definedName>
    <definedName name="_xlnm._FilterDatabase" localSheetId="2" hidden="1">단위업무정의목록!$A$1:$J$76</definedName>
    <definedName name="_xlnm.Print_Titles" localSheetId="1">개정이력!$1:$3</definedName>
    <definedName name="_xlnm.Print_Titles" localSheetId="2">단위업무정의목록!$1:$3</definedName>
  </definedNames>
  <calcPr calcId="144525"/>
</workbook>
</file>

<file path=xl/calcChain.xml><?xml version="1.0" encoding="utf-8"?>
<calcChain xmlns="http://schemas.openxmlformats.org/spreadsheetml/2006/main">
  <c r="I46" i="3" l="1"/>
  <c r="I47" i="3"/>
  <c r="I44" i="7"/>
  <c r="I45" i="7"/>
  <c r="I29" i="3"/>
  <c r="I30" i="3"/>
  <c r="I31" i="3"/>
  <c r="I39" i="3"/>
  <c r="I40" i="3"/>
  <c r="I48" i="3"/>
  <c r="I67" i="3"/>
  <c r="I68" i="3"/>
  <c r="I69" i="3"/>
  <c r="R2" i="3"/>
  <c r="R3" i="3"/>
  <c r="Q2" i="3"/>
  <c r="Q3" i="3"/>
  <c r="I27" i="7" l="1"/>
  <c r="I28" i="7"/>
  <c r="I29" i="7"/>
  <c r="I66" i="7"/>
  <c r="I65" i="7"/>
  <c r="I46" i="7"/>
  <c r="I38" i="7" l="1"/>
  <c r="I37" i="7"/>
  <c r="I67" i="7"/>
  <c r="M5" i="3"/>
  <c r="N3" i="3"/>
  <c r="O3" i="3"/>
  <c r="P3" i="3"/>
  <c r="M3" i="3"/>
  <c r="N2" i="3"/>
  <c r="O2" i="3"/>
  <c r="P2" i="3"/>
  <c r="M2" i="3"/>
  <c r="M4" i="3" l="1"/>
</calcChain>
</file>

<file path=xl/sharedStrings.xml><?xml version="1.0" encoding="utf-8"?>
<sst xmlns="http://schemas.openxmlformats.org/spreadsheetml/2006/main" count="833" uniqueCount="297">
  <si>
    <t>No</t>
    <phoneticPr fontId="6" type="noConversion"/>
  </si>
  <si>
    <t>프로젝트명</t>
    <phoneticPr fontId="6" type="noConversion"/>
  </si>
  <si>
    <t>작성일</t>
    <phoneticPr fontId="6" type="noConversion"/>
  </si>
  <si>
    <t>작성자</t>
    <phoneticPr fontId="6" type="noConversion"/>
  </si>
  <si>
    <t>단위업무명</t>
    <phoneticPr fontId="6" type="noConversion"/>
  </si>
  <si>
    <t>버전</t>
  </si>
  <si>
    <t>작성자</t>
  </si>
  <si>
    <t>v 1.0</t>
    <phoneticPr fontId="3" type="noConversion"/>
  </si>
  <si>
    <t>관 리 본 문 서</t>
    <phoneticPr fontId="3" type="noConversion"/>
  </si>
  <si>
    <t>문 서 관 리 번 호</t>
    <phoneticPr fontId="3" type="noConversion"/>
  </si>
  <si>
    <t>작     성     자</t>
    <phoneticPr fontId="3" type="noConversion"/>
  </si>
  <si>
    <t>보            안</t>
    <phoneticPr fontId="3" type="noConversion"/>
  </si>
  <si>
    <t>대     외     비</t>
    <phoneticPr fontId="3" type="noConversion"/>
  </si>
  <si>
    <t>문서 개정이력표</t>
    <phoneticPr fontId="6" type="noConversion"/>
  </si>
  <si>
    <t>문서명</t>
    <phoneticPr fontId="6" type="noConversion"/>
  </si>
  <si>
    <t>날짜</t>
    <phoneticPr fontId="6" type="noConversion"/>
  </si>
  <si>
    <t>내용</t>
    <phoneticPr fontId="3" type="noConversion"/>
  </si>
  <si>
    <t>1.0</t>
    <phoneticPr fontId="6" type="noConversion"/>
  </si>
  <si>
    <t>최초 작성</t>
    <phoneticPr fontId="3" type="noConversion"/>
  </si>
  <si>
    <t>시스템인터페이스목록</t>
    <phoneticPr fontId="3" type="noConversion"/>
  </si>
  <si>
    <t>단위업무ID</t>
    <phoneticPr fontId="6" type="noConversion"/>
  </si>
  <si>
    <t>단위업무정의목록</t>
    <phoneticPr fontId="3" type="noConversion"/>
  </si>
  <si>
    <t>요구사항 명</t>
  </si>
  <si>
    <t>요구사항 ID</t>
    <phoneticPr fontId="6" type="noConversion"/>
  </si>
  <si>
    <t>예상 Step수</t>
    <phoneticPr fontId="6" type="noConversion"/>
  </si>
  <si>
    <t>단위업무 정의목록</t>
    <phoneticPr fontId="6" type="noConversion"/>
  </si>
  <si>
    <t>단위업무 담당자</t>
    <phoneticPr fontId="6" type="noConversion"/>
  </si>
  <si>
    <t>[2017.07.01]</t>
    <phoneticPr fontId="3" type="noConversion"/>
  </si>
  <si>
    <t>이양호</t>
    <phoneticPr fontId="3" type="noConversion"/>
  </si>
  <si>
    <t>[Creative Brain Resource]</t>
    <phoneticPr fontId="3" type="noConversion"/>
  </si>
  <si>
    <t>[Culture Art Social-contents media portal]</t>
    <phoneticPr fontId="3" type="noConversion"/>
  </si>
  <si>
    <t>2017.07.01</t>
    <phoneticPr fontId="6" type="noConversion"/>
  </si>
  <si>
    <t>이양호</t>
    <phoneticPr fontId="6" type="noConversion"/>
  </si>
  <si>
    <t>Culture Art Social-contents media portal</t>
    <phoneticPr fontId="6" type="noConversion"/>
  </si>
  <si>
    <t>로그인</t>
    <phoneticPr fontId="6" type="noConversion"/>
  </si>
  <si>
    <t>Cas-Mem-Login</t>
    <phoneticPr fontId="6" type="noConversion"/>
  </si>
  <si>
    <t>박성빈</t>
    <phoneticPr fontId="6" type="noConversion"/>
  </si>
  <si>
    <t>Cas-Mem-SignUp</t>
    <phoneticPr fontId="6" type="noConversion"/>
  </si>
  <si>
    <t>회원가입</t>
    <phoneticPr fontId="6" type="noConversion"/>
  </si>
  <si>
    <t>Cas-Story-Noti</t>
  </si>
  <si>
    <t>공지사항</t>
  </si>
  <si>
    <t>펀딩 성공 사례</t>
  </si>
  <si>
    <t>공연 행사 일정</t>
  </si>
  <si>
    <t>Cas-Cmt-freeBoard</t>
  </si>
  <si>
    <t>자유게시판</t>
  </si>
  <si>
    <t>검색</t>
  </si>
  <si>
    <t>등록</t>
  </si>
  <si>
    <t>신고</t>
  </si>
  <si>
    <t>상세 페이지</t>
  </si>
  <si>
    <t>Cas-Cmt-PRBoard</t>
  </si>
  <si>
    <t>공연홍보 게시판</t>
  </si>
  <si>
    <t>추천</t>
  </si>
  <si>
    <t>PR영상 상세페이지</t>
  </si>
  <si>
    <t>Cas-Caser-main</t>
  </si>
  <si>
    <t>caser메인</t>
  </si>
  <si>
    <t>인기</t>
  </si>
  <si>
    <t>리스트</t>
  </si>
  <si>
    <t>Cas-Caser-Search</t>
  </si>
  <si>
    <t>회원 검색</t>
  </si>
  <si>
    <t>Cas-Caser-Profile</t>
  </si>
  <si>
    <t>프로필 뷰</t>
  </si>
  <si>
    <t>Cas-My-InfoModify</t>
  </si>
  <si>
    <t>정보 수정</t>
  </si>
  <si>
    <t>Cas-My-Content</t>
  </si>
  <si>
    <t>개인영상 관리</t>
  </si>
  <si>
    <t>Cas-My-Fund</t>
  </si>
  <si>
    <t>펀딩 관리</t>
  </si>
  <si>
    <t>Cas-My-Invest</t>
  </si>
  <si>
    <t>개인 투자 관리</t>
  </si>
  <si>
    <t>Cas-My-Recharge</t>
  </si>
  <si>
    <t>충전 관리</t>
  </si>
  <si>
    <t>즐겨찾기</t>
  </si>
  <si>
    <t>Cas-My-PriQ</t>
  </si>
  <si>
    <t>Cas-My-Profile</t>
  </si>
  <si>
    <t>프로필 등록</t>
  </si>
  <si>
    <t>프로필 수정</t>
  </si>
  <si>
    <t>Cas-My-DropOut</t>
  </si>
  <si>
    <t>회원탈퇴</t>
  </si>
  <si>
    <t>펀딩등록</t>
  </si>
  <si>
    <t>펀딩종료</t>
  </si>
  <si>
    <t>Cas-Fund-List</t>
  </si>
  <si>
    <t>종료된 리스트</t>
  </si>
  <si>
    <t>Cas-QnA-FAQ</t>
  </si>
  <si>
    <t>FAQ</t>
  </si>
  <si>
    <t>Cas-QnA-PriQ</t>
  </si>
  <si>
    <t>1:1 문의 사항</t>
  </si>
  <si>
    <t>관리자 로그인</t>
  </si>
  <si>
    <t>관리자 로그아웃</t>
  </si>
  <si>
    <t>Cas-Admin-Main</t>
  </si>
  <si>
    <t>메인</t>
  </si>
  <si>
    <t>기본관리
(캐러셀 관리)</t>
  </si>
  <si>
    <t>캐러셀 리스트</t>
  </si>
  <si>
    <t>캐러셀 추가</t>
  </si>
  <si>
    <t>클라우드 펀딩</t>
  </si>
  <si>
    <t>기본관리
(카운트 관리)</t>
  </si>
  <si>
    <t>회원 카운트</t>
  </si>
  <si>
    <t>포인트 카운트</t>
  </si>
  <si>
    <t>게시판관리</t>
  </si>
  <si>
    <t>PR영상</t>
  </si>
  <si>
    <t>회원관리</t>
  </si>
  <si>
    <t>Cas-Story-Info</t>
  </si>
  <si>
    <t>Cas-Story-Success</t>
  </si>
  <si>
    <t>Cas-Story-Calender</t>
  </si>
  <si>
    <t>Cas-Cmt-PickMe</t>
  </si>
  <si>
    <t>Cas-My-Favorite</t>
  </si>
  <si>
    <t>Cas-Fund-Regist</t>
  </si>
  <si>
    <t>Cas-Fund-End</t>
  </si>
  <si>
    <t>Cas-Admin-LogIn</t>
  </si>
  <si>
    <t>Cas-Admin-LogOut</t>
  </si>
  <si>
    <t>Cas-Admin-Carousel</t>
  </si>
  <si>
    <t>Cas-Admin-Payment</t>
  </si>
  <si>
    <t>Cas-Admin-Count</t>
  </si>
  <si>
    <t>Cas-Admin-Board</t>
  </si>
  <si>
    <t>Cas-Admin-Member</t>
  </si>
  <si>
    <t>펀딩 내역</t>
  </si>
  <si>
    <t>펀딩 취소</t>
  </si>
  <si>
    <t>충전 이력</t>
  </si>
  <si>
    <t>충전 하기</t>
  </si>
  <si>
    <t>사용자가 등록 펀딩 전체 리스트</t>
  </si>
  <si>
    <t>사용자의 진행중 펀딩 리스트</t>
  </si>
  <si>
    <t>사용자의 완료된 펀딩 리스트</t>
  </si>
  <si>
    <t>성공 펀딩 리스트</t>
  </si>
  <si>
    <t>실패 펀딩 리스트</t>
  </si>
  <si>
    <t>진행중 리스트</t>
  </si>
  <si>
    <t>종료된 리스트 상세</t>
  </si>
  <si>
    <t>진행중 리스트 상세</t>
  </si>
  <si>
    <t>캐러셀 수정</t>
  </si>
  <si>
    <t>캐러셀 삭제</t>
  </si>
  <si>
    <t>포인트 장부</t>
  </si>
  <si>
    <t>펀딩 카운트</t>
  </si>
  <si>
    <t>공지사항 관리</t>
  </si>
  <si>
    <t>신고 관리</t>
  </si>
  <si>
    <t>CAS 소개페이지 관리</t>
  </si>
  <si>
    <t>자유게시판 관리</t>
  </si>
  <si>
    <t>공연 홍보 게시판 관리</t>
  </si>
  <si>
    <t>PR 영상 게시판 관리</t>
  </si>
  <si>
    <t>펀딩 성공 사례 페이지 관리</t>
  </si>
  <si>
    <t>QnA관리</t>
  </si>
  <si>
    <t>클라우드 펀딩 게시판 관리</t>
  </si>
  <si>
    <t>프로필</t>
  </si>
  <si>
    <t>CAS란?</t>
  </si>
  <si>
    <t>1:1 문의 답변 확인</t>
  </si>
  <si>
    <t>펀딩 리스트 보기</t>
  </si>
  <si>
    <t>기본관리
(결제 관리)</t>
    <phoneticPr fontId="6" type="noConversion"/>
  </si>
  <si>
    <t>박미현</t>
    <phoneticPr fontId="6" type="noConversion"/>
  </si>
  <si>
    <t>설승민</t>
    <phoneticPr fontId="6" type="noConversion"/>
  </si>
  <si>
    <t>김진성</t>
    <phoneticPr fontId="6" type="noConversion"/>
  </si>
  <si>
    <t>김민환</t>
    <phoneticPr fontId="6" type="noConversion"/>
  </si>
  <si>
    <t>업무수</t>
    <phoneticPr fontId="6" type="noConversion"/>
  </si>
  <si>
    <t>업무시간</t>
    <phoneticPr fontId="6" type="noConversion"/>
  </si>
  <si>
    <t>김민환</t>
    <phoneticPr fontId="6" type="noConversion"/>
  </si>
  <si>
    <t>박미현</t>
    <phoneticPr fontId="6" type="noConversion"/>
  </si>
  <si>
    <t>이양호</t>
    <phoneticPr fontId="6" type="noConversion"/>
  </si>
  <si>
    <t>총 업무수</t>
    <phoneticPr fontId="6" type="noConversion"/>
  </si>
  <si>
    <t>분류</t>
    <phoneticPr fontId="6" type="noConversion"/>
  </si>
  <si>
    <t>업무개시일</t>
    <phoneticPr fontId="6" type="noConversion"/>
  </si>
  <si>
    <t>업무종료일</t>
    <phoneticPr fontId="6" type="noConversion"/>
  </si>
  <si>
    <t>LogIn</t>
    <phoneticPr fontId="6" type="noConversion"/>
  </si>
  <si>
    <t>SignUp</t>
    <phoneticPr fontId="6" type="noConversion"/>
  </si>
  <si>
    <t>Cas-02</t>
  </si>
  <si>
    <t>Cas-03</t>
  </si>
  <si>
    <t>Freeboard-01</t>
    <phoneticPr fontId="6" type="noConversion"/>
  </si>
  <si>
    <t>Freeboard-02</t>
  </si>
  <si>
    <t>Freeboard-03</t>
  </si>
  <si>
    <t>Freeboard-04</t>
  </si>
  <si>
    <t>Freeboard-05</t>
  </si>
  <si>
    <t>Prboard-01</t>
    <phoneticPr fontId="6" type="noConversion"/>
  </si>
  <si>
    <t>Prboard-02</t>
  </si>
  <si>
    <t>Prboard-03</t>
  </si>
  <si>
    <t>Prboard-04</t>
  </si>
  <si>
    <t>Prboard-05</t>
  </si>
  <si>
    <t>Movieboard-01</t>
    <phoneticPr fontId="6" type="noConversion"/>
  </si>
  <si>
    <t>Movieboard-02</t>
  </si>
  <si>
    <t>Movieboard-04</t>
  </si>
  <si>
    <t>Movieboard-05</t>
  </si>
  <si>
    <t>Movieboard-06</t>
  </si>
  <si>
    <t>Cas-01</t>
    <phoneticPr fontId="6" type="noConversion"/>
  </si>
  <si>
    <t>Cas-04</t>
  </si>
  <si>
    <t>공통</t>
    <phoneticPr fontId="6" type="noConversion"/>
  </si>
  <si>
    <t>총 업무 시간</t>
    <phoneticPr fontId="6" type="noConversion"/>
  </si>
  <si>
    <t>김진성</t>
    <phoneticPr fontId="6" type="noConversion"/>
  </si>
  <si>
    <t>CSS 적용</t>
    <phoneticPr fontId="6" type="noConversion"/>
  </si>
  <si>
    <t>공통</t>
    <phoneticPr fontId="6" type="noConversion"/>
  </si>
  <si>
    <t>로그인 테스트</t>
    <phoneticPr fontId="6" type="noConversion"/>
  </si>
  <si>
    <t>Caser-01</t>
    <phoneticPr fontId="6" type="noConversion"/>
  </si>
  <si>
    <t>Caser-02</t>
  </si>
  <si>
    <t>Caser-03</t>
  </si>
  <si>
    <t>Caser-04</t>
  </si>
  <si>
    <t>Caser-05</t>
  </si>
  <si>
    <t>Mypage-01</t>
    <phoneticPr fontId="6" type="noConversion"/>
  </si>
  <si>
    <t>Mypage-02</t>
  </si>
  <si>
    <t>Mypage-03</t>
  </si>
  <si>
    <t>Mypage-04</t>
  </si>
  <si>
    <t>Mypage-05</t>
  </si>
  <si>
    <t>Mypage-06</t>
  </si>
  <si>
    <t>Mypage-07</t>
  </si>
  <si>
    <t>Mypage-08</t>
  </si>
  <si>
    <t>Mypage-09</t>
  </si>
  <si>
    <t>Mypage-10</t>
  </si>
  <si>
    <t>Mypage-11</t>
  </si>
  <si>
    <t>Mypage-12</t>
  </si>
  <si>
    <t>Mypage-13</t>
  </si>
  <si>
    <t>Mypage-14</t>
  </si>
  <si>
    <t>Fund-01</t>
    <phoneticPr fontId="6" type="noConversion"/>
  </si>
  <si>
    <t>Fund-02</t>
  </si>
  <si>
    <t>Fund-03</t>
  </si>
  <si>
    <t>Fund-04</t>
  </si>
  <si>
    <t>Fund-05</t>
  </si>
  <si>
    <t>Fund-06</t>
  </si>
  <si>
    <t>Fund-07</t>
  </si>
  <si>
    <t>QnA-01</t>
    <phoneticPr fontId="6" type="noConversion"/>
  </si>
  <si>
    <t>QnA-02</t>
  </si>
  <si>
    <t>Admin-Common-01</t>
    <phoneticPr fontId="6" type="noConversion"/>
  </si>
  <si>
    <t>Admin-Common-02</t>
  </si>
  <si>
    <t>Admin-Common-03</t>
  </si>
  <si>
    <t>관리자 공통</t>
    <phoneticPr fontId="6" type="noConversion"/>
  </si>
  <si>
    <t>관리자 회원 관리</t>
    <phoneticPr fontId="6" type="noConversion"/>
  </si>
  <si>
    <t>관리자 게시판 관리</t>
    <phoneticPr fontId="6" type="noConversion"/>
  </si>
  <si>
    <t>관리자 기본 관리</t>
    <phoneticPr fontId="6" type="noConversion"/>
  </si>
  <si>
    <t>Admin-Basic-01</t>
    <phoneticPr fontId="6" type="noConversion"/>
  </si>
  <si>
    <t>Admin-Basic-02</t>
  </si>
  <si>
    <t>Admin-Basic-03</t>
  </si>
  <si>
    <t>Admin-Basic-04</t>
  </si>
  <si>
    <t>Admin-Basic-05</t>
  </si>
  <si>
    <t>Admin-Basic-06</t>
  </si>
  <si>
    <t>Admin-Basic-07</t>
  </si>
  <si>
    <t>Admin-Basic-08</t>
  </si>
  <si>
    <t>Admin-Basic-09</t>
  </si>
  <si>
    <t>Admin-Board-01</t>
    <phoneticPr fontId="6" type="noConversion"/>
  </si>
  <si>
    <t>Admin-Board-02</t>
  </si>
  <si>
    <t>Admin-Board-03</t>
  </si>
  <si>
    <t>Admin-Board-04</t>
  </si>
  <si>
    <t>Admin-Board-05</t>
  </si>
  <si>
    <t>Admin-Board-06</t>
  </si>
  <si>
    <t>Admin-Board-07</t>
  </si>
  <si>
    <t>Admin-Board-08</t>
  </si>
  <si>
    <t>Admin-Board-09</t>
  </si>
  <si>
    <t>Admin-Member</t>
    <phoneticPr fontId="6" type="noConversion"/>
  </si>
  <si>
    <t>CSS</t>
    <phoneticPr fontId="6" type="noConversion"/>
  </si>
  <si>
    <t>Test-Login</t>
    <phoneticPr fontId="6" type="noConversion"/>
  </si>
  <si>
    <t>로그아웃 테스트</t>
    <phoneticPr fontId="6" type="noConversion"/>
  </si>
  <si>
    <t>회원가입 테스트</t>
    <phoneticPr fontId="6" type="noConversion"/>
  </si>
  <si>
    <t>게시판 테스트</t>
    <phoneticPr fontId="6" type="noConversion"/>
  </si>
  <si>
    <t>신고 기능 테스트</t>
    <phoneticPr fontId="6" type="noConversion"/>
  </si>
  <si>
    <t>게시판</t>
    <phoneticPr fontId="6" type="noConversion"/>
  </si>
  <si>
    <t>게시판 신고</t>
    <phoneticPr fontId="6" type="noConversion"/>
  </si>
  <si>
    <t>게시판 추천</t>
    <phoneticPr fontId="6" type="noConversion"/>
  </si>
  <si>
    <t>게시판 기본</t>
    <phoneticPr fontId="6" type="noConversion"/>
  </si>
  <si>
    <t>게시판 상세</t>
    <phoneticPr fontId="6" type="noConversion"/>
  </si>
  <si>
    <t>페이지</t>
    <phoneticPr fontId="6" type="noConversion"/>
  </si>
  <si>
    <t>검색</t>
    <phoneticPr fontId="6" type="noConversion"/>
  </si>
  <si>
    <t>수정</t>
    <phoneticPr fontId="6" type="noConversion"/>
  </si>
  <si>
    <t>추천 기능 테스트</t>
    <phoneticPr fontId="6" type="noConversion"/>
  </si>
  <si>
    <t>검색 테스트</t>
    <phoneticPr fontId="6" type="noConversion"/>
  </si>
  <si>
    <t>페이지 상세</t>
    <phoneticPr fontId="6" type="noConversion"/>
  </si>
  <si>
    <t>테스트</t>
    <phoneticPr fontId="6" type="noConversion"/>
  </si>
  <si>
    <t>통합테스트</t>
    <phoneticPr fontId="6" type="noConversion"/>
  </si>
  <si>
    <t>Test-LogOut</t>
    <phoneticPr fontId="6" type="noConversion"/>
  </si>
  <si>
    <t>Test-SignUp</t>
    <phoneticPr fontId="6" type="noConversion"/>
  </si>
  <si>
    <t>Test-Board</t>
    <phoneticPr fontId="6" type="noConversion"/>
  </si>
  <si>
    <t>Test-Search</t>
    <phoneticPr fontId="6" type="noConversion"/>
  </si>
  <si>
    <t>Integrate-Test</t>
    <phoneticPr fontId="6" type="noConversion"/>
  </si>
  <si>
    <t>Test-Repot</t>
    <phoneticPr fontId="6" type="noConversion"/>
  </si>
  <si>
    <t>Test-Recommend</t>
    <phoneticPr fontId="6" type="noConversion"/>
  </si>
  <si>
    <t>-</t>
    <phoneticPr fontId="6" type="noConversion"/>
  </si>
  <si>
    <t>-</t>
    <phoneticPr fontId="6" type="noConversion"/>
  </si>
  <si>
    <t>수정</t>
    <phoneticPr fontId="3" type="noConversion"/>
  </si>
  <si>
    <t>삭제</t>
    <phoneticPr fontId="3" type="noConversion"/>
  </si>
  <si>
    <t>검색</t>
    <phoneticPr fontId="3" type="noConversion"/>
  </si>
  <si>
    <t>등록</t>
    <phoneticPr fontId="3" type="noConversion"/>
  </si>
  <si>
    <t>수정</t>
    <phoneticPr fontId="3" type="noConversion"/>
  </si>
  <si>
    <t>삭제</t>
    <phoneticPr fontId="3" type="noConversion"/>
  </si>
  <si>
    <t>수정</t>
    <phoneticPr fontId="3" type="noConversion"/>
  </si>
  <si>
    <t>삭제</t>
    <phoneticPr fontId="6" type="noConversion"/>
  </si>
  <si>
    <t>게시판 기본</t>
    <phoneticPr fontId="6" type="noConversion"/>
  </si>
  <si>
    <t>Freeboard-06</t>
  </si>
  <si>
    <t>Prboard-06</t>
  </si>
  <si>
    <t>김진성</t>
    <phoneticPr fontId="3" type="noConversion"/>
  </si>
  <si>
    <t>Movieboard-07</t>
  </si>
  <si>
    <t>검색</t>
    <phoneticPr fontId="3" type="noConversion"/>
  </si>
  <si>
    <t>등록</t>
    <phoneticPr fontId="3" type="noConversion"/>
  </si>
  <si>
    <t>Movieboard-08</t>
  </si>
  <si>
    <t>7.10</t>
    <phoneticPr fontId="3" type="noConversion"/>
  </si>
  <si>
    <t>포인트 사용내역</t>
    <phoneticPr fontId="3" type="noConversion"/>
  </si>
  <si>
    <t>Mypage-15</t>
  </si>
  <si>
    <t>7.20</t>
    <phoneticPr fontId="3" type="noConversion"/>
  </si>
  <si>
    <t>7.10</t>
    <phoneticPr fontId="3" type="noConversion"/>
  </si>
  <si>
    <t>7.10</t>
    <phoneticPr fontId="3" type="noConversion"/>
  </si>
  <si>
    <t>7.10</t>
    <phoneticPr fontId="3" type="noConversion"/>
  </si>
  <si>
    <t>7.20</t>
    <phoneticPr fontId="3" type="noConversion"/>
  </si>
  <si>
    <t>박미현,김진성</t>
    <phoneticPr fontId="6" type="noConversion"/>
  </si>
  <si>
    <t>박미현,설승민</t>
    <phoneticPr fontId="6" type="noConversion"/>
  </si>
  <si>
    <t>7.21</t>
    <phoneticPr fontId="3" type="noConversion"/>
  </si>
  <si>
    <t>게시판 상세</t>
    <phoneticPr fontId="3" type="noConversion"/>
  </si>
  <si>
    <t>7.20</t>
    <phoneticPr fontId="3" type="noConversion"/>
  </si>
  <si>
    <t>7.20</t>
    <phoneticPr fontId="3" type="noConversion"/>
  </si>
  <si>
    <t>7.10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</si>
</sst>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_);[Red]\(0\)"/>
    <numFmt numFmtId="185" formatCode="_(&quot;$&quot;* #,##0_);_(&quot;$&quot;* \(#,##0\);_(&quot;$&quot;* &quot;-&quot;_);_(@_)"/>
    <numFmt numFmtId="186" formatCode="_(&quot;$&quot;* #,##0.00_);_(&quot;$&quot;* \(#,##0.00\);_(&quot;$&quot;* &quot;-&quot;??_);_(@_)"/>
  </numFmts>
  <fonts count="3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20"/>
      <name val="굴림체"/>
      <family val="3"/>
      <charset val="129"/>
    </font>
    <font>
      <b/>
      <sz val="26"/>
      <name val="굴림체"/>
      <family val="3"/>
      <charset val="129"/>
    </font>
    <font>
      <b/>
      <sz val="16"/>
      <name val="굴림체"/>
      <family val="3"/>
      <charset val="129"/>
    </font>
    <font>
      <sz val="14"/>
      <name val="굴림체"/>
      <family val="3"/>
      <charset val="129"/>
    </font>
    <font>
      <b/>
      <sz val="14"/>
      <name val="굴림체"/>
      <family val="3"/>
      <charset val="129"/>
    </font>
    <font>
      <b/>
      <sz val="10"/>
      <name val="굴림체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한컴바탕"/>
      <family val="1"/>
      <charset val="129"/>
    </font>
    <font>
      <b/>
      <sz val="10"/>
      <color rgb="FF000000"/>
      <name val="한컴바탕"/>
      <family val="1"/>
      <charset val="129"/>
    </font>
    <font>
      <sz val="8"/>
      <color rgb="FF000000"/>
      <name val="Arial"/>
      <family val="2"/>
    </font>
    <font>
      <b/>
      <sz val="12"/>
      <color rgb="FF000000"/>
      <name val="한컴바탕"/>
      <family val="1"/>
      <charset val="129"/>
    </font>
    <font>
      <b/>
      <sz val="12"/>
      <color rgb="FF000000"/>
      <name val="Arial"/>
      <family val="2"/>
    </font>
    <font>
      <b/>
      <sz val="11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2"/>
      <color rgb="FF000000"/>
      <name val="한컴바탕"/>
      <family val="1"/>
      <charset val="129"/>
    </font>
    <font>
      <sz val="12"/>
      <color rgb="FF000000"/>
      <name val="Times New Roman"/>
      <family val="1"/>
    </font>
    <font>
      <sz val="12"/>
      <color rgb="FF000000"/>
      <name val="바탕체"/>
      <family val="1"/>
      <charset val="129"/>
    </font>
    <font>
      <sz val="10"/>
      <color rgb="FF000000"/>
      <name val="굴림체"/>
      <family val="3"/>
      <charset val="129"/>
    </font>
    <font>
      <sz val="14"/>
      <color rgb="FF000000"/>
      <name val="한컴바탕"/>
      <family val="1"/>
      <charset val="129"/>
    </font>
    <font>
      <b/>
      <sz val="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/>
      <top style="medium">
        <color indexed="22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9">
    <xf numFmtId="0" fontId="0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9" fillId="0" borderId="0"/>
    <xf numFmtId="0" fontId="10" fillId="0" borderId="0"/>
    <xf numFmtId="183" fontId="1" fillId="0" borderId="0"/>
    <xf numFmtId="181" fontId="1" fillId="0" borderId="0"/>
    <xf numFmtId="182" fontId="1" fillId="0" borderId="0"/>
    <xf numFmtId="38" fontId="11" fillId="2" borderId="0" applyNumberFormat="0" applyBorder="0" applyAlignment="0" applyProtection="0"/>
    <xf numFmtId="0" fontId="12" fillId="0" borderId="0">
      <alignment horizontal="left"/>
    </xf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4" fillId="0" borderId="0" applyNumberFormat="0" applyFill="0" applyBorder="0" applyAlignment="0" applyProtection="0"/>
    <xf numFmtId="10" fontId="11" fillId="2" borderId="3" applyNumberFormat="0" applyBorder="0" applyAlignment="0" applyProtection="0"/>
    <xf numFmtId="0" fontId="15" fillId="0" borderId="4"/>
    <xf numFmtId="180" fontId="1" fillId="0" borderId="0"/>
    <xf numFmtId="10" fontId="6" fillId="0" borderId="0" applyFont="0" applyFill="0" applyBorder="0" applyAlignment="0" applyProtection="0"/>
    <xf numFmtId="0" fontId="15" fillId="0" borderId="0"/>
    <xf numFmtId="0" fontId="6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23" fillId="0" borderId="0">
      <alignment vertical="center"/>
    </xf>
    <xf numFmtId="0" fontId="22" fillId="0" borderId="0"/>
    <xf numFmtId="0" fontId="24" fillId="0" borderId="0"/>
    <xf numFmtId="0" fontId="25" fillId="0" borderId="0"/>
    <xf numFmtId="183" fontId="22" fillId="0" borderId="0"/>
    <xf numFmtId="181" fontId="22" fillId="0" borderId="0"/>
    <xf numFmtId="182" fontId="22" fillId="0" borderId="0"/>
    <xf numFmtId="38" fontId="26" fillId="5" borderId="0"/>
    <xf numFmtId="0" fontId="27" fillId="0" borderId="0">
      <alignment horizontal="left"/>
    </xf>
    <xf numFmtId="0" fontId="28" fillId="0" borderId="1">
      <alignment horizontal="left" vertical="center"/>
    </xf>
    <xf numFmtId="0" fontId="28" fillId="0" borderId="2">
      <alignment horizontal="left" vertical="center"/>
    </xf>
    <xf numFmtId="10" fontId="26" fillId="5" borderId="3"/>
    <xf numFmtId="0" fontId="29" fillId="0" borderId="4"/>
    <xf numFmtId="180" fontId="22" fillId="0" borderId="0"/>
    <xf numFmtId="10" fontId="30" fillId="0" borderId="0"/>
    <xf numFmtId="0" fontId="29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8" fillId="0" borderId="1">
      <alignment horizontal="left" vertical="center"/>
    </xf>
    <xf numFmtId="0" fontId="31" fillId="0" borderId="0"/>
    <xf numFmtId="0" fontId="31" fillId="0" borderId="0"/>
    <xf numFmtId="0" fontId="23" fillId="0" borderId="0">
      <alignment vertical="center"/>
    </xf>
    <xf numFmtId="0" fontId="22" fillId="0" borderId="0"/>
    <xf numFmtId="0" fontId="24" fillId="0" borderId="0"/>
    <xf numFmtId="0" fontId="25" fillId="0" borderId="0"/>
    <xf numFmtId="183" fontId="22" fillId="0" borderId="0"/>
    <xf numFmtId="181" fontId="22" fillId="0" borderId="0"/>
    <xf numFmtId="182" fontId="22" fillId="0" borderId="0"/>
    <xf numFmtId="38" fontId="26" fillId="5" borderId="0"/>
    <xf numFmtId="0" fontId="27" fillId="0" borderId="0">
      <alignment horizontal="left"/>
    </xf>
    <xf numFmtId="0" fontId="31" fillId="0" borderId="0"/>
    <xf numFmtId="0" fontId="31" fillId="0" borderId="0"/>
    <xf numFmtId="0" fontId="32" fillId="0" borderId="0"/>
    <xf numFmtId="0" fontId="30" fillId="0" borderId="0"/>
    <xf numFmtId="0" fontId="33" fillId="0" borderId="0"/>
    <xf numFmtId="0" fontId="34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23" fillId="0" borderId="0">
      <alignment vertical="center"/>
    </xf>
    <xf numFmtId="0" fontId="31" fillId="0" borderId="0"/>
    <xf numFmtId="176" fontId="30" fillId="0" borderId="0"/>
    <xf numFmtId="177" fontId="30" fillId="0" borderId="0"/>
    <xf numFmtId="0" fontId="34" fillId="0" borderId="0"/>
    <xf numFmtId="185" fontId="30" fillId="0" borderId="0"/>
    <xf numFmtId="186" fontId="30" fillId="0" borderId="0"/>
    <xf numFmtId="38" fontId="26" fillId="6" borderId="0"/>
    <xf numFmtId="10" fontId="26" fillId="7" borderId="3"/>
    <xf numFmtId="0" fontId="24" fillId="0" borderId="0"/>
    <xf numFmtId="0" fontId="30" fillId="0" borderId="0"/>
    <xf numFmtId="40" fontId="35" fillId="0" borderId="0"/>
    <xf numFmtId="38" fontId="35" fillId="0" borderId="0"/>
    <xf numFmtId="0" fontId="35" fillId="0" borderId="0"/>
    <xf numFmtId="0" fontId="35" fillId="0" borderId="0"/>
    <xf numFmtId="0" fontId="31" fillId="0" borderId="0"/>
    <xf numFmtId="41" fontId="22" fillId="0" borderId="0">
      <alignment vertical="center"/>
    </xf>
    <xf numFmtId="0" fontId="24" fillId="0" borderId="0"/>
    <xf numFmtId="0" fontId="33" fillId="0" borderId="0"/>
    <xf numFmtId="0" fontId="33" fillId="0" borderId="0"/>
    <xf numFmtId="0" fontId="23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38" fontId="26" fillId="5" borderId="0"/>
    <xf numFmtId="10" fontId="26" fillId="5" borderId="3"/>
    <xf numFmtId="180" fontId="22" fillId="0" borderId="0"/>
    <xf numFmtId="0" fontId="30" fillId="0" borderId="0"/>
    <xf numFmtId="38" fontId="26" fillId="6" borderId="0"/>
    <xf numFmtId="10" fontId="26" fillId="7" borderId="3"/>
    <xf numFmtId="0" fontId="24" fillId="0" borderId="0"/>
    <xf numFmtId="0" fontId="24" fillId="0" borderId="0"/>
    <xf numFmtId="0" fontId="23" fillId="0" borderId="0">
      <alignment vertical="center"/>
    </xf>
    <xf numFmtId="0" fontId="28" fillId="0" borderId="2">
      <alignment horizontal="left" vertical="center"/>
    </xf>
    <xf numFmtId="10" fontId="26" fillId="5" borderId="3"/>
    <xf numFmtId="0" fontId="29" fillId="0" borderId="4"/>
    <xf numFmtId="180" fontId="22" fillId="0" borderId="0"/>
    <xf numFmtId="10" fontId="30" fillId="0" borderId="0"/>
    <xf numFmtId="0" fontId="29" fillId="0" borderId="0"/>
    <xf numFmtId="0" fontId="30" fillId="0" borderId="0"/>
    <xf numFmtId="0" fontId="22" fillId="0" borderId="0"/>
    <xf numFmtId="0" fontId="22" fillId="0" borderId="0"/>
    <xf numFmtId="0" fontId="22" fillId="0" borderId="0"/>
  </cellStyleXfs>
  <cellXfs count="75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6" fillId="0" borderId="0" xfId="25" applyFont="1" applyBorder="1" applyAlignment="1">
      <alignment vertical="center"/>
    </xf>
    <xf numFmtId="0" fontId="7" fillId="0" borderId="0" xfId="25" applyFont="1" applyBorder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0" xfId="25" applyFont="1" applyBorder="1" applyAlignment="1">
      <alignment vertical="center" wrapText="1"/>
    </xf>
    <xf numFmtId="0" fontId="5" fillId="0" borderId="3" xfId="25" applyFont="1" applyBorder="1" applyAlignment="1">
      <alignment vertical="center" wrapText="1"/>
    </xf>
    <xf numFmtId="0" fontId="5" fillId="0" borderId="3" xfId="25" applyFont="1" applyBorder="1" applyAlignment="1">
      <alignment horizontal="center" vertical="center" wrapText="1"/>
    </xf>
    <xf numFmtId="0" fontId="4" fillId="0" borderId="5" xfId="26" applyFont="1" applyBorder="1" applyAlignment="1">
      <alignment vertical="center"/>
    </xf>
    <xf numFmtId="0" fontId="4" fillId="0" borderId="0" xfId="26" applyFont="1" applyBorder="1" applyAlignment="1">
      <alignment vertical="center"/>
    </xf>
    <xf numFmtId="0" fontId="4" fillId="0" borderId="0" xfId="26" applyFont="1" applyAlignment="1">
      <alignment vertical="center"/>
    </xf>
    <xf numFmtId="0" fontId="17" fillId="0" borderId="6" xfId="26" applyFont="1" applyBorder="1" applyAlignment="1">
      <alignment vertical="center"/>
    </xf>
    <xf numFmtId="0" fontId="4" fillId="0" borderId="6" xfId="26" applyFont="1" applyBorder="1" applyAlignment="1">
      <alignment vertical="center"/>
    </xf>
    <xf numFmtId="0" fontId="17" fillId="0" borderId="0" xfId="26" applyFont="1" applyAlignment="1">
      <alignment vertical="center"/>
    </xf>
    <xf numFmtId="0" fontId="18" fillId="0" borderId="0" xfId="26" applyFont="1" applyAlignment="1">
      <alignment vertical="center"/>
    </xf>
    <xf numFmtId="0" fontId="19" fillId="0" borderId="0" xfId="26" applyFont="1" applyAlignment="1">
      <alignment vertical="center"/>
    </xf>
    <xf numFmtId="0" fontId="4" fillId="4" borderId="0" xfId="26" applyFont="1" applyFill="1" applyAlignment="1">
      <alignment vertical="center"/>
    </xf>
    <xf numFmtId="0" fontId="4" fillId="4" borderId="0" xfId="26" applyFont="1" applyFill="1" applyBorder="1" applyAlignment="1">
      <alignment vertical="center"/>
    </xf>
    <xf numFmtId="0" fontId="7" fillId="4" borderId="7" xfId="26" applyFont="1" applyFill="1" applyBorder="1" applyAlignment="1">
      <alignment horizontal="center" vertical="center" wrapText="1"/>
    </xf>
    <xf numFmtId="0" fontId="7" fillId="4" borderId="8" xfId="26" applyFont="1" applyFill="1" applyBorder="1" applyAlignment="1">
      <alignment horizontal="center" vertical="center" wrapText="1"/>
    </xf>
    <xf numFmtId="0" fontId="7" fillId="4" borderId="9" xfId="26" applyFont="1" applyFill="1" applyBorder="1" applyAlignment="1">
      <alignment horizontal="center" vertical="center" wrapText="1"/>
    </xf>
    <xf numFmtId="0" fontId="4" fillId="4" borderId="10" xfId="26" applyFont="1" applyFill="1" applyBorder="1" applyAlignment="1">
      <alignment vertical="center"/>
    </xf>
    <xf numFmtId="0" fontId="7" fillId="4" borderId="11" xfId="26" applyFont="1" applyFill="1" applyBorder="1" applyAlignment="1">
      <alignment horizontal="center" vertical="center" wrapText="1"/>
    </xf>
    <xf numFmtId="0" fontId="4" fillId="4" borderId="12" xfId="26" applyFont="1" applyFill="1" applyBorder="1" applyAlignment="1">
      <alignment vertical="center"/>
    </xf>
    <xf numFmtId="0" fontId="5" fillId="4" borderId="0" xfId="26" applyFont="1" applyFill="1" applyAlignment="1">
      <alignment vertical="center"/>
    </xf>
    <xf numFmtId="0" fontId="7" fillId="0" borderId="0" xfId="27" applyFont="1" applyBorder="1" applyAlignment="1">
      <alignment horizontal="left" vertical="center"/>
    </xf>
    <xf numFmtId="0" fontId="7" fillId="0" borderId="0" xfId="27" applyFont="1" applyBorder="1" applyAlignment="1">
      <alignment horizontal="center" vertical="center"/>
    </xf>
    <xf numFmtId="0" fontId="7" fillId="0" borderId="0" xfId="27" applyFont="1" applyBorder="1" applyAlignment="1">
      <alignment vertical="center"/>
    </xf>
    <xf numFmtId="0" fontId="21" fillId="3" borderId="13" xfId="26" applyFont="1" applyFill="1" applyBorder="1" applyAlignment="1">
      <alignment horizontal="center" vertical="center" wrapText="1"/>
    </xf>
    <xf numFmtId="0" fontId="21" fillId="3" borderId="3" xfId="26" applyFont="1" applyFill="1" applyBorder="1" applyAlignment="1">
      <alignment horizontal="center" vertical="center" wrapText="1"/>
    </xf>
    <xf numFmtId="49" fontId="7" fillId="0" borderId="3" xfId="26" applyNumberFormat="1" applyFont="1" applyBorder="1" applyAlignment="1">
      <alignment horizontal="center" vertical="center" wrapText="1"/>
    </xf>
    <xf numFmtId="0" fontId="7" fillId="0" borderId="3" xfId="26" applyFont="1" applyBorder="1" applyAlignment="1">
      <alignment horizontal="center" vertical="center" wrapText="1"/>
    </xf>
    <xf numFmtId="0" fontId="7" fillId="0" borderId="13" xfId="26" applyFont="1" applyBorder="1" applyAlignment="1">
      <alignment vertical="center"/>
    </xf>
    <xf numFmtId="0" fontId="5" fillId="0" borderId="0" xfId="25" applyFont="1" applyFill="1" applyBorder="1" applyAlignment="1">
      <alignment vertical="center" wrapText="1"/>
    </xf>
    <xf numFmtId="0" fontId="5" fillId="0" borderId="3" xfId="25" applyFont="1" applyFill="1" applyBorder="1" applyAlignment="1">
      <alignment horizontal="center" vertical="center" wrapText="1"/>
    </xf>
    <xf numFmtId="0" fontId="5" fillId="0" borderId="0" xfId="25" applyFont="1" applyBorder="1" applyAlignment="1">
      <alignment vertical="center"/>
    </xf>
    <xf numFmtId="0" fontId="5" fillId="0" borderId="0" xfId="25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3" xfId="25" applyFont="1" applyBorder="1" applyAlignment="1">
      <alignment horizontal="center" vertical="center" wrapText="1"/>
    </xf>
    <xf numFmtId="0" fontId="5" fillId="0" borderId="3" xfId="25" applyFont="1" applyFill="1" applyBorder="1" applyAlignment="1">
      <alignment horizontal="center" vertical="center" wrapText="1"/>
    </xf>
    <xf numFmtId="0" fontId="5" fillId="0" borderId="3" xfId="25" applyFont="1" applyFill="1" applyBorder="1" applyAlignment="1">
      <alignment horizontal="center" vertical="center"/>
    </xf>
    <xf numFmtId="184" fontId="5" fillId="0" borderId="3" xfId="25" applyNumberFormat="1" applyFont="1" applyBorder="1" applyAlignment="1">
      <alignment horizontal="center" vertical="center" wrapText="1"/>
    </xf>
    <xf numFmtId="0" fontId="36" fillId="8" borderId="0" xfId="25" applyFont="1" applyFill="1" applyBorder="1" applyAlignment="1">
      <alignment horizontal="center" vertical="center" wrapText="1"/>
    </xf>
    <xf numFmtId="0" fontId="36" fillId="8" borderId="3" xfId="25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25" quotePrefix="1" applyFont="1" applyBorder="1" applyAlignment="1">
      <alignment horizontal="center" vertical="center" wrapText="1"/>
    </xf>
    <xf numFmtId="0" fontId="5" fillId="0" borderId="3" xfId="25" quotePrefix="1" applyFont="1" applyFill="1" applyBorder="1" applyAlignment="1">
      <alignment horizontal="center" vertical="center" wrapText="1"/>
    </xf>
    <xf numFmtId="0" fontId="5" fillId="0" borderId="3" xfId="25" quotePrefix="1" applyFont="1" applyBorder="1" applyAlignment="1">
      <alignment horizontal="center" vertical="center" wrapText="1"/>
    </xf>
    <xf numFmtId="0" fontId="21" fillId="3" borderId="13" xfId="26" applyFont="1" applyFill="1" applyBorder="1" applyAlignment="1">
      <alignment horizontal="center" vertical="center" wrapText="1"/>
    </xf>
    <xf numFmtId="0" fontId="21" fillId="3" borderId="14" xfId="26" applyFont="1" applyFill="1" applyBorder="1" applyAlignment="1">
      <alignment horizontal="center" vertical="center" wrapText="1"/>
    </xf>
    <xf numFmtId="0" fontId="20" fillId="3" borderId="13" xfId="26" applyFont="1" applyFill="1" applyBorder="1" applyAlignment="1">
      <alignment horizontal="center" vertical="center" wrapText="1"/>
    </xf>
    <xf numFmtId="0" fontId="20" fillId="3" borderId="2" xfId="26" applyFont="1" applyFill="1" applyBorder="1" applyAlignment="1">
      <alignment horizontal="center" vertical="center" wrapText="1"/>
    </xf>
    <xf numFmtId="0" fontId="20" fillId="3" borderId="14" xfId="26" applyFont="1" applyFill="1" applyBorder="1" applyAlignment="1">
      <alignment horizontal="center" vertical="center" wrapText="1"/>
    </xf>
    <xf numFmtId="0" fontId="7" fillId="0" borderId="13" xfId="26" applyFont="1" applyBorder="1" applyAlignment="1">
      <alignment horizontal="left" vertical="center"/>
    </xf>
    <xf numFmtId="0" fontId="7" fillId="0" borderId="14" xfId="26" applyFont="1" applyBorder="1" applyAlignment="1">
      <alignment horizontal="left" vertical="center"/>
    </xf>
    <xf numFmtId="0" fontId="5" fillId="0" borderId="3" xfId="25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24" applyFont="1" applyFill="1" applyBorder="1" applyAlignment="1">
      <alignment horizontal="center" vertical="center" wrapText="1"/>
    </xf>
    <xf numFmtId="0" fontId="5" fillId="0" borderId="3" xfId="25" applyFont="1" applyFill="1" applyBorder="1" applyAlignment="1">
      <alignment horizontal="center" vertical="center" wrapText="1"/>
    </xf>
    <xf numFmtId="0" fontId="5" fillId="0" borderId="3" xfId="24" applyFont="1" applyFill="1" applyBorder="1" applyAlignment="1">
      <alignment horizontal="center" vertical="center"/>
    </xf>
    <xf numFmtId="0" fontId="5" fillId="0" borderId="15" xfId="25" applyFont="1" applyBorder="1" applyAlignment="1">
      <alignment horizontal="center" vertical="center" wrapText="1"/>
    </xf>
    <xf numFmtId="0" fontId="5" fillId="0" borderId="16" xfId="25" applyFont="1" applyBorder="1" applyAlignment="1">
      <alignment horizontal="center" vertical="center" wrapText="1"/>
    </xf>
    <xf numFmtId="0" fontId="5" fillId="0" borderId="17" xfId="25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0" borderId="3" xfId="25" quotePrefix="1" applyFont="1" applyBorder="1" applyAlignment="1">
      <alignment horizontal="center" vertical="center" wrapText="1"/>
    </xf>
    <xf numFmtId="0" fontId="5" fillId="0" borderId="15" xfId="25" quotePrefix="1" applyFont="1" applyBorder="1" applyAlignment="1">
      <alignment horizontal="center" vertical="center" wrapText="1"/>
    </xf>
    <xf numFmtId="0" fontId="5" fillId="0" borderId="16" xfId="25" quotePrefix="1" applyFont="1" applyBorder="1" applyAlignment="1">
      <alignment horizontal="center" vertical="center" wrapText="1"/>
    </xf>
    <xf numFmtId="0" fontId="5" fillId="0" borderId="17" xfId="25" quotePrefix="1" applyFont="1" applyBorder="1" applyAlignment="1">
      <alignment horizontal="center" vertical="center" wrapText="1"/>
    </xf>
  </cellXfs>
  <cellStyles count="119">
    <cellStyle name="_dimensions(1)" xfId="74"/>
    <cellStyle name="_시정조치계획결과서_#.업무영역명_작성표준및보기" xfId="1"/>
    <cellStyle name="_업무기능분해도_작성표준및보기" xfId="2"/>
    <cellStyle name="_엑셀문서표준_양식(가로)" xfId="3"/>
    <cellStyle name="_엑셀문서표준_양식(세로)" xfId="73"/>
    <cellStyle name="_요구사항추적매트릭스(CS)_보기" xfId="4"/>
    <cellStyle name="_요구사항추적매트릭스(CS)_보기 2" xfId="72"/>
    <cellStyle name="_요구사항추적표(웹)_양식" xfId="5"/>
    <cellStyle name="_요구사항추적표(웹)_양식 2" xfId="71"/>
    <cellStyle name="_원가분석표" xfId="70"/>
    <cellStyle name="_통합테스트빌드목록" xfId="6"/>
    <cellStyle name="_통합테스트빌드목록 2" xfId="69"/>
    <cellStyle name="_회의록관리대장_#.업무영역명" xfId="7"/>
    <cellStyle name="_회의록관리대장_#.업무영역명 2" xfId="68"/>
    <cellStyle name="¤@?e_TEST-1 " xfId="67"/>
    <cellStyle name="AeE­ [0]_AMT " xfId="66"/>
    <cellStyle name="AeE­_AMT " xfId="65"/>
    <cellStyle name="ALIGNMENT" xfId="8"/>
    <cellStyle name="ALIGNMENT 2" xfId="58"/>
    <cellStyle name="ALIGNMENT 3" xfId="30"/>
    <cellStyle name="AÞ¸¶ [0]_AN°y(1.25) " xfId="54"/>
    <cellStyle name="AÞ¸¶_AN°y(1.25) " xfId="55"/>
    <cellStyle name="C￥AØ_≫c¾÷ºIº° AN°e " xfId="76"/>
    <cellStyle name="category" xfId="9"/>
    <cellStyle name="category 2" xfId="59"/>
    <cellStyle name="category 3" xfId="31"/>
    <cellStyle name="Comma [0]_ SG&amp;A Bridge " xfId="77"/>
    <cellStyle name="comma zerodec" xfId="10"/>
    <cellStyle name="comma zerodec 2" xfId="60"/>
    <cellStyle name="comma zerodec 3" xfId="32"/>
    <cellStyle name="Comma_ SG&amp;A Bridge " xfId="78"/>
    <cellStyle name="Curren?_x0012_퐀_x0017_?" xfId="79"/>
    <cellStyle name="Currency [0]_ SG&amp;A Bridge " xfId="80"/>
    <cellStyle name="Currency_ SG&amp;A Bridge " xfId="81"/>
    <cellStyle name="Currency1" xfId="11"/>
    <cellStyle name="Currency1 2" xfId="61"/>
    <cellStyle name="Currency1 3" xfId="33"/>
    <cellStyle name="Dollar (zero dec)" xfId="12"/>
    <cellStyle name="Dollar (zero dec) 2" xfId="62"/>
    <cellStyle name="Dollar (zero dec) 3" xfId="34"/>
    <cellStyle name="Grey" xfId="13"/>
    <cellStyle name="Grey 2" xfId="100"/>
    <cellStyle name="Grey 3" xfId="104"/>
    <cellStyle name="Grey 4" xfId="82"/>
    <cellStyle name="Grey 5" xfId="63"/>
    <cellStyle name="Grey 6" xfId="35"/>
    <cellStyle name="HEADER" xfId="14"/>
    <cellStyle name="HEADER 2" xfId="64"/>
    <cellStyle name="HEADER 3" xfId="36"/>
    <cellStyle name="Header1" xfId="15"/>
    <cellStyle name="Header1 2" xfId="53"/>
    <cellStyle name="Header1 3" xfId="37"/>
    <cellStyle name="Header2" xfId="16"/>
    <cellStyle name="Header2 2" xfId="109"/>
    <cellStyle name="Header2 3" xfId="38"/>
    <cellStyle name="Hyperlink_NEGS" xfId="17"/>
    <cellStyle name="Input [yellow]" xfId="18"/>
    <cellStyle name="Input [yellow] 2" xfId="101"/>
    <cellStyle name="Input [yellow] 3" xfId="105"/>
    <cellStyle name="Input [yellow] 4" xfId="83"/>
    <cellStyle name="Input [yellow] 5" xfId="110"/>
    <cellStyle name="Input [yellow] 6" xfId="39"/>
    <cellStyle name="Model" xfId="19"/>
    <cellStyle name="Model 2" xfId="111"/>
    <cellStyle name="Model 3" xfId="40"/>
    <cellStyle name="Normal - Style1" xfId="20"/>
    <cellStyle name="Normal - Style1 2" xfId="102"/>
    <cellStyle name="Normal - Style1 3" xfId="106"/>
    <cellStyle name="Normal - Style1 4" xfId="84"/>
    <cellStyle name="Normal - Style1 5" xfId="112"/>
    <cellStyle name="Normal - Style1 6" xfId="41"/>
    <cellStyle name="Normal_ SG&amp;A Bridge " xfId="85"/>
    <cellStyle name="Percent [2]" xfId="21"/>
    <cellStyle name="Percent [2] 2" xfId="113"/>
    <cellStyle name="Percent [2] 3" xfId="42"/>
    <cellStyle name="subhead" xfId="22"/>
    <cellStyle name="subhead 2" xfId="114"/>
    <cellStyle name="subhead 3" xfId="43"/>
    <cellStyle name="똿뗦먛귟 [0.00]_PRODUCT DETAIL Q1" xfId="86"/>
    <cellStyle name="똿뗦먛귟_PRODUCT DETAIL Q1" xfId="87"/>
    <cellStyle name="믅됞 [0.00]_PRODUCT DETAIL Q1" xfId="88"/>
    <cellStyle name="믅됞_PRODUCT DETAIL Q1" xfId="89"/>
    <cellStyle name="뷭?_BOOKSHIP" xfId="90"/>
    <cellStyle name="쉼표 [0] 2" xfId="91"/>
    <cellStyle name="스타일 1" xfId="23"/>
    <cellStyle name="스타일 1 2" xfId="103"/>
    <cellStyle name="스타일 1 3" xfId="107"/>
    <cellStyle name="스타일 1 4" xfId="92"/>
    <cellStyle name="스타일 1 5" xfId="115"/>
    <cellStyle name="스타일 1 6" xfId="44"/>
    <cellStyle name="콤마 [0]_ 견적기준 FLOW " xfId="93"/>
    <cellStyle name="콤마_ 견적기준 FLOW " xfId="94"/>
    <cellStyle name="표준" xfId="0" builtinId="0"/>
    <cellStyle name="표준 10" xfId="48"/>
    <cellStyle name="표준 11" xfId="28"/>
    <cellStyle name="표준 2" xfId="45"/>
    <cellStyle name="표준 2 2" xfId="52"/>
    <cellStyle name="표준 2 3" xfId="46"/>
    <cellStyle name="표준 2 3 2" xfId="47"/>
    <cellStyle name="표준 2 3 2 2" xfId="118"/>
    <cellStyle name="표준 2 3 3" xfId="117"/>
    <cellStyle name="표준 2 4" xfId="108"/>
    <cellStyle name="표준 2 5" xfId="95"/>
    <cellStyle name="표준 2 6" xfId="116"/>
    <cellStyle name="표준 2 7" xfId="50"/>
    <cellStyle name="표준 3" xfId="29"/>
    <cellStyle name="표준 3 2" xfId="51"/>
    <cellStyle name="표준 3 3" xfId="57"/>
    <cellStyle name="표준 3 4" xfId="49"/>
    <cellStyle name="표준 4" xfId="96"/>
    <cellStyle name="표준 5" xfId="97"/>
    <cellStyle name="표준 6" xfId="98"/>
    <cellStyle name="표준 7" xfId="99"/>
    <cellStyle name="표준 8" xfId="75"/>
    <cellStyle name="표준 9" xfId="56"/>
    <cellStyle name="표준_고객센터_보험료화면단_메뉴" xfId="24"/>
    <cellStyle name="표준_시정조치계획및결과서_2-1.계약심사" xfId="25"/>
    <cellStyle name="표준_엑셀문서표준_양식(가로)" xfId="26"/>
    <cellStyle name="표준_요구사항추적표(웹)_양식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www.lgcns.com/lgcns/about/image/logo_cns_eng.gif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46" name="Picture 1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257175</xdr:colOff>
      <xdr:row>0</xdr:row>
      <xdr:rowOff>0</xdr:rowOff>
    </xdr:from>
    <xdr:to>
      <xdr:col>7</xdr:col>
      <xdr:colOff>676275</xdr:colOff>
      <xdr:row>0</xdr:row>
      <xdr:rowOff>0</xdr:rowOff>
    </xdr:to>
    <xdr:pic>
      <xdr:nvPicPr>
        <xdr:cNvPr id="1147" name="Picture 2" descr="http://www.lgcns.com/lgcns/about/image/logo_cns_eng.gif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0"/>
          <a:ext cx="1943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148" name="Picture 3" descr="이미지마크영문표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0"/>
          <a:ext cx="1219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49" name="Picture 4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295275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1150" name="Picture 5" descr="http://www.lgcns.com/lgcns/about/image/logo_cns_eng.gif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0"/>
          <a:ext cx="1943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647700</xdr:colOff>
      <xdr:row>0</xdr:row>
      <xdr:rowOff>0</xdr:rowOff>
    </xdr:from>
    <xdr:to>
      <xdr:col>6</xdr:col>
      <xdr:colOff>600075</xdr:colOff>
      <xdr:row>0</xdr:row>
      <xdr:rowOff>0</xdr:rowOff>
    </xdr:to>
    <xdr:pic>
      <xdr:nvPicPr>
        <xdr:cNvPr id="1151" name="Picture 6" descr="이미지마크영문표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52" name="Picture 7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371475</xdr:colOff>
      <xdr:row>0</xdr:row>
      <xdr:rowOff>0</xdr:rowOff>
    </xdr:from>
    <xdr:to>
      <xdr:col>11</xdr:col>
      <xdr:colOff>742950</xdr:colOff>
      <xdr:row>0</xdr:row>
      <xdr:rowOff>0</xdr:rowOff>
    </xdr:to>
    <xdr:pic>
      <xdr:nvPicPr>
        <xdr:cNvPr id="1153" name="Picture 8" descr="LGCNS 컨소시엄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0"/>
          <a:ext cx="2657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54" name="Picture 9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647700</xdr:colOff>
      <xdr:row>0</xdr:row>
      <xdr:rowOff>0</xdr:rowOff>
    </xdr:from>
    <xdr:to>
      <xdr:col>6</xdr:col>
      <xdr:colOff>600075</xdr:colOff>
      <xdr:row>0</xdr:row>
      <xdr:rowOff>0</xdr:rowOff>
    </xdr:to>
    <xdr:pic>
      <xdr:nvPicPr>
        <xdr:cNvPr id="1155" name="Picture 10" descr="이미지마크영문표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56" name="Picture 11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295275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1157" name="Picture 12" descr="http://www.lgcns.com/lgcns/about/image/logo_cns_eng.gif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0"/>
          <a:ext cx="1943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58" name="Picture 13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371475</xdr:colOff>
      <xdr:row>0</xdr:row>
      <xdr:rowOff>0</xdr:rowOff>
    </xdr:from>
    <xdr:to>
      <xdr:col>11</xdr:col>
      <xdr:colOff>742950</xdr:colOff>
      <xdr:row>0</xdr:row>
      <xdr:rowOff>0</xdr:rowOff>
    </xdr:to>
    <xdr:pic>
      <xdr:nvPicPr>
        <xdr:cNvPr id="1159" name="Picture 14" descr="LGCNS 컨소시엄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0"/>
          <a:ext cx="2657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60" name="Picture 15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295275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1161" name="Picture 16" descr="http://www.lgcns.com/lgcns/about/image/logo_cns_eng.gif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0"/>
          <a:ext cx="1943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647700</xdr:colOff>
      <xdr:row>0</xdr:row>
      <xdr:rowOff>0</xdr:rowOff>
    </xdr:from>
    <xdr:to>
      <xdr:col>6</xdr:col>
      <xdr:colOff>600075</xdr:colOff>
      <xdr:row>0</xdr:row>
      <xdr:rowOff>0</xdr:rowOff>
    </xdr:to>
    <xdr:pic>
      <xdr:nvPicPr>
        <xdr:cNvPr id="1162" name="Picture 17" descr="이미지마크영문표기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163" name="Picture 18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676275</xdr:colOff>
      <xdr:row>0</xdr:row>
      <xdr:rowOff>0</xdr:rowOff>
    </xdr:from>
    <xdr:to>
      <xdr:col>11</xdr:col>
      <xdr:colOff>723900</xdr:colOff>
      <xdr:row>0</xdr:row>
      <xdr:rowOff>0</xdr:rowOff>
    </xdr:to>
    <xdr:pic>
      <xdr:nvPicPr>
        <xdr:cNvPr id="1164" name="Picture 19" descr="마스터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789" t="95290" b="1041"/>
        <a:stretch>
          <a:fillRect/>
        </a:stretch>
      </xdr:blipFill>
      <xdr:spPr bwMode="auto">
        <a:xfrm>
          <a:off x="7258050" y="0"/>
          <a:ext cx="3095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2257425" y="0"/>
          <a:ext cx="247650" cy="0"/>
        </a:xfrm>
        <a:prstGeom prst="wedgeEllipseCallout">
          <a:avLst>
            <a:gd name="adj1" fmla="val 50560"/>
            <a:gd name="adj2" fmla="val 7187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95250</xdr:colOff>
      <xdr:row>0</xdr:row>
      <xdr:rowOff>209550</xdr:rowOff>
    </xdr:to>
    <xdr:sp macro="" textlink="">
      <xdr:nvSpPr>
        <xdr:cNvPr id="2082" name="Text Box 2"/>
        <xdr:cNvSpPr txBox="1">
          <a:spLocks noChangeArrowheads="1"/>
        </xdr:cNvSpPr>
      </xdr:nvSpPr>
      <xdr:spPr bwMode="auto">
        <a:xfrm>
          <a:off x="2257425" y="0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2886075</xdr:colOff>
      <xdr:row>2</xdr:row>
      <xdr:rowOff>0</xdr:rowOff>
    </xdr:from>
    <xdr:to>
      <xdr:col>2</xdr:col>
      <xdr:colOff>1600200</xdr:colOff>
      <xdr:row>2</xdr:row>
      <xdr:rowOff>209550</xdr:rowOff>
    </xdr:to>
    <xdr:sp macro="" textlink="">
      <xdr:nvSpPr>
        <xdr:cNvPr id="2083" name="Text Box 3"/>
        <xdr:cNvSpPr txBox="1">
          <a:spLocks noChangeArrowheads="1"/>
        </xdr:cNvSpPr>
      </xdr:nvSpPr>
      <xdr:spPr bwMode="auto">
        <a:xfrm>
          <a:off x="2257425" y="533400"/>
          <a:ext cx="1600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2886075</xdr:colOff>
      <xdr:row>0</xdr:row>
      <xdr:rowOff>0</xdr:rowOff>
    </xdr:from>
    <xdr:to>
      <xdr:col>2</xdr:col>
      <xdr:colOff>1600200</xdr:colOff>
      <xdr:row>0</xdr:row>
      <xdr:rowOff>209550</xdr:rowOff>
    </xdr:to>
    <xdr:sp macro="" textlink="">
      <xdr:nvSpPr>
        <xdr:cNvPr id="2084" name="Text Box 4"/>
        <xdr:cNvSpPr txBox="1">
          <a:spLocks noChangeArrowheads="1"/>
        </xdr:cNvSpPr>
      </xdr:nvSpPr>
      <xdr:spPr bwMode="auto">
        <a:xfrm>
          <a:off x="2257425" y="0"/>
          <a:ext cx="1600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2886075</xdr:colOff>
      <xdr:row>1</xdr:row>
      <xdr:rowOff>0</xdr:rowOff>
    </xdr:from>
    <xdr:to>
      <xdr:col>2</xdr:col>
      <xdr:colOff>1600200</xdr:colOff>
      <xdr:row>1</xdr:row>
      <xdr:rowOff>209550</xdr:rowOff>
    </xdr:to>
    <xdr:sp macro="" textlink="">
      <xdr:nvSpPr>
        <xdr:cNvPr id="2085" name="Text Box 5"/>
        <xdr:cNvSpPr txBox="1">
          <a:spLocks noChangeArrowheads="1"/>
        </xdr:cNvSpPr>
      </xdr:nvSpPr>
      <xdr:spPr bwMode="auto">
        <a:xfrm>
          <a:off x="2257425" y="266700"/>
          <a:ext cx="1600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5</xdr:col>
      <xdr:colOff>314325</xdr:colOff>
      <xdr:row>84</xdr:row>
      <xdr:rowOff>0</xdr:rowOff>
    </xdr:from>
    <xdr:ext cx="250068" cy="426400"/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300990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  <xdr:oneCellAnchor>
    <xdr:from>
      <xdr:col>6</xdr:col>
      <xdr:colOff>0</xdr:colOff>
      <xdr:row>84</xdr:row>
      <xdr:rowOff>0</xdr:rowOff>
    </xdr:from>
    <xdr:ext cx="250068" cy="426400"/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4019550" y="24393525"/>
          <a:ext cx="250068" cy="426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92075" tIns="46038" rIns="92075" bIns="46038" anchor="t" upright="1">
          <a:spAutoFit/>
        </a:bodyPr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바탕체"/>
            <a:ea typeface="바탕체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workbookViewId="0">
      <selection activeCell="C29" sqref="C29"/>
    </sheetView>
  </sheetViews>
  <sheetFormatPr defaultRowHeight="13.5" x14ac:dyDescent="0.15"/>
  <cols>
    <col min="1" max="1" width="12.77734375" style="12" customWidth="1"/>
    <col min="2" max="2" width="14" style="12" customWidth="1"/>
    <col min="3" max="3" width="14.44140625" style="12" customWidth="1"/>
    <col min="4" max="11" width="8.88671875" style="12"/>
    <col min="12" max="12" width="12.88671875" style="12" customWidth="1"/>
    <col min="13" max="16384" width="8.88671875" style="12"/>
  </cols>
  <sheetData>
    <row r="8" spans="1:7" ht="14.25" thickBot="1" x14ac:dyDescent="0.2">
      <c r="A8" s="10"/>
      <c r="B8" s="11"/>
      <c r="C8" s="11"/>
      <c r="D8" s="11"/>
      <c r="E8" s="11"/>
      <c r="F8" s="10"/>
      <c r="G8" s="10"/>
    </row>
    <row r="9" spans="1:7" ht="33.75" x14ac:dyDescent="0.15">
      <c r="A9" s="11"/>
      <c r="B9" s="13" t="s">
        <v>19</v>
      </c>
      <c r="C9" s="14"/>
      <c r="D9" s="14"/>
      <c r="E9" s="14"/>
      <c r="F9" s="11"/>
    </row>
    <row r="10" spans="1:7" ht="33.75" x14ac:dyDescent="0.15">
      <c r="B10" s="15" t="s">
        <v>7</v>
      </c>
    </row>
    <row r="14" spans="1:7" ht="14.25" thickBot="1" x14ac:dyDescent="0.2">
      <c r="A14" s="10"/>
      <c r="B14" s="10"/>
      <c r="C14" s="10"/>
      <c r="D14" s="10"/>
      <c r="E14" s="10"/>
      <c r="F14" s="10"/>
      <c r="G14" s="10"/>
    </row>
    <row r="15" spans="1:7" ht="20.25" x14ac:dyDescent="0.15">
      <c r="B15" s="16" t="s">
        <v>30</v>
      </c>
    </row>
    <row r="20" spans="1:12" ht="14.25" thickBot="1" x14ac:dyDescent="0.2">
      <c r="A20" s="10"/>
      <c r="B20" s="10"/>
      <c r="C20" s="10"/>
      <c r="D20" s="10"/>
      <c r="E20" s="10"/>
      <c r="F20" s="10"/>
      <c r="G20" s="10"/>
    </row>
    <row r="21" spans="1:12" ht="18.75" x14ac:dyDescent="0.15">
      <c r="B21" s="17" t="s">
        <v>27</v>
      </c>
    </row>
    <row r="26" spans="1:12" x14ac:dyDescent="0.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x14ac:dyDescent="0.15">
      <c r="A28" s="18"/>
      <c r="B28" s="19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7.25" customHeight="1" x14ac:dyDescent="0.15">
      <c r="A29" s="18"/>
      <c r="B29" s="20" t="s">
        <v>8</v>
      </c>
      <c r="C29" s="20"/>
      <c r="D29" s="19"/>
      <c r="E29" s="18"/>
      <c r="F29" s="18"/>
      <c r="G29" s="18"/>
      <c r="H29" s="18"/>
      <c r="I29" s="18"/>
      <c r="J29" s="18"/>
      <c r="K29" s="18"/>
      <c r="L29" s="18"/>
    </row>
    <row r="30" spans="1:12" ht="17.25" customHeight="1" x14ac:dyDescent="0.15">
      <c r="A30" s="18"/>
      <c r="B30" s="21" t="s">
        <v>9</v>
      </c>
      <c r="C30" s="22"/>
      <c r="D30" s="23"/>
      <c r="E30" s="18"/>
      <c r="F30" s="18"/>
      <c r="G30" s="18"/>
      <c r="H30" s="18" t="s">
        <v>29</v>
      </c>
      <c r="I30" s="18"/>
      <c r="J30" s="18"/>
      <c r="K30" s="18"/>
      <c r="L30" s="18"/>
    </row>
    <row r="31" spans="1:12" ht="17.25" customHeight="1" x14ac:dyDescent="0.15">
      <c r="A31" s="18"/>
      <c r="B31" s="21" t="s">
        <v>10</v>
      </c>
      <c r="C31" s="21" t="s">
        <v>28</v>
      </c>
      <c r="D31" s="23"/>
      <c r="E31" s="18"/>
      <c r="F31" s="18"/>
      <c r="G31" s="18"/>
      <c r="H31" s="18"/>
      <c r="I31" s="18"/>
      <c r="J31" s="18"/>
      <c r="K31" s="18"/>
      <c r="L31" s="18"/>
    </row>
    <row r="32" spans="1:12" ht="17.25" customHeight="1" x14ac:dyDescent="0.15">
      <c r="A32" s="18"/>
      <c r="B32" s="24" t="s">
        <v>11</v>
      </c>
      <c r="C32" s="21" t="s">
        <v>12</v>
      </c>
      <c r="D32" s="23"/>
      <c r="E32" s="18"/>
      <c r="F32" s="18"/>
      <c r="G32" s="18"/>
      <c r="H32" s="18"/>
      <c r="I32" s="18"/>
      <c r="J32" s="18"/>
      <c r="K32" s="18"/>
      <c r="L32" s="18"/>
    </row>
    <row r="33" spans="1:12" x14ac:dyDescent="0.15">
      <c r="A33" s="18"/>
      <c r="B33" s="25"/>
      <c r="C33" s="25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15">
      <c r="A34" s="18"/>
      <c r="B34" s="18"/>
      <c r="C34" s="18"/>
      <c r="D34" s="18"/>
      <c r="E34" s="18"/>
      <c r="F34" s="18"/>
      <c r="G34" s="18"/>
      <c r="H34" s="26"/>
      <c r="I34" s="18"/>
      <c r="J34" s="18"/>
      <c r="K34" s="18"/>
      <c r="L34" s="18"/>
    </row>
    <row r="35" spans="1:12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21" customHeight="1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workbookViewId="0">
      <selection activeCell="B5" sqref="B5"/>
    </sheetView>
  </sheetViews>
  <sheetFormatPr defaultRowHeight="12" x14ac:dyDescent="0.15"/>
  <cols>
    <col min="1" max="1" width="12.44140625" style="28" customWidth="1"/>
    <col min="2" max="2" width="13.88671875" style="28" customWidth="1"/>
    <col min="3" max="3" width="71.21875" style="28" customWidth="1"/>
    <col min="4" max="4" width="14.6640625" style="27" customWidth="1"/>
    <col min="5" max="5" width="8.88671875" style="27"/>
    <col min="6" max="8" width="8.88671875" style="28"/>
    <col min="9" max="16384" width="8.88671875" style="29"/>
  </cols>
  <sheetData>
    <row r="1" spans="1:4" ht="21" customHeight="1" x14ac:dyDescent="0.15">
      <c r="A1" s="55" t="s">
        <v>13</v>
      </c>
      <c r="B1" s="56"/>
      <c r="C1" s="56"/>
      <c r="D1" s="57"/>
    </row>
    <row r="2" spans="1:4" ht="21" customHeight="1" x14ac:dyDescent="0.15">
      <c r="A2" s="53" t="s">
        <v>14</v>
      </c>
      <c r="B2" s="54"/>
      <c r="C2" s="58" t="s">
        <v>25</v>
      </c>
      <c r="D2" s="59"/>
    </row>
    <row r="3" spans="1:4" ht="21" customHeight="1" x14ac:dyDescent="0.15">
      <c r="A3" s="31" t="s">
        <v>5</v>
      </c>
      <c r="B3" s="31" t="s">
        <v>15</v>
      </c>
      <c r="C3" s="30" t="s">
        <v>16</v>
      </c>
      <c r="D3" s="31" t="s">
        <v>6</v>
      </c>
    </row>
    <row r="4" spans="1:4" ht="21" customHeight="1" x14ac:dyDescent="0.15">
      <c r="A4" s="32" t="s">
        <v>17</v>
      </c>
      <c r="B4" s="33" t="s">
        <v>31</v>
      </c>
      <c r="C4" s="34" t="s">
        <v>18</v>
      </c>
      <c r="D4" s="33" t="s">
        <v>32</v>
      </c>
    </row>
    <row r="5" spans="1:4" ht="21" customHeight="1" x14ac:dyDescent="0.15">
      <c r="A5" s="32"/>
      <c r="B5" s="33"/>
      <c r="C5" s="34"/>
      <c r="D5" s="33"/>
    </row>
    <row r="6" spans="1:4" ht="21" customHeight="1" x14ac:dyDescent="0.15">
      <c r="A6" s="32"/>
      <c r="B6" s="33"/>
      <c r="C6" s="34"/>
      <c r="D6" s="33"/>
    </row>
    <row r="7" spans="1:4" ht="21" customHeight="1" x14ac:dyDescent="0.15">
      <c r="A7" s="32"/>
      <c r="B7" s="33"/>
      <c r="C7" s="34"/>
      <c r="D7" s="33"/>
    </row>
    <row r="8" spans="1:4" ht="21" customHeight="1" x14ac:dyDescent="0.15">
      <c r="A8" s="32"/>
      <c r="B8" s="33"/>
      <c r="C8" s="34"/>
      <c r="D8" s="33"/>
    </row>
    <row r="9" spans="1:4" ht="21" customHeight="1" x14ac:dyDescent="0.15">
      <c r="A9" s="32"/>
      <c r="B9" s="33"/>
      <c r="C9" s="34"/>
      <c r="D9" s="33"/>
    </row>
    <row r="10" spans="1:4" ht="21" customHeight="1" x14ac:dyDescent="0.15">
      <c r="A10" s="32"/>
      <c r="B10" s="33"/>
      <c r="C10" s="34"/>
      <c r="D10" s="33"/>
    </row>
    <row r="11" spans="1:4" ht="21" customHeight="1" x14ac:dyDescent="0.15">
      <c r="A11" s="32"/>
      <c r="B11" s="33"/>
      <c r="C11" s="34"/>
      <c r="D11" s="33"/>
    </row>
    <row r="12" spans="1:4" ht="21" customHeight="1" x14ac:dyDescent="0.15">
      <c r="A12" s="32"/>
      <c r="B12" s="33"/>
      <c r="C12" s="34"/>
      <c r="D12" s="33"/>
    </row>
    <row r="13" spans="1:4" ht="21" customHeight="1" x14ac:dyDescent="0.15">
      <c r="A13" s="32"/>
      <c r="B13" s="33"/>
      <c r="C13" s="34"/>
      <c r="D13" s="33"/>
    </row>
    <row r="14" spans="1:4" ht="21" customHeight="1" x14ac:dyDescent="0.15">
      <c r="A14" s="32"/>
      <c r="B14" s="33"/>
      <c r="C14" s="34"/>
      <c r="D14" s="33"/>
    </row>
    <row r="15" spans="1:4" ht="21" customHeight="1" x14ac:dyDescent="0.15">
      <c r="A15" s="32"/>
      <c r="B15" s="33"/>
      <c r="C15" s="34"/>
      <c r="D15" s="33"/>
    </row>
    <row r="16" spans="1:4" ht="21" customHeight="1" x14ac:dyDescent="0.15">
      <c r="A16" s="32"/>
      <c r="B16" s="33"/>
      <c r="C16" s="34"/>
      <c r="D16" s="33"/>
    </row>
    <row r="17" spans="1:4" ht="21" customHeight="1" x14ac:dyDescent="0.15">
      <c r="A17" s="32"/>
      <c r="B17" s="33"/>
      <c r="C17" s="34"/>
      <c r="D17" s="33"/>
    </row>
    <row r="18" spans="1:4" ht="21" customHeight="1" x14ac:dyDescent="0.15">
      <c r="A18" s="32"/>
      <c r="B18" s="33"/>
      <c r="C18" s="34"/>
      <c r="D18" s="33"/>
    </row>
    <row r="19" spans="1:4" ht="21" customHeight="1" x14ac:dyDescent="0.15">
      <c r="A19" s="32"/>
      <c r="B19" s="33"/>
      <c r="C19" s="34"/>
      <c r="D19" s="33"/>
    </row>
    <row r="20" spans="1:4" ht="21" customHeight="1" x14ac:dyDescent="0.15">
      <c r="A20" s="32"/>
      <c r="B20" s="33"/>
      <c r="C20" s="34"/>
      <c r="D20" s="33"/>
    </row>
    <row r="21" spans="1:4" ht="21" customHeight="1" x14ac:dyDescent="0.15">
      <c r="A21" s="32"/>
      <c r="B21" s="33"/>
      <c r="C21" s="34"/>
      <c r="D21" s="33"/>
    </row>
  </sheetData>
  <mergeCells count="3">
    <mergeCell ref="A2:B2"/>
    <mergeCell ref="A1:D1"/>
    <mergeCell ref="C2:D2"/>
  </mergeCells>
  <phoneticPr fontId="6" type="noConversion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&amp;L&amp;"굴림체,보통"&amp;9노인장기요양보험 정보시스템&amp;R&amp;"굴림체,보통"&amp;9시스템인터페이스목록</oddHeader>
    <oddFooter>&amp;L&amp;G&amp;C&amp;"굴림체,보통"&amp;9&amp;P&amp;R&amp;G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01"/>
  <sheetViews>
    <sheetView tabSelected="1" zoomScaleNormal="100" zoomScaleSheetLayoutView="100" workbookViewId="0">
      <pane xSplit="18" ySplit="5" topLeftCell="S6" activePane="bottomRight" state="frozen"/>
      <selection pane="topRight" activeCell="S1" sqref="S1"/>
      <selection pane="bottomLeft" activeCell="A6" sqref="A6"/>
      <selection pane="bottomRight" activeCell="A4" sqref="A4"/>
    </sheetView>
  </sheetViews>
  <sheetFormatPr defaultRowHeight="21" customHeight="1" x14ac:dyDescent="0.15"/>
  <cols>
    <col min="1" max="1" width="2.88671875" style="1" customWidth="1"/>
    <col min="2" max="2" width="7.77734375" style="1" customWidth="1"/>
    <col min="3" max="4" width="11.5546875" style="1" customWidth="1"/>
    <col min="5" max="5" width="9.21875" style="1" customWidth="1"/>
    <col min="6" max="6" width="15.44140625" style="1" customWidth="1"/>
    <col min="7" max="7" width="16.88671875" style="1" customWidth="1"/>
    <col min="8" max="8" width="15.77734375" style="1" customWidth="1"/>
    <col min="9" max="9" width="15.21875" style="1" customWidth="1"/>
    <col min="10" max="10" width="8.33203125" style="1" customWidth="1"/>
    <col min="11" max="11" width="8.88671875" style="4"/>
    <col min="12" max="12" width="10.109375" style="4" bestFit="1" customWidth="1"/>
    <col min="13" max="16384" width="8.88671875" style="4"/>
  </cols>
  <sheetData>
    <row r="1" spans="1:18" s="3" customFormat="1" ht="25.5" customHeight="1" x14ac:dyDescent="0.15">
      <c r="A1" s="69" t="s">
        <v>21</v>
      </c>
      <c r="B1" s="69"/>
      <c r="C1" s="69"/>
      <c r="D1" s="69"/>
      <c r="E1" s="69"/>
      <c r="F1" s="69"/>
      <c r="G1" s="69"/>
      <c r="H1" s="69"/>
      <c r="I1" s="69"/>
      <c r="J1" s="69"/>
      <c r="L1" s="46"/>
      <c r="M1" s="46" t="s">
        <v>32</v>
      </c>
      <c r="N1" s="46" t="s">
        <v>36</v>
      </c>
      <c r="O1" s="46" t="s">
        <v>145</v>
      </c>
      <c r="P1" s="46" t="s">
        <v>146</v>
      </c>
      <c r="Q1" s="46" t="s">
        <v>147</v>
      </c>
      <c r="R1" s="46" t="s">
        <v>144</v>
      </c>
    </row>
    <row r="2" spans="1:18" s="3" customFormat="1" ht="25.5" customHeight="1" x14ac:dyDescent="0.15">
      <c r="A2" s="68" t="s">
        <v>1</v>
      </c>
      <c r="B2" s="68"/>
      <c r="C2" s="68"/>
      <c r="D2" s="68"/>
      <c r="E2" s="70" t="s">
        <v>33</v>
      </c>
      <c r="F2" s="70"/>
      <c r="G2" s="5" t="s">
        <v>2</v>
      </c>
      <c r="H2" s="47" t="s">
        <v>31</v>
      </c>
      <c r="I2" s="5" t="s">
        <v>3</v>
      </c>
      <c r="J2" s="47" t="s">
        <v>32</v>
      </c>
      <c r="L2" s="46" t="s">
        <v>148</v>
      </c>
      <c r="M2" s="8">
        <f>COUNTIF($G$4:$G$75,M$1)</f>
        <v>11</v>
      </c>
      <c r="N2" s="8">
        <f>COUNTIF($G$4:$G$75,N$1)</f>
        <v>11</v>
      </c>
      <c r="O2" s="8">
        <f>COUNTIF($G$4:$G$75,O$1)</f>
        <v>11</v>
      </c>
      <c r="P2" s="8">
        <f>COUNTIF($G$4:$G$75,P$1)</f>
        <v>18</v>
      </c>
      <c r="Q2" s="8">
        <f>COUNTIF($G$4:$G$75,Q$1)</f>
        <v>11</v>
      </c>
      <c r="R2" s="8">
        <f>COUNTIF($G$4:$G$75,R$1)</f>
        <v>8</v>
      </c>
    </row>
    <row r="3" spans="1:18" ht="26.25" customHeight="1" x14ac:dyDescent="0.15">
      <c r="A3" s="6" t="s">
        <v>0</v>
      </c>
      <c r="B3" s="6" t="s">
        <v>20</v>
      </c>
      <c r="C3" s="6" t="s">
        <v>4</v>
      </c>
      <c r="D3" s="6" t="s">
        <v>154</v>
      </c>
      <c r="E3" s="6" t="s">
        <v>23</v>
      </c>
      <c r="F3" s="6" t="s">
        <v>22</v>
      </c>
      <c r="G3" s="6" t="s">
        <v>26</v>
      </c>
      <c r="H3" s="6" t="s">
        <v>155</v>
      </c>
      <c r="I3" s="6" t="s">
        <v>156</v>
      </c>
      <c r="J3" s="6" t="s">
        <v>24</v>
      </c>
      <c r="L3" s="46" t="s">
        <v>149</v>
      </c>
      <c r="M3" s="8">
        <f>SUMIFS($J$4:$J$75,$G$4:$G$75,M$1)</f>
        <v>88</v>
      </c>
      <c r="N3" s="8">
        <f>SUMIFS($J$4:$J$75,$G$4:$G$75,N$1)</f>
        <v>112</v>
      </c>
      <c r="O3" s="8">
        <f>SUMIFS($J$4:$J$75,$G$4:$G$75,O$1)</f>
        <v>112</v>
      </c>
      <c r="P3" s="8">
        <f>SUMIFS($J$4:$J$75,$G$4:$G$75,P$1)</f>
        <v>90</v>
      </c>
      <c r="Q3" s="8">
        <f>SUMIFS($J$4:$J$75,$G$4:$G$75,Q$1)</f>
        <v>82</v>
      </c>
      <c r="R3" s="8">
        <f>SUMIFS($J$4:$J$75,$G$4:$G$75,R$1)</f>
        <v>82</v>
      </c>
    </row>
    <row r="4" spans="1:18" s="7" customFormat="1" ht="21" customHeight="1" x14ac:dyDescent="0.15">
      <c r="A4" s="2">
        <v>1</v>
      </c>
      <c r="B4" s="41" t="s">
        <v>157</v>
      </c>
      <c r="C4" s="41" t="s">
        <v>34</v>
      </c>
      <c r="D4" s="41" t="s">
        <v>178</v>
      </c>
      <c r="E4" s="41" t="s">
        <v>35</v>
      </c>
      <c r="F4" s="41" t="s">
        <v>34</v>
      </c>
      <c r="G4" s="41" t="s">
        <v>36</v>
      </c>
      <c r="H4" s="41">
        <v>7.6</v>
      </c>
      <c r="I4" s="41">
        <v>7.6</v>
      </c>
      <c r="J4" s="41">
        <v>6</v>
      </c>
      <c r="L4" s="45" t="s">
        <v>153</v>
      </c>
      <c r="M4" s="7">
        <f>SUM(M2:R2)</f>
        <v>70</v>
      </c>
    </row>
    <row r="5" spans="1:18" s="7" customFormat="1" ht="21" customHeight="1" x14ac:dyDescent="0.15">
      <c r="A5" s="2">
        <v>2</v>
      </c>
      <c r="B5" s="41" t="s">
        <v>158</v>
      </c>
      <c r="C5" s="41" t="s">
        <v>38</v>
      </c>
      <c r="D5" s="41" t="s">
        <v>178</v>
      </c>
      <c r="E5" s="40" t="s">
        <v>37</v>
      </c>
      <c r="F5" s="40" t="s">
        <v>38</v>
      </c>
      <c r="G5" s="40" t="s">
        <v>36</v>
      </c>
      <c r="H5" s="41">
        <v>7.7</v>
      </c>
      <c r="I5" s="41">
        <v>7.7</v>
      </c>
      <c r="J5" s="41">
        <v>6</v>
      </c>
      <c r="L5" s="45" t="s">
        <v>179</v>
      </c>
      <c r="M5" s="7">
        <f>SUM(J4:J65536)</f>
        <v>764</v>
      </c>
    </row>
    <row r="6" spans="1:18" s="7" customFormat="1" ht="26.25" customHeight="1" x14ac:dyDescent="0.15">
      <c r="A6" s="2">
        <v>3</v>
      </c>
      <c r="B6" s="41" t="s">
        <v>176</v>
      </c>
      <c r="C6" s="41" t="s">
        <v>40</v>
      </c>
      <c r="D6" s="41" t="s">
        <v>247</v>
      </c>
      <c r="E6" s="41" t="s">
        <v>39</v>
      </c>
      <c r="F6" s="41" t="s">
        <v>40</v>
      </c>
      <c r="G6" s="41" t="s">
        <v>144</v>
      </c>
      <c r="H6" s="41">
        <v>7.6</v>
      </c>
      <c r="I6" s="41">
        <v>7.8</v>
      </c>
      <c r="J6" s="41">
        <v>16</v>
      </c>
    </row>
    <row r="7" spans="1:18" s="7" customFormat="1" ht="26.25" customHeight="1" x14ac:dyDescent="0.15">
      <c r="A7" s="2">
        <v>4</v>
      </c>
      <c r="B7" s="41" t="s">
        <v>159</v>
      </c>
      <c r="C7" s="41" t="s">
        <v>140</v>
      </c>
      <c r="D7" s="41" t="s">
        <v>249</v>
      </c>
      <c r="E7" s="41" t="s">
        <v>100</v>
      </c>
      <c r="F7" s="41" t="s">
        <v>140</v>
      </c>
      <c r="G7" s="41" t="s">
        <v>144</v>
      </c>
      <c r="H7" s="52" t="s">
        <v>282</v>
      </c>
      <c r="I7" s="52" t="s">
        <v>282</v>
      </c>
      <c r="J7" s="41">
        <v>6</v>
      </c>
    </row>
    <row r="8" spans="1:18" s="7" customFormat="1" ht="26.25" customHeight="1" x14ac:dyDescent="0.15">
      <c r="A8" s="2">
        <v>5</v>
      </c>
      <c r="B8" s="41" t="s">
        <v>160</v>
      </c>
      <c r="C8" s="41" t="s">
        <v>41</v>
      </c>
      <c r="D8" s="41" t="s">
        <v>247</v>
      </c>
      <c r="E8" s="41" t="s">
        <v>101</v>
      </c>
      <c r="F8" s="41" t="s">
        <v>41</v>
      </c>
      <c r="G8" s="41" t="s">
        <v>144</v>
      </c>
      <c r="H8" s="41">
        <v>7.11</v>
      </c>
      <c r="I8" s="41">
        <v>7.13</v>
      </c>
      <c r="J8" s="41">
        <v>16</v>
      </c>
    </row>
    <row r="9" spans="1:18" s="7" customFormat="1" ht="26.25" customHeight="1" x14ac:dyDescent="0.15">
      <c r="A9" s="2">
        <v>6</v>
      </c>
      <c r="B9" s="41" t="s">
        <v>177</v>
      </c>
      <c r="C9" s="41" t="s">
        <v>42</v>
      </c>
      <c r="D9" s="41" t="s">
        <v>247</v>
      </c>
      <c r="E9" s="41" t="s">
        <v>102</v>
      </c>
      <c r="F9" s="41" t="s">
        <v>42</v>
      </c>
      <c r="G9" s="41" t="s">
        <v>145</v>
      </c>
      <c r="H9" s="41">
        <v>7.6</v>
      </c>
      <c r="I9" s="41">
        <v>7.7</v>
      </c>
      <c r="J9" s="41">
        <v>16</v>
      </c>
    </row>
    <row r="10" spans="1:18" s="7" customFormat="1" ht="26.25" customHeight="1" x14ac:dyDescent="0.15">
      <c r="A10" s="2">
        <v>7</v>
      </c>
      <c r="B10" s="41" t="s">
        <v>161</v>
      </c>
      <c r="C10" s="41" t="s">
        <v>45</v>
      </c>
      <c r="D10" s="41" t="s">
        <v>268</v>
      </c>
      <c r="E10" s="60" t="s">
        <v>43</v>
      </c>
      <c r="F10" s="60" t="s">
        <v>44</v>
      </c>
      <c r="G10" s="41" t="s">
        <v>146</v>
      </c>
      <c r="H10" s="65">
        <v>7.6</v>
      </c>
      <c r="I10" s="65">
        <v>7.7</v>
      </c>
      <c r="J10" s="41">
        <v>4</v>
      </c>
    </row>
    <row r="11" spans="1:18" s="7" customFormat="1" ht="26.25" customHeight="1" x14ac:dyDescent="0.15">
      <c r="A11" s="2">
        <v>8</v>
      </c>
      <c r="B11" s="41" t="s">
        <v>162</v>
      </c>
      <c r="C11" s="41" t="s">
        <v>46</v>
      </c>
      <c r="D11" s="41" t="s">
        <v>269</v>
      </c>
      <c r="E11" s="60"/>
      <c r="F11" s="60"/>
      <c r="G11" s="41" t="s">
        <v>146</v>
      </c>
      <c r="H11" s="66"/>
      <c r="I11" s="66"/>
      <c r="J11" s="41">
        <v>4</v>
      </c>
    </row>
    <row r="12" spans="1:18" s="7" customFormat="1" ht="26.25" customHeight="1" x14ac:dyDescent="0.15">
      <c r="A12" s="2">
        <v>9</v>
      </c>
      <c r="B12" s="41" t="s">
        <v>163</v>
      </c>
      <c r="C12" s="41" t="s">
        <v>266</v>
      </c>
      <c r="D12" s="41" t="s">
        <v>266</v>
      </c>
      <c r="E12" s="60"/>
      <c r="F12" s="60"/>
      <c r="G12" s="41" t="s">
        <v>146</v>
      </c>
      <c r="H12" s="66"/>
      <c r="I12" s="66"/>
      <c r="J12" s="41">
        <v>4</v>
      </c>
    </row>
    <row r="13" spans="1:18" s="7" customFormat="1" ht="26.25" customHeight="1" x14ac:dyDescent="0.15">
      <c r="A13" s="2">
        <v>10</v>
      </c>
      <c r="B13" s="41" t="s">
        <v>164</v>
      </c>
      <c r="C13" s="41" t="s">
        <v>267</v>
      </c>
      <c r="D13" s="41" t="s">
        <v>267</v>
      </c>
      <c r="E13" s="60"/>
      <c r="F13" s="60"/>
      <c r="G13" s="41" t="s">
        <v>146</v>
      </c>
      <c r="H13" s="67"/>
      <c r="I13" s="67"/>
      <c r="J13" s="41">
        <v>4</v>
      </c>
    </row>
    <row r="14" spans="1:18" s="7" customFormat="1" ht="26.25" customHeight="1" x14ac:dyDescent="0.15">
      <c r="A14" s="2">
        <v>11</v>
      </c>
      <c r="B14" s="41" t="s">
        <v>165</v>
      </c>
      <c r="C14" s="41" t="s">
        <v>47</v>
      </c>
      <c r="D14" s="41" t="s">
        <v>245</v>
      </c>
      <c r="E14" s="60"/>
      <c r="F14" s="60"/>
      <c r="G14" s="41" t="s">
        <v>36</v>
      </c>
      <c r="H14" s="41">
        <v>7.8</v>
      </c>
      <c r="I14" s="52" t="s">
        <v>282</v>
      </c>
      <c r="J14" s="41">
        <v>16</v>
      </c>
    </row>
    <row r="15" spans="1:18" s="7" customFormat="1" ht="26.25" customHeight="1" x14ac:dyDescent="0.15">
      <c r="A15" s="2">
        <v>12</v>
      </c>
      <c r="B15" s="41" t="s">
        <v>275</v>
      </c>
      <c r="C15" s="41" t="s">
        <v>48</v>
      </c>
      <c r="D15" s="41" t="s">
        <v>248</v>
      </c>
      <c r="E15" s="60"/>
      <c r="F15" s="60"/>
      <c r="G15" s="41" t="s">
        <v>146</v>
      </c>
      <c r="H15" s="41">
        <v>7.8</v>
      </c>
      <c r="I15" s="41">
        <v>7.8</v>
      </c>
      <c r="J15" s="41">
        <v>6</v>
      </c>
    </row>
    <row r="16" spans="1:18" s="7" customFormat="1" ht="26.25" customHeight="1" x14ac:dyDescent="0.15">
      <c r="A16" s="2">
        <v>13</v>
      </c>
      <c r="B16" s="41" t="s">
        <v>166</v>
      </c>
      <c r="C16" s="41" t="s">
        <v>45</v>
      </c>
      <c r="D16" s="41" t="s">
        <v>268</v>
      </c>
      <c r="E16" s="60" t="s">
        <v>49</v>
      </c>
      <c r="F16" s="60" t="s">
        <v>50</v>
      </c>
      <c r="G16" s="41" t="s">
        <v>146</v>
      </c>
      <c r="H16" s="72" t="s">
        <v>282</v>
      </c>
      <c r="I16" s="65">
        <v>7.11</v>
      </c>
      <c r="J16" s="41">
        <v>4</v>
      </c>
    </row>
    <row r="17" spans="1:11" s="7" customFormat="1" ht="26.25" customHeight="1" x14ac:dyDescent="0.15">
      <c r="A17" s="2">
        <v>14</v>
      </c>
      <c r="B17" s="41" t="s">
        <v>167</v>
      </c>
      <c r="C17" s="41" t="s">
        <v>46</v>
      </c>
      <c r="D17" s="41" t="s">
        <v>269</v>
      </c>
      <c r="E17" s="60"/>
      <c r="F17" s="60"/>
      <c r="G17" s="41" t="s">
        <v>146</v>
      </c>
      <c r="H17" s="73"/>
      <c r="I17" s="66"/>
      <c r="J17" s="41">
        <v>4</v>
      </c>
    </row>
    <row r="18" spans="1:11" s="7" customFormat="1" ht="26.25" customHeight="1" x14ac:dyDescent="0.15">
      <c r="A18" s="2">
        <v>15</v>
      </c>
      <c r="B18" s="41" t="s">
        <v>168</v>
      </c>
      <c r="C18" s="41" t="s">
        <v>266</v>
      </c>
      <c r="D18" s="41" t="s">
        <v>266</v>
      </c>
      <c r="E18" s="60"/>
      <c r="F18" s="60"/>
      <c r="G18" s="41" t="s">
        <v>146</v>
      </c>
      <c r="H18" s="73"/>
      <c r="I18" s="66"/>
      <c r="J18" s="41">
        <v>4</v>
      </c>
    </row>
    <row r="19" spans="1:11" s="7" customFormat="1" ht="26.25" customHeight="1" x14ac:dyDescent="0.15">
      <c r="A19" s="2">
        <v>16</v>
      </c>
      <c r="B19" s="41" t="s">
        <v>169</v>
      </c>
      <c r="C19" s="41" t="s">
        <v>267</v>
      </c>
      <c r="D19" s="41" t="s">
        <v>267</v>
      </c>
      <c r="E19" s="60"/>
      <c r="F19" s="60"/>
      <c r="G19" s="41" t="s">
        <v>146</v>
      </c>
      <c r="H19" s="74"/>
      <c r="I19" s="67"/>
      <c r="J19" s="41">
        <v>4</v>
      </c>
    </row>
    <row r="20" spans="1:11" s="7" customFormat="1" ht="25.5" customHeight="1" x14ac:dyDescent="0.15">
      <c r="A20" s="2">
        <v>17</v>
      </c>
      <c r="B20" s="41" t="s">
        <v>170</v>
      </c>
      <c r="C20" s="41" t="s">
        <v>47</v>
      </c>
      <c r="D20" s="41" t="s">
        <v>245</v>
      </c>
      <c r="E20" s="60"/>
      <c r="F20" s="60"/>
      <c r="G20" s="41" t="s">
        <v>36</v>
      </c>
      <c r="H20" s="52">
        <v>7.11</v>
      </c>
      <c r="I20" s="52">
        <v>7.12</v>
      </c>
      <c r="J20" s="41">
        <v>16</v>
      </c>
    </row>
    <row r="21" spans="1:11" s="7" customFormat="1" ht="25.5" customHeight="1" x14ac:dyDescent="0.15">
      <c r="A21" s="2">
        <v>18</v>
      </c>
      <c r="B21" s="41" t="s">
        <v>276</v>
      </c>
      <c r="C21" s="41" t="s">
        <v>48</v>
      </c>
      <c r="D21" s="41" t="s">
        <v>248</v>
      </c>
      <c r="E21" s="60"/>
      <c r="F21" s="60"/>
      <c r="G21" s="41" t="s">
        <v>146</v>
      </c>
      <c r="H21" s="41">
        <v>7.12</v>
      </c>
      <c r="I21" s="41">
        <v>7.12</v>
      </c>
      <c r="J21" s="41">
        <v>6</v>
      </c>
    </row>
    <row r="22" spans="1:11" s="7" customFormat="1" ht="25.5" customHeight="1" x14ac:dyDescent="0.15">
      <c r="A22" s="2">
        <v>19</v>
      </c>
      <c r="B22" s="41" t="s">
        <v>171</v>
      </c>
      <c r="C22" s="41" t="s">
        <v>268</v>
      </c>
      <c r="D22" s="41" t="s">
        <v>268</v>
      </c>
      <c r="E22" s="60" t="s">
        <v>103</v>
      </c>
      <c r="F22" s="60" t="s">
        <v>98</v>
      </c>
      <c r="G22" s="41" t="s">
        <v>146</v>
      </c>
      <c r="H22" s="65">
        <v>7.13</v>
      </c>
      <c r="I22" s="65">
        <v>7.14</v>
      </c>
      <c r="J22" s="41">
        <v>4</v>
      </c>
    </row>
    <row r="23" spans="1:11" s="35" customFormat="1" ht="25.5" customHeight="1" x14ac:dyDescent="0.15">
      <c r="A23" s="2">
        <v>20</v>
      </c>
      <c r="B23" s="41" t="s">
        <v>172</v>
      </c>
      <c r="C23" s="41" t="s">
        <v>269</v>
      </c>
      <c r="D23" s="41" t="s">
        <v>269</v>
      </c>
      <c r="E23" s="60"/>
      <c r="F23" s="60"/>
      <c r="G23" s="41" t="s">
        <v>146</v>
      </c>
      <c r="H23" s="66"/>
      <c r="I23" s="66"/>
      <c r="J23" s="41">
        <v>4</v>
      </c>
      <c r="K23" s="7"/>
    </row>
    <row r="24" spans="1:11" s="7" customFormat="1" ht="25.5" customHeight="1" x14ac:dyDescent="0.15">
      <c r="A24" s="2">
        <v>21</v>
      </c>
      <c r="B24" s="41" t="s">
        <v>173</v>
      </c>
      <c r="C24" s="41" t="s">
        <v>266</v>
      </c>
      <c r="D24" s="41" t="s">
        <v>266</v>
      </c>
      <c r="E24" s="60"/>
      <c r="F24" s="60"/>
      <c r="G24" s="41" t="s">
        <v>277</v>
      </c>
      <c r="H24" s="66"/>
      <c r="I24" s="66"/>
      <c r="J24" s="41">
        <v>4</v>
      </c>
    </row>
    <row r="25" spans="1:11" s="7" customFormat="1" ht="25.5" customHeight="1" x14ac:dyDescent="0.15">
      <c r="A25" s="2">
        <v>22</v>
      </c>
      <c r="B25" s="41" t="s">
        <v>174</v>
      </c>
      <c r="C25" s="42" t="s">
        <v>267</v>
      </c>
      <c r="D25" s="41" t="s">
        <v>273</v>
      </c>
      <c r="E25" s="60"/>
      <c r="F25" s="60"/>
      <c r="G25" s="41" t="s">
        <v>146</v>
      </c>
      <c r="H25" s="67"/>
      <c r="I25" s="67"/>
      <c r="J25" s="42">
        <v>4</v>
      </c>
    </row>
    <row r="26" spans="1:11" s="7" customFormat="1" ht="25.5" customHeight="1" x14ac:dyDescent="0.15">
      <c r="A26" s="2">
        <v>23</v>
      </c>
      <c r="B26" s="41" t="s">
        <v>175</v>
      </c>
      <c r="C26" s="41" t="s">
        <v>47</v>
      </c>
      <c r="D26" s="41" t="s">
        <v>245</v>
      </c>
      <c r="E26" s="60"/>
      <c r="F26" s="60"/>
      <c r="G26" s="41" t="s">
        <v>36</v>
      </c>
      <c r="H26" s="41">
        <v>7.13</v>
      </c>
      <c r="I26" s="41">
        <v>7.14</v>
      </c>
      <c r="J26" s="41">
        <v>16</v>
      </c>
    </row>
    <row r="27" spans="1:11" s="7" customFormat="1" ht="26.25" customHeight="1" x14ac:dyDescent="0.15">
      <c r="A27" s="2">
        <v>24</v>
      </c>
      <c r="B27" s="41" t="s">
        <v>278</v>
      </c>
      <c r="C27" s="41" t="s">
        <v>51</v>
      </c>
      <c r="D27" s="41" t="s">
        <v>246</v>
      </c>
      <c r="E27" s="60"/>
      <c r="F27" s="60"/>
      <c r="G27" s="41" t="s">
        <v>36</v>
      </c>
      <c r="H27" s="41">
        <v>7.15</v>
      </c>
      <c r="I27" s="41">
        <v>7.17</v>
      </c>
      <c r="J27" s="41">
        <v>16</v>
      </c>
    </row>
    <row r="28" spans="1:11" s="35" customFormat="1" ht="26.25" customHeight="1" x14ac:dyDescent="0.15">
      <c r="A28" s="2">
        <v>25</v>
      </c>
      <c r="B28" s="41" t="s">
        <v>281</v>
      </c>
      <c r="C28" s="41" t="s">
        <v>52</v>
      </c>
      <c r="D28" s="41" t="s">
        <v>248</v>
      </c>
      <c r="E28" s="60"/>
      <c r="F28" s="60"/>
      <c r="G28" s="41" t="s">
        <v>146</v>
      </c>
      <c r="H28" s="41">
        <v>7.15</v>
      </c>
      <c r="I28" s="41">
        <v>7.15</v>
      </c>
      <c r="J28" s="41">
        <v>6</v>
      </c>
      <c r="K28" s="7"/>
    </row>
    <row r="29" spans="1:11" s="7" customFormat="1" ht="24.75" customHeight="1" x14ac:dyDescent="0.15">
      <c r="A29" s="2">
        <v>26</v>
      </c>
      <c r="B29" s="41" t="s">
        <v>184</v>
      </c>
      <c r="C29" s="41" t="s">
        <v>55</v>
      </c>
      <c r="D29" s="41" t="s">
        <v>246</v>
      </c>
      <c r="E29" s="60" t="s">
        <v>53</v>
      </c>
      <c r="F29" s="60" t="s">
        <v>54</v>
      </c>
      <c r="G29" s="41" t="s">
        <v>147</v>
      </c>
      <c r="H29" s="41">
        <v>7.8</v>
      </c>
      <c r="I29" s="41">
        <f>H29</f>
        <v>7.8</v>
      </c>
      <c r="J29" s="41">
        <v>6</v>
      </c>
    </row>
    <row r="30" spans="1:11" s="7" customFormat="1" ht="27" customHeight="1" x14ac:dyDescent="0.15">
      <c r="A30" s="2">
        <v>27</v>
      </c>
      <c r="B30" s="41" t="s">
        <v>185</v>
      </c>
      <c r="C30" s="41" t="s">
        <v>56</v>
      </c>
      <c r="D30" s="41" t="s">
        <v>247</v>
      </c>
      <c r="E30" s="60"/>
      <c r="F30" s="60"/>
      <c r="G30" s="41" t="s">
        <v>147</v>
      </c>
      <c r="H30" s="52" t="s">
        <v>282</v>
      </c>
      <c r="I30" s="41" t="str">
        <f t="shared" ref="I30:I31" si="0">H30</f>
        <v>7.10</v>
      </c>
      <c r="J30" s="41">
        <v>6</v>
      </c>
    </row>
    <row r="31" spans="1:11" s="7" customFormat="1" ht="27" customHeight="1" x14ac:dyDescent="0.15">
      <c r="A31" s="2">
        <v>28</v>
      </c>
      <c r="B31" s="41" t="s">
        <v>186</v>
      </c>
      <c r="C31" s="42" t="s">
        <v>48</v>
      </c>
      <c r="D31" s="42" t="s">
        <v>248</v>
      </c>
      <c r="E31" s="60"/>
      <c r="F31" s="60"/>
      <c r="G31" s="42" t="s">
        <v>147</v>
      </c>
      <c r="H31" s="51">
        <v>7.11</v>
      </c>
      <c r="I31" s="41">
        <f t="shared" si="0"/>
        <v>7.11</v>
      </c>
      <c r="J31" s="42">
        <v>6</v>
      </c>
    </row>
    <row r="32" spans="1:11" s="7" customFormat="1" ht="27" customHeight="1" x14ac:dyDescent="0.15">
      <c r="A32" s="2">
        <v>29</v>
      </c>
      <c r="B32" s="41" t="s">
        <v>187</v>
      </c>
      <c r="C32" s="41" t="s">
        <v>58</v>
      </c>
      <c r="D32" s="41" t="s">
        <v>250</v>
      </c>
      <c r="E32" s="41" t="s">
        <v>57</v>
      </c>
      <c r="F32" s="41" t="s">
        <v>58</v>
      </c>
      <c r="G32" s="41" t="s">
        <v>144</v>
      </c>
      <c r="H32" s="41">
        <v>7.14</v>
      </c>
      <c r="I32" s="41">
        <v>7.14</v>
      </c>
      <c r="J32" s="41">
        <v>8</v>
      </c>
    </row>
    <row r="33" spans="1:11" s="7" customFormat="1" ht="27" customHeight="1" x14ac:dyDescent="0.15">
      <c r="A33" s="2">
        <v>30</v>
      </c>
      <c r="B33" s="41" t="s">
        <v>188</v>
      </c>
      <c r="C33" s="41" t="s">
        <v>60</v>
      </c>
      <c r="D33" s="41" t="s">
        <v>249</v>
      </c>
      <c r="E33" s="41" t="s">
        <v>59</v>
      </c>
      <c r="F33" s="41" t="s">
        <v>60</v>
      </c>
      <c r="G33" s="41" t="s">
        <v>144</v>
      </c>
      <c r="H33" s="41">
        <v>7.15</v>
      </c>
      <c r="I33" s="41">
        <v>7.15</v>
      </c>
      <c r="J33" s="41">
        <v>6</v>
      </c>
    </row>
    <row r="34" spans="1:11" s="7" customFormat="1" ht="27" customHeight="1" x14ac:dyDescent="0.15">
      <c r="A34" s="2">
        <v>31</v>
      </c>
      <c r="B34" s="41" t="s">
        <v>189</v>
      </c>
      <c r="C34" s="41" t="s">
        <v>62</v>
      </c>
      <c r="D34" s="41" t="s">
        <v>251</v>
      </c>
      <c r="E34" s="41" t="s">
        <v>61</v>
      </c>
      <c r="F34" s="41" t="s">
        <v>62</v>
      </c>
      <c r="G34" s="41" t="s">
        <v>144</v>
      </c>
      <c r="H34" s="41">
        <v>7.17</v>
      </c>
      <c r="I34" s="41">
        <v>7.17</v>
      </c>
      <c r="J34" s="41">
        <v>8</v>
      </c>
    </row>
    <row r="35" spans="1:11" s="7" customFormat="1" ht="27" customHeight="1" x14ac:dyDescent="0.15">
      <c r="A35" s="2">
        <v>32</v>
      </c>
      <c r="B35" s="41" t="s">
        <v>190</v>
      </c>
      <c r="C35" s="41" t="s">
        <v>64</v>
      </c>
      <c r="D35" s="41" t="s">
        <v>247</v>
      </c>
      <c r="E35" s="41" t="s">
        <v>63</v>
      </c>
      <c r="F35" s="41" t="s">
        <v>64</v>
      </c>
      <c r="G35" s="41" t="s">
        <v>144</v>
      </c>
      <c r="H35" s="41">
        <v>7.18</v>
      </c>
      <c r="I35" s="52" t="s">
        <v>285</v>
      </c>
      <c r="J35" s="41">
        <v>16</v>
      </c>
    </row>
    <row r="36" spans="1:11" s="7" customFormat="1" ht="21" customHeight="1" x14ac:dyDescent="0.15">
      <c r="A36" s="2">
        <v>33</v>
      </c>
      <c r="B36" s="41" t="s">
        <v>191</v>
      </c>
      <c r="C36" s="41" t="s">
        <v>118</v>
      </c>
      <c r="D36" s="60" t="s">
        <v>247</v>
      </c>
      <c r="E36" s="60" t="s">
        <v>65</v>
      </c>
      <c r="F36" s="60" t="s">
        <v>66</v>
      </c>
      <c r="G36" s="41" t="s">
        <v>32</v>
      </c>
      <c r="H36" s="52">
        <v>7.15</v>
      </c>
      <c r="I36" s="52">
        <v>7.15</v>
      </c>
      <c r="J36" s="41">
        <v>8</v>
      </c>
    </row>
    <row r="37" spans="1:11" s="7" customFormat="1" ht="21" customHeight="1" x14ac:dyDescent="0.15">
      <c r="A37" s="2">
        <v>34</v>
      </c>
      <c r="B37" s="41" t="s">
        <v>192</v>
      </c>
      <c r="C37" s="41" t="s">
        <v>119</v>
      </c>
      <c r="D37" s="60"/>
      <c r="E37" s="60"/>
      <c r="F37" s="60"/>
      <c r="G37" s="41" t="s">
        <v>32</v>
      </c>
      <c r="H37" s="41">
        <v>7.17</v>
      </c>
      <c r="I37" s="41">
        <v>7.17</v>
      </c>
      <c r="J37" s="41">
        <v>8</v>
      </c>
    </row>
    <row r="38" spans="1:11" s="37" customFormat="1" ht="21" customHeight="1" x14ac:dyDescent="0.15">
      <c r="A38" s="2">
        <v>35</v>
      </c>
      <c r="B38" s="41" t="s">
        <v>193</v>
      </c>
      <c r="C38" s="41" t="s">
        <v>120</v>
      </c>
      <c r="D38" s="60"/>
      <c r="E38" s="60"/>
      <c r="F38" s="60"/>
      <c r="G38" s="41" t="s">
        <v>32</v>
      </c>
      <c r="H38" s="41">
        <v>7.18</v>
      </c>
      <c r="I38" s="41">
        <v>7.18</v>
      </c>
      <c r="J38" s="41">
        <v>8</v>
      </c>
      <c r="K38" s="7"/>
    </row>
    <row r="39" spans="1:11" s="37" customFormat="1" ht="21" customHeight="1" x14ac:dyDescent="0.15">
      <c r="A39" s="2">
        <v>36</v>
      </c>
      <c r="B39" s="41" t="s">
        <v>194</v>
      </c>
      <c r="C39" s="41" t="s">
        <v>114</v>
      </c>
      <c r="D39" s="41" t="s">
        <v>244</v>
      </c>
      <c r="E39" s="65" t="s">
        <v>67</v>
      </c>
      <c r="F39" s="65" t="s">
        <v>68</v>
      </c>
      <c r="G39" s="41" t="s">
        <v>147</v>
      </c>
      <c r="H39" s="41">
        <v>7.12</v>
      </c>
      <c r="I39" s="41">
        <f t="shared" ref="I39:I40" si="1">H39</f>
        <v>7.12</v>
      </c>
      <c r="J39" s="41">
        <v>8</v>
      </c>
      <c r="K39" s="7"/>
    </row>
    <row r="40" spans="1:11" s="37" customFormat="1" ht="21" customHeight="1" x14ac:dyDescent="0.15">
      <c r="A40" s="2">
        <v>37</v>
      </c>
      <c r="B40" s="41" t="s">
        <v>195</v>
      </c>
      <c r="C40" s="41" t="s">
        <v>115</v>
      </c>
      <c r="D40" s="41" t="s">
        <v>248</v>
      </c>
      <c r="E40" s="66"/>
      <c r="F40" s="66"/>
      <c r="G40" s="41" t="s">
        <v>147</v>
      </c>
      <c r="H40" s="52">
        <v>7.13</v>
      </c>
      <c r="I40" s="41">
        <f t="shared" si="1"/>
        <v>7.13</v>
      </c>
      <c r="J40" s="41">
        <v>8</v>
      </c>
      <c r="K40" s="7"/>
    </row>
    <row r="41" spans="1:11" s="38" customFormat="1" ht="21" customHeight="1" x14ac:dyDescent="0.15">
      <c r="A41" s="2">
        <v>38</v>
      </c>
      <c r="B41" s="41" t="s">
        <v>196</v>
      </c>
      <c r="C41" s="41" t="s">
        <v>283</v>
      </c>
      <c r="D41" s="41" t="s">
        <v>293</v>
      </c>
      <c r="E41" s="67"/>
      <c r="F41" s="67"/>
      <c r="G41" s="41" t="s">
        <v>277</v>
      </c>
      <c r="H41" s="52">
        <v>7.21</v>
      </c>
      <c r="I41" s="52">
        <v>7.21</v>
      </c>
      <c r="J41" s="41">
        <v>8</v>
      </c>
      <c r="K41" s="7"/>
    </row>
    <row r="42" spans="1:11" s="37" customFormat="1" ht="21" customHeight="1" x14ac:dyDescent="0.15">
      <c r="A42" s="2">
        <v>39</v>
      </c>
      <c r="B42" s="41" t="s">
        <v>197</v>
      </c>
      <c r="C42" s="41" t="s">
        <v>116</v>
      </c>
      <c r="D42" s="41" t="s">
        <v>247</v>
      </c>
      <c r="E42" s="60" t="s">
        <v>69</v>
      </c>
      <c r="F42" s="60" t="s">
        <v>70</v>
      </c>
      <c r="G42" s="41" t="s">
        <v>145</v>
      </c>
      <c r="H42" s="41">
        <v>7.8</v>
      </c>
      <c r="I42" s="52" t="s">
        <v>296</v>
      </c>
      <c r="J42" s="49">
        <v>12</v>
      </c>
      <c r="K42" s="7"/>
    </row>
    <row r="43" spans="1:11" s="37" customFormat="1" ht="21" customHeight="1" x14ac:dyDescent="0.15">
      <c r="A43" s="2">
        <v>40</v>
      </c>
      <c r="B43" s="41" t="s">
        <v>198</v>
      </c>
      <c r="C43" s="41" t="s">
        <v>117</v>
      </c>
      <c r="D43" s="65" t="s">
        <v>249</v>
      </c>
      <c r="E43" s="60"/>
      <c r="F43" s="60"/>
      <c r="G43" s="41" t="s">
        <v>145</v>
      </c>
      <c r="H43" s="52">
        <v>7.11</v>
      </c>
      <c r="I43" s="41">
        <v>7.12</v>
      </c>
      <c r="J43" s="49">
        <v>12</v>
      </c>
      <c r="K43" s="7"/>
    </row>
    <row r="44" spans="1:11" s="35" customFormat="1" ht="26.25" customHeight="1" x14ac:dyDescent="0.15">
      <c r="A44" s="2">
        <v>41</v>
      </c>
      <c r="B44" s="41" t="s">
        <v>199</v>
      </c>
      <c r="C44" s="41" t="s">
        <v>71</v>
      </c>
      <c r="D44" s="66"/>
      <c r="E44" s="41" t="s">
        <v>104</v>
      </c>
      <c r="F44" s="41" t="s">
        <v>71</v>
      </c>
      <c r="G44" s="41" t="s">
        <v>32</v>
      </c>
      <c r="H44" s="41">
        <v>7.19</v>
      </c>
      <c r="I44" s="41">
        <v>7.19</v>
      </c>
      <c r="J44" s="49">
        <v>8</v>
      </c>
      <c r="K44" s="7"/>
    </row>
    <row r="45" spans="1:11" s="35" customFormat="1" ht="26.25" customHeight="1" x14ac:dyDescent="0.15">
      <c r="A45" s="2">
        <v>42</v>
      </c>
      <c r="B45" s="41" t="s">
        <v>200</v>
      </c>
      <c r="C45" s="42" t="s">
        <v>141</v>
      </c>
      <c r="D45" s="66"/>
      <c r="E45" s="42" t="s">
        <v>72</v>
      </c>
      <c r="F45" s="42" t="s">
        <v>141</v>
      </c>
      <c r="G45" s="42" t="s">
        <v>36</v>
      </c>
      <c r="H45" s="42">
        <v>7.18</v>
      </c>
      <c r="I45" s="42">
        <v>7.18</v>
      </c>
      <c r="J45" s="2">
        <v>8</v>
      </c>
      <c r="K45" s="7"/>
    </row>
    <row r="46" spans="1:11" s="7" customFormat="1" ht="25.5" customHeight="1" x14ac:dyDescent="0.15">
      <c r="A46" s="2">
        <v>43</v>
      </c>
      <c r="B46" s="41" t="s">
        <v>201</v>
      </c>
      <c r="C46" s="41" t="s">
        <v>74</v>
      </c>
      <c r="D46" s="67"/>
      <c r="E46" s="65" t="s">
        <v>73</v>
      </c>
      <c r="F46" s="65" t="s">
        <v>139</v>
      </c>
      <c r="G46" s="41" t="s">
        <v>147</v>
      </c>
      <c r="H46" s="41">
        <v>7.14</v>
      </c>
      <c r="I46" s="41">
        <f t="shared" ref="I46:I48" si="2">H46</f>
        <v>7.14</v>
      </c>
      <c r="J46" s="49">
        <v>8</v>
      </c>
    </row>
    <row r="47" spans="1:11" s="35" customFormat="1" ht="21" customHeight="1" x14ac:dyDescent="0.15">
      <c r="A47" s="2">
        <v>44</v>
      </c>
      <c r="B47" s="41" t="s">
        <v>202</v>
      </c>
      <c r="C47" s="41" t="s">
        <v>75</v>
      </c>
      <c r="D47" s="41" t="s">
        <v>254</v>
      </c>
      <c r="E47" s="67"/>
      <c r="F47" s="67"/>
      <c r="G47" s="41" t="s">
        <v>147</v>
      </c>
      <c r="H47" s="41">
        <v>7.15</v>
      </c>
      <c r="I47" s="41">
        <f t="shared" si="2"/>
        <v>7.15</v>
      </c>
      <c r="J47" s="49">
        <v>8</v>
      </c>
      <c r="K47" s="7"/>
    </row>
    <row r="48" spans="1:11" s="35" customFormat="1" ht="21" customHeight="1" x14ac:dyDescent="0.15">
      <c r="A48" s="2">
        <v>45</v>
      </c>
      <c r="B48" s="41" t="s">
        <v>284</v>
      </c>
      <c r="C48" s="42" t="s">
        <v>77</v>
      </c>
      <c r="D48" s="42" t="s">
        <v>249</v>
      </c>
      <c r="E48" s="42" t="s">
        <v>76</v>
      </c>
      <c r="F48" s="42" t="s">
        <v>77</v>
      </c>
      <c r="G48" s="42" t="s">
        <v>147</v>
      </c>
      <c r="H48" s="41">
        <v>7.17</v>
      </c>
      <c r="I48" s="41">
        <f t="shared" si="2"/>
        <v>7.17</v>
      </c>
      <c r="J48" s="42">
        <v>8</v>
      </c>
      <c r="K48" s="7"/>
    </row>
    <row r="49" spans="1:11" s="35" customFormat="1" ht="21" customHeight="1" x14ac:dyDescent="0.15">
      <c r="A49" s="2">
        <v>46</v>
      </c>
      <c r="B49" s="42" t="s">
        <v>203</v>
      </c>
      <c r="C49" s="42" t="s">
        <v>78</v>
      </c>
      <c r="D49" s="42" t="s">
        <v>249</v>
      </c>
      <c r="E49" s="42" t="s">
        <v>105</v>
      </c>
      <c r="F49" s="42" t="s">
        <v>78</v>
      </c>
      <c r="G49" s="42" t="s">
        <v>32</v>
      </c>
      <c r="H49" s="42">
        <v>7.6</v>
      </c>
      <c r="I49" s="42">
        <v>7.6</v>
      </c>
      <c r="J49" s="42">
        <v>8</v>
      </c>
      <c r="K49" s="7"/>
    </row>
    <row r="50" spans="1:11" s="35" customFormat="1" ht="21" customHeight="1" x14ac:dyDescent="0.15">
      <c r="A50" s="2">
        <v>47</v>
      </c>
      <c r="B50" s="42" t="s">
        <v>204</v>
      </c>
      <c r="C50" s="41" t="s">
        <v>121</v>
      </c>
      <c r="D50" s="60" t="s">
        <v>247</v>
      </c>
      <c r="E50" s="60" t="s">
        <v>106</v>
      </c>
      <c r="F50" s="60" t="s">
        <v>79</v>
      </c>
      <c r="G50" s="41" t="s">
        <v>32</v>
      </c>
      <c r="H50" s="41">
        <v>7.7</v>
      </c>
      <c r="I50" s="41">
        <v>7.7</v>
      </c>
      <c r="J50" s="41">
        <v>8</v>
      </c>
      <c r="K50" s="7"/>
    </row>
    <row r="51" spans="1:11" s="35" customFormat="1" ht="11.25" x14ac:dyDescent="0.15">
      <c r="A51" s="2">
        <v>48</v>
      </c>
      <c r="B51" s="42" t="s">
        <v>205</v>
      </c>
      <c r="C51" s="42" t="s">
        <v>122</v>
      </c>
      <c r="D51" s="60"/>
      <c r="E51" s="60"/>
      <c r="F51" s="60"/>
      <c r="G51" s="42" t="s">
        <v>32</v>
      </c>
      <c r="H51" s="41">
        <v>7.8</v>
      </c>
      <c r="I51" s="42">
        <v>7.8</v>
      </c>
      <c r="J51" s="42">
        <v>8</v>
      </c>
      <c r="K51" s="7"/>
    </row>
    <row r="52" spans="1:11" s="35" customFormat="1" ht="15.75" customHeight="1" x14ac:dyDescent="0.15">
      <c r="A52" s="2">
        <v>49</v>
      </c>
      <c r="B52" s="42" t="s">
        <v>206</v>
      </c>
      <c r="C52" s="42" t="s">
        <v>123</v>
      </c>
      <c r="D52" s="60"/>
      <c r="E52" s="60" t="s">
        <v>80</v>
      </c>
      <c r="F52" s="63" t="s">
        <v>142</v>
      </c>
      <c r="G52" s="42" t="s">
        <v>32</v>
      </c>
      <c r="H52" s="52" t="s">
        <v>282</v>
      </c>
      <c r="I52" s="52" t="s">
        <v>282</v>
      </c>
      <c r="J52" s="42">
        <v>8</v>
      </c>
      <c r="K52" s="7"/>
    </row>
    <row r="53" spans="1:11" s="35" customFormat="1" ht="13.5" customHeight="1" x14ac:dyDescent="0.15">
      <c r="A53" s="2">
        <v>50</v>
      </c>
      <c r="B53" s="42" t="s">
        <v>207</v>
      </c>
      <c r="C53" s="42" t="s">
        <v>81</v>
      </c>
      <c r="D53" s="60"/>
      <c r="E53" s="60"/>
      <c r="F53" s="63"/>
      <c r="G53" s="42" t="s">
        <v>32</v>
      </c>
      <c r="H53" s="41">
        <v>7.12</v>
      </c>
      <c r="I53" s="42">
        <v>7.12</v>
      </c>
      <c r="J53" s="42">
        <v>8</v>
      </c>
      <c r="K53" s="7"/>
    </row>
    <row r="54" spans="1:11" s="35" customFormat="1" ht="22.5" x14ac:dyDescent="0.15">
      <c r="A54" s="2">
        <v>51</v>
      </c>
      <c r="B54" s="42" t="s">
        <v>208</v>
      </c>
      <c r="C54" s="42" t="s">
        <v>125</v>
      </c>
      <c r="D54" s="60"/>
      <c r="E54" s="60"/>
      <c r="F54" s="63"/>
      <c r="G54" s="42" t="s">
        <v>32</v>
      </c>
      <c r="H54" s="41">
        <v>7.11</v>
      </c>
      <c r="I54" s="42">
        <v>7.11</v>
      </c>
      <c r="J54" s="42">
        <v>8</v>
      </c>
      <c r="K54" s="7"/>
    </row>
    <row r="55" spans="1:11" s="35" customFormat="1" ht="21" customHeight="1" x14ac:dyDescent="0.15">
      <c r="A55" s="2">
        <v>52</v>
      </c>
      <c r="B55" s="42" t="s">
        <v>209</v>
      </c>
      <c r="C55" s="42" t="s">
        <v>124</v>
      </c>
      <c r="D55" s="60"/>
      <c r="E55" s="60"/>
      <c r="F55" s="63"/>
      <c r="G55" s="42" t="s">
        <v>32</v>
      </c>
      <c r="H55" s="41">
        <v>7.13</v>
      </c>
      <c r="I55" s="42">
        <v>7.13</v>
      </c>
      <c r="J55" s="42">
        <v>8</v>
      </c>
      <c r="K55" s="7"/>
    </row>
    <row r="56" spans="1:11" s="35" customFormat="1" ht="21" customHeight="1" x14ac:dyDescent="0.15">
      <c r="A56" s="2">
        <v>53</v>
      </c>
      <c r="B56" s="42" t="s">
        <v>210</v>
      </c>
      <c r="C56" s="42" t="s">
        <v>83</v>
      </c>
      <c r="D56" s="42" t="s">
        <v>249</v>
      </c>
      <c r="E56" s="41" t="s">
        <v>82</v>
      </c>
      <c r="F56" s="42" t="s">
        <v>83</v>
      </c>
      <c r="G56" s="42" t="s">
        <v>144</v>
      </c>
      <c r="H56" s="41">
        <v>7.21</v>
      </c>
      <c r="I56" s="42">
        <v>7.21</v>
      </c>
      <c r="J56" s="42">
        <v>6</v>
      </c>
      <c r="K56" s="7"/>
    </row>
    <row r="57" spans="1:11" s="35" customFormat="1" ht="21" customHeight="1" x14ac:dyDescent="0.15">
      <c r="A57" s="2">
        <v>54</v>
      </c>
      <c r="B57" s="42" t="s">
        <v>211</v>
      </c>
      <c r="C57" s="42" t="s">
        <v>85</v>
      </c>
      <c r="D57" s="42" t="s">
        <v>249</v>
      </c>
      <c r="E57" s="41" t="s">
        <v>84</v>
      </c>
      <c r="F57" s="42" t="s">
        <v>85</v>
      </c>
      <c r="G57" s="42" t="s">
        <v>290</v>
      </c>
      <c r="H57" s="41">
        <v>7.22</v>
      </c>
      <c r="I57" s="42">
        <v>7.22</v>
      </c>
      <c r="J57" s="42">
        <v>10</v>
      </c>
      <c r="K57" s="7"/>
    </row>
    <row r="58" spans="1:11" s="35" customFormat="1" ht="21" customHeight="1" x14ac:dyDescent="0.15">
      <c r="A58" s="2">
        <v>55</v>
      </c>
      <c r="B58" s="42" t="s">
        <v>212</v>
      </c>
      <c r="C58" s="42" t="s">
        <v>86</v>
      </c>
      <c r="D58" s="42" t="s">
        <v>215</v>
      </c>
      <c r="E58" s="41" t="s">
        <v>107</v>
      </c>
      <c r="F58" s="42" t="s">
        <v>86</v>
      </c>
      <c r="G58" s="42" t="s">
        <v>36</v>
      </c>
      <c r="H58" s="41">
        <v>7.19</v>
      </c>
      <c r="I58" s="41">
        <v>7.19</v>
      </c>
      <c r="J58" s="42">
        <v>6</v>
      </c>
      <c r="K58" s="7"/>
    </row>
    <row r="59" spans="1:11" s="35" customFormat="1" ht="21" customHeight="1" x14ac:dyDescent="0.15">
      <c r="A59" s="2">
        <v>56</v>
      </c>
      <c r="B59" s="42" t="s">
        <v>213</v>
      </c>
      <c r="C59" s="42" t="s">
        <v>87</v>
      </c>
      <c r="D59" s="42" t="s">
        <v>215</v>
      </c>
      <c r="E59" s="41" t="s">
        <v>108</v>
      </c>
      <c r="F59" s="42" t="s">
        <v>87</v>
      </c>
      <c r="G59" s="42" t="s">
        <v>36</v>
      </c>
      <c r="H59" s="52" t="s">
        <v>285</v>
      </c>
      <c r="I59" s="52" t="s">
        <v>285</v>
      </c>
      <c r="J59" s="41">
        <v>6</v>
      </c>
      <c r="K59" s="7"/>
    </row>
    <row r="60" spans="1:11" s="38" customFormat="1" ht="21" customHeight="1" x14ac:dyDescent="0.15">
      <c r="A60" s="2">
        <v>57</v>
      </c>
      <c r="B60" s="42" t="s">
        <v>214</v>
      </c>
      <c r="C60" s="42" t="s">
        <v>89</v>
      </c>
      <c r="D60" s="42" t="s">
        <v>215</v>
      </c>
      <c r="E60" s="41" t="s">
        <v>88</v>
      </c>
      <c r="F60" s="42" t="s">
        <v>89</v>
      </c>
      <c r="G60" s="42" t="s">
        <v>145</v>
      </c>
      <c r="H60" s="41">
        <v>7.13</v>
      </c>
      <c r="I60" s="42">
        <v>7.13</v>
      </c>
      <c r="J60" s="41">
        <v>8</v>
      </c>
      <c r="K60" s="7"/>
    </row>
    <row r="61" spans="1:11" s="38" customFormat="1" ht="21" customHeight="1" x14ac:dyDescent="0.15">
      <c r="A61" s="2">
        <v>58</v>
      </c>
      <c r="B61" s="42" t="s">
        <v>219</v>
      </c>
      <c r="C61" s="42" t="s">
        <v>91</v>
      </c>
      <c r="D61" s="63" t="s">
        <v>218</v>
      </c>
      <c r="E61" s="60" t="s">
        <v>109</v>
      </c>
      <c r="F61" s="63" t="s">
        <v>90</v>
      </c>
      <c r="G61" s="42" t="s">
        <v>145</v>
      </c>
      <c r="H61" s="41">
        <v>7.14</v>
      </c>
      <c r="I61" s="42">
        <v>7.14</v>
      </c>
      <c r="J61" s="41">
        <v>8</v>
      </c>
      <c r="K61" s="7"/>
    </row>
    <row r="62" spans="1:11" s="38" customFormat="1" ht="21" customHeight="1" x14ac:dyDescent="0.15">
      <c r="A62" s="2">
        <v>59</v>
      </c>
      <c r="B62" s="42" t="s">
        <v>220</v>
      </c>
      <c r="C62" s="42" t="s">
        <v>92</v>
      </c>
      <c r="D62" s="63"/>
      <c r="E62" s="60"/>
      <c r="F62" s="63"/>
      <c r="G62" s="42" t="s">
        <v>145</v>
      </c>
      <c r="H62" s="41">
        <v>7.15</v>
      </c>
      <c r="I62" s="42">
        <v>7.15</v>
      </c>
      <c r="J62" s="41">
        <v>12</v>
      </c>
      <c r="K62" s="7"/>
    </row>
    <row r="63" spans="1:11" s="38" customFormat="1" ht="21" customHeight="1" x14ac:dyDescent="0.15">
      <c r="A63" s="2">
        <v>60</v>
      </c>
      <c r="B63" s="42" t="s">
        <v>221</v>
      </c>
      <c r="C63" s="42" t="s">
        <v>126</v>
      </c>
      <c r="D63" s="63"/>
      <c r="E63" s="60"/>
      <c r="F63" s="63"/>
      <c r="G63" s="42" t="s">
        <v>145</v>
      </c>
      <c r="H63" s="41">
        <v>7.17</v>
      </c>
      <c r="I63" s="42">
        <v>7.17</v>
      </c>
      <c r="J63" s="41">
        <v>6</v>
      </c>
      <c r="K63" s="7"/>
    </row>
    <row r="64" spans="1:11" s="38" customFormat="1" ht="21" customHeight="1" x14ac:dyDescent="0.15">
      <c r="A64" s="2">
        <v>61</v>
      </c>
      <c r="B64" s="42" t="s">
        <v>222</v>
      </c>
      <c r="C64" s="42" t="s">
        <v>127</v>
      </c>
      <c r="D64" s="63"/>
      <c r="E64" s="60"/>
      <c r="F64" s="63"/>
      <c r="G64" s="42" t="s">
        <v>145</v>
      </c>
      <c r="H64" s="41">
        <v>7.18</v>
      </c>
      <c r="I64" s="42">
        <v>7.18</v>
      </c>
      <c r="J64" s="43">
        <v>6</v>
      </c>
      <c r="K64" s="7"/>
    </row>
    <row r="65" spans="1:11" s="38" customFormat="1" ht="21" customHeight="1" x14ac:dyDescent="0.15">
      <c r="A65" s="2">
        <v>62</v>
      </c>
      <c r="B65" s="42" t="s">
        <v>223</v>
      </c>
      <c r="C65" s="42" t="s">
        <v>93</v>
      </c>
      <c r="D65" s="63"/>
      <c r="E65" s="60" t="s">
        <v>110</v>
      </c>
      <c r="F65" s="62" t="s">
        <v>143</v>
      </c>
      <c r="G65" s="42" t="s">
        <v>145</v>
      </c>
      <c r="H65" s="41">
        <v>7.19</v>
      </c>
      <c r="I65" s="42">
        <v>7.19</v>
      </c>
      <c r="J65" s="43">
        <v>8</v>
      </c>
      <c r="K65" s="7"/>
    </row>
    <row r="66" spans="1:11" s="38" customFormat="1" ht="21" customHeight="1" x14ac:dyDescent="0.15">
      <c r="A66" s="2">
        <v>63</v>
      </c>
      <c r="B66" s="42" t="s">
        <v>224</v>
      </c>
      <c r="C66" s="42" t="s">
        <v>128</v>
      </c>
      <c r="D66" s="63"/>
      <c r="E66" s="60"/>
      <c r="F66" s="64"/>
      <c r="G66" s="42" t="s">
        <v>145</v>
      </c>
      <c r="H66" s="52" t="s">
        <v>285</v>
      </c>
      <c r="I66" s="52" t="s">
        <v>285</v>
      </c>
      <c r="J66" s="43">
        <v>8</v>
      </c>
      <c r="K66" s="7"/>
    </row>
    <row r="67" spans="1:11" s="38" customFormat="1" ht="21" customHeight="1" x14ac:dyDescent="0.15">
      <c r="A67" s="2">
        <v>64</v>
      </c>
      <c r="B67" s="42" t="s">
        <v>225</v>
      </c>
      <c r="C67" s="42" t="s">
        <v>95</v>
      </c>
      <c r="D67" s="63"/>
      <c r="E67" s="60" t="s">
        <v>111</v>
      </c>
      <c r="F67" s="62" t="s">
        <v>94</v>
      </c>
      <c r="G67" s="42" t="s">
        <v>147</v>
      </c>
      <c r="H67" s="41">
        <v>7.18</v>
      </c>
      <c r="I67" s="41">
        <f t="shared" ref="I67:I69" si="3">H67</f>
        <v>7.18</v>
      </c>
      <c r="J67" s="2">
        <v>8</v>
      </c>
      <c r="K67" s="7"/>
    </row>
    <row r="68" spans="1:11" s="38" customFormat="1" ht="21" customHeight="1" x14ac:dyDescent="0.15">
      <c r="A68" s="2">
        <v>65</v>
      </c>
      <c r="B68" s="42" t="s">
        <v>226</v>
      </c>
      <c r="C68" s="42" t="s">
        <v>129</v>
      </c>
      <c r="D68" s="63"/>
      <c r="E68" s="60"/>
      <c r="F68" s="62"/>
      <c r="G68" s="42" t="s">
        <v>147</v>
      </c>
      <c r="H68" s="41">
        <v>7.19</v>
      </c>
      <c r="I68" s="41">
        <f t="shared" si="3"/>
        <v>7.19</v>
      </c>
      <c r="J68" s="2">
        <v>8</v>
      </c>
      <c r="K68" s="7"/>
    </row>
    <row r="69" spans="1:11" s="38" customFormat="1" ht="21" customHeight="1" x14ac:dyDescent="0.15">
      <c r="A69" s="2">
        <v>66</v>
      </c>
      <c r="B69" s="42" t="s">
        <v>227</v>
      </c>
      <c r="C69" s="42" t="s">
        <v>96</v>
      </c>
      <c r="D69" s="63"/>
      <c r="E69" s="60"/>
      <c r="F69" s="62"/>
      <c r="G69" s="42" t="s">
        <v>147</v>
      </c>
      <c r="H69" s="52" t="s">
        <v>285</v>
      </c>
      <c r="I69" s="41" t="str">
        <f t="shared" si="3"/>
        <v>7.20</v>
      </c>
      <c r="J69" s="2">
        <v>8</v>
      </c>
      <c r="K69" s="7"/>
    </row>
    <row r="70" spans="1:11" s="38" customFormat="1" ht="21" customHeight="1" x14ac:dyDescent="0.15">
      <c r="A70" s="2">
        <v>67</v>
      </c>
      <c r="B70" s="42" t="s">
        <v>228</v>
      </c>
      <c r="C70" s="42" t="s">
        <v>130</v>
      </c>
      <c r="D70" s="63" t="s">
        <v>217</v>
      </c>
      <c r="E70" s="60" t="s">
        <v>112</v>
      </c>
      <c r="F70" s="62" t="s">
        <v>97</v>
      </c>
      <c r="G70" s="42" t="s">
        <v>36</v>
      </c>
      <c r="H70" s="41">
        <v>7.21</v>
      </c>
      <c r="I70" s="41">
        <v>7.21</v>
      </c>
      <c r="J70" s="2">
        <v>8</v>
      </c>
      <c r="K70" s="7"/>
    </row>
    <row r="71" spans="1:11" s="35" customFormat="1" ht="21" customHeight="1" x14ac:dyDescent="0.15">
      <c r="A71" s="2">
        <v>68</v>
      </c>
      <c r="B71" s="42" t="s">
        <v>229</v>
      </c>
      <c r="C71" s="42" t="s">
        <v>131</v>
      </c>
      <c r="D71" s="63"/>
      <c r="E71" s="60"/>
      <c r="F71" s="62"/>
      <c r="G71" s="42" t="s">
        <v>36</v>
      </c>
      <c r="H71" s="41">
        <v>7.22</v>
      </c>
      <c r="I71" s="41">
        <v>7.22</v>
      </c>
      <c r="J71" s="2">
        <v>8</v>
      </c>
      <c r="K71" s="7"/>
    </row>
    <row r="72" spans="1:11" s="35" customFormat="1" ht="21" customHeight="1" x14ac:dyDescent="0.15">
      <c r="A72" s="2">
        <v>69</v>
      </c>
      <c r="B72" s="42" t="s">
        <v>230</v>
      </c>
      <c r="C72" s="42" t="s">
        <v>132</v>
      </c>
      <c r="D72" s="63"/>
      <c r="E72" s="60"/>
      <c r="F72" s="62"/>
      <c r="G72" s="42" t="s">
        <v>291</v>
      </c>
      <c r="H72" s="41">
        <v>7.24</v>
      </c>
      <c r="I72" s="42">
        <v>7.24</v>
      </c>
      <c r="J72" s="2">
        <v>16</v>
      </c>
      <c r="K72" s="7"/>
    </row>
    <row r="73" spans="1:11" s="35" customFormat="1" ht="21" customHeight="1" x14ac:dyDescent="0.15">
      <c r="A73" s="2">
        <v>70</v>
      </c>
      <c r="B73" s="42" t="s">
        <v>231</v>
      </c>
      <c r="C73" s="42" t="s">
        <v>136</v>
      </c>
      <c r="D73" s="63"/>
      <c r="E73" s="60"/>
      <c r="F73" s="62"/>
      <c r="G73" s="42" t="s">
        <v>145</v>
      </c>
      <c r="H73" s="52" t="s">
        <v>292</v>
      </c>
      <c r="I73" s="51">
        <v>7.22</v>
      </c>
      <c r="J73" s="2">
        <v>16</v>
      </c>
      <c r="K73" s="7"/>
    </row>
    <row r="74" spans="1:11" s="37" customFormat="1" ht="30" customHeight="1" x14ac:dyDescent="0.15">
      <c r="A74" s="2">
        <v>71</v>
      </c>
      <c r="B74" s="42" t="s">
        <v>232</v>
      </c>
      <c r="C74" s="42" t="s">
        <v>133</v>
      </c>
      <c r="D74" s="63"/>
      <c r="E74" s="60"/>
      <c r="F74" s="62"/>
      <c r="G74" s="42" t="s">
        <v>146</v>
      </c>
      <c r="H74" s="41">
        <v>7.17</v>
      </c>
      <c r="I74" s="42">
        <v>7.17</v>
      </c>
      <c r="J74" s="2">
        <v>8</v>
      </c>
      <c r="K74" s="7"/>
    </row>
    <row r="75" spans="1:11" s="37" customFormat="1" ht="23.25" customHeight="1" x14ac:dyDescent="0.15">
      <c r="A75" s="2">
        <v>72</v>
      </c>
      <c r="B75" s="42" t="s">
        <v>233</v>
      </c>
      <c r="C75" s="42" t="s">
        <v>134</v>
      </c>
      <c r="D75" s="63"/>
      <c r="E75" s="60"/>
      <c r="F75" s="62"/>
      <c r="G75" s="42" t="s">
        <v>146</v>
      </c>
      <c r="H75" s="41">
        <v>7.18</v>
      </c>
      <c r="I75" s="42">
        <v>7.18</v>
      </c>
      <c r="J75" s="42">
        <v>8</v>
      </c>
      <c r="K75" s="7"/>
    </row>
    <row r="76" spans="1:11" s="37" customFormat="1" ht="21" customHeight="1" x14ac:dyDescent="0.15">
      <c r="A76" s="2">
        <v>73</v>
      </c>
      <c r="B76" s="42" t="s">
        <v>234</v>
      </c>
      <c r="C76" s="42" t="s">
        <v>135</v>
      </c>
      <c r="D76" s="63"/>
      <c r="E76" s="60"/>
      <c r="F76" s="62"/>
      <c r="G76" s="42" t="s">
        <v>146</v>
      </c>
      <c r="H76" s="41">
        <v>7.19</v>
      </c>
      <c r="I76" s="51" t="s">
        <v>285</v>
      </c>
      <c r="J76" s="42">
        <v>8</v>
      </c>
    </row>
    <row r="77" spans="1:11" s="37" customFormat="1" ht="21" customHeight="1" x14ac:dyDescent="0.15">
      <c r="A77" s="2">
        <v>74</v>
      </c>
      <c r="B77" s="42" t="s">
        <v>235</v>
      </c>
      <c r="C77" s="42" t="s">
        <v>137</v>
      </c>
      <c r="D77" s="63"/>
      <c r="E77" s="60"/>
      <c r="F77" s="62"/>
      <c r="G77" s="42" t="s">
        <v>36</v>
      </c>
      <c r="H77" s="41">
        <v>7.24</v>
      </c>
      <c r="I77" s="41">
        <v>7.24</v>
      </c>
      <c r="J77" s="42">
        <v>8</v>
      </c>
    </row>
    <row r="78" spans="1:11" s="37" customFormat="1" ht="21" customHeight="1" x14ac:dyDescent="0.15">
      <c r="A78" s="2">
        <v>75</v>
      </c>
      <c r="B78" s="42" t="s">
        <v>236</v>
      </c>
      <c r="C78" s="41" t="s">
        <v>138</v>
      </c>
      <c r="D78" s="63"/>
      <c r="E78" s="60"/>
      <c r="F78" s="62"/>
      <c r="G78" s="41" t="s">
        <v>32</v>
      </c>
      <c r="H78" s="41">
        <v>7.14</v>
      </c>
      <c r="I78" s="41">
        <v>7.14</v>
      </c>
      <c r="J78" s="44">
        <v>8</v>
      </c>
    </row>
    <row r="79" spans="1:11" s="37" customFormat="1" ht="21" customHeight="1" x14ac:dyDescent="0.15">
      <c r="A79" s="2">
        <v>76</v>
      </c>
      <c r="B79" s="42" t="s">
        <v>237</v>
      </c>
      <c r="C79" s="41" t="s">
        <v>99</v>
      </c>
      <c r="D79" s="41" t="s">
        <v>216</v>
      </c>
      <c r="E79" s="41" t="s">
        <v>113</v>
      </c>
      <c r="F79" s="49" t="s">
        <v>99</v>
      </c>
      <c r="G79" s="41" t="s">
        <v>28</v>
      </c>
      <c r="H79" s="52" t="s">
        <v>285</v>
      </c>
      <c r="I79" s="52" t="s">
        <v>285</v>
      </c>
      <c r="J79" s="44">
        <v>8</v>
      </c>
    </row>
    <row r="80" spans="1:11" s="37" customFormat="1" ht="21" customHeight="1" x14ac:dyDescent="0.15">
      <c r="A80" s="2">
        <v>77</v>
      </c>
      <c r="B80" s="42" t="s">
        <v>238</v>
      </c>
      <c r="C80" s="49" t="s">
        <v>181</v>
      </c>
      <c r="D80" s="49" t="s">
        <v>178</v>
      </c>
      <c r="E80" s="60" t="s">
        <v>264</v>
      </c>
      <c r="F80" s="60" t="s">
        <v>264</v>
      </c>
      <c r="G80" s="60" t="s">
        <v>178</v>
      </c>
      <c r="H80" s="65">
        <v>7.25</v>
      </c>
      <c r="I80" s="65">
        <v>7.31</v>
      </c>
      <c r="J80" s="48">
        <v>20</v>
      </c>
    </row>
    <row r="81" spans="1:10" s="37" customFormat="1" ht="21" customHeight="1" x14ac:dyDescent="0.15">
      <c r="A81" s="2">
        <v>78</v>
      </c>
      <c r="B81" s="42" t="s">
        <v>239</v>
      </c>
      <c r="C81" s="49" t="s">
        <v>183</v>
      </c>
      <c r="D81" s="61" t="s">
        <v>255</v>
      </c>
      <c r="E81" s="60"/>
      <c r="F81" s="60"/>
      <c r="G81" s="60"/>
      <c r="H81" s="66"/>
      <c r="I81" s="66"/>
      <c r="J81" s="44">
        <v>10</v>
      </c>
    </row>
    <row r="82" spans="1:10" s="37" customFormat="1" ht="21" customHeight="1" x14ac:dyDescent="0.15">
      <c r="A82" s="2">
        <v>79</v>
      </c>
      <c r="B82" s="42" t="s">
        <v>257</v>
      </c>
      <c r="C82" s="49" t="s">
        <v>240</v>
      </c>
      <c r="D82" s="61"/>
      <c r="E82" s="60"/>
      <c r="F82" s="60"/>
      <c r="G82" s="60"/>
      <c r="H82" s="66"/>
      <c r="I82" s="66"/>
      <c r="J82" s="44">
        <v>10</v>
      </c>
    </row>
    <row r="83" spans="1:10" s="37" customFormat="1" ht="21" customHeight="1" x14ac:dyDescent="0.15">
      <c r="A83" s="2">
        <v>80</v>
      </c>
      <c r="B83" s="42" t="s">
        <v>258</v>
      </c>
      <c r="C83" s="49" t="s">
        <v>241</v>
      </c>
      <c r="D83" s="61"/>
      <c r="E83" s="60"/>
      <c r="F83" s="60"/>
      <c r="G83" s="60"/>
      <c r="H83" s="66"/>
      <c r="I83" s="66"/>
      <c r="J83" s="44">
        <v>10</v>
      </c>
    </row>
    <row r="84" spans="1:10" s="37" customFormat="1" ht="21" customHeight="1" x14ac:dyDescent="0.15">
      <c r="A84" s="2">
        <v>81</v>
      </c>
      <c r="B84" s="42" t="s">
        <v>259</v>
      </c>
      <c r="C84" s="49" t="s">
        <v>242</v>
      </c>
      <c r="D84" s="61"/>
      <c r="E84" s="60"/>
      <c r="F84" s="60"/>
      <c r="G84" s="60"/>
      <c r="H84" s="66"/>
      <c r="I84" s="66"/>
      <c r="J84" s="44">
        <v>20</v>
      </c>
    </row>
    <row r="85" spans="1:10" s="37" customFormat="1" ht="21" customHeight="1" x14ac:dyDescent="0.15">
      <c r="A85" s="2">
        <v>82</v>
      </c>
      <c r="B85" s="42" t="s">
        <v>262</v>
      </c>
      <c r="C85" s="49" t="s">
        <v>243</v>
      </c>
      <c r="D85" s="61"/>
      <c r="E85" s="60"/>
      <c r="F85" s="60"/>
      <c r="G85" s="60"/>
      <c r="H85" s="66"/>
      <c r="I85" s="66"/>
      <c r="J85" s="44">
        <v>10</v>
      </c>
    </row>
    <row r="86" spans="1:10" s="35" customFormat="1" ht="22.5" x14ac:dyDescent="0.15">
      <c r="A86" s="2">
        <v>83</v>
      </c>
      <c r="B86" s="42" t="s">
        <v>263</v>
      </c>
      <c r="C86" s="49" t="s">
        <v>252</v>
      </c>
      <c r="D86" s="61"/>
      <c r="E86" s="60"/>
      <c r="F86" s="60"/>
      <c r="G86" s="60"/>
      <c r="H86" s="66"/>
      <c r="I86" s="66"/>
      <c r="J86" s="44">
        <v>10</v>
      </c>
    </row>
    <row r="87" spans="1:10" s="35" customFormat="1" ht="22.5" x14ac:dyDescent="0.15">
      <c r="A87" s="2">
        <v>84</v>
      </c>
      <c r="B87" s="42" t="s">
        <v>260</v>
      </c>
      <c r="C87" s="49" t="s">
        <v>253</v>
      </c>
      <c r="D87" s="61"/>
      <c r="E87" s="60"/>
      <c r="F87" s="60"/>
      <c r="G87" s="60"/>
      <c r="H87" s="66"/>
      <c r="I87" s="66"/>
      <c r="J87" s="44">
        <v>10</v>
      </c>
    </row>
    <row r="88" spans="1:10" s="35" customFormat="1" ht="22.5" x14ac:dyDescent="0.15">
      <c r="A88" s="2">
        <v>85</v>
      </c>
      <c r="B88" s="42" t="s">
        <v>261</v>
      </c>
      <c r="C88" s="49" t="s">
        <v>256</v>
      </c>
      <c r="D88" s="61"/>
      <c r="E88" s="60"/>
      <c r="F88" s="60"/>
      <c r="G88" s="60"/>
      <c r="H88" s="67"/>
      <c r="I88" s="67"/>
      <c r="J88" s="44">
        <v>40</v>
      </c>
    </row>
    <row r="89" spans="1:10" s="35" customFormat="1" ht="21" customHeight="1" x14ac:dyDescent="0.15">
      <c r="A89" s="2"/>
      <c r="B89" s="36"/>
      <c r="C89" s="36"/>
      <c r="D89" s="36"/>
      <c r="E89" s="9"/>
      <c r="F89" s="36"/>
      <c r="G89" s="36"/>
      <c r="H89" s="9"/>
      <c r="I89" s="36"/>
      <c r="J89" s="9"/>
    </row>
    <row r="90" spans="1:10" s="35" customFormat="1" ht="21" customHeight="1" x14ac:dyDescent="0.15">
      <c r="A90" s="2"/>
      <c r="B90" s="36"/>
      <c r="C90" s="36"/>
      <c r="D90" s="36"/>
      <c r="E90" s="9"/>
      <c r="F90" s="36"/>
      <c r="G90" s="9"/>
      <c r="H90" s="9"/>
      <c r="I90" s="36"/>
      <c r="J90" s="9"/>
    </row>
    <row r="91" spans="1:10" s="35" customFormat="1" ht="21" customHeight="1" x14ac:dyDescent="0.15">
      <c r="A91" s="2"/>
      <c r="B91" s="36"/>
      <c r="C91" s="36"/>
      <c r="D91" s="36"/>
      <c r="E91" s="9"/>
      <c r="F91" s="36"/>
      <c r="G91" s="9"/>
      <c r="H91" s="9"/>
      <c r="I91" s="36"/>
      <c r="J91" s="9"/>
    </row>
    <row r="92" spans="1:10" s="35" customFormat="1" ht="21" customHeight="1" x14ac:dyDescent="0.15">
      <c r="A92" s="2"/>
      <c r="B92" s="36"/>
      <c r="C92" s="36"/>
      <c r="D92" s="36"/>
      <c r="E92" s="9"/>
      <c r="F92" s="36"/>
      <c r="G92" s="9"/>
      <c r="H92" s="9"/>
      <c r="I92" s="36"/>
      <c r="J92" s="9"/>
    </row>
    <row r="93" spans="1:10" s="35" customFormat="1" ht="21" customHeight="1" x14ac:dyDescent="0.15">
      <c r="A93" s="2"/>
      <c r="B93" s="36"/>
      <c r="C93" s="36"/>
      <c r="D93" s="36"/>
      <c r="E93" s="9"/>
      <c r="F93" s="36"/>
      <c r="G93" s="9"/>
      <c r="H93" s="9"/>
      <c r="I93" s="36"/>
      <c r="J93" s="9"/>
    </row>
    <row r="94" spans="1:10" s="7" customFormat="1" ht="26.25" customHeight="1" x14ac:dyDescent="0.15">
      <c r="A94" s="2"/>
      <c r="B94" s="9"/>
      <c r="C94" s="9"/>
      <c r="D94" s="9"/>
      <c r="E94" s="9"/>
      <c r="F94" s="9"/>
      <c r="G94" s="9"/>
      <c r="H94" s="9"/>
      <c r="I94" s="9"/>
      <c r="J94" s="9"/>
    </row>
    <row r="95" spans="1:10" s="7" customFormat="1" ht="26.25" customHeight="1" x14ac:dyDescent="0.15">
      <c r="A95" s="2"/>
      <c r="B95" s="9"/>
      <c r="C95" s="9"/>
      <c r="D95" s="9"/>
      <c r="E95" s="9"/>
      <c r="F95" s="9"/>
      <c r="G95" s="9"/>
      <c r="H95" s="9"/>
      <c r="I95" s="9"/>
      <c r="J95" s="9"/>
    </row>
    <row r="96" spans="1:10" s="7" customFormat="1" ht="26.25" customHeight="1" x14ac:dyDescent="0.15">
      <c r="A96" s="2"/>
      <c r="B96" s="9"/>
      <c r="C96" s="9"/>
      <c r="D96" s="9"/>
      <c r="E96" s="9"/>
      <c r="F96" s="9"/>
      <c r="G96" s="9"/>
      <c r="H96" s="9"/>
      <c r="I96" s="9"/>
      <c r="J96" s="9"/>
    </row>
    <row r="97" spans="1:10" s="7" customFormat="1" ht="25.5" customHeight="1" x14ac:dyDescent="0.15">
      <c r="A97" s="2"/>
      <c r="B97" s="9"/>
      <c r="C97" s="36"/>
      <c r="D97" s="36"/>
      <c r="E97" s="9"/>
      <c r="F97" s="9"/>
      <c r="G97" s="9"/>
      <c r="H97" s="9"/>
      <c r="I97" s="9"/>
      <c r="J97" s="9"/>
    </row>
    <row r="98" spans="1:10" s="7" customFormat="1" ht="25.5" customHeight="1" x14ac:dyDescent="0.15">
      <c r="A98" s="2"/>
      <c r="B98" s="9"/>
      <c r="C98" s="36"/>
      <c r="D98" s="36"/>
      <c r="E98" s="9"/>
      <c r="F98" s="9"/>
      <c r="G98" s="9"/>
      <c r="H98" s="9"/>
      <c r="I98" s="9"/>
      <c r="J98" s="9"/>
    </row>
    <row r="99" spans="1:10" ht="21" customHeight="1" x14ac:dyDescent="0.15">
      <c r="A99" s="2"/>
      <c r="B99" s="9"/>
      <c r="C99" s="36"/>
      <c r="D99" s="36"/>
      <c r="E99" s="9"/>
      <c r="F99" s="9"/>
      <c r="G99" s="9"/>
      <c r="H99" s="9"/>
      <c r="I99" s="9"/>
      <c r="J99" s="9"/>
    </row>
    <row r="100" spans="1:10" s="7" customFormat="1" ht="26.25" customHeight="1" x14ac:dyDescent="0.15">
      <c r="A100" s="2"/>
      <c r="B100" s="9"/>
      <c r="C100" s="9"/>
      <c r="D100" s="9"/>
      <c r="E100" s="9"/>
      <c r="F100" s="9"/>
      <c r="G100" s="9"/>
      <c r="H100" s="9"/>
      <c r="I100" s="9"/>
      <c r="J100" s="9"/>
    </row>
    <row r="101" spans="1:10" s="7" customFormat="1" ht="26.25" customHeight="1" x14ac:dyDescent="0.15">
      <c r="A101" s="2"/>
      <c r="B101" s="9"/>
      <c r="C101" s="9"/>
      <c r="D101" s="9"/>
      <c r="E101" s="9"/>
      <c r="F101" s="9"/>
      <c r="G101" s="9"/>
      <c r="H101" s="9"/>
      <c r="I101" s="9"/>
      <c r="J101" s="9"/>
    </row>
  </sheetData>
  <mergeCells count="48">
    <mergeCell ref="H80:H88"/>
    <mergeCell ref="I80:I88"/>
    <mergeCell ref="A1:J1"/>
    <mergeCell ref="E2:F2"/>
    <mergeCell ref="H10:H13"/>
    <mergeCell ref="I10:I13"/>
    <mergeCell ref="H16:H19"/>
    <mergeCell ref="A2:D2"/>
    <mergeCell ref="E10:E15"/>
    <mergeCell ref="F10:F15"/>
    <mergeCell ref="E42:E43"/>
    <mergeCell ref="F42:F43"/>
    <mergeCell ref="D43:D46"/>
    <mergeCell ref="I16:I19"/>
    <mergeCell ref="E22:E28"/>
    <mergeCell ref="F22:F28"/>
    <mergeCell ref="H22:H25"/>
    <mergeCell ref="I22:I25"/>
    <mergeCell ref="E29:E31"/>
    <mergeCell ref="F29:F31"/>
    <mergeCell ref="E16:E21"/>
    <mergeCell ref="F16:F21"/>
    <mergeCell ref="E46:E47"/>
    <mergeCell ref="F46:F47"/>
    <mergeCell ref="D36:D38"/>
    <mergeCell ref="E36:E38"/>
    <mergeCell ref="F36:F38"/>
    <mergeCell ref="E39:E41"/>
    <mergeCell ref="F39:F41"/>
    <mergeCell ref="D50:D55"/>
    <mergeCell ref="E50:E51"/>
    <mergeCell ref="F50:F51"/>
    <mergeCell ref="E52:E55"/>
    <mergeCell ref="F52:F55"/>
    <mergeCell ref="G80:G88"/>
    <mergeCell ref="D81:D88"/>
    <mergeCell ref="E67:E69"/>
    <mergeCell ref="F67:F69"/>
    <mergeCell ref="D70:D78"/>
    <mergeCell ref="E70:E78"/>
    <mergeCell ref="F70:F78"/>
    <mergeCell ref="E80:E88"/>
    <mergeCell ref="F80:F88"/>
    <mergeCell ref="D61:D69"/>
    <mergeCell ref="E61:E64"/>
    <mergeCell ref="F61:F64"/>
    <mergeCell ref="E65:E66"/>
    <mergeCell ref="F65:F66"/>
  </mergeCells>
  <phoneticPr fontId="6" type="noConversion"/>
  <pageMargins left="0.59055118110236227" right="0.59055118110236227" top="0.98425196850393704" bottom="0.98425196850393704" header="0.51181102362204722" footer="0.51181102362204722"/>
  <pageSetup paperSize="9" scale="88" orientation="landscape" horizontalDpi="300" verticalDpi="300" r:id="rId1"/>
  <headerFooter alignWithMargins="0">
    <oddHeader>&amp;L&amp;"굴림체,보통"&amp;9노인장기요양보험 정보시스템&amp;R&amp;"굴림체,보통"&amp;9시스템인터페이스목록</oddHeader>
    <oddFooter>&amp;L&amp;"굴림체,보통"&amp;8&amp;G&amp;C&amp;"굴림체,보통"&amp;9&amp;P&amp;R&amp;G</oddFooter>
  </headerFooter>
  <rowBreaks count="1" manualBreakCount="1">
    <brk id="60" max="1638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65" workbookViewId="0">
      <selection activeCell="B92" sqref="B92"/>
    </sheetView>
  </sheetViews>
  <sheetFormatPr defaultRowHeight="13.5" x14ac:dyDescent="0.15"/>
  <sheetData>
    <row r="1" spans="1:10" ht="22.5" x14ac:dyDescent="0.15">
      <c r="A1" s="6" t="s">
        <v>0</v>
      </c>
      <c r="B1" s="6" t="s">
        <v>20</v>
      </c>
      <c r="C1" s="6" t="s">
        <v>4</v>
      </c>
      <c r="D1" s="6" t="s">
        <v>154</v>
      </c>
      <c r="E1" s="6" t="s">
        <v>23</v>
      </c>
      <c r="F1" s="6" t="s">
        <v>22</v>
      </c>
      <c r="G1" s="6" t="s">
        <v>26</v>
      </c>
      <c r="H1" s="6" t="s">
        <v>155</v>
      </c>
      <c r="I1" s="6" t="s">
        <v>156</v>
      </c>
      <c r="J1" s="6" t="s">
        <v>24</v>
      </c>
    </row>
    <row r="2" spans="1:10" ht="22.5" x14ac:dyDescent="0.15">
      <c r="A2" s="2">
        <v>1</v>
      </c>
      <c r="B2" s="9" t="s">
        <v>157</v>
      </c>
      <c r="C2" s="9" t="s">
        <v>34</v>
      </c>
      <c r="D2" s="9" t="s">
        <v>178</v>
      </c>
      <c r="E2" s="9" t="s">
        <v>35</v>
      </c>
      <c r="F2" s="9" t="s">
        <v>34</v>
      </c>
      <c r="G2" s="9" t="s">
        <v>36</v>
      </c>
      <c r="H2" s="9">
        <v>7.6</v>
      </c>
      <c r="I2" s="9">
        <v>7.6</v>
      </c>
      <c r="J2" s="9">
        <v>6</v>
      </c>
    </row>
    <row r="3" spans="1:10" ht="24" x14ac:dyDescent="0.15">
      <c r="A3" s="2">
        <v>2</v>
      </c>
      <c r="B3" s="9" t="s">
        <v>158</v>
      </c>
      <c r="C3" s="9" t="s">
        <v>38</v>
      </c>
      <c r="D3" s="9" t="s">
        <v>178</v>
      </c>
      <c r="E3" s="40" t="s">
        <v>37</v>
      </c>
      <c r="F3" s="40" t="s">
        <v>38</v>
      </c>
      <c r="G3" s="40" t="s">
        <v>36</v>
      </c>
      <c r="H3" s="9">
        <v>7.7</v>
      </c>
      <c r="I3" s="9">
        <v>7.7</v>
      </c>
      <c r="J3" s="9">
        <v>6</v>
      </c>
    </row>
    <row r="4" spans="1:10" ht="22.5" x14ac:dyDescent="0.15">
      <c r="A4" s="2">
        <v>3</v>
      </c>
      <c r="B4" s="9" t="s">
        <v>176</v>
      </c>
      <c r="C4" s="9" t="s">
        <v>40</v>
      </c>
      <c r="D4" s="9" t="s">
        <v>274</v>
      </c>
      <c r="E4" s="9" t="s">
        <v>39</v>
      </c>
      <c r="F4" s="9" t="s">
        <v>40</v>
      </c>
      <c r="G4" s="9" t="s">
        <v>144</v>
      </c>
      <c r="H4" s="9">
        <v>7.6</v>
      </c>
      <c r="I4" s="9">
        <v>7.8</v>
      </c>
      <c r="J4" s="9">
        <v>16</v>
      </c>
    </row>
    <row r="5" spans="1:10" ht="22.5" x14ac:dyDescent="0.15">
      <c r="A5" s="2">
        <v>4</v>
      </c>
      <c r="B5" s="9" t="s">
        <v>159</v>
      </c>
      <c r="C5" s="9" t="s">
        <v>140</v>
      </c>
      <c r="D5" s="9" t="s">
        <v>249</v>
      </c>
      <c r="E5" s="9" t="s">
        <v>100</v>
      </c>
      <c r="F5" s="9" t="s">
        <v>140</v>
      </c>
      <c r="G5" s="9" t="s">
        <v>144</v>
      </c>
      <c r="H5" s="50" t="s">
        <v>288</v>
      </c>
      <c r="I5" s="50" t="s">
        <v>288</v>
      </c>
      <c r="J5" s="9">
        <v>6</v>
      </c>
    </row>
    <row r="6" spans="1:10" ht="22.5" x14ac:dyDescent="0.15">
      <c r="A6" s="2">
        <v>5</v>
      </c>
      <c r="B6" s="9" t="s">
        <v>160</v>
      </c>
      <c r="C6" s="9" t="s">
        <v>41</v>
      </c>
      <c r="D6" s="9" t="s">
        <v>274</v>
      </c>
      <c r="E6" s="9" t="s">
        <v>101</v>
      </c>
      <c r="F6" s="9" t="s">
        <v>41</v>
      </c>
      <c r="G6" s="9" t="s">
        <v>144</v>
      </c>
      <c r="H6" s="9">
        <v>7.11</v>
      </c>
      <c r="I6" s="9">
        <v>7.13</v>
      </c>
      <c r="J6" s="9">
        <v>16</v>
      </c>
    </row>
    <row r="7" spans="1:10" ht="22.5" x14ac:dyDescent="0.15">
      <c r="A7" s="2">
        <v>6</v>
      </c>
      <c r="B7" s="9" t="s">
        <v>177</v>
      </c>
      <c r="C7" s="9" t="s">
        <v>42</v>
      </c>
      <c r="D7" s="9" t="s">
        <v>274</v>
      </c>
      <c r="E7" s="9" t="s">
        <v>102</v>
      </c>
      <c r="F7" s="9" t="s">
        <v>42</v>
      </c>
      <c r="G7" s="9" t="s">
        <v>145</v>
      </c>
      <c r="H7" s="9">
        <v>7.6</v>
      </c>
      <c r="I7" s="9">
        <v>7.7</v>
      </c>
      <c r="J7" s="9">
        <v>16</v>
      </c>
    </row>
    <row r="8" spans="1:10" ht="29.25" customHeight="1" x14ac:dyDescent="0.15">
      <c r="A8" s="2">
        <v>7</v>
      </c>
      <c r="B8" s="9" t="s">
        <v>161</v>
      </c>
      <c r="C8" s="9" t="s">
        <v>45</v>
      </c>
      <c r="D8" s="9" t="s">
        <v>268</v>
      </c>
      <c r="E8" s="60" t="s">
        <v>43</v>
      </c>
      <c r="F8" s="60" t="s">
        <v>44</v>
      </c>
      <c r="G8" s="9" t="s">
        <v>180</v>
      </c>
      <c r="H8" s="60">
        <v>7.6</v>
      </c>
      <c r="I8" s="60">
        <v>7.7</v>
      </c>
      <c r="J8" s="9">
        <v>4</v>
      </c>
    </row>
    <row r="9" spans="1:10" x14ac:dyDescent="0.15">
      <c r="A9" s="2">
        <v>8</v>
      </c>
      <c r="B9" s="9" t="s">
        <v>162</v>
      </c>
      <c r="C9" s="9" t="s">
        <v>46</v>
      </c>
      <c r="D9" s="9" t="s">
        <v>269</v>
      </c>
      <c r="E9" s="60"/>
      <c r="F9" s="60"/>
      <c r="G9" s="9" t="s">
        <v>180</v>
      </c>
      <c r="H9" s="60"/>
      <c r="I9" s="60"/>
      <c r="J9" s="9">
        <v>4</v>
      </c>
    </row>
    <row r="10" spans="1:10" x14ac:dyDescent="0.15">
      <c r="A10" s="2">
        <v>9</v>
      </c>
      <c r="B10" s="9" t="s">
        <v>163</v>
      </c>
      <c r="C10" s="9" t="s">
        <v>266</v>
      </c>
      <c r="D10" s="9" t="s">
        <v>270</v>
      </c>
      <c r="E10" s="60"/>
      <c r="F10" s="60"/>
      <c r="G10" s="9" t="s">
        <v>180</v>
      </c>
      <c r="H10" s="60"/>
      <c r="I10" s="60"/>
      <c r="J10" s="9">
        <v>4</v>
      </c>
    </row>
    <row r="11" spans="1:10" x14ac:dyDescent="0.15">
      <c r="A11" s="2">
        <v>10</v>
      </c>
      <c r="B11" s="9" t="s">
        <v>164</v>
      </c>
      <c r="C11" s="9" t="s">
        <v>267</v>
      </c>
      <c r="D11" s="9" t="s">
        <v>271</v>
      </c>
      <c r="E11" s="60"/>
      <c r="F11" s="60"/>
      <c r="G11" s="9" t="s">
        <v>180</v>
      </c>
      <c r="H11" s="60"/>
      <c r="I11" s="60"/>
      <c r="J11" s="9">
        <v>4</v>
      </c>
    </row>
    <row r="12" spans="1:10" ht="57.75" customHeight="1" x14ac:dyDescent="0.15">
      <c r="A12" s="2">
        <v>11</v>
      </c>
      <c r="B12" s="9" t="s">
        <v>165</v>
      </c>
      <c r="C12" s="9" t="s">
        <v>47</v>
      </c>
      <c r="D12" s="9" t="s">
        <v>245</v>
      </c>
      <c r="E12" s="60"/>
      <c r="F12" s="60"/>
      <c r="G12" s="9" t="s">
        <v>36</v>
      </c>
      <c r="H12" s="9">
        <v>7.8</v>
      </c>
      <c r="I12" s="52" t="s">
        <v>282</v>
      </c>
      <c r="J12" s="9">
        <v>16</v>
      </c>
    </row>
    <row r="13" spans="1:10" x14ac:dyDescent="0.15">
      <c r="A13" s="2">
        <v>12</v>
      </c>
      <c r="B13" s="9" t="s">
        <v>275</v>
      </c>
      <c r="C13" s="9" t="s">
        <v>48</v>
      </c>
      <c r="D13" s="9" t="s">
        <v>248</v>
      </c>
      <c r="E13" s="60"/>
      <c r="F13" s="60"/>
      <c r="G13" s="9" t="s">
        <v>180</v>
      </c>
      <c r="H13" s="9">
        <v>7.8</v>
      </c>
      <c r="I13" s="9">
        <v>7.8</v>
      </c>
      <c r="J13" s="9">
        <v>6</v>
      </c>
    </row>
    <row r="14" spans="1:10" ht="25.5" customHeight="1" x14ac:dyDescent="0.15">
      <c r="A14" s="2">
        <v>13</v>
      </c>
      <c r="B14" s="9" t="s">
        <v>166</v>
      </c>
      <c r="C14" s="9" t="s">
        <v>45</v>
      </c>
      <c r="D14" s="9" t="s">
        <v>268</v>
      </c>
      <c r="E14" s="60" t="s">
        <v>49</v>
      </c>
      <c r="F14" s="60" t="s">
        <v>50</v>
      </c>
      <c r="G14" s="9" t="s">
        <v>146</v>
      </c>
      <c r="H14" s="71" t="s">
        <v>286</v>
      </c>
      <c r="I14" s="60">
        <v>7.11</v>
      </c>
      <c r="J14" s="9">
        <v>4</v>
      </c>
    </row>
    <row r="15" spans="1:10" x14ac:dyDescent="0.15">
      <c r="A15" s="2">
        <v>14</v>
      </c>
      <c r="B15" s="9" t="s">
        <v>167</v>
      </c>
      <c r="C15" s="9" t="s">
        <v>46</v>
      </c>
      <c r="D15" s="9" t="s">
        <v>269</v>
      </c>
      <c r="E15" s="60"/>
      <c r="F15" s="60"/>
      <c r="G15" s="9" t="s">
        <v>146</v>
      </c>
      <c r="H15" s="60"/>
      <c r="I15" s="60"/>
      <c r="J15" s="9">
        <v>4</v>
      </c>
    </row>
    <row r="16" spans="1:10" x14ac:dyDescent="0.15">
      <c r="A16" s="2">
        <v>15</v>
      </c>
      <c r="B16" s="9" t="s">
        <v>168</v>
      </c>
      <c r="C16" s="9" t="s">
        <v>266</v>
      </c>
      <c r="D16" s="9" t="s">
        <v>270</v>
      </c>
      <c r="E16" s="60"/>
      <c r="F16" s="60"/>
      <c r="G16" s="9" t="s">
        <v>146</v>
      </c>
      <c r="H16" s="60"/>
      <c r="I16" s="60"/>
      <c r="J16" s="9">
        <v>4</v>
      </c>
    </row>
    <row r="17" spans="1:10" x14ac:dyDescent="0.15">
      <c r="A17" s="2">
        <v>16</v>
      </c>
      <c r="B17" s="9" t="s">
        <v>169</v>
      </c>
      <c r="C17" s="9" t="s">
        <v>267</v>
      </c>
      <c r="D17" s="9" t="s">
        <v>271</v>
      </c>
      <c r="E17" s="60"/>
      <c r="F17" s="60"/>
      <c r="G17" s="9" t="s">
        <v>146</v>
      </c>
      <c r="H17" s="60"/>
      <c r="I17" s="60"/>
      <c r="J17" s="9">
        <v>4</v>
      </c>
    </row>
    <row r="18" spans="1:10" ht="39.75" customHeight="1" x14ac:dyDescent="0.15">
      <c r="A18" s="2">
        <v>17</v>
      </c>
      <c r="B18" s="9" t="s">
        <v>170</v>
      </c>
      <c r="C18" s="9" t="s">
        <v>47</v>
      </c>
      <c r="D18" s="9" t="s">
        <v>245</v>
      </c>
      <c r="E18" s="60"/>
      <c r="F18" s="60"/>
      <c r="G18" s="9" t="s">
        <v>36</v>
      </c>
      <c r="H18" s="50">
        <v>7.11</v>
      </c>
      <c r="I18" s="50">
        <v>7.12</v>
      </c>
      <c r="J18" s="9">
        <v>16</v>
      </c>
    </row>
    <row r="19" spans="1:10" x14ac:dyDescent="0.15">
      <c r="A19" s="2">
        <v>18</v>
      </c>
      <c r="B19" s="9" t="s">
        <v>276</v>
      </c>
      <c r="C19" s="9" t="s">
        <v>48</v>
      </c>
      <c r="D19" s="9" t="s">
        <v>248</v>
      </c>
      <c r="E19" s="60"/>
      <c r="F19" s="60"/>
      <c r="G19" s="9" t="s">
        <v>146</v>
      </c>
      <c r="H19" s="9">
        <v>7.12</v>
      </c>
      <c r="I19" s="9">
        <v>7.12</v>
      </c>
      <c r="J19" s="9">
        <v>6</v>
      </c>
    </row>
    <row r="20" spans="1:10" ht="22.5" x14ac:dyDescent="0.15">
      <c r="A20" s="2">
        <v>19</v>
      </c>
      <c r="B20" s="9" t="s">
        <v>171</v>
      </c>
      <c r="C20" s="9" t="s">
        <v>279</v>
      </c>
      <c r="D20" s="9" t="s">
        <v>279</v>
      </c>
      <c r="E20" s="60" t="s">
        <v>103</v>
      </c>
      <c r="F20" s="60" t="s">
        <v>98</v>
      </c>
      <c r="G20" s="9" t="s">
        <v>146</v>
      </c>
      <c r="H20" s="65">
        <v>7.13</v>
      </c>
      <c r="I20" s="65">
        <v>7.14</v>
      </c>
      <c r="J20" s="9">
        <v>4</v>
      </c>
    </row>
    <row r="21" spans="1:10" ht="22.5" x14ac:dyDescent="0.15">
      <c r="A21" s="2">
        <v>20</v>
      </c>
      <c r="B21" s="9" t="s">
        <v>172</v>
      </c>
      <c r="C21" s="9" t="s">
        <v>280</v>
      </c>
      <c r="D21" s="9" t="s">
        <v>280</v>
      </c>
      <c r="E21" s="60"/>
      <c r="F21" s="60"/>
      <c r="G21" s="9" t="s">
        <v>146</v>
      </c>
      <c r="H21" s="66"/>
      <c r="I21" s="66"/>
      <c r="J21" s="9">
        <v>4</v>
      </c>
    </row>
    <row r="22" spans="1:10" ht="22.5" x14ac:dyDescent="0.15">
      <c r="A22" s="2">
        <v>21</v>
      </c>
      <c r="B22" s="9" t="s">
        <v>173</v>
      </c>
      <c r="C22" s="9" t="s">
        <v>272</v>
      </c>
      <c r="D22" s="9" t="s">
        <v>270</v>
      </c>
      <c r="E22" s="60"/>
      <c r="F22" s="60"/>
      <c r="G22" s="9" t="s">
        <v>277</v>
      </c>
      <c r="H22" s="66"/>
      <c r="I22" s="66"/>
      <c r="J22" s="9">
        <v>4</v>
      </c>
    </row>
    <row r="23" spans="1:10" ht="22.5" x14ac:dyDescent="0.15">
      <c r="A23" s="2">
        <v>22</v>
      </c>
      <c r="B23" s="9" t="s">
        <v>174</v>
      </c>
      <c r="C23" s="36" t="s">
        <v>271</v>
      </c>
      <c r="D23" s="9" t="s">
        <v>273</v>
      </c>
      <c r="E23" s="60"/>
      <c r="F23" s="60"/>
      <c r="G23" s="9" t="s">
        <v>146</v>
      </c>
      <c r="H23" s="67"/>
      <c r="I23" s="67"/>
      <c r="J23" s="36">
        <v>4</v>
      </c>
    </row>
    <row r="24" spans="1:10" ht="22.5" x14ac:dyDescent="0.15">
      <c r="A24" s="2">
        <v>23</v>
      </c>
      <c r="B24" s="9" t="s">
        <v>175</v>
      </c>
      <c r="C24" s="9" t="s">
        <v>47</v>
      </c>
      <c r="D24" s="9" t="s">
        <v>245</v>
      </c>
      <c r="E24" s="60"/>
      <c r="F24" s="60"/>
      <c r="G24" s="9" t="s">
        <v>36</v>
      </c>
      <c r="H24" s="9">
        <v>7.13</v>
      </c>
      <c r="I24" s="9">
        <v>7.14</v>
      </c>
      <c r="J24" s="9">
        <v>16</v>
      </c>
    </row>
    <row r="25" spans="1:10" ht="22.5" x14ac:dyDescent="0.15">
      <c r="A25" s="2">
        <v>24</v>
      </c>
      <c r="B25" s="9" t="s">
        <v>278</v>
      </c>
      <c r="C25" s="9" t="s">
        <v>51</v>
      </c>
      <c r="D25" s="9" t="s">
        <v>246</v>
      </c>
      <c r="E25" s="60"/>
      <c r="F25" s="60"/>
      <c r="G25" s="9" t="s">
        <v>36</v>
      </c>
      <c r="H25" s="9">
        <v>7.15</v>
      </c>
      <c r="I25" s="9">
        <v>7.17</v>
      </c>
      <c r="J25" s="9">
        <v>16</v>
      </c>
    </row>
    <row r="26" spans="1:10" ht="22.5" x14ac:dyDescent="0.15">
      <c r="A26" s="2">
        <v>25</v>
      </c>
      <c r="B26" s="9" t="s">
        <v>281</v>
      </c>
      <c r="C26" s="9" t="s">
        <v>52</v>
      </c>
      <c r="D26" s="9" t="s">
        <v>248</v>
      </c>
      <c r="E26" s="60"/>
      <c r="F26" s="60"/>
      <c r="G26" s="9" t="s">
        <v>146</v>
      </c>
      <c r="H26" s="9">
        <v>7.15</v>
      </c>
      <c r="I26" s="9">
        <v>7.15</v>
      </c>
      <c r="J26" s="9">
        <v>6</v>
      </c>
    </row>
    <row r="27" spans="1:10" x14ac:dyDescent="0.15">
      <c r="A27" s="2">
        <v>26</v>
      </c>
      <c r="B27" s="9" t="s">
        <v>184</v>
      </c>
      <c r="C27" s="9" t="s">
        <v>55</v>
      </c>
      <c r="D27" s="9" t="s">
        <v>246</v>
      </c>
      <c r="E27" s="60" t="s">
        <v>53</v>
      </c>
      <c r="F27" s="60" t="s">
        <v>54</v>
      </c>
      <c r="G27" s="9" t="s">
        <v>150</v>
      </c>
      <c r="H27" s="9">
        <v>7.8</v>
      </c>
      <c r="I27" s="9">
        <f>H27</f>
        <v>7.8</v>
      </c>
      <c r="J27" s="9">
        <v>6</v>
      </c>
    </row>
    <row r="28" spans="1:10" x14ac:dyDescent="0.15">
      <c r="A28" s="2">
        <v>27</v>
      </c>
      <c r="B28" s="9" t="s">
        <v>185</v>
      </c>
      <c r="C28" s="9" t="s">
        <v>56</v>
      </c>
      <c r="D28" s="9" t="s">
        <v>247</v>
      </c>
      <c r="E28" s="60"/>
      <c r="F28" s="60"/>
      <c r="G28" s="9" t="s">
        <v>150</v>
      </c>
      <c r="H28" s="50" t="s">
        <v>282</v>
      </c>
      <c r="I28" s="9" t="str">
        <f t="shared" ref="I28:I29" si="0">H28</f>
        <v>7.10</v>
      </c>
      <c r="J28" s="9">
        <v>6</v>
      </c>
    </row>
    <row r="29" spans="1:10" x14ac:dyDescent="0.15">
      <c r="A29" s="2">
        <v>28</v>
      </c>
      <c r="B29" s="9" t="s">
        <v>186</v>
      </c>
      <c r="C29" s="36" t="s">
        <v>48</v>
      </c>
      <c r="D29" s="36" t="s">
        <v>248</v>
      </c>
      <c r="E29" s="60"/>
      <c r="F29" s="60"/>
      <c r="G29" s="36" t="s">
        <v>150</v>
      </c>
      <c r="H29" s="51">
        <v>7.11</v>
      </c>
      <c r="I29" s="9">
        <f t="shared" si="0"/>
        <v>7.11</v>
      </c>
      <c r="J29" s="36">
        <v>6</v>
      </c>
    </row>
    <row r="30" spans="1:10" ht="22.5" x14ac:dyDescent="0.15">
      <c r="A30" s="2">
        <v>29</v>
      </c>
      <c r="B30" s="9" t="s">
        <v>187</v>
      </c>
      <c r="C30" s="9" t="s">
        <v>58</v>
      </c>
      <c r="D30" s="9" t="s">
        <v>250</v>
      </c>
      <c r="E30" s="9" t="s">
        <v>57</v>
      </c>
      <c r="F30" s="9" t="s">
        <v>58</v>
      </c>
      <c r="G30" s="9" t="s">
        <v>144</v>
      </c>
      <c r="H30" s="9">
        <v>7.14</v>
      </c>
      <c r="I30" s="9">
        <v>7.14</v>
      </c>
      <c r="J30" s="9">
        <v>8</v>
      </c>
    </row>
    <row r="31" spans="1:10" ht="22.5" x14ac:dyDescent="0.15">
      <c r="A31" s="2">
        <v>30</v>
      </c>
      <c r="B31" s="9" t="s">
        <v>188</v>
      </c>
      <c r="C31" s="9" t="s">
        <v>60</v>
      </c>
      <c r="D31" s="9" t="s">
        <v>249</v>
      </c>
      <c r="E31" s="9" t="s">
        <v>59</v>
      </c>
      <c r="F31" s="9" t="s">
        <v>60</v>
      </c>
      <c r="G31" s="9" t="s">
        <v>151</v>
      </c>
      <c r="H31" s="9">
        <v>7.15</v>
      </c>
      <c r="I31" s="9">
        <v>7.15</v>
      </c>
      <c r="J31" s="9">
        <v>6</v>
      </c>
    </row>
    <row r="32" spans="1:10" ht="22.5" x14ac:dyDescent="0.15">
      <c r="A32" s="2">
        <v>31</v>
      </c>
      <c r="B32" s="9" t="s">
        <v>189</v>
      </c>
      <c r="C32" s="9" t="s">
        <v>62</v>
      </c>
      <c r="D32" s="9" t="s">
        <v>251</v>
      </c>
      <c r="E32" s="9" t="s">
        <v>61</v>
      </c>
      <c r="F32" s="9" t="s">
        <v>62</v>
      </c>
      <c r="G32" s="9" t="s">
        <v>151</v>
      </c>
      <c r="H32" s="9">
        <v>7.17</v>
      </c>
      <c r="I32" s="9">
        <v>7.17</v>
      </c>
      <c r="J32" s="9">
        <v>8</v>
      </c>
    </row>
    <row r="33" spans="1:10" ht="22.5" x14ac:dyDescent="0.15">
      <c r="A33" s="2">
        <v>32</v>
      </c>
      <c r="B33" s="9" t="s">
        <v>190</v>
      </c>
      <c r="C33" s="9" t="s">
        <v>64</v>
      </c>
      <c r="D33" s="9" t="s">
        <v>247</v>
      </c>
      <c r="E33" s="9" t="s">
        <v>63</v>
      </c>
      <c r="F33" s="9" t="s">
        <v>64</v>
      </c>
      <c r="G33" s="9" t="s">
        <v>151</v>
      </c>
      <c r="H33" s="9">
        <v>7.18</v>
      </c>
      <c r="I33" s="50" t="s">
        <v>289</v>
      </c>
      <c r="J33" s="9">
        <v>16</v>
      </c>
    </row>
    <row r="34" spans="1:10" ht="33.75" x14ac:dyDescent="0.15">
      <c r="A34" s="2">
        <v>33</v>
      </c>
      <c r="B34" s="9" t="s">
        <v>191</v>
      </c>
      <c r="C34" s="9" t="s">
        <v>118</v>
      </c>
      <c r="D34" s="60" t="s">
        <v>247</v>
      </c>
      <c r="E34" s="60" t="s">
        <v>65</v>
      </c>
      <c r="F34" s="60" t="s">
        <v>66</v>
      </c>
      <c r="G34" s="9" t="s">
        <v>32</v>
      </c>
      <c r="H34" s="50">
        <v>7.15</v>
      </c>
      <c r="I34" s="50">
        <v>7.15</v>
      </c>
      <c r="J34" s="9">
        <v>8</v>
      </c>
    </row>
    <row r="35" spans="1:10" ht="33.75" x14ac:dyDescent="0.15">
      <c r="A35" s="2">
        <v>34</v>
      </c>
      <c r="B35" s="9" t="s">
        <v>192</v>
      </c>
      <c r="C35" s="9" t="s">
        <v>119</v>
      </c>
      <c r="D35" s="60"/>
      <c r="E35" s="60"/>
      <c r="F35" s="60"/>
      <c r="G35" s="9" t="s">
        <v>32</v>
      </c>
      <c r="H35" s="9">
        <v>7.17</v>
      </c>
      <c r="I35" s="9">
        <v>7.17</v>
      </c>
      <c r="J35" s="9">
        <v>8</v>
      </c>
    </row>
    <row r="36" spans="1:10" ht="33.75" x14ac:dyDescent="0.15">
      <c r="A36" s="2">
        <v>35</v>
      </c>
      <c r="B36" s="9" t="s">
        <v>193</v>
      </c>
      <c r="C36" s="9" t="s">
        <v>120</v>
      </c>
      <c r="D36" s="60"/>
      <c r="E36" s="60"/>
      <c r="F36" s="60"/>
      <c r="G36" s="9" t="s">
        <v>32</v>
      </c>
      <c r="H36" s="9">
        <v>7.18</v>
      </c>
      <c r="I36" s="9">
        <v>7.18</v>
      </c>
      <c r="J36" s="9">
        <v>8</v>
      </c>
    </row>
    <row r="37" spans="1:10" ht="13.5" customHeight="1" x14ac:dyDescent="0.15">
      <c r="A37" s="2">
        <v>36</v>
      </c>
      <c r="B37" s="9" t="s">
        <v>194</v>
      </c>
      <c r="C37" s="9" t="s">
        <v>114</v>
      </c>
      <c r="D37" s="9" t="s">
        <v>244</v>
      </c>
      <c r="E37" s="65" t="s">
        <v>67</v>
      </c>
      <c r="F37" s="65" t="s">
        <v>68</v>
      </c>
      <c r="G37" s="9" t="s">
        <v>150</v>
      </c>
      <c r="H37" s="9">
        <v>7.12</v>
      </c>
      <c r="I37" s="9">
        <f t="shared" ref="I37:I38" si="1">H37</f>
        <v>7.12</v>
      </c>
      <c r="J37" s="9">
        <v>8</v>
      </c>
    </row>
    <row r="38" spans="1:10" x14ac:dyDescent="0.15">
      <c r="A38" s="2">
        <v>37</v>
      </c>
      <c r="B38" s="9" t="s">
        <v>195</v>
      </c>
      <c r="C38" s="9" t="s">
        <v>115</v>
      </c>
      <c r="D38" s="9" t="s">
        <v>248</v>
      </c>
      <c r="E38" s="66"/>
      <c r="F38" s="66"/>
      <c r="G38" s="9" t="s">
        <v>150</v>
      </c>
      <c r="H38" s="50">
        <v>7.13</v>
      </c>
      <c r="I38" s="9">
        <f t="shared" si="1"/>
        <v>7.13</v>
      </c>
      <c r="J38" s="9">
        <v>8</v>
      </c>
    </row>
    <row r="39" spans="1:10" ht="22.5" x14ac:dyDescent="0.15">
      <c r="A39" s="2">
        <v>38</v>
      </c>
      <c r="B39" s="9" t="s">
        <v>196</v>
      </c>
      <c r="C39" s="9" t="s">
        <v>283</v>
      </c>
      <c r="D39" s="9" t="s">
        <v>293</v>
      </c>
      <c r="E39" s="67"/>
      <c r="F39" s="67"/>
      <c r="G39" s="9" t="s">
        <v>277</v>
      </c>
      <c r="H39" s="50">
        <v>7.21</v>
      </c>
      <c r="I39" s="50">
        <v>7.21</v>
      </c>
      <c r="J39" s="9">
        <v>8</v>
      </c>
    </row>
    <row r="40" spans="1:10" x14ac:dyDescent="0.15">
      <c r="A40" s="2">
        <v>39</v>
      </c>
      <c r="B40" s="9" t="s">
        <v>197</v>
      </c>
      <c r="C40" s="9" t="s">
        <v>116</v>
      </c>
      <c r="D40" s="9" t="s">
        <v>247</v>
      </c>
      <c r="E40" s="60" t="s">
        <v>69</v>
      </c>
      <c r="F40" s="60" t="s">
        <v>70</v>
      </c>
      <c r="G40" s="9" t="s">
        <v>145</v>
      </c>
      <c r="H40" s="9">
        <v>7.8</v>
      </c>
      <c r="I40" s="52" t="s">
        <v>296</v>
      </c>
      <c r="J40" s="39">
        <v>12</v>
      </c>
    </row>
    <row r="41" spans="1:10" x14ac:dyDescent="0.15">
      <c r="A41" s="2">
        <v>40</v>
      </c>
      <c r="B41" s="9" t="s">
        <v>198</v>
      </c>
      <c r="C41" s="9" t="s">
        <v>117</v>
      </c>
      <c r="D41" s="60" t="s">
        <v>249</v>
      </c>
      <c r="E41" s="60"/>
      <c r="F41" s="60"/>
      <c r="G41" s="9" t="s">
        <v>145</v>
      </c>
      <c r="H41" s="52">
        <v>7.11</v>
      </c>
      <c r="I41" s="9">
        <v>7.12</v>
      </c>
      <c r="J41" s="39">
        <v>12</v>
      </c>
    </row>
    <row r="42" spans="1:10" ht="22.5" x14ac:dyDescent="0.15">
      <c r="A42" s="2">
        <v>41</v>
      </c>
      <c r="B42" s="9" t="s">
        <v>199</v>
      </c>
      <c r="C42" s="9" t="s">
        <v>71</v>
      </c>
      <c r="D42" s="60"/>
      <c r="E42" s="9" t="s">
        <v>104</v>
      </c>
      <c r="F42" s="9" t="s">
        <v>71</v>
      </c>
      <c r="G42" s="9" t="s">
        <v>32</v>
      </c>
      <c r="H42" s="9">
        <v>7.19</v>
      </c>
      <c r="I42" s="9">
        <v>7.19</v>
      </c>
      <c r="J42" s="39">
        <v>8</v>
      </c>
    </row>
    <row r="43" spans="1:10" ht="22.5" x14ac:dyDescent="0.15">
      <c r="A43" s="2">
        <v>42</v>
      </c>
      <c r="B43" s="9" t="s">
        <v>200</v>
      </c>
      <c r="C43" s="36" t="s">
        <v>141</v>
      </c>
      <c r="D43" s="60"/>
      <c r="E43" s="36" t="s">
        <v>72</v>
      </c>
      <c r="F43" s="36" t="s">
        <v>141</v>
      </c>
      <c r="G43" s="36" t="s">
        <v>36</v>
      </c>
      <c r="H43" s="36">
        <v>7.18</v>
      </c>
      <c r="I43" s="36">
        <v>7.18</v>
      </c>
      <c r="J43" s="2">
        <v>8</v>
      </c>
    </row>
    <row r="44" spans="1:10" ht="13.5" customHeight="1" x14ac:dyDescent="0.15">
      <c r="A44" s="2">
        <v>43</v>
      </c>
      <c r="B44" s="9" t="s">
        <v>201</v>
      </c>
      <c r="C44" s="9" t="s">
        <v>74</v>
      </c>
      <c r="D44" s="60"/>
      <c r="E44" s="65" t="s">
        <v>73</v>
      </c>
      <c r="F44" s="65" t="s">
        <v>139</v>
      </c>
      <c r="G44" s="9" t="s">
        <v>147</v>
      </c>
      <c r="H44" s="9">
        <v>7.14</v>
      </c>
      <c r="I44" s="9">
        <f t="shared" ref="I44:I46" si="2">H44</f>
        <v>7.14</v>
      </c>
      <c r="J44" s="39">
        <v>8</v>
      </c>
    </row>
    <row r="45" spans="1:10" x14ac:dyDescent="0.15">
      <c r="A45" s="2">
        <v>44</v>
      </c>
      <c r="B45" s="9" t="s">
        <v>202</v>
      </c>
      <c r="C45" s="9" t="s">
        <v>75</v>
      </c>
      <c r="D45" s="9" t="s">
        <v>254</v>
      </c>
      <c r="E45" s="67"/>
      <c r="F45" s="67"/>
      <c r="G45" s="9" t="s">
        <v>147</v>
      </c>
      <c r="H45" s="9">
        <v>7.15</v>
      </c>
      <c r="I45" s="9">
        <f t="shared" si="2"/>
        <v>7.15</v>
      </c>
      <c r="J45" s="39">
        <v>8</v>
      </c>
    </row>
    <row r="46" spans="1:10" ht="22.5" x14ac:dyDescent="0.15">
      <c r="A46" s="2">
        <v>45</v>
      </c>
      <c r="B46" s="9" t="s">
        <v>284</v>
      </c>
      <c r="C46" s="36" t="s">
        <v>77</v>
      </c>
      <c r="D46" s="36" t="s">
        <v>249</v>
      </c>
      <c r="E46" s="36" t="s">
        <v>76</v>
      </c>
      <c r="F46" s="36" t="s">
        <v>77</v>
      </c>
      <c r="G46" s="36" t="s">
        <v>147</v>
      </c>
      <c r="H46" s="9">
        <v>7.17</v>
      </c>
      <c r="I46" s="9">
        <f t="shared" si="2"/>
        <v>7.17</v>
      </c>
      <c r="J46" s="36">
        <v>8</v>
      </c>
    </row>
    <row r="47" spans="1:10" ht="22.5" x14ac:dyDescent="0.15">
      <c r="A47" s="2">
        <v>46</v>
      </c>
      <c r="B47" s="36" t="s">
        <v>203</v>
      </c>
      <c r="C47" s="36" t="s">
        <v>78</v>
      </c>
      <c r="D47" s="36" t="s">
        <v>249</v>
      </c>
      <c r="E47" s="36" t="s">
        <v>105</v>
      </c>
      <c r="F47" s="36" t="s">
        <v>78</v>
      </c>
      <c r="G47" s="36" t="s">
        <v>152</v>
      </c>
      <c r="H47" s="36">
        <v>7.6</v>
      </c>
      <c r="I47" s="36">
        <v>7.6</v>
      </c>
      <c r="J47" s="36">
        <v>8</v>
      </c>
    </row>
    <row r="48" spans="1:10" ht="22.5" x14ac:dyDescent="0.15">
      <c r="A48" s="2">
        <v>47</v>
      </c>
      <c r="B48" s="36" t="s">
        <v>204</v>
      </c>
      <c r="C48" s="9" t="s">
        <v>121</v>
      </c>
      <c r="D48" s="60" t="s">
        <v>247</v>
      </c>
      <c r="E48" s="60" t="s">
        <v>106</v>
      </c>
      <c r="F48" s="60" t="s">
        <v>79</v>
      </c>
      <c r="G48" s="9" t="s">
        <v>152</v>
      </c>
      <c r="H48" s="9">
        <v>7.7</v>
      </c>
      <c r="I48" s="9">
        <v>7.7</v>
      </c>
      <c r="J48" s="9">
        <v>8</v>
      </c>
    </row>
    <row r="49" spans="1:10" ht="22.5" x14ac:dyDescent="0.15">
      <c r="A49" s="2">
        <v>48</v>
      </c>
      <c r="B49" s="36" t="s">
        <v>205</v>
      </c>
      <c r="C49" s="36" t="s">
        <v>122</v>
      </c>
      <c r="D49" s="60"/>
      <c r="E49" s="60"/>
      <c r="F49" s="60"/>
      <c r="G49" s="36" t="s">
        <v>152</v>
      </c>
      <c r="H49" s="9">
        <v>7.8</v>
      </c>
      <c r="I49" s="36">
        <v>7.8</v>
      </c>
      <c r="J49" s="36">
        <v>8</v>
      </c>
    </row>
    <row r="50" spans="1:10" ht="22.5" x14ac:dyDescent="0.15">
      <c r="A50" s="2">
        <v>49</v>
      </c>
      <c r="B50" s="36" t="s">
        <v>206</v>
      </c>
      <c r="C50" s="36" t="s">
        <v>123</v>
      </c>
      <c r="D50" s="60"/>
      <c r="E50" s="60" t="s">
        <v>80</v>
      </c>
      <c r="F50" s="63" t="s">
        <v>142</v>
      </c>
      <c r="G50" s="36" t="s">
        <v>152</v>
      </c>
      <c r="H50" s="50" t="s">
        <v>287</v>
      </c>
      <c r="I50" s="50" t="s">
        <v>287</v>
      </c>
      <c r="J50" s="36">
        <v>8</v>
      </c>
    </row>
    <row r="51" spans="1:10" ht="22.5" x14ac:dyDescent="0.15">
      <c r="A51" s="2">
        <v>50</v>
      </c>
      <c r="B51" s="36" t="s">
        <v>207</v>
      </c>
      <c r="C51" s="36" t="s">
        <v>81</v>
      </c>
      <c r="D51" s="60"/>
      <c r="E51" s="60"/>
      <c r="F51" s="63"/>
      <c r="G51" s="36" t="s">
        <v>152</v>
      </c>
      <c r="H51" s="9">
        <v>7.12</v>
      </c>
      <c r="I51" s="36">
        <v>7.12</v>
      </c>
      <c r="J51" s="36">
        <v>8</v>
      </c>
    </row>
    <row r="52" spans="1:10" ht="22.5" x14ac:dyDescent="0.15">
      <c r="A52" s="2">
        <v>51</v>
      </c>
      <c r="B52" s="36" t="s">
        <v>208</v>
      </c>
      <c r="C52" s="36" t="s">
        <v>125</v>
      </c>
      <c r="D52" s="60"/>
      <c r="E52" s="60"/>
      <c r="F52" s="63"/>
      <c r="G52" s="36" t="s">
        <v>152</v>
      </c>
      <c r="H52" s="9">
        <v>7.11</v>
      </c>
      <c r="I52" s="36">
        <v>7.11</v>
      </c>
      <c r="J52" s="36">
        <v>8</v>
      </c>
    </row>
    <row r="53" spans="1:10" ht="22.5" x14ac:dyDescent="0.15">
      <c r="A53" s="2">
        <v>52</v>
      </c>
      <c r="B53" s="36" t="s">
        <v>209</v>
      </c>
      <c r="C53" s="36" t="s">
        <v>124</v>
      </c>
      <c r="D53" s="60"/>
      <c r="E53" s="60"/>
      <c r="F53" s="63"/>
      <c r="G53" s="36" t="s">
        <v>152</v>
      </c>
      <c r="H53" s="9">
        <v>7.13</v>
      </c>
      <c r="I53" s="36">
        <v>7.13</v>
      </c>
      <c r="J53" s="36">
        <v>8</v>
      </c>
    </row>
    <row r="54" spans="1:10" x14ac:dyDescent="0.15">
      <c r="A54" s="2">
        <v>53</v>
      </c>
      <c r="B54" s="36" t="s">
        <v>210</v>
      </c>
      <c r="C54" s="36" t="s">
        <v>83</v>
      </c>
      <c r="D54" s="36" t="s">
        <v>249</v>
      </c>
      <c r="E54" s="9" t="s">
        <v>82</v>
      </c>
      <c r="F54" s="36" t="s">
        <v>83</v>
      </c>
      <c r="G54" s="36" t="s">
        <v>151</v>
      </c>
      <c r="H54" s="9">
        <v>7.21</v>
      </c>
      <c r="I54" s="36">
        <v>7.21</v>
      </c>
      <c r="J54" s="36">
        <v>6</v>
      </c>
    </row>
    <row r="55" spans="1:10" ht="22.5" x14ac:dyDescent="0.15">
      <c r="A55" s="2">
        <v>54</v>
      </c>
      <c r="B55" s="36" t="s">
        <v>211</v>
      </c>
      <c r="C55" s="36" t="s">
        <v>85</v>
      </c>
      <c r="D55" s="36" t="s">
        <v>249</v>
      </c>
      <c r="E55" s="9" t="s">
        <v>84</v>
      </c>
      <c r="F55" s="36" t="s">
        <v>85</v>
      </c>
      <c r="G55" s="36" t="s">
        <v>290</v>
      </c>
      <c r="H55" s="9">
        <v>7.22</v>
      </c>
      <c r="I55" s="36">
        <v>7.22</v>
      </c>
      <c r="J55" s="36">
        <v>10</v>
      </c>
    </row>
    <row r="56" spans="1:10" ht="22.5" x14ac:dyDescent="0.15">
      <c r="A56" s="2">
        <v>55</v>
      </c>
      <c r="B56" s="36" t="s">
        <v>212</v>
      </c>
      <c r="C56" s="36" t="s">
        <v>86</v>
      </c>
      <c r="D56" s="36" t="s">
        <v>215</v>
      </c>
      <c r="E56" s="9" t="s">
        <v>107</v>
      </c>
      <c r="F56" s="36" t="s">
        <v>86</v>
      </c>
      <c r="G56" s="36" t="s">
        <v>36</v>
      </c>
      <c r="H56" s="9">
        <v>7.19</v>
      </c>
      <c r="I56" s="9">
        <v>7.19</v>
      </c>
      <c r="J56" s="36">
        <v>6</v>
      </c>
    </row>
    <row r="57" spans="1:10" ht="22.5" x14ac:dyDescent="0.15">
      <c r="A57" s="2">
        <v>56</v>
      </c>
      <c r="B57" s="36" t="s">
        <v>213</v>
      </c>
      <c r="C57" s="36" t="s">
        <v>87</v>
      </c>
      <c r="D57" s="36" t="s">
        <v>215</v>
      </c>
      <c r="E57" s="9" t="s">
        <v>108</v>
      </c>
      <c r="F57" s="36" t="s">
        <v>87</v>
      </c>
      <c r="G57" s="36" t="s">
        <v>36</v>
      </c>
      <c r="H57" s="52" t="s">
        <v>285</v>
      </c>
      <c r="I57" s="52" t="s">
        <v>285</v>
      </c>
      <c r="J57" s="9">
        <v>6</v>
      </c>
    </row>
    <row r="58" spans="1:10" ht="22.5" x14ac:dyDescent="0.15">
      <c r="A58" s="2">
        <v>57</v>
      </c>
      <c r="B58" s="36" t="s">
        <v>214</v>
      </c>
      <c r="C58" s="36" t="s">
        <v>89</v>
      </c>
      <c r="D58" s="36" t="s">
        <v>215</v>
      </c>
      <c r="E58" s="9" t="s">
        <v>88</v>
      </c>
      <c r="F58" s="36" t="s">
        <v>89</v>
      </c>
      <c r="G58" s="36" t="s">
        <v>145</v>
      </c>
      <c r="H58" s="9">
        <v>7.13</v>
      </c>
      <c r="I58" s="36">
        <v>7.13</v>
      </c>
      <c r="J58" s="9">
        <v>8</v>
      </c>
    </row>
    <row r="59" spans="1:10" ht="22.5" x14ac:dyDescent="0.15">
      <c r="A59" s="2">
        <v>58</v>
      </c>
      <c r="B59" s="36" t="s">
        <v>219</v>
      </c>
      <c r="C59" s="36" t="s">
        <v>91</v>
      </c>
      <c r="D59" s="63" t="s">
        <v>218</v>
      </c>
      <c r="E59" s="60" t="s">
        <v>109</v>
      </c>
      <c r="F59" s="63" t="s">
        <v>90</v>
      </c>
      <c r="G59" s="36" t="s">
        <v>145</v>
      </c>
      <c r="H59" s="9">
        <v>7.14</v>
      </c>
      <c r="I59" s="36">
        <v>7.14</v>
      </c>
      <c r="J59" s="9">
        <v>8</v>
      </c>
    </row>
    <row r="60" spans="1:10" ht="22.5" x14ac:dyDescent="0.15">
      <c r="A60" s="2">
        <v>59</v>
      </c>
      <c r="B60" s="36" t="s">
        <v>220</v>
      </c>
      <c r="C60" s="36" t="s">
        <v>92</v>
      </c>
      <c r="D60" s="63"/>
      <c r="E60" s="60"/>
      <c r="F60" s="63"/>
      <c r="G60" s="36" t="s">
        <v>145</v>
      </c>
      <c r="H60" s="9">
        <v>7.15</v>
      </c>
      <c r="I60" s="36">
        <v>7.15</v>
      </c>
      <c r="J60" s="9">
        <v>12</v>
      </c>
    </row>
    <row r="61" spans="1:10" ht="22.5" x14ac:dyDescent="0.15">
      <c r="A61" s="2">
        <v>60</v>
      </c>
      <c r="B61" s="36" t="s">
        <v>221</v>
      </c>
      <c r="C61" s="36" t="s">
        <v>126</v>
      </c>
      <c r="D61" s="63"/>
      <c r="E61" s="60"/>
      <c r="F61" s="63"/>
      <c r="G61" s="36" t="s">
        <v>145</v>
      </c>
      <c r="H61" s="9">
        <v>7.17</v>
      </c>
      <c r="I61" s="36">
        <v>7.17</v>
      </c>
      <c r="J61" s="9">
        <v>6</v>
      </c>
    </row>
    <row r="62" spans="1:10" ht="22.5" x14ac:dyDescent="0.15">
      <c r="A62" s="2">
        <v>61</v>
      </c>
      <c r="B62" s="36" t="s">
        <v>222</v>
      </c>
      <c r="C62" s="36" t="s">
        <v>127</v>
      </c>
      <c r="D62" s="63"/>
      <c r="E62" s="60"/>
      <c r="F62" s="63"/>
      <c r="G62" s="36" t="s">
        <v>145</v>
      </c>
      <c r="H62" s="9">
        <v>7.18</v>
      </c>
      <c r="I62" s="36">
        <v>7.18</v>
      </c>
      <c r="J62" s="43">
        <v>6</v>
      </c>
    </row>
    <row r="63" spans="1:10" ht="22.5" x14ac:dyDescent="0.15">
      <c r="A63" s="2">
        <v>62</v>
      </c>
      <c r="B63" s="36" t="s">
        <v>223</v>
      </c>
      <c r="C63" s="36" t="s">
        <v>93</v>
      </c>
      <c r="D63" s="63"/>
      <c r="E63" s="60" t="s">
        <v>110</v>
      </c>
      <c r="F63" s="62" t="s">
        <v>143</v>
      </c>
      <c r="G63" s="36" t="s">
        <v>145</v>
      </c>
      <c r="H63" s="9">
        <v>7.19</v>
      </c>
      <c r="I63" s="36">
        <v>7.19</v>
      </c>
      <c r="J63" s="43">
        <v>8</v>
      </c>
    </row>
    <row r="64" spans="1:10" ht="22.5" x14ac:dyDescent="0.15">
      <c r="A64" s="2">
        <v>63</v>
      </c>
      <c r="B64" s="36" t="s">
        <v>224</v>
      </c>
      <c r="C64" s="36" t="s">
        <v>128</v>
      </c>
      <c r="D64" s="63"/>
      <c r="E64" s="60"/>
      <c r="F64" s="64"/>
      <c r="G64" s="36" t="s">
        <v>145</v>
      </c>
      <c r="H64" s="50" t="s">
        <v>285</v>
      </c>
      <c r="I64" s="50" t="s">
        <v>285</v>
      </c>
      <c r="J64" s="43">
        <v>8</v>
      </c>
    </row>
    <row r="65" spans="1:10" ht="22.5" x14ac:dyDescent="0.15">
      <c r="A65" s="2">
        <v>64</v>
      </c>
      <c r="B65" s="36" t="s">
        <v>225</v>
      </c>
      <c r="C65" s="36" t="s">
        <v>95</v>
      </c>
      <c r="D65" s="63"/>
      <c r="E65" s="60" t="s">
        <v>111</v>
      </c>
      <c r="F65" s="62" t="s">
        <v>94</v>
      </c>
      <c r="G65" s="36" t="s">
        <v>147</v>
      </c>
      <c r="H65" s="9">
        <v>7.18</v>
      </c>
      <c r="I65" s="9">
        <f t="shared" ref="I65:I67" si="3">H65</f>
        <v>7.18</v>
      </c>
      <c r="J65" s="2">
        <v>8</v>
      </c>
    </row>
    <row r="66" spans="1:10" ht="22.5" x14ac:dyDescent="0.15">
      <c r="A66" s="2">
        <v>65</v>
      </c>
      <c r="B66" s="36" t="s">
        <v>226</v>
      </c>
      <c r="C66" s="36" t="s">
        <v>129</v>
      </c>
      <c r="D66" s="63"/>
      <c r="E66" s="60"/>
      <c r="F66" s="62"/>
      <c r="G66" s="36" t="s">
        <v>147</v>
      </c>
      <c r="H66" s="9">
        <v>7.19</v>
      </c>
      <c r="I66" s="9">
        <f t="shared" si="3"/>
        <v>7.19</v>
      </c>
      <c r="J66" s="2">
        <v>8</v>
      </c>
    </row>
    <row r="67" spans="1:10" ht="22.5" x14ac:dyDescent="0.15">
      <c r="A67" s="2">
        <v>66</v>
      </c>
      <c r="B67" s="36" t="s">
        <v>227</v>
      </c>
      <c r="C67" s="36" t="s">
        <v>96</v>
      </c>
      <c r="D67" s="63"/>
      <c r="E67" s="60"/>
      <c r="F67" s="62"/>
      <c r="G67" s="36" t="s">
        <v>147</v>
      </c>
      <c r="H67" s="50" t="s">
        <v>289</v>
      </c>
      <c r="I67" s="9" t="str">
        <f t="shared" si="3"/>
        <v>7.20</v>
      </c>
      <c r="J67" s="2">
        <v>8</v>
      </c>
    </row>
    <row r="68" spans="1:10" ht="22.5" x14ac:dyDescent="0.15">
      <c r="A68" s="2">
        <v>67</v>
      </c>
      <c r="B68" s="36" t="s">
        <v>228</v>
      </c>
      <c r="C68" s="36" t="s">
        <v>130</v>
      </c>
      <c r="D68" s="63" t="s">
        <v>217</v>
      </c>
      <c r="E68" s="60" t="s">
        <v>112</v>
      </c>
      <c r="F68" s="62" t="s">
        <v>97</v>
      </c>
      <c r="G68" s="36" t="s">
        <v>36</v>
      </c>
      <c r="H68" s="41">
        <v>7.21</v>
      </c>
      <c r="I68" s="41">
        <v>7.21</v>
      </c>
      <c r="J68" s="2">
        <v>8</v>
      </c>
    </row>
    <row r="69" spans="1:10" ht="22.5" x14ac:dyDescent="0.15">
      <c r="A69" s="2">
        <v>68</v>
      </c>
      <c r="B69" s="36" t="s">
        <v>229</v>
      </c>
      <c r="C69" s="36" t="s">
        <v>131</v>
      </c>
      <c r="D69" s="63"/>
      <c r="E69" s="60"/>
      <c r="F69" s="62"/>
      <c r="G69" s="36" t="s">
        <v>36</v>
      </c>
      <c r="H69" s="41">
        <v>7.22</v>
      </c>
      <c r="I69" s="41">
        <v>7.22</v>
      </c>
      <c r="J69" s="2">
        <v>8</v>
      </c>
    </row>
    <row r="70" spans="1:10" ht="22.5" x14ac:dyDescent="0.15">
      <c r="A70" s="2">
        <v>69</v>
      </c>
      <c r="B70" s="36" t="s">
        <v>230</v>
      </c>
      <c r="C70" s="36" t="s">
        <v>132</v>
      </c>
      <c r="D70" s="63"/>
      <c r="E70" s="60"/>
      <c r="F70" s="62"/>
      <c r="G70" s="36" t="s">
        <v>291</v>
      </c>
      <c r="H70" s="9">
        <v>7.24</v>
      </c>
      <c r="I70" s="36">
        <v>7.24</v>
      </c>
      <c r="J70" s="2">
        <v>16</v>
      </c>
    </row>
    <row r="71" spans="1:10" ht="33.75" x14ac:dyDescent="0.15">
      <c r="A71" s="2">
        <v>70</v>
      </c>
      <c r="B71" s="36" t="s">
        <v>231</v>
      </c>
      <c r="C71" s="36" t="s">
        <v>136</v>
      </c>
      <c r="D71" s="63"/>
      <c r="E71" s="60"/>
      <c r="F71" s="62"/>
      <c r="G71" s="36" t="s">
        <v>145</v>
      </c>
      <c r="H71" s="50" t="s">
        <v>292</v>
      </c>
      <c r="I71" s="51">
        <v>7.22</v>
      </c>
      <c r="J71" s="2">
        <v>16</v>
      </c>
    </row>
    <row r="72" spans="1:10" ht="22.5" x14ac:dyDescent="0.15">
      <c r="A72" s="2">
        <v>71</v>
      </c>
      <c r="B72" s="36" t="s">
        <v>232</v>
      </c>
      <c r="C72" s="36" t="s">
        <v>133</v>
      </c>
      <c r="D72" s="63"/>
      <c r="E72" s="60"/>
      <c r="F72" s="62"/>
      <c r="G72" s="36" t="s">
        <v>146</v>
      </c>
      <c r="H72" s="9">
        <v>7.17</v>
      </c>
      <c r="I72" s="36">
        <v>7.17</v>
      </c>
      <c r="J72" s="2">
        <v>8</v>
      </c>
    </row>
    <row r="73" spans="1:10" ht="22.5" x14ac:dyDescent="0.15">
      <c r="A73" s="2">
        <v>72</v>
      </c>
      <c r="B73" s="36" t="s">
        <v>233</v>
      </c>
      <c r="C73" s="36" t="s">
        <v>134</v>
      </c>
      <c r="D73" s="63"/>
      <c r="E73" s="60"/>
      <c r="F73" s="62"/>
      <c r="G73" s="36" t="s">
        <v>146</v>
      </c>
      <c r="H73" s="9">
        <v>7.18</v>
      </c>
      <c r="I73" s="36">
        <v>7.18</v>
      </c>
      <c r="J73" s="36">
        <v>8</v>
      </c>
    </row>
    <row r="74" spans="1:10" ht="22.5" x14ac:dyDescent="0.15">
      <c r="A74" s="2">
        <v>73</v>
      </c>
      <c r="B74" s="36" t="s">
        <v>234</v>
      </c>
      <c r="C74" s="36" t="s">
        <v>135</v>
      </c>
      <c r="D74" s="63"/>
      <c r="E74" s="60"/>
      <c r="F74" s="62"/>
      <c r="G74" s="36" t="s">
        <v>146</v>
      </c>
      <c r="H74" s="9">
        <v>7.19</v>
      </c>
      <c r="I74" s="51" t="s">
        <v>289</v>
      </c>
      <c r="J74" s="36">
        <v>8</v>
      </c>
    </row>
    <row r="75" spans="1:10" ht="22.5" x14ac:dyDescent="0.15">
      <c r="A75" s="2">
        <v>74</v>
      </c>
      <c r="B75" s="36" t="s">
        <v>235</v>
      </c>
      <c r="C75" s="36" t="s">
        <v>137</v>
      </c>
      <c r="D75" s="63"/>
      <c r="E75" s="60"/>
      <c r="F75" s="62"/>
      <c r="G75" s="36" t="s">
        <v>36</v>
      </c>
      <c r="H75" s="9">
        <v>7.24</v>
      </c>
      <c r="I75" s="9">
        <v>7.24</v>
      </c>
      <c r="J75" s="36">
        <v>8</v>
      </c>
    </row>
    <row r="76" spans="1:10" ht="33.75" x14ac:dyDescent="0.15">
      <c r="A76" s="2">
        <v>75</v>
      </c>
      <c r="B76" s="36" t="s">
        <v>236</v>
      </c>
      <c r="C76" s="9" t="s">
        <v>138</v>
      </c>
      <c r="D76" s="63"/>
      <c r="E76" s="60"/>
      <c r="F76" s="62"/>
      <c r="G76" s="9" t="s">
        <v>32</v>
      </c>
      <c r="H76" s="9">
        <v>7.14</v>
      </c>
      <c r="I76" s="9">
        <v>7.14</v>
      </c>
      <c r="J76" s="44">
        <v>8</v>
      </c>
    </row>
    <row r="77" spans="1:10" ht="22.5" x14ac:dyDescent="0.15">
      <c r="A77" s="2">
        <v>76</v>
      </c>
      <c r="B77" s="36" t="s">
        <v>237</v>
      </c>
      <c r="C77" s="9" t="s">
        <v>99</v>
      </c>
      <c r="D77" s="9" t="s">
        <v>216</v>
      </c>
      <c r="E77" s="9" t="s">
        <v>113</v>
      </c>
      <c r="F77" s="39" t="s">
        <v>99</v>
      </c>
      <c r="G77" s="9" t="s">
        <v>28</v>
      </c>
      <c r="H77" s="50" t="s">
        <v>295</v>
      </c>
      <c r="I77" s="50" t="s">
        <v>294</v>
      </c>
      <c r="J77" s="44">
        <v>8</v>
      </c>
    </row>
    <row r="78" spans="1:10" x14ac:dyDescent="0.15">
      <c r="A78" s="2">
        <v>77</v>
      </c>
      <c r="B78" s="36" t="s">
        <v>238</v>
      </c>
      <c r="C78" s="39" t="s">
        <v>181</v>
      </c>
      <c r="D78" s="39" t="s">
        <v>182</v>
      </c>
      <c r="E78" s="60" t="s">
        <v>264</v>
      </c>
      <c r="F78" s="60" t="s">
        <v>265</v>
      </c>
      <c r="G78" s="60" t="s">
        <v>182</v>
      </c>
      <c r="H78" s="9"/>
      <c r="I78" s="9"/>
      <c r="J78" s="48">
        <v>20</v>
      </c>
    </row>
    <row r="79" spans="1:10" ht="22.5" x14ac:dyDescent="0.15">
      <c r="A79" s="2">
        <v>78</v>
      </c>
      <c r="B79" s="36" t="s">
        <v>239</v>
      </c>
      <c r="C79" s="39" t="s">
        <v>183</v>
      </c>
      <c r="D79" s="61" t="s">
        <v>255</v>
      </c>
      <c r="E79" s="60"/>
      <c r="F79" s="60"/>
      <c r="G79" s="60"/>
      <c r="H79" s="9"/>
      <c r="I79" s="9"/>
      <c r="J79" s="44">
        <v>10</v>
      </c>
    </row>
    <row r="80" spans="1:10" ht="22.5" x14ac:dyDescent="0.15">
      <c r="A80" s="2">
        <v>79</v>
      </c>
      <c r="B80" s="36" t="s">
        <v>257</v>
      </c>
      <c r="C80" s="39" t="s">
        <v>240</v>
      </c>
      <c r="D80" s="61"/>
      <c r="E80" s="60"/>
      <c r="F80" s="60"/>
      <c r="G80" s="60"/>
      <c r="H80" s="9"/>
      <c r="I80" s="9"/>
      <c r="J80" s="44">
        <v>10</v>
      </c>
    </row>
    <row r="81" spans="1:10" ht="22.5" x14ac:dyDescent="0.15">
      <c r="A81" s="2">
        <v>80</v>
      </c>
      <c r="B81" s="36" t="s">
        <v>258</v>
      </c>
      <c r="C81" s="39" t="s">
        <v>241</v>
      </c>
      <c r="D81" s="61"/>
      <c r="E81" s="60"/>
      <c r="F81" s="60"/>
      <c r="G81" s="60"/>
      <c r="H81" s="9"/>
      <c r="I81" s="9"/>
      <c r="J81" s="44">
        <v>10</v>
      </c>
    </row>
    <row r="82" spans="1:10" ht="22.5" x14ac:dyDescent="0.15">
      <c r="A82" s="2">
        <v>81</v>
      </c>
      <c r="B82" s="36" t="s">
        <v>259</v>
      </c>
      <c r="C82" s="39" t="s">
        <v>242</v>
      </c>
      <c r="D82" s="61"/>
      <c r="E82" s="60"/>
      <c r="F82" s="60"/>
      <c r="G82" s="60"/>
      <c r="H82" s="9"/>
      <c r="I82" s="9"/>
      <c r="J82" s="44">
        <v>20</v>
      </c>
    </row>
    <row r="83" spans="1:10" ht="22.5" x14ac:dyDescent="0.15">
      <c r="A83" s="2">
        <v>82</v>
      </c>
      <c r="B83" s="36" t="s">
        <v>262</v>
      </c>
      <c r="C83" s="39" t="s">
        <v>243</v>
      </c>
      <c r="D83" s="61"/>
      <c r="E83" s="60"/>
      <c r="F83" s="60"/>
      <c r="G83" s="60"/>
      <c r="H83" s="9"/>
      <c r="I83" s="9"/>
      <c r="J83" s="44">
        <v>10</v>
      </c>
    </row>
    <row r="84" spans="1:10" ht="22.5" x14ac:dyDescent="0.15">
      <c r="A84" s="2">
        <v>83</v>
      </c>
      <c r="B84" s="36" t="s">
        <v>263</v>
      </c>
      <c r="C84" s="39" t="s">
        <v>252</v>
      </c>
      <c r="D84" s="61"/>
      <c r="E84" s="60"/>
      <c r="F84" s="60"/>
      <c r="G84" s="60"/>
      <c r="H84" s="9"/>
      <c r="I84" s="9"/>
      <c r="J84" s="44">
        <v>10</v>
      </c>
    </row>
    <row r="85" spans="1:10" x14ac:dyDescent="0.15">
      <c r="A85" s="2">
        <v>84</v>
      </c>
      <c r="B85" s="36" t="s">
        <v>260</v>
      </c>
      <c r="C85" s="39" t="s">
        <v>253</v>
      </c>
      <c r="D85" s="61"/>
      <c r="E85" s="60"/>
      <c r="F85" s="60"/>
      <c r="G85" s="60"/>
      <c r="H85" s="9"/>
      <c r="I85" s="9"/>
      <c r="J85" s="44">
        <v>10</v>
      </c>
    </row>
    <row r="86" spans="1:10" ht="22.5" x14ac:dyDescent="0.15">
      <c r="A86" s="2">
        <v>85</v>
      </c>
      <c r="B86" s="36" t="s">
        <v>261</v>
      </c>
      <c r="C86" s="39" t="s">
        <v>256</v>
      </c>
      <c r="D86" s="61"/>
      <c r="E86" s="60"/>
      <c r="F86" s="60"/>
      <c r="G86" s="60"/>
      <c r="H86" s="9"/>
      <c r="I86" s="9"/>
      <c r="J86" s="44">
        <v>40</v>
      </c>
    </row>
  </sheetData>
  <autoFilter ref="A1:J86"/>
  <mergeCells count="43">
    <mergeCell ref="E8:E13"/>
    <mergeCell ref="F8:F13"/>
    <mergeCell ref="H8:H11"/>
    <mergeCell ref="I8:I11"/>
    <mergeCell ref="E14:E19"/>
    <mergeCell ref="F14:F19"/>
    <mergeCell ref="H14:H17"/>
    <mergeCell ref="I14:I17"/>
    <mergeCell ref="E20:E26"/>
    <mergeCell ref="F20:F26"/>
    <mergeCell ref="E27:E29"/>
    <mergeCell ref="F27:F29"/>
    <mergeCell ref="D34:D36"/>
    <mergeCell ref="E34:E36"/>
    <mergeCell ref="F34:F36"/>
    <mergeCell ref="E40:E41"/>
    <mergeCell ref="F40:F41"/>
    <mergeCell ref="D41:D44"/>
    <mergeCell ref="E44:E45"/>
    <mergeCell ref="F44:F45"/>
    <mergeCell ref="E50:E53"/>
    <mergeCell ref="F50:F53"/>
    <mergeCell ref="D59:D67"/>
    <mergeCell ref="E59:E62"/>
    <mergeCell ref="F59:F62"/>
    <mergeCell ref="E63:E64"/>
    <mergeCell ref="F63:F64"/>
    <mergeCell ref="G78:G86"/>
    <mergeCell ref="D79:D86"/>
    <mergeCell ref="H20:H23"/>
    <mergeCell ref="I20:I23"/>
    <mergeCell ref="E37:E39"/>
    <mergeCell ref="F37:F39"/>
    <mergeCell ref="E65:E67"/>
    <mergeCell ref="F65:F67"/>
    <mergeCell ref="D68:D76"/>
    <mergeCell ref="E68:E76"/>
    <mergeCell ref="F68:F76"/>
    <mergeCell ref="E78:E86"/>
    <mergeCell ref="F78:F86"/>
    <mergeCell ref="D48:D53"/>
    <mergeCell ref="E48:E49"/>
    <mergeCell ref="F48:F4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단위업무정의목록</vt:lpstr>
      <vt:lpstr>Sheet2</vt:lpstr>
      <vt:lpstr>개정이력!Print_Titles</vt:lpstr>
      <vt:lpstr>단위업무정의목록!Print_Titles</vt:lpstr>
    </vt:vector>
  </TitlesOfParts>
  <Company>삼성SDS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pc04</cp:lastModifiedBy>
  <cp:lastPrinted>2007-11-06T10:31:09Z</cp:lastPrinted>
  <dcterms:created xsi:type="dcterms:W3CDTF">2007-05-10T02:30:55Z</dcterms:created>
  <dcterms:modified xsi:type="dcterms:W3CDTF">2017-07-03T04:45:28Z</dcterms:modified>
</cp:coreProperties>
</file>