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20_2022_상시 2회\"/>
    </mc:Choice>
  </mc:AlternateContent>
  <bookViews>
    <workbookView xWindow="-15" yWindow="-15" windowWidth="14415" windowHeight="13740" tabRatio="844"/>
  </bookViews>
  <sheets>
    <sheet name="기본작업-1" sheetId="14" r:id="rId1"/>
    <sheet name="기본작업-2" sheetId="13" r:id="rId2"/>
    <sheet name="기본작업-3" sheetId="10" r:id="rId3"/>
    <sheet name="계산작업" sheetId="5" r:id="rId4"/>
    <sheet name="분석작업-1" sheetId="15" r:id="rId5"/>
    <sheet name="분석작업-2" sheetId="6" r:id="rId6"/>
    <sheet name="매크로작업" sheetId="8" r:id="rId7"/>
    <sheet name="차트작업" sheetId="9" r:id="rId8"/>
  </sheets>
  <definedNames>
    <definedName name="_xlnm._FilterDatabase" localSheetId="2" hidden="1">'기본작업-3'!$A$3:$F$18</definedName>
    <definedName name="_xlnm.Criteria" localSheetId="2">'기본작업-3'!#REF!</definedName>
    <definedName name="_xlnm.Extract" localSheetId="2">'기본작업-3'!#REF!</definedName>
    <definedName name="배점">'기본작업-2'!#REF!</definedName>
  </definedNames>
  <calcPr calcId="162913"/>
</workbook>
</file>

<file path=xl/calcChain.xml><?xml version="1.0" encoding="utf-8"?>
<calcChain xmlns="http://schemas.openxmlformats.org/spreadsheetml/2006/main">
  <c r="K23" i="5" l="1"/>
  <c r="K22" i="5"/>
  <c r="K21" i="5"/>
  <c r="K20" i="5"/>
  <c r="K19" i="5"/>
  <c r="K18" i="5"/>
  <c r="K17" i="5"/>
  <c r="K16" i="5"/>
  <c r="K15" i="5"/>
  <c r="E16" i="5"/>
  <c r="E17" i="5"/>
  <c r="E18" i="5"/>
  <c r="E19" i="5"/>
  <c r="E20" i="5"/>
  <c r="E21" i="5"/>
  <c r="E22" i="5"/>
  <c r="E23" i="5"/>
  <c r="E15" i="5"/>
  <c r="F5" i="10"/>
  <c r="F6" i="10"/>
  <c r="F7" i="10"/>
  <c r="F8" i="10"/>
  <c r="F9" i="10"/>
  <c r="F10" i="10"/>
  <c r="F11" i="10"/>
  <c r="F12" i="10"/>
  <c r="F13" i="10"/>
  <c r="F14" i="10"/>
  <c r="F15" i="10"/>
  <c r="F16" i="10"/>
  <c r="F17" i="10"/>
  <c r="F18" i="10"/>
  <c r="F4" i="10"/>
</calcChain>
</file>

<file path=xl/sharedStrings.xml><?xml version="1.0" encoding="utf-8"?>
<sst xmlns="http://schemas.openxmlformats.org/spreadsheetml/2006/main" count="290" uniqueCount="214">
  <si>
    <t>기풍서점 책 대여 현황</t>
    <phoneticPr fontId="2" type="noConversion"/>
  </si>
  <si>
    <t>도서 제목</t>
    <phoneticPr fontId="2" type="noConversion"/>
  </si>
  <si>
    <t>직장이 없는 시대가 온다.</t>
    <phoneticPr fontId="2" type="noConversion"/>
  </si>
  <si>
    <t>도서번호</t>
    <phoneticPr fontId="2" type="noConversion"/>
  </si>
  <si>
    <t>대여일</t>
    <phoneticPr fontId="2" type="noConversion"/>
  </si>
  <si>
    <t>대여자</t>
    <phoneticPr fontId="2" type="noConversion"/>
  </si>
  <si>
    <t>발행년도</t>
    <phoneticPr fontId="2" type="noConversion"/>
  </si>
  <si>
    <t>분류</t>
    <phoneticPr fontId="2" type="noConversion"/>
  </si>
  <si>
    <t>경제</t>
    <phoneticPr fontId="2" type="noConversion"/>
  </si>
  <si>
    <t>세계 미래 보고서</t>
    <phoneticPr fontId="2" type="noConversion"/>
  </si>
  <si>
    <t>생각하지 않는 사람들</t>
    <phoneticPr fontId="2" type="noConversion"/>
  </si>
  <si>
    <t>이어령의 마지막 수업</t>
    <phoneticPr fontId="2" type="noConversion"/>
  </si>
  <si>
    <t>교양</t>
    <phoneticPr fontId="2" type="noConversion"/>
  </si>
  <si>
    <t>혼돈과 질서에 관한 이야기</t>
    <phoneticPr fontId="2" type="noConversion"/>
  </si>
  <si>
    <t>KPB-EC-01</t>
    <phoneticPr fontId="2" type="noConversion"/>
  </si>
  <si>
    <t>KPB-EC-02</t>
  </si>
  <si>
    <t>KPB-EC-03</t>
  </si>
  <si>
    <t>KPB-SE-01</t>
    <phoneticPr fontId="2" type="noConversion"/>
  </si>
  <si>
    <t>KPB-SE-02</t>
  </si>
  <si>
    <t>한성권</t>
    <phoneticPr fontId="2" type="noConversion"/>
  </si>
  <si>
    <t>박미숙</t>
    <phoneticPr fontId="2" type="noConversion"/>
  </si>
  <si>
    <t>이미희</t>
    <phoneticPr fontId="2" type="noConversion"/>
  </si>
  <si>
    <t>곽복규</t>
    <phoneticPr fontId="2" type="noConversion"/>
  </si>
  <si>
    <t>김종철</t>
    <phoneticPr fontId="2" type="noConversion"/>
  </si>
  <si>
    <t>기풍반 1학기 성적표</t>
    <phoneticPr fontId="2" type="noConversion"/>
  </si>
  <si>
    <t>번호</t>
    <phoneticPr fontId="2" type="noConversion"/>
  </si>
  <si>
    <t>이름</t>
    <phoneticPr fontId="2" type="noConversion"/>
  </si>
  <si>
    <t>국어</t>
    <phoneticPr fontId="2" type="noConversion"/>
  </si>
  <si>
    <t>영어</t>
    <phoneticPr fontId="2" type="noConversion"/>
  </si>
  <si>
    <t>수학</t>
    <phoneticPr fontId="2" type="noConversion"/>
  </si>
  <si>
    <t>평균</t>
    <phoneticPr fontId="2" type="noConversion"/>
  </si>
  <si>
    <t>김병래</t>
    <phoneticPr fontId="2" type="noConversion"/>
  </si>
  <si>
    <t>김정화</t>
    <phoneticPr fontId="2" type="noConversion"/>
  </si>
  <si>
    <t>김대원</t>
    <phoneticPr fontId="2" type="noConversion"/>
  </si>
  <si>
    <t>신동혁</t>
    <phoneticPr fontId="2" type="noConversion"/>
  </si>
  <si>
    <t>이호찬</t>
    <phoneticPr fontId="2" type="noConversion"/>
  </si>
  <si>
    <t>김정기</t>
    <phoneticPr fontId="2" type="noConversion"/>
  </si>
  <si>
    <t>송인상</t>
    <phoneticPr fontId="2" type="noConversion"/>
  </si>
  <si>
    <t>정재미</t>
    <phoneticPr fontId="2" type="noConversion"/>
  </si>
  <si>
    <t>강진록</t>
    <phoneticPr fontId="2" type="noConversion"/>
  </si>
  <si>
    <t>길선희</t>
    <phoneticPr fontId="2" type="noConversion"/>
  </si>
  <si>
    <t>김태정</t>
    <phoneticPr fontId="2" type="noConversion"/>
  </si>
  <si>
    <t>이원철</t>
    <phoneticPr fontId="2" type="noConversion"/>
  </si>
  <si>
    <t>최영조</t>
    <phoneticPr fontId="2" type="noConversion"/>
  </si>
  <si>
    <t>고승민</t>
    <phoneticPr fontId="2" type="noConversion"/>
  </si>
  <si>
    <t>곽봉규</t>
    <phoneticPr fontId="2" type="noConversion"/>
  </si>
  <si>
    <t>[표1]</t>
    <phoneticPr fontId="2" type="noConversion"/>
  </si>
  <si>
    <t>지역</t>
    <phoneticPr fontId="2" type="noConversion"/>
  </si>
  <si>
    <t>토지종류</t>
    <phoneticPr fontId="2" type="noConversion"/>
  </si>
  <si>
    <t>가격</t>
    <phoneticPr fontId="2" type="noConversion"/>
  </si>
  <si>
    <t>후평동</t>
    <phoneticPr fontId="2" type="noConversion"/>
  </si>
  <si>
    <t>효자동</t>
    <phoneticPr fontId="2" type="noConversion"/>
  </si>
  <si>
    <t>온의동</t>
    <phoneticPr fontId="2" type="noConversion"/>
  </si>
  <si>
    <t>석사동</t>
    <phoneticPr fontId="2" type="noConversion"/>
  </si>
  <si>
    <t>퇴계동</t>
    <phoneticPr fontId="2" type="noConversion"/>
  </si>
  <si>
    <t>만천리</t>
    <phoneticPr fontId="2" type="noConversion"/>
  </si>
  <si>
    <t>거두리</t>
    <phoneticPr fontId="2" type="noConversion"/>
  </si>
  <si>
    <t>율문리</t>
    <phoneticPr fontId="2" type="noConversion"/>
  </si>
  <si>
    <t>장학리</t>
    <phoneticPr fontId="2" type="noConversion"/>
  </si>
  <si>
    <t>대지</t>
    <phoneticPr fontId="2" type="noConversion"/>
  </si>
  <si>
    <t>대지</t>
    <phoneticPr fontId="2" type="noConversion"/>
  </si>
  <si>
    <t>임야</t>
    <phoneticPr fontId="2" type="noConversion"/>
  </si>
  <si>
    <t>임야</t>
    <phoneticPr fontId="2" type="noConversion"/>
  </si>
  <si>
    <t>전</t>
    <phoneticPr fontId="2" type="noConversion"/>
  </si>
  <si>
    <t>전</t>
    <phoneticPr fontId="2" type="noConversion"/>
  </si>
  <si>
    <t>답</t>
    <phoneticPr fontId="2" type="noConversion"/>
  </si>
  <si>
    <t>답</t>
    <phoneticPr fontId="2" type="noConversion"/>
  </si>
  <si>
    <t>면적(평)</t>
    <phoneticPr fontId="2" type="noConversion"/>
  </si>
  <si>
    <t>[표2]</t>
    <phoneticPr fontId="2" type="noConversion"/>
  </si>
  <si>
    <t>이름</t>
    <phoneticPr fontId="2" type="noConversion"/>
  </si>
  <si>
    <t>중간고사</t>
    <phoneticPr fontId="2" type="noConversion"/>
  </si>
  <si>
    <t>기말고사</t>
    <phoneticPr fontId="2" type="noConversion"/>
  </si>
  <si>
    <t>평가</t>
    <phoneticPr fontId="2" type="noConversion"/>
  </si>
  <si>
    <t>백금철</t>
    <phoneticPr fontId="2" type="noConversion"/>
  </si>
  <si>
    <t>김우영</t>
    <phoneticPr fontId="2" type="noConversion"/>
  </si>
  <si>
    <t>연원희</t>
    <phoneticPr fontId="2" type="noConversion"/>
  </si>
  <si>
    <t>전희자</t>
    <phoneticPr fontId="2" type="noConversion"/>
  </si>
  <si>
    <t>김상미</t>
    <phoneticPr fontId="2" type="noConversion"/>
  </si>
  <si>
    <t>전상미</t>
    <phoneticPr fontId="2" type="noConversion"/>
  </si>
  <si>
    <t>김상덕</t>
    <phoneticPr fontId="2" type="noConversion"/>
  </si>
  <si>
    <t>김동철</t>
    <phoneticPr fontId="2" type="noConversion"/>
  </si>
  <si>
    <t>A</t>
    <phoneticPr fontId="2" type="noConversion"/>
  </si>
  <si>
    <t>A</t>
    <phoneticPr fontId="2" type="noConversion"/>
  </si>
  <si>
    <t>A</t>
    <phoneticPr fontId="2" type="noConversion"/>
  </si>
  <si>
    <t>A</t>
    <phoneticPr fontId="2" type="noConversion"/>
  </si>
  <si>
    <t>B</t>
    <phoneticPr fontId="2" type="noConversion"/>
  </si>
  <si>
    <t>B</t>
    <phoneticPr fontId="2" type="noConversion"/>
  </si>
  <si>
    <t>B</t>
    <phoneticPr fontId="2" type="noConversion"/>
  </si>
  <si>
    <t>B</t>
    <phoneticPr fontId="2" type="noConversion"/>
  </si>
  <si>
    <t>C</t>
    <phoneticPr fontId="2" type="noConversion"/>
  </si>
  <si>
    <t>[표3]</t>
    <phoneticPr fontId="2" type="noConversion"/>
  </si>
  <si>
    <t>주문번호</t>
    <phoneticPr fontId="2" type="noConversion"/>
  </si>
  <si>
    <t>커피</t>
    <phoneticPr fontId="2" type="noConversion"/>
  </si>
  <si>
    <t>220309-001</t>
    <phoneticPr fontId="2" type="noConversion"/>
  </si>
  <si>
    <t>220309-002</t>
  </si>
  <si>
    <t>220309-003</t>
  </si>
  <si>
    <t>220309-004</t>
  </si>
  <si>
    <t>220309-005</t>
  </si>
  <si>
    <t>220309-006</t>
  </si>
  <si>
    <t>220309-007</t>
  </si>
  <si>
    <t>220309-008</t>
  </si>
  <si>
    <t>220309-009</t>
  </si>
  <si>
    <t>아메리카노</t>
    <phoneticPr fontId="2" type="noConversion"/>
  </si>
  <si>
    <t>아메리카노</t>
    <phoneticPr fontId="2" type="noConversion"/>
  </si>
  <si>
    <t>바닐라라떼</t>
    <phoneticPr fontId="2" type="noConversion"/>
  </si>
  <si>
    <t>헤이즐넛</t>
    <phoneticPr fontId="2" type="noConversion"/>
  </si>
  <si>
    <t>카페모카</t>
    <phoneticPr fontId="2" type="noConversion"/>
  </si>
  <si>
    <t>주문개수</t>
    <phoneticPr fontId="2" type="noConversion"/>
  </si>
  <si>
    <t>가격</t>
    <phoneticPr fontId="2" type="noConversion"/>
  </si>
  <si>
    <t>아메리카노 판매 비율</t>
    <phoneticPr fontId="2" type="noConversion"/>
  </si>
  <si>
    <t>[표4]</t>
    <phoneticPr fontId="2" type="noConversion"/>
  </si>
  <si>
    <t>유튜브 링크</t>
    <phoneticPr fontId="2" type="noConversion"/>
  </si>
  <si>
    <t>1. MOTH, DAY, WORKDAY  함수</t>
    <phoneticPr fontId="2" type="noConversion"/>
  </si>
  <si>
    <t>2. INDEX, MATCH, LEFT 함수</t>
    <phoneticPr fontId="2" type="noConversion"/>
  </si>
  <si>
    <t>https://youtu.be/PHJbhD5fkqo</t>
    <phoneticPr fontId="2" type="noConversion"/>
  </si>
  <si>
    <t>https://youtu.be/M-fdDIR8z6Q</t>
    <phoneticPr fontId="2" type="noConversion"/>
  </si>
  <si>
    <t>평균의 최대값과 최소값의 차이</t>
    <phoneticPr fontId="2" type="noConversion"/>
  </si>
  <si>
    <t>[표5]</t>
    <phoneticPr fontId="2" type="noConversion"/>
  </si>
  <si>
    <t>제품코드</t>
    <phoneticPr fontId="2" type="noConversion"/>
  </si>
  <si>
    <t>생산량</t>
    <phoneticPr fontId="2" type="noConversion"/>
  </si>
  <si>
    <t>KP-123-A</t>
    <phoneticPr fontId="2" type="noConversion"/>
  </si>
  <si>
    <t>KP-321-B</t>
    <phoneticPr fontId="2" type="noConversion"/>
  </si>
  <si>
    <t>[판매단가]</t>
    <phoneticPr fontId="2" type="noConversion"/>
  </si>
  <si>
    <t>부서</t>
    <phoneticPr fontId="2" type="noConversion"/>
  </si>
  <si>
    <t>부서</t>
    <phoneticPr fontId="2" type="noConversion"/>
  </si>
  <si>
    <t>판매총액</t>
    <phoneticPr fontId="2" type="noConversion"/>
  </si>
  <si>
    <t>판매가</t>
    <phoneticPr fontId="2" type="noConversion"/>
  </si>
  <si>
    <t>춘천생산</t>
    <phoneticPr fontId="2" type="noConversion"/>
  </si>
  <si>
    <t>춘천생산</t>
    <phoneticPr fontId="2" type="noConversion"/>
  </si>
  <si>
    <t>원주생산</t>
    <phoneticPr fontId="2" type="noConversion"/>
  </si>
  <si>
    <t>원주생산</t>
    <phoneticPr fontId="2" type="noConversion"/>
  </si>
  <si>
    <t>원주생산A</t>
    <phoneticPr fontId="2" type="noConversion"/>
  </si>
  <si>
    <t>원주생산B</t>
    <phoneticPr fontId="2" type="noConversion"/>
  </si>
  <si>
    <t>춘천생산A</t>
    <phoneticPr fontId="2" type="noConversion"/>
  </si>
  <si>
    <t>춘천생산B</t>
    <phoneticPr fontId="2" type="noConversion"/>
  </si>
  <si>
    <t>학번</t>
    <phoneticPr fontId="2" type="noConversion"/>
  </si>
  <si>
    <t>학과</t>
    <phoneticPr fontId="2" type="noConversion"/>
  </si>
  <si>
    <t>컴퓨터공학과</t>
    <phoneticPr fontId="2" type="noConversion"/>
  </si>
  <si>
    <t>곽봉규</t>
  </si>
  <si>
    <t>윤명애</t>
  </si>
  <si>
    <t>홍종관</t>
    <phoneticPr fontId="2" type="noConversion"/>
  </si>
  <si>
    <t>노동균</t>
  </si>
  <si>
    <t>코딩설계학과</t>
    <phoneticPr fontId="2" type="noConversion"/>
  </si>
  <si>
    <t>이일선</t>
  </si>
  <si>
    <t>한성권</t>
  </si>
  <si>
    <t>라순주</t>
  </si>
  <si>
    <t>드론콘텐츠과</t>
    <phoneticPr fontId="2" type="noConversion"/>
  </si>
  <si>
    <t>김숙자</t>
  </si>
  <si>
    <t>강경순</t>
  </si>
  <si>
    <t>김병래</t>
  </si>
  <si>
    <t>엑셀</t>
    <phoneticPr fontId="2" type="noConversion"/>
  </si>
  <si>
    <t>액세스</t>
    <phoneticPr fontId="2" type="noConversion"/>
  </si>
  <si>
    <t>파워포인트</t>
    <phoneticPr fontId="2" type="noConversion"/>
  </si>
  <si>
    <t>컴퓨터공학과</t>
    <phoneticPr fontId="2" type="noConversion"/>
  </si>
  <si>
    <t>[표1]</t>
    <phoneticPr fontId="2" type="noConversion"/>
  </si>
  <si>
    <t>국어</t>
    <phoneticPr fontId="2" type="noConversion"/>
  </si>
  <si>
    <t>영어</t>
    <phoneticPr fontId="2" type="noConversion"/>
  </si>
  <si>
    <t>수학</t>
    <phoneticPr fontId="2" type="noConversion"/>
  </si>
  <si>
    <t>이름</t>
    <phoneticPr fontId="2" type="noConversion"/>
  </si>
  <si>
    <t>학번</t>
    <phoneticPr fontId="2" type="noConversion"/>
  </si>
  <si>
    <t>이순신</t>
    <phoneticPr fontId="2" type="noConversion"/>
  </si>
  <si>
    <t>강감찬</t>
    <phoneticPr fontId="2" type="noConversion"/>
  </si>
  <si>
    <t>김시민</t>
    <phoneticPr fontId="2" type="noConversion"/>
  </si>
  <si>
    <t>[표1]</t>
    <phoneticPr fontId="2" type="noConversion"/>
  </si>
  <si>
    <t>1학기 중간고사</t>
    <phoneticPr fontId="2" type="noConversion"/>
  </si>
  <si>
    <t>[표2]</t>
    <phoneticPr fontId="2" type="noConversion"/>
  </si>
  <si>
    <t>1학기 기말고사</t>
    <phoneticPr fontId="2" type="noConversion"/>
  </si>
  <si>
    <t>김시민</t>
    <phoneticPr fontId="2" type="noConversion"/>
  </si>
  <si>
    <t>이순신</t>
    <phoneticPr fontId="2" type="noConversion"/>
  </si>
  <si>
    <t>강감찬</t>
    <phoneticPr fontId="2" type="noConversion"/>
  </si>
  <si>
    <t>[표3]</t>
    <phoneticPr fontId="2" type="noConversion"/>
  </si>
  <si>
    <t>2학기 중간고사 기말고사</t>
    <phoneticPr fontId="2" type="noConversion"/>
  </si>
  <si>
    <t>[표4]</t>
    <phoneticPr fontId="2" type="noConversion"/>
  </si>
  <si>
    <t>구입품목</t>
    <phoneticPr fontId="2" type="noConversion"/>
  </si>
  <si>
    <t>단위</t>
    <phoneticPr fontId="2" type="noConversion"/>
  </si>
  <si>
    <t>단가</t>
    <phoneticPr fontId="2" type="noConversion"/>
  </si>
  <si>
    <t>수량</t>
    <phoneticPr fontId="2" type="noConversion"/>
  </si>
  <si>
    <t>구입금액</t>
    <phoneticPr fontId="2" type="noConversion"/>
  </si>
  <si>
    <t>라면</t>
    <phoneticPr fontId="2" type="noConversion"/>
  </si>
  <si>
    <t>박스</t>
    <phoneticPr fontId="2" type="noConversion"/>
  </si>
  <si>
    <t>계란</t>
    <phoneticPr fontId="2" type="noConversion"/>
  </si>
  <si>
    <t>판</t>
    <phoneticPr fontId="2" type="noConversion"/>
  </si>
  <si>
    <t>단</t>
    <phoneticPr fontId="2" type="noConversion"/>
  </si>
  <si>
    <t>파</t>
    <phoneticPr fontId="2" type="noConversion"/>
  </si>
  <si>
    <t>감자</t>
    <phoneticPr fontId="2" type="noConversion"/>
  </si>
  <si>
    <t>100g</t>
    <phoneticPr fontId="2" type="noConversion"/>
  </si>
  <si>
    <t>다시다</t>
    <phoneticPr fontId="2" type="noConversion"/>
  </si>
  <si>
    <t>1kg</t>
    <phoneticPr fontId="2" type="noConversion"/>
  </si>
  <si>
    <t>간장</t>
    <phoneticPr fontId="2" type="noConversion"/>
  </si>
  <si>
    <t>1.8l</t>
    <phoneticPr fontId="2" type="noConversion"/>
  </si>
  <si>
    <t>1학기
중간고사</t>
    <phoneticPr fontId="2" type="noConversion"/>
  </si>
  <si>
    <t>1학기
기말고사</t>
    <phoneticPr fontId="2" type="noConversion"/>
  </si>
  <si>
    <t>2학기
중간고사</t>
    <phoneticPr fontId="2" type="noConversion"/>
  </si>
  <si>
    <t>2학기
기말고사</t>
    <phoneticPr fontId="2" type="noConversion"/>
  </si>
  <si>
    <t>구분</t>
    <phoneticPr fontId="2" type="noConversion"/>
  </si>
  <si>
    <t>구분</t>
    <phoneticPr fontId="2" type="noConversion"/>
  </si>
  <si>
    <t>2021-2022 농구 순위</t>
    <phoneticPr fontId="2" type="noConversion"/>
  </si>
  <si>
    <t>울산 현대모비스</t>
    <phoneticPr fontId="2" type="noConversion"/>
  </si>
  <si>
    <t>안양 KGC</t>
    <phoneticPr fontId="2" type="noConversion"/>
  </si>
  <si>
    <t>고양 오리온</t>
    <phoneticPr fontId="2" type="noConversion"/>
  </si>
  <si>
    <t>원주 DB</t>
    <phoneticPr fontId="2" type="noConversion"/>
  </si>
  <si>
    <t>대구 한국가스공사</t>
    <phoneticPr fontId="2" type="noConversion"/>
  </si>
  <si>
    <t>창원 LG</t>
    <phoneticPr fontId="2" type="noConversion"/>
  </si>
  <si>
    <t>전주 KCC</t>
    <phoneticPr fontId="2" type="noConversion"/>
  </si>
  <si>
    <t>서울 삼성</t>
    <phoneticPr fontId="2" type="noConversion"/>
  </si>
  <si>
    <t>서울 SK</t>
    <phoneticPr fontId="2" type="noConversion"/>
  </si>
  <si>
    <t>수원 KT</t>
    <phoneticPr fontId="2" type="noConversion"/>
  </si>
  <si>
    <t>순위</t>
    <phoneticPr fontId="2" type="noConversion"/>
  </si>
  <si>
    <t>팀</t>
    <phoneticPr fontId="2" type="noConversion"/>
  </si>
  <si>
    <t>승</t>
    <phoneticPr fontId="2" type="noConversion"/>
  </si>
  <si>
    <t>패</t>
    <phoneticPr fontId="2" type="noConversion"/>
  </si>
  <si>
    <t>전국 소프트웨어 참가 업체</t>
    <phoneticPr fontId="2" type="noConversion"/>
  </si>
  <si>
    <t>판매가격</t>
    <phoneticPr fontId="2" type="noConversion"/>
  </si>
  <si>
    <t>오피스 성적 현황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</si>
</sst>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42" formatCode="_-&quot;₩&quot;* #,##0_-;\-&quot;₩&quot;* #,##0_-;_-&quot;₩&quot;* &quot;-&quot;_-;_-@_-"/>
    <numFmt numFmtId="41" formatCode="_-* #,##0_-;\-* #,##0_-;_-* &quot;-&quot;_-;_-@_-"/>
    <numFmt numFmtId="43" formatCode="_-* #,##0.00_-;\-* #,##0.00_-;_-* &quot;-&quot;??_-;_-@_-"/>
    <numFmt numFmtId="176" formatCode="0.0_ "/>
    <numFmt numFmtId="177" formatCode="0_ "/>
    <numFmt numFmtId="178" formatCode="0_);[Red]\(0\)"/>
    <numFmt numFmtId="179" formatCode="00"/>
  </numFmts>
  <fonts count="12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FFFF"/>
        <bgColor indexed="64"/>
      </patternFill>
    </fill>
    <fill>
      <patternFill patternType="solid">
        <fgColor theme="0" tint="-4.9989318521683403E-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8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3" fillId="0" borderId="0">
      <alignment vertical="center"/>
    </xf>
    <xf numFmtId="41" fontId="3" fillId="0" borderId="0" applyFont="0" applyFill="0" applyBorder="0" applyAlignment="0" applyProtection="0">
      <alignment vertical="center"/>
    </xf>
    <xf numFmtId="42" fontId="3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</cellStyleXfs>
  <cellXfs count="50">
    <xf numFmtId="0" fontId="0" fillId="0" borderId="0" xfId="0">
      <alignment vertical="center"/>
    </xf>
    <xf numFmtId="0" fontId="4" fillId="0" borderId="0" xfId="0" applyFont="1">
      <alignment vertical="center"/>
    </xf>
    <xf numFmtId="0" fontId="5" fillId="0" borderId="0" xfId="2" applyFont="1">
      <alignment vertical="center"/>
    </xf>
    <xf numFmtId="0" fontId="0" fillId="0" borderId="1" xfId="0" applyBorder="1">
      <alignment vertical="center"/>
    </xf>
    <xf numFmtId="176" fontId="0" fillId="0" borderId="0" xfId="0" applyNumberForma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NumberFormat="1" applyFont="1" applyAlignment="1">
      <alignment horizontal="left" vertical="center"/>
    </xf>
    <xf numFmtId="0" fontId="4" fillId="0" borderId="0" xfId="0" applyNumberFormat="1" applyFont="1" applyAlignment="1">
      <alignment horizontal="center" vertical="center"/>
    </xf>
    <xf numFmtId="0" fontId="4" fillId="0" borderId="0" xfId="0" applyNumberFormat="1" applyFont="1">
      <alignment vertical="center"/>
    </xf>
    <xf numFmtId="177" fontId="4" fillId="0" borderId="0" xfId="0" applyNumberFormat="1" applyFont="1" applyAlignment="1">
      <alignment horizontal="center" vertical="center"/>
    </xf>
    <xf numFmtId="178" fontId="0" fillId="0" borderId="0" xfId="0" applyNumberFormat="1" applyAlignment="1">
      <alignment vertical="center"/>
    </xf>
    <xf numFmtId="14" fontId="0" fillId="0" borderId="0" xfId="0" applyNumberFormat="1" applyAlignment="1">
      <alignment vertical="center"/>
    </xf>
    <xf numFmtId="0" fontId="0" fillId="0" borderId="0" xfId="0" applyAlignment="1">
      <alignment horizontal="left" vertical="center"/>
    </xf>
    <xf numFmtId="0" fontId="0" fillId="0" borderId="1" xfId="0" applyBorder="1" applyAlignment="1">
      <alignment horizontal="center" vertical="center" readingOrder="1"/>
    </xf>
    <xf numFmtId="41" fontId="0" fillId="0" borderId="1" xfId="0" applyNumberFormat="1" applyBorder="1">
      <alignment vertical="center"/>
    </xf>
    <xf numFmtId="2" fontId="0" fillId="0" borderId="1" xfId="0" applyNumberFormat="1" applyBorder="1">
      <alignment vertical="center"/>
    </xf>
    <xf numFmtId="179" fontId="0" fillId="0" borderId="1" xfId="0" applyNumberFormat="1" applyBorder="1" applyAlignment="1">
      <alignment horizontal="center" vertical="center"/>
    </xf>
    <xf numFmtId="41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1" fontId="0" fillId="0" borderId="1" xfId="1" applyFont="1" applyBorder="1">
      <alignment vertical="center"/>
    </xf>
    <xf numFmtId="0" fontId="4" fillId="0" borderId="1" xfId="0" applyFon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 vertical="center"/>
    </xf>
    <xf numFmtId="0" fontId="0" fillId="0" borderId="1" xfId="0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9" fontId="0" fillId="0" borderId="1" xfId="5" applyFont="1" applyBorder="1">
      <alignment vertical="center"/>
    </xf>
    <xf numFmtId="0" fontId="0" fillId="0" borderId="0" xfId="0" applyFill="1" applyBorder="1" applyAlignment="1">
      <alignment horizontal="center" vertical="center" readingOrder="1"/>
    </xf>
    <xf numFmtId="0" fontId="0" fillId="0" borderId="2" xfId="0" applyFill="1" applyBorder="1" applyAlignment="1">
      <alignment horizontal="left" vertical="center" readingOrder="1"/>
    </xf>
    <xf numFmtId="2" fontId="0" fillId="0" borderId="1" xfId="0" applyNumberFormat="1" applyFill="1" applyBorder="1" applyAlignment="1">
      <alignment horizontal="right" vertical="center"/>
    </xf>
    <xf numFmtId="0" fontId="0" fillId="0" borderId="1" xfId="0" applyBorder="1" applyAlignment="1">
      <alignment horizontal="center" vertical="center"/>
    </xf>
    <xf numFmtId="0" fontId="7" fillId="3" borderId="1" xfId="7" applyBorder="1" applyAlignment="1" applyProtection="1">
      <alignment horizontal="center" vertical="center" wrapText="1" readingOrder="1"/>
      <protection locked="0"/>
    </xf>
    <xf numFmtId="0" fontId="8" fillId="4" borderId="1" xfId="0" applyFont="1" applyFill="1" applyBorder="1" applyAlignment="1">
      <alignment horizontal="center" vertical="center" wrapText="1" readingOrder="1"/>
    </xf>
    <xf numFmtId="0" fontId="0" fillId="0" borderId="1" xfId="0" applyBorder="1" applyAlignment="1">
      <alignment horizontal="center" vertical="center"/>
    </xf>
    <xf numFmtId="0" fontId="0" fillId="0" borderId="0" xfId="0" applyFill="1" applyBorder="1" applyAlignment="1">
      <alignment horizontal="left" vertical="center"/>
    </xf>
    <xf numFmtId="41" fontId="0" fillId="0" borderId="0" xfId="1" applyFont="1">
      <alignment vertical="center"/>
    </xf>
    <xf numFmtId="0" fontId="0" fillId="5" borderId="1" xfId="0" applyFill="1" applyBorder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43" fontId="0" fillId="2" borderId="1" xfId="0" applyNumberForma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6" fillId="0" borderId="0" xfId="6" applyAlignment="1">
      <alignment horizontal="left" vertical="center"/>
    </xf>
    <xf numFmtId="0" fontId="0" fillId="5" borderId="1" xfId="0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NumberFormat="1" applyBorder="1">
      <alignment vertical="center"/>
    </xf>
  </cellXfs>
  <cellStyles count="8">
    <cellStyle name="백분율" xfId="5" builtinId="5"/>
    <cellStyle name="쉼표 [0]" xfId="1" builtinId="6"/>
    <cellStyle name="쉼표 [0] 2" xfId="3"/>
    <cellStyle name="좋음" xfId="7" builtinId="26"/>
    <cellStyle name="통화 [0] 2" xfId="4"/>
    <cellStyle name="표준" xfId="0" builtinId="0"/>
    <cellStyle name="표준 2" xfId="2"/>
    <cellStyle name="하이퍼링크" xfId="6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차트작업!$C$3</c:f>
              <c:strCache>
                <c:ptCount val="1"/>
                <c:pt idx="0">
                  <c:v>승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차트작업!$B$4:$B$13</c:f>
              <c:strCache>
                <c:ptCount val="10"/>
                <c:pt idx="0">
                  <c:v>서울 SK</c:v>
                </c:pt>
                <c:pt idx="1">
                  <c:v>수원 KT</c:v>
                </c:pt>
                <c:pt idx="2">
                  <c:v>울산 현대모비스</c:v>
                </c:pt>
                <c:pt idx="3">
                  <c:v>안양 KGC</c:v>
                </c:pt>
                <c:pt idx="4">
                  <c:v>고양 오리온</c:v>
                </c:pt>
                <c:pt idx="5">
                  <c:v>원주 DB</c:v>
                </c:pt>
                <c:pt idx="6">
                  <c:v>대구 한국가스공사</c:v>
                </c:pt>
                <c:pt idx="7">
                  <c:v>창원 LG</c:v>
                </c:pt>
                <c:pt idx="8">
                  <c:v>전주 KCC</c:v>
                </c:pt>
                <c:pt idx="9">
                  <c:v>서울 삼성</c:v>
                </c:pt>
              </c:strCache>
            </c:strRef>
          </c:cat>
          <c:val>
            <c:numRef>
              <c:f>차트작업!$C$4:$C$13</c:f>
              <c:numCache>
                <c:formatCode>General</c:formatCode>
                <c:ptCount val="10"/>
                <c:pt idx="0">
                  <c:v>35</c:v>
                </c:pt>
                <c:pt idx="1">
                  <c:v>28</c:v>
                </c:pt>
                <c:pt idx="2">
                  <c:v>28</c:v>
                </c:pt>
                <c:pt idx="3">
                  <c:v>24</c:v>
                </c:pt>
                <c:pt idx="4">
                  <c:v>21</c:v>
                </c:pt>
                <c:pt idx="5">
                  <c:v>19</c:v>
                </c:pt>
                <c:pt idx="6">
                  <c:v>18</c:v>
                </c:pt>
                <c:pt idx="7">
                  <c:v>19</c:v>
                </c:pt>
                <c:pt idx="8">
                  <c:v>18</c:v>
                </c:pt>
                <c:pt idx="9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B4-4441-B88F-CFCFD55E7ACA}"/>
            </c:ext>
          </c:extLst>
        </c:ser>
        <c:ser>
          <c:idx val="1"/>
          <c:order val="1"/>
          <c:tx>
            <c:strRef>
              <c:f>차트작업!$D$3</c:f>
              <c:strCache>
                <c:ptCount val="1"/>
                <c:pt idx="0">
                  <c:v>패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차트작업!$B$4:$B$13</c:f>
              <c:strCache>
                <c:ptCount val="10"/>
                <c:pt idx="0">
                  <c:v>서울 SK</c:v>
                </c:pt>
                <c:pt idx="1">
                  <c:v>수원 KT</c:v>
                </c:pt>
                <c:pt idx="2">
                  <c:v>울산 현대모비스</c:v>
                </c:pt>
                <c:pt idx="3">
                  <c:v>안양 KGC</c:v>
                </c:pt>
                <c:pt idx="4">
                  <c:v>고양 오리온</c:v>
                </c:pt>
                <c:pt idx="5">
                  <c:v>원주 DB</c:v>
                </c:pt>
                <c:pt idx="6">
                  <c:v>대구 한국가스공사</c:v>
                </c:pt>
                <c:pt idx="7">
                  <c:v>창원 LG</c:v>
                </c:pt>
                <c:pt idx="8">
                  <c:v>전주 KCC</c:v>
                </c:pt>
                <c:pt idx="9">
                  <c:v>서울 삼성</c:v>
                </c:pt>
              </c:strCache>
            </c:strRef>
          </c:cat>
          <c:val>
            <c:numRef>
              <c:f>차트작업!$D$4:$D$13</c:f>
              <c:numCache>
                <c:formatCode>General</c:formatCode>
                <c:ptCount val="10"/>
                <c:pt idx="0">
                  <c:v>10</c:v>
                </c:pt>
                <c:pt idx="1">
                  <c:v>14</c:v>
                </c:pt>
                <c:pt idx="2">
                  <c:v>19</c:v>
                </c:pt>
                <c:pt idx="3">
                  <c:v>18</c:v>
                </c:pt>
                <c:pt idx="4">
                  <c:v>22</c:v>
                </c:pt>
                <c:pt idx="5">
                  <c:v>25</c:v>
                </c:pt>
                <c:pt idx="6">
                  <c:v>24</c:v>
                </c:pt>
                <c:pt idx="7">
                  <c:v>26</c:v>
                </c:pt>
                <c:pt idx="8">
                  <c:v>27</c:v>
                </c:pt>
                <c:pt idx="9">
                  <c:v>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9B4-4441-B88F-CFCFD55E7A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83964112"/>
        <c:axId val="583964528"/>
      </c:barChart>
      <c:catAx>
        <c:axId val="583964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83964528"/>
        <c:crosses val="autoZero"/>
        <c:auto val="1"/>
        <c:lblAlgn val="ctr"/>
        <c:lblOffset val="100"/>
        <c:noMultiLvlLbl val="0"/>
      </c:catAx>
      <c:valAx>
        <c:axId val="58396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83964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311510</xdr:colOff>
      <xdr:row>9</xdr:row>
      <xdr:rowOff>8284</xdr:rowOff>
    </xdr:from>
    <xdr:to>
      <xdr:col>5</xdr:col>
      <xdr:colOff>525945</xdr:colOff>
      <xdr:row>22</xdr:row>
      <xdr:rowOff>165653</xdr:rowOff>
    </xdr:to>
    <xdr:grpSp>
      <xdr:nvGrpSpPr>
        <xdr:cNvPr id="5" name="그룹 4"/>
        <xdr:cNvGrpSpPr/>
      </xdr:nvGrpSpPr>
      <xdr:grpSpPr>
        <a:xfrm>
          <a:off x="311510" y="1871871"/>
          <a:ext cx="6592044" cy="2849217"/>
          <a:chOff x="311510" y="1871871"/>
          <a:chExt cx="6592044" cy="2849217"/>
        </a:xfrm>
      </xdr:grpSpPr>
      <xdr:pic>
        <xdr:nvPicPr>
          <xdr:cNvPr id="2" name="그림 1"/>
          <xdr:cNvPicPr>
            <a:picLocks noChangeAspect="1"/>
          </xdr:cNvPicPr>
        </xdr:nvPicPr>
        <xdr:blipFill rotWithShape="1"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r="33513" b="56770"/>
          <a:stretch/>
        </xdr:blipFill>
        <xdr:spPr>
          <a:xfrm>
            <a:off x="311510" y="1871871"/>
            <a:ext cx="5922066" cy="716445"/>
          </a:xfrm>
          <a:prstGeom prst="rect">
            <a:avLst/>
          </a:prstGeom>
          <a:ln>
            <a:solidFill>
              <a:sysClr val="windowText" lastClr="000000"/>
            </a:solidFill>
          </a:ln>
        </xdr:spPr>
      </xdr:pic>
      <xdr:pic>
        <xdr:nvPicPr>
          <xdr:cNvPr id="3" name="그림 2"/>
          <xdr:cNvPicPr>
            <a:picLocks noChangeAspect="1"/>
          </xdr:cNvPicPr>
        </xdr:nvPicPr>
        <xdr:blipFill rotWithShape="1"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r="31086" b="81004"/>
          <a:stretch/>
        </xdr:blipFill>
        <xdr:spPr>
          <a:xfrm>
            <a:off x="311510" y="3657685"/>
            <a:ext cx="6592044" cy="1063403"/>
          </a:xfrm>
          <a:prstGeom prst="rect">
            <a:avLst/>
          </a:prstGeom>
          <a:ln>
            <a:solidFill>
              <a:sysClr val="windowText" lastClr="000000"/>
            </a:solidFill>
          </a:ln>
        </xdr:spPr>
      </xdr:pic>
      <xdr:pic>
        <xdr:nvPicPr>
          <xdr:cNvPr id="4" name="그림 3"/>
          <xdr:cNvPicPr>
            <a:picLocks noChangeAspect="1"/>
          </xdr:cNvPicPr>
        </xdr:nvPicPr>
        <xdr:blipFill rotWithShape="1"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r="33082" b="72860"/>
          <a:stretch/>
        </xdr:blipFill>
        <xdr:spPr>
          <a:xfrm>
            <a:off x="311510" y="2711854"/>
            <a:ext cx="6425481" cy="822293"/>
          </a:xfrm>
          <a:prstGeom prst="rect">
            <a:avLst/>
          </a:prstGeom>
          <a:ln>
            <a:solidFill>
              <a:sysClr val="windowText" lastClr="000000"/>
            </a:solidFill>
          </a:ln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210761</xdr:colOff>
      <xdr:row>9</xdr:row>
      <xdr:rowOff>171449</xdr:rowOff>
    </xdr:from>
    <xdr:to>
      <xdr:col>12</xdr:col>
      <xdr:colOff>379790</xdr:colOff>
      <xdr:row>26</xdr:row>
      <xdr:rowOff>14287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25561" y="2090737"/>
          <a:ext cx="4283829" cy="34861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361950</xdr:colOff>
      <xdr:row>12</xdr:row>
      <xdr:rowOff>61915</xdr:rowOff>
    </xdr:from>
    <xdr:to>
      <xdr:col>25</xdr:col>
      <xdr:colOff>103298</xdr:colOff>
      <xdr:row>29</xdr:row>
      <xdr:rowOff>128589</xdr:rowOff>
    </xdr:to>
    <xdr:pic>
      <xdr:nvPicPr>
        <xdr:cNvPr id="3" name="그림 2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" b="12941"/>
        <a:stretch/>
      </xdr:blipFill>
      <xdr:spPr>
        <a:xfrm>
          <a:off x="8582025" y="2633665"/>
          <a:ext cx="9342548" cy="3709987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 editAs="absolute">
    <xdr:from>
      <xdr:col>9</xdr:col>
      <xdr:colOff>595314</xdr:colOff>
      <xdr:row>4</xdr:row>
      <xdr:rowOff>157162</xdr:rowOff>
    </xdr:from>
    <xdr:to>
      <xdr:col>18</xdr:col>
      <xdr:colOff>419102</xdr:colOff>
      <xdr:row>10</xdr:row>
      <xdr:rowOff>11338</xdr:rowOff>
    </xdr:to>
    <xdr:pic>
      <xdr:nvPicPr>
        <xdr:cNvPr id="5" name="그림 4"/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r="34824"/>
        <a:stretch/>
      </xdr:blipFill>
      <xdr:spPr>
        <a:xfrm>
          <a:off x="7443789" y="1014412"/>
          <a:ext cx="5995988" cy="1140051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 editAs="oneCell">
    <xdr:from>
      <xdr:col>11</xdr:col>
      <xdr:colOff>361950</xdr:colOff>
      <xdr:row>30</xdr:row>
      <xdr:rowOff>23815</xdr:rowOff>
    </xdr:from>
    <xdr:to>
      <xdr:col>18</xdr:col>
      <xdr:colOff>520173</xdr:colOff>
      <xdr:row>32</xdr:row>
      <xdr:rowOff>90489</xdr:rowOff>
    </xdr:to>
    <xdr:pic>
      <xdr:nvPicPr>
        <xdr:cNvPr id="6" name="그림 5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582025" y="6453190"/>
          <a:ext cx="4958823" cy="495299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12</xdr:col>
      <xdr:colOff>119063</xdr:colOff>
      <xdr:row>20</xdr:row>
      <xdr:rowOff>109538</xdr:rowOff>
    </xdr:from>
    <xdr:to>
      <xdr:col>19</xdr:col>
      <xdr:colOff>633413</xdr:colOff>
      <xdr:row>29</xdr:row>
      <xdr:rowOff>123825</xdr:rowOff>
    </xdr:to>
    <xdr:sp macro="" textlink="">
      <xdr:nvSpPr>
        <xdr:cNvPr id="2" name="직사각형 1"/>
        <xdr:cNvSpPr/>
      </xdr:nvSpPr>
      <xdr:spPr>
        <a:xfrm>
          <a:off x="9024938" y="4395788"/>
          <a:ext cx="5314950" cy="19431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2</xdr:row>
      <xdr:rowOff>0</xdr:rowOff>
    </xdr:from>
    <xdr:to>
      <xdr:col>12</xdr:col>
      <xdr:colOff>0</xdr:colOff>
      <xdr:row>13</xdr:row>
      <xdr:rowOff>0</xdr:rowOff>
    </xdr:to>
    <xdr:graphicFrame macro="">
      <xdr:nvGraphicFramePr>
        <xdr:cNvPr id="3" name="차트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youtu.be/M-fdDIR8z6Q" TargetMode="External"/><Relationship Id="rId1" Type="http://schemas.openxmlformats.org/officeDocument/2006/relationships/hyperlink" Target="https://youtu.be/PHJbhD5fkqo" TargetMode="External"/><Relationship Id="rId4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8"/>
  <sheetViews>
    <sheetView tabSelected="1" zoomScaleNormal="100" workbookViewId="0"/>
  </sheetViews>
  <sheetFormatPr defaultColWidth="9" defaultRowHeight="16.5"/>
  <cols>
    <col min="1" max="1" width="12.625" style="9" customWidth="1"/>
    <col min="2" max="2" width="15.75" style="9" customWidth="1"/>
    <col min="3" max="3" width="12.375" style="9" bestFit="1" customWidth="1"/>
    <col min="4" max="4" width="10.125" style="9" customWidth="1"/>
    <col min="5" max="5" width="15.75" style="9" customWidth="1"/>
    <col min="6" max="16384" width="9" style="10"/>
  </cols>
  <sheetData>
    <row r="1" spans="1:4">
      <c r="A1" s="8" t="s">
        <v>211</v>
      </c>
    </row>
    <row r="4" spans="1:4">
      <c r="D4" s="11"/>
    </row>
    <row r="5" spans="1:4">
      <c r="D5" s="11"/>
    </row>
    <row r="6" spans="1:4">
      <c r="D6" s="11"/>
    </row>
    <row r="7" spans="1:4">
      <c r="D7" s="11"/>
    </row>
    <row r="8" spans="1:4">
      <c r="D8" s="11"/>
    </row>
  </sheetData>
  <phoneticPr fontId="2" type="noConversion"/>
  <pageMargins left="0.7" right="0.7" top="0.75" bottom="0.75" header="0.3" footer="0.3"/>
  <pageSetup paperSize="9" orientation="portrait" horizontalDpi="4294967293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8"/>
  <sheetViews>
    <sheetView zoomScale="115" zoomScaleNormal="115" workbookViewId="0"/>
  </sheetViews>
  <sheetFormatPr defaultColWidth="9" defaultRowHeight="16.5"/>
  <cols>
    <col min="1" max="2" width="15.125" style="5" customWidth="1"/>
    <col min="3" max="3" width="22.375" style="5" bestFit="1" customWidth="1"/>
    <col min="4" max="4" width="15.875" style="5" customWidth="1"/>
    <col min="5" max="5" width="15.25" style="5" customWidth="1"/>
    <col min="6" max="6" width="16.75" style="5" customWidth="1"/>
    <col min="7" max="16384" width="9" style="5"/>
  </cols>
  <sheetData>
    <row r="1" spans="1:6">
      <c r="A1" s="5" t="s">
        <v>0</v>
      </c>
    </row>
    <row r="3" spans="1:6">
      <c r="A3" s="7" t="s">
        <v>3</v>
      </c>
      <c r="B3" s="7" t="s">
        <v>7</v>
      </c>
      <c r="C3" s="7" t="s">
        <v>1</v>
      </c>
      <c r="D3" s="7" t="s">
        <v>6</v>
      </c>
      <c r="E3" s="7" t="s">
        <v>4</v>
      </c>
      <c r="F3" s="7" t="s">
        <v>5</v>
      </c>
    </row>
    <row r="4" spans="1:6">
      <c r="A4" s="7" t="s">
        <v>14</v>
      </c>
      <c r="B4" s="5" t="s">
        <v>8</v>
      </c>
      <c r="C4" s="5" t="s">
        <v>2</v>
      </c>
      <c r="D4" s="12">
        <v>2019</v>
      </c>
      <c r="E4" s="13">
        <v>44626</v>
      </c>
      <c r="F4" s="7" t="s">
        <v>19</v>
      </c>
    </row>
    <row r="5" spans="1:6">
      <c r="A5" s="7" t="s">
        <v>15</v>
      </c>
      <c r="C5" s="5" t="s">
        <v>9</v>
      </c>
      <c r="D5" s="12">
        <v>2021</v>
      </c>
      <c r="E5" s="13">
        <v>44626</v>
      </c>
      <c r="F5" s="39" t="s">
        <v>20</v>
      </c>
    </row>
    <row r="6" spans="1:6">
      <c r="A6" s="7" t="s">
        <v>16</v>
      </c>
      <c r="C6" s="5" t="s">
        <v>10</v>
      </c>
      <c r="D6" s="12">
        <v>2020</v>
      </c>
      <c r="E6" s="13">
        <v>44635</v>
      </c>
      <c r="F6" s="39" t="s">
        <v>21</v>
      </c>
    </row>
    <row r="7" spans="1:6">
      <c r="A7" s="7" t="s">
        <v>17</v>
      </c>
      <c r="B7" s="5" t="s">
        <v>12</v>
      </c>
      <c r="C7" s="5" t="s">
        <v>11</v>
      </c>
      <c r="D7" s="12">
        <v>2021</v>
      </c>
      <c r="E7" s="13">
        <v>44643</v>
      </c>
      <c r="F7" s="39" t="s">
        <v>22</v>
      </c>
    </row>
    <row r="8" spans="1:6">
      <c r="A8" s="7" t="s">
        <v>18</v>
      </c>
      <c r="C8" s="5" t="s">
        <v>13</v>
      </c>
      <c r="D8" s="12">
        <v>2021</v>
      </c>
      <c r="E8" s="13">
        <v>44653</v>
      </c>
      <c r="F8" s="39" t="s">
        <v>23</v>
      </c>
    </row>
  </sheetData>
  <phoneticPr fontId="2" type="noConversion"/>
  <pageMargins left="0.7" right="0.7" top="0.75" bottom="0.75" header="0.3" footer="0.3"/>
  <pageSetup paperSize="9" orientation="portrait" horizontalDpi="4294967292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18"/>
  <sheetViews>
    <sheetView workbookViewId="0"/>
  </sheetViews>
  <sheetFormatPr defaultRowHeight="16.5"/>
  <cols>
    <col min="7" max="7" width="9" customWidth="1"/>
  </cols>
  <sheetData>
    <row r="1" spans="1:6">
      <c r="A1" t="s">
        <v>24</v>
      </c>
    </row>
    <row r="3" spans="1:6">
      <c r="A3" s="6" t="s">
        <v>25</v>
      </c>
      <c r="B3" s="6" t="s">
        <v>26</v>
      </c>
      <c r="C3" s="6" t="s">
        <v>27</v>
      </c>
      <c r="D3" s="6" t="s">
        <v>28</v>
      </c>
      <c r="E3" s="6" t="s">
        <v>29</v>
      </c>
      <c r="F3" s="6" t="s">
        <v>30</v>
      </c>
    </row>
    <row r="4" spans="1:6" ht="16.5" customHeight="1">
      <c r="A4" s="18">
        <v>1</v>
      </c>
      <c r="B4" s="19" t="s">
        <v>31</v>
      </c>
      <c r="C4" s="15">
        <v>45</v>
      </c>
      <c r="D4" s="15">
        <v>90</v>
      </c>
      <c r="E4" s="15">
        <v>90</v>
      </c>
      <c r="F4" s="17">
        <f>AVERAGE(C4:E4)</f>
        <v>75</v>
      </c>
    </row>
    <row r="5" spans="1:6" ht="16.5" customHeight="1">
      <c r="A5" s="18">
        <v>2</v>
      </c>
      <c r="B5" s="19" t="s">
        <v>32</v>
      </c>
      <c r="C5" s="15">
        <v>55</v>
      </c>
      <c r="D5" s="15">
        <v>55</v>
      </c>
      <c r="E5" s="15">
        <v>45</v>
      </c>
      <c r="F5" s="17">
        <f t="shared" ref="F5:F18" si="0">AVERAGE(C5:E5)</f>
        <v>51.666666666666664</v>
      </c>
    </row>
    <row r="6" spans="1:6">
      <c r="A6" s="18">
        <v>3</v>
      </c>
      <c r="B6" s="19" t="s">
        <v>33</v>
      </c>
      <c r="C6" s="15">
        <v>90</v>
      </c>
      <c r="D6" s="15">
        <v>35</v>
      </c>
      <c r="E6" s="15">
        <v>35</v>
      </c>
      <c r="F6" s="17">
        <f t="shared" si="0"/>
        <v>53.333333333333336</v>
      </c>
    </row>
    <row r="7" spans="1:6">
      <c r="A7" s="18">
        <v>4</v>
      </c>
      <c r="B7" s="19" t="s">
        <v>34</v>
      </c>
      <c r="C7" s="15">
        <v>55</v>
      </c>
      <c r="D7" s="15">
        <v>80</v>
      </c>
      <c r="E7" s="15">
        <v>65</v>
      </c>
      <c r="F7" s="17">
        <f t="shared" si="0"/>
        <v>66.666666666666671</v>
      </c>
    </row>
    <row r="8" spans="1:6">
      <c r="A8" s="18">
        <v>5</v>
      </c>
      <c r="B8" s="19" t="s">
        <v>35</v>
      </c>
      <c r="C8" s="15">
        <v>95</v>
      </c>
      <c r="D8" s="15">
        <v>75</v>
      </c>
      <c r="E8" s="15">
        <v>80</v>
      </c>
      <c r="F8" s="17">
        <f t="shared" si="0"/>
        <v>83.333333333333329</v>
      </c>
    </row>
    <row r="9" spans="1:6">
      <c r="A9" s="18">
        <v>6</v>
      </c>
      <c r="B9" s="19" t="s">
        <v>36</v>
      </c>
      <c r="C9" s="15">
        <v>30</v>
      </c>
      <c r="D9" s="15">
        <v>55</v>
      </c>
      <c r="E9" s="15">
        <v>95</v>
      </c>
      <c r="F9" s="17">
        <f t="shared" si="0"/>
        <v>60</v>
      </c>
    </row>
    <row r="10" spans="1:6">
      <c r="A10" s="18">
        <v>7</v>
      </c>
      <c r="B10" s="19" t="s">
        <v>37</v>
      </c>
      <c r="C10" s="15">
        <v>50</v>
      </c>
      <c r="D10" s="15">
        <v>65</v>
      </c>
      <c r="E10" s="15">
        <v>85</v>
      </c>
      <c r="F10" s="17">
        <f t="shared" si="0"/>
        <v>66.666666666666671</v>
      </c>
    </row>
    <row r="11" spans="1:6">
      <c r="A11" s="18">
        <v>8</v>
      </c>
      <c r="B11" s="19" t="s">
        <v>38</v>
      </c>
      <c r="C11" s="15">
        <v>45</v>
      </c>
      <c r="D11" s="15">
        <v>85</v>
      </c>
      <c r="E11" s="15">
        <v>85</v>
      </c>
      <c r="F11" s="17">
        <f t="shared" si="0"/>
        <v>71.666666666666671</v>
      </c>
    </row>
    <row r="12" spans="1:6">
      <c r="A12" s="18">
        <v>9</v>
      </c>
      <c r="B12" s="19" t="s">
        <v>39</v>
      </c>
      <c r="C12" s="15">
        <v>60</v>
      </c>
      <c r="D12" s="15">
        <v>75</v>
      </c>
      <c r="E12" s="15">
        <v>45</v>
      </c>
      <c r="F12" s="17">
        <f t="shared" si="0"/>
        <v>60</v>
      </c>
    </row>
    <row r="13" spans="1:6">
      <c r="A13" s="18">
        <v>10</v>
      </c>
      <c r="B13" s="19" t="s">
        <v>40</v>
      </c>
      <c r="C13" s="15">
        <v>85</v>
      </c>
      <c r="D13" s="15">
        <v>90</v>
      </c>
      <c r="E13" s="15">
        <v>80</v>
      </c>
      <c r="F13" s="17">
        <f t="shared" si="0"/>
        <v>85</v>
      </c>
    </row>
    <row r="14" spans="1:6">
      <c r="A14" s="18">
        <v>11</v>
      </c>
      <c r="B14" s="19" t="s">
        <v>41</v>
      </c>
      <c r="C14" s="15">
        <v>45</v>
      </c>
      <c r="D14" s="15">
        <v>95</v>
      </c>
      <c r="E14" s="15">
        <v>95</v>
      </c>
      <c r="F14" s="17">
        <f t="shared" si="0"/>
        <v>78.333333333333329</v>
      </c>
    </row>
    <row r="15" spans="1:6">
      <c r="A15" s="18">
        <v>12</v>
      </c>
      <c r="B15" s="19" t="s">
        <v>42</v>
      </c>
      <c r="C15" s="15">
        <v>60</v>
      </c>
      <c r="D15" s="15">
        <v>95</v>
      </c>
      <c r="E15" s="15">
        <v>85</v>
      </c>
      <c r="F15" s="17">
        <f t="shared" si="0"/>
        <v>80</v>
      </c>
    </row>
    <row r="16" spans="1:6">
      <c r="A16" s="18">
        <v>13</v>
      </c>
      <c r="B16" s="19" t="s">
        <v>43</v>
      </c>
      <c r="C16" s="15">
        <v>70</v>
      </c>
      <c r="D16" s="15">
        <v>80</v>
      </c>
      <c r="E16" s="15">
        <v>85</v>
      </c>
      <c r="F16" s="17">
        <f t="shared" si="0"/>
        <v>78.333333333333329</v>
      </c>
    </row>
    <row r="17" spans="1:6">
      <c r="A17" s="18">
        <v>14</v>
      </c>
      <c r="B17" s="19" t="s">
        <v>44</v>
      </c>
      <c r="C17" s="15">
        <v>95</v>
      </c>
      <c r="D17" s="15">
        <v>85</v>
      </c>
      <c r="E17" s="15">
        <v>65</v>
      </c>
      <c r="F17" s="17">
        <f t="shared" si="0"/>
        <v>81.666666666666671</v>
      </c>
    </row>
    <row r="18" spans="1:6">
      <c r="A18" s="18">
        <v>15</v>
      </c>
      <c r="B18" s="19" t="s">
        <v>45</v>
      </c>
      <c r="C18" s="15">
        <v>75</v>
      </c>
      <c r="D18" s="15">
        <v>80</v>
      </c>
      <c r="E18" s="15">
        <v>70</v>
      </c>
      <c r="F18" s="17">
        <f t="shared" si="0"/>
        <v>75</v>
      </c>
    </row>
  </sheetData>
  <phoneticPr fontId="2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Q44"/>
  <sheetViews>
    <sheetView zoomScaleNormal="100" workbookViewId="0"/>
  </sheetViews>
  <sheetFormatPr defaultRowHeight="16.5"/>
  <cols>
    <col min="1" max="1" width="11.375" customWidth="1"/>
    <col min="2" max="2" width="13.125" customWidth="1"/>
    <col min="4" max="4" width="10.375" bestFit="1" customWidth="1"/>
    <col min="5" max="5" width="10.125" customWidth="1"/>
  </cols>
  <sheetData>
    <row r="1" spans="1:17">
      <c r="A1" s="2" t="s">
        <v>46</v>
      </c>
      <c r="F1" t="s">
        <v>68</v>
      </c>
    </row>
    <row r="2" spans="1:17">
      <c r="A2" s="6" t="s">
        <v>47</v>
      </c>
      <c r="B2" s="6" t="s">
        <v>48</v>
      </c>
      <c r="C2" s="6" t="s">
        <v>67</v>
      </c>
      <c r="D2" s="23" t="s">
        <v>49</v>
      </c>
      <c r="F2" s="26" t="s">
        <v>69</v>
      </c>
      <c r="G2" s="26" t="s">
        <v>70</v>
      </c>
      <c r="H2" s="26" t="s">
        <v>71</v>
      </c>
      <c r="I2" s="23" t="s">
        <v>72</v>
      </c>
      <c r="K2" s="24" t="s">
        <v>111</v>
      </c>
    </row>
    <row r="3" spans="1:17">
      <c r="A3" s="20" t="s">
        <v>50</v>
      </c>
      <c r="B3" s="6" t="s">
        <v>59</v>
      </c>
      <c r="C3" s="3">
        <v>33.119999999999997</v>
      </c>
      <c r="D3" s="21"/>
      <c r="F3" s="3" t="s">
        <v>73</v>
      </c>
      <c r="G3" s="15" t="s">
        <v>81</v>
      </c>
      <c r="H3" s="15" t="s">
        <v>82</v>
      </c>
      <c r="I3" s="15"/>
      <c r="K3" s="30" t="s">
        <v>112</v>
      </c>
      <c r="N3" s="42" t="s">
        <v>114</v>
      </c>
      <c r="O3" s="42"/>
      <c r="P3" s="42"/>
      <c r="Q3" s="42"/>
    </row>
    <row r="4" spans="1:17">
      <c r="A4" s="6" t="s">
        <v>51</v>
      </c>
      <c r="B4" s="6" t="s">
        <v>61</v>
      </c>
      <c r="C4" s="3">
        <v>125.31</v>
      </c>
      <c r="D4" s="21"/>
      <c r="F4" s="3" t="s">
        <v>74</v>
      </c>
      <c r="G4" s="15" t="s">
        <v>85</v>
      </c>
      <c r="H4" s="15" t="s">
        <v>89</v>
      </c>
      <c r="I4" s="15"/>
      <c r="K4" s="30" t="s">
        <v>113</v>
      </c>
      <c r="N4" s="42" t="s">
        <v>115</v>
      </c>
      <c r="O4" s="42"/>
      <c r="P4" s="42"/>
      <c r="Q4" s="42"/>
    </row>
    <row r="5" spans="1:17">
      <c r="A5" s="6" t="s">
        <v>52</v>
      </c>
      <c r="B5" s="6" t="s">
        <v>66</v>
      </c>
      <c r="C5" s="3">
        <v>52.2</v>
      </c>
      <c r="D5" s="21"/>
      <c r="F5" s="3" t="s">
        <v>45</v>
      </c>
      <c r="G5" s="15" t="s">
        <v>83</v>
      </c>
      <c r="H5" s="15" t="s">
        <v>81</v>
      </c>
      <c r="I5" s="15"/>
    </row>
    <row r="6" spans="1:17">
      <c r="A6" s="6" t="s">
        <v>53</v>
      </c>
      <c r="B6" s="6" t="s">
        <v>61</v>
      </c>
      <c r="C6" s="3">
        <v>115.52</v>
      </c>
      <c r="D6" s="21"/>
      <c r="F6" s="3" t="s">
        <v>75</v>
      </c>
      <c r="G6" s="15" t="s">
        <v>85</v>
      </c>
      <c r="H6" s="15" t="s">
        <v>89</v>
      </c>
      <c r="I6" s="15"/>
    </row>
    <row r="7" spans="1:17">
      <c r="A7" s="6" t="s">
        <v>54</v>
      </c>
      <c r="B7" s="6" t="s">
        <v>63</v>
      </c>
      <c r="C7" s="3">
        <v>47</v>
      </c>
      <c r="D7" s="21"/>
      <c r="F7" s="3" t="s">
        <v>76</v>
      </c>
      <c r="G7" s="15" t="s">
        <v>89</v>
      </c>
      <c r="H7" s="15" t="s">
        <v>83</v>
      </c>
      <c r="I7" s="15"/>
    </row>
    <row r="8" spans="1:17">
      <c r="A8" s="6" t="s">
        <v>55</v>
      </c>
      <c r="B8" s="6" t="s">
        <v>60</v>
      </c>
      <c r="C8" s="3">
        <v>62</v>
      </c>
      <c r="D8" s="21"/>
      <c r="F8" s="3" t="s">
        <v>77</v>
      </c>
      <c r="G8" s="15" t="s">
        <v>89</v>
      </c>
      <c r="H8" s="15" t="s">
        <v>86</v>
      </c>
      <c r="I8" s="15"/>
    </row>
    <row r="9" spans="1:17">
      <c r="A9" s="6" t="s">
        <v>56</v>
      </c>
      <c r="B9" s="6" t="s">
        <v>64</v>
      </c>
      <c r="C9" s="3">
        <v>123.91</v>
      </c>
      <c r="D9" s="21"/>
      <c r="F9" s="3" t="s">
        <v>78</v>
      </c>
      <c r="G9" s="15" t="s">
        <v>89</v>
      </c>
      <c r="H9" s="15" t="s">
        <v>89</v>
      </c>
      <c r="I9" s="15"/>
    </row>
    <row r="10" spans="1:17">
      <c r="A10" s="22" t="s">
        <v>57</v>
      </c>
      <c r="B10" s="6" t="s">
        <v>65</v>
      </c>
      <c r="C10" s="3">
        <v>115.72</v>
      </c>
      <c r="D10" s="21"/>
      <c r="F10" s="3" t="s">
        <v>79</v>
      </c>
      <c r="G10" s="15" t="s">
        <v>84</v>
      </c>
      <c r="H10" s="15" t="s">
        <v>87</v>
      </c>
      <c r="I10" s="15"/>
    </row>
    <row r="11" spans="1:17">
      <c r="A11" s="22" t="s">
        <v>58</v>
      </c>
      <c r="B11" s="6" t="s">
        <v>62</v>
      </c>
      <c r="C11" s="3">
        <v>215.19</v>
      </c>
      <c r="D11" s="21"/>
      <c r="F11" s="3" t="s">
        <v>80</v>
      </c>
      <c r="G11" s="15" t="s">
        <v>88</v>
      </c>
      <c r="H11" s="15" t="s">
        <v>81</v>
      </c>
      <c r="I11" s="15"/>
    </row>
    <row r="13" spans="1:17">
      <c r="A13" s="25" t="s">
        <v>90</v>
      </c>
      <c r="G13" s="29" t="s">
        <v>110</v>
      </c>
    </row>
    <row r="14" spans="1:17">
      <c r="A14" s="27" t="s">
        <v>91</v>
      </c>
      <c r="B14" s="26" t="s">
        <v>92</v>
      </c>
      <c r="C14" s="6" t="s">
        <v>107</v>
      </c>
      <c r="D14" s="6" t="s">
        <v>108</v>
      </c>
      <c r="E14" s="6" t="s">
        <v>212</v>
      </c>
      <c r="G14" s="6" t="s">
        <v>26</v>
      </c>
      <c r="H14" s="6" t="s">
        <v>27</v>
      </c>
      <c r="I14" s="6" t="s">
        <v>28</v>
      </c>
      <c r="J14" s="6" t="s">
        <v>29</v>
      </c>
      <c r="K14" s="6" t="s">
        <v>30</v>
      </c>
    </row>
    <row r="15" spans="1:17">
      <c r="A15" s="27" t="s">
        <v>93</v>
      </c>
      <c r="B15" s="26" t="s">
        <v>103</v>
      </c>
      <c r="C15" s="3">
        <v>4</v>
      </c>
      <c r="D15" s="21">
        <v>4500</v>
      </c>
      <c r="E15" s="16">
        <f>C15*D15</f>
        <v>18000</v>
      </c>
      <c r="G15" s="19" t="s">
        <v>31</v>
      </c>
      <c r="H15" s="15">
        <v>45</v>
      </c>
      <c r="I15" s="15">
        <v>90</v>
      </c>
      <c r="J15" s="15">
        <v>90</v>
      </c>
      <c r="K15" s="17">
        <f>AVERAGE(H15:J15)</f>
        <v>75</v>
      </c>
    </row>
    <row r="16" spans="1:17">
      <c r="A16" s="27" t="s">
        <v>94</v>
      </c>
      <c r="B16" s="26" t="s">
        <v>105</v>
      </c>
      <c r="C16" s="3">
        <v>3</v>
      </c>
      <c r="D16" s="21">
        <v>4500</v>
      </c>
      <c r="E16" s="16">
        <f t="shared" ref="E16:E23" si="0">C16*D16</f>
        <v>13500</v>
      </c>
      <c r="G16" s="19" t="s">
        <v>32</v>
      </c>
      <c r="H16" s="15">
        <v>55</v>
      </c>
      <c r="I16" s="15">
        <v>55</v>
      </c>
      <c r="J16" s="15">
        <v>45</v>
      </c>
      <c r="K16" s="17">
        <f t="shared" ref="K16:K23" si="1">AVERAGE(H16:J16)</f>
        <v>51.666666666666664</v>
      </c>
    </row>
    <row r="17" spans="1:11">
      <c r="A17" s="27" t="s">
        <v>95</v>
      </c>
      <c r="B17" s="6" t="s">
        <v>106</v>
      </c>
      <c r="C17" s="3">
        <v>1</v>
      </c>
      <c r="D17" s="21">
        <v>5000</v>
      </c>
      <c r="E17" s="16">
        <f t="shared" si="0"/>
        <v>5000</v>
      </c>
      <c r="G17" s="19" t="s">
        <v>33</v>
      </c>
      <c r="H17" s="15">
        <v>90</v>
      </c>
      <c r="I17" s="15">
        <v>35</v>
      </c>
      <c r="J17" s="15">
        <v>35</v>
      </c>
      <c r="K17" s="17">
        <f t="shared" si="1"/>
        <v>53.333333333333336</v>
      </c>
    </row>
    <row r="18" spans="1:11">
      <c r="A18" s="27" t="s">
        <v>96</v>
      </c>
      <c r="B18" s="6" t="s">
        <v>103</v>
      </c>
      <c r="C18" s="3">
        <v>7</v>
      </c>
      <c r="D18" s="21">
        <v>4500</v>
      </c>
      <c r="E18" s="16">
        <f t="shared" si="0"/>
        <v>31500</v>
      </c>
      <c r="G18" s="19" t="s">
        <v>34</v>
      </c>
      <c r="H18" s="15">
        <v>55</v>
      </c>
      <c r="I18" s="15">
        <v>80</v>
      </c>
      <c r="J18" s="15">
        <v>65</v>
      </c>
      <c r="K18" s="17">
        <f t="shared" si="1"/>
        <v>66.666666666666671</v>
      </c>
    </row>
    <row r="19" spans="1:11">
      <c r="A19" s="27" t="s">
        <v>97</v>
      </c>
      <c r="B19" s="6" t="s">
        <v>105</v>
      </c>
      <c r="C19" s="3">
        <v>1</v>
      </c>
      <c r="D19" s="21">
        <v>4000</v>
      </c>
      <c r="E19" s="16">
        <f t="shared" si="0"/>
        <v>4000</v>
      </c>
      <c r="G19" s="19" t="s">
        <v>35</v>
      </c>
      <c r="H19" s="15">
        <v>80</v>
      </c>
      <c r="I19" s="15">
        <v>75</v>
      </c>
      <c r="J19" s="15">
        <v>75</v>
      </c>
      <c r="K19" s="17">
        <f t="shared" si="1"/>
        <v>76.666666666666671</v>
      </c>
    </row>
    <row r="20" spans="1:11">
      <c r="A20" s="27" t="s">
        <v>98</v>
      </c>
      <c r="B20" s="6" t="s">
        <v>102</v>
      </c>
      <c r="C20" s="3">
        <v>2</v>
      </c>
      <c r="D20" s="21">
        <v>4500</v>
      </c>
      <c r="E20" s="16">
        <f t="shared" si="0"/>
        <v>9000</v>
      </c>
      <c r="G20" s="19" t="s">
        <v>36</v>
      </c>
      <c r="H20" s="15">
        <v>30</v>
      </c>
      <c r="I20" s="15">
        <v>55</v>
      </c>
      <c r="J20" s="15">
        <v>95</v>
      </c>
      <c r="K20" s="17">
        <f t="shared" si="1"/>
        <v>60</v>
      </c>
    </row>
    <row r="21" spans="1:11">
      <c r="A21" s="27" t="s">
        <v>99</v>
      </c>
      <c r="B21" s="6" t="s">
        <v>106</v>
      </c>
      <c r="C21" s="3">
        <v>2</v>
      </c>
      <c r="D21" s="21">
        <v>5000</v>
      </c>
      <c r="E21" s="16">
        <f t="shared" si="0"/>
        <v>10000</v>
      </c>
      <c r="G21" s="19" t="s">
        <v>37</v>
      </c>
      <c r="H21" s="15">
        <v>50</v>
      </c>
      <c r="I21" s="15">
        <v>65</v>
      </c>
      <c r="J21" s="15">
        <v>85</v>
      </c>
      <c r="K21" s="17">
        <f t="shared" si="1"/>
        <v>66.666666666666671</v>
      </c>
    </row>
    <row r="22" spans="1:11">
      <c r="A22" s="27" t="s">
        <v>100</v>
      </c>
      <c r="B22" s="6" t="s">
        <v>102</v>
      </c>
      <c r="C22" s="3">
        <v>4</v>
      </c>
      <c r="D22" s="21">
        <v>4500</v>
      </c>
      <c r="E22" s="16">
        <f t="shared" si="0"/>
        <v>18000</v>
      </c>
      <c r="G22" s="19" t="s">
        <v>38</v>
      </c>
      <c r="H22" s="15">
        <v>45</v>
      </c>
      <c r="I22" s="15">
        <v>85</v>
      </c>
      <c r="J22" s="15">
        <v>85</v>
      </c>
      <c r="K22" s="17">
        <f t="shared" si="1"/>
        <v>71.666666666666671</v>
      </c>
    </row>
    <row r="23" spans="1:11">
      <c r="A23" s="27" t="s">
        <v>101</v>
      </c>
      <c r="B23" s="6" t="s">
        <v>104</v>
      </c>
      <c r="C23" s="3">
        <v>2</v>
      </c>
      <c r="D23" s="21">
        <v>4500</v>
      </c>
      <c r="E23" s="16">
        <f t="shared" si="0"/>
        <v>9000</v>
      </c>
      <c r="G23" s="19" t="s">
        <v>39</v>
      </c>
      <c r="H23" s="15">
        <v>60</v>
      </c>
      <c r="I23" s="15">
        <v>75</v>
      </c>
      <c r="J23" s="15">
        <v>45</v>
      </c>
      <c r="K23" s="17">
        <f t="shared" si="1"/>
        <v>60</v>
      </c>
    </row>
    <row r="24" spans="1:11">
      <c r="A24" s="40" t="s">
        <v>109</v>
      </c>
      <c r="B24" s="41"/>
      <c r="C24" s="41"/>
      <c r="D24" s="41"/>
      <c r="E24" s="28"/>
      <c r="G24" s="41" t="s">
        <v>116</v>
      </c>
      <c r="H24" s="41"/>
      <c r="I24" s="41"/>
      <c r="J24" s="41"/>
      <c r="K24" s="31"/>
    </row>
    <row r="26" spans="1:11">
      <c r="A26" s="25" t="s">
        <v>117</v>
      </c>
    </row>
    <row r="27" spans="1:11">
      <c r="A27" s="6" t="s">
        <v>118</v>
      </c>
      <c r="B27" s="6" t="s">
        <v>124</v>
      </c>
      <c r="C27" s="6" t="s">
        <v>119</v>
      </c>
      <c r="D27" s="23" t="s">
        <v>125</v>
      </c>
    </row>
    <row r="28" spans="1:11">
      <c r="A28" s="6" t="s">
        <v>120</v>
      </c>
      <c r="B28" s="6" t="s">
        <v>130</v>
      </c>
      <c r="C28" s="3">
        <v>25</v>
      </c>
      <c r="D28" s="21"/>
    </row>
    <row r="29" spans="1:11">
      <c r="A29" s="6" t="s">
        <v>121</v>
      </c>
      <c r="B29" s="6" t="s">
        <v>127</v>
      </c>
      <c r="C29" s="3">
        <v>27</v>
      </c>
      <c r="D29" s="21"/>
      <c r="F29" t="s">
        <v>122</v>
      </c>
    </row>
    <row r="30" spans="1:11">
      <c r="A30" s="6" t="s">
        <v>120</v>
      </c>
      <c r="B30" s="6" t="s">
        <v>127</v>
      </c>
      <c r="C30" s="3">
        <v>30</v>
      </c>
      <c r="D30" s="21"/>
      <c r="F30" s="6" t="s">
        <v>123</v>
      </c>
      <c r="G30" s="46" t="s">
        <v>131</v>
      </c>
      <c r="H30" s="47" t="s">
        <v>132</v>
      </c>
      <c r="I30" s="47" t="s">
        <v>133</v>
      </c>
      <c r="J30" s="47" t="s">
        <v>134</v>
      </c>
    </row>
    <row r="31" spans="1:11">
      <c r="A31" s="6" t="s">
        <v>121</v>
      </c>
      <c r="B31" s="6" t="s">
        <v>129</v>
      </c>
      <c r="C31" s="3">
        <v>35</v>
      </c>
      <c r="D31" s="21"/>
      <c r="F31" s="6" t="s">
        <v>126</v>
      </c>
      <c r="G31" s="3">
        <v>3000</v>
      </c>
      <c r="H31" s="3">
        <v>3200</v>
      </c>
      <c r="I31" s="3">
        <v>3500</v>
      </c>
      <c r="J31" s="3">
        <v>3700</v>
      </c>
    </row>
    <row r="32" spans="1:11">
      <c r="A32" s="6" t="s">
        <v>120</v>
      </c>
      <c r="B32" s="6" t="s">
        <v>127</v>
      </c>
      <c r="C32" s="3">
        <v>20</v>
      </c>
      <c r="D32" s="21"/>
    </row>
    <row r="33" spans="1:4">
      <c r="A33" s="6" t="s">
        <v>121</v>
      </c>
      <c r="B33" s="6" t="s">
        <v>128</v>
      </c>
      <c r="C33" s="3">
        <v>22</v>
      </c>
      <c r="D33" s="21"/>
    </row>
    <row r="34" spans="1:4">
      <c r="A34" s="6" t="s">
        <v>120</v>
      </c>
      <c r="B34" s="6" t="s">
        <v>130</v>
      </c>
      <c r="C34" s="3">
        <v>33</v>
      </c>
      <c r="D34" s="21"/>
    </row>
    <row r="35" spans="1:4">
      <c r="A35" s="6" t="s">
        <v>121</v>
      </c>
      <c r="B35" s="6" t="s">
        <v>130</v>
      </c>
      <c r="C35" s="3">
        <v>35</v>
      </c>
      <c r="D35" s="21"/>
    </row>
    <row r="36" spans="1:4">
      <c r="A36" s="6" t="s">
        <v>120</v>
      </c>
      <c r="B36" s="6" t="s">
        <v>127</v>
      </c>
      <c r="C36" s="3">
        <v>40</v>
      </c>
      <c r="D36" s="21"/>
    </row>
    <row r="37" spans="1:4">
      <c r="A37" s="6" t="s">
        <v>121</v>
      </c>
      <c r="B37" s="6" t="s">
        <v>129</v>
      </c>
      <c r="C37" s="3">
        <v>38</v>
      </c>
      <c r="D37" s="21"/>
    </row>
    <row r="40" spans="1:4">
      <c r="A40" s="2"/>
      <c r="B40" s="2"/>
    </row>
    <row r="44" spans="1:4">
      <c r="C44" s="1"/>
    </row>
  </sheetData>
  <mergeCells count="4">
    <mergeCell ref="A24:D24"/>
    <mergeCell ref="N3:Q3"/>
    <mergeCell ref="N4:Q4"/>
    <mergeCell ref="G24:J24"/>
  </mergeCells>
  <phoneticPr fontId="2" type="noConversion"/>
  <hyperlinks>
    <hyperlink ref="N3" r:id="rId1"/>
    <hyperlink ref="N4" r:id="rId2"/>
  </hyperlinks>
  <pageMargins left="0.7" right="0.7" top="0.75" bottom="0.75" header="0.3" footer="0.3"/>
  <pageSetup paperSize="9" orientation="portrait" horizontalDpi="4294967293" r:id="rId3"/>
  <drawing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4"/>
  <sheetViews>
    <sheetView workbookViewId="0">
      <selection sqref="A1:F1"/>
    </sheetView>
  </sheetViews>
  <sheetFormatPr defaultRowHeight="16.5"/>
  <cols>
    <col min="1" max="1" width="12.125" customWidth="1"/>
    <col min="3" max="3" width="13.625" customWidth="1"/>
    <col min="6" max="6" width="11.25" customWidth="1"/>
  </cols>
  <sheetData>
    <row r="1" spans="1:6">
      <c r="A1" s="48" t="s">
        <v>213</v>
      </c>
      <c r="B1" s="48"/>
      <c r="C1" s="48"/>
      <c r="D1" s="48"/>
      <c r="E1" s="48"/>
      <c r="F1" s="48"/>
    </row>
    <row r="3" spans="1:6">
      <c r="A3" s="33" t="s">
        <v>135</v>
      </c>
      <c r="B3" s="33" t="s">
        <v>26</v>
      </c>
      <c r="C3" s="33" t="s">
        <v>136</v>
      </c>
      <c r="D3" s="33" t="s">
        <v>150</v>
      </c>
      <c r="E3" s="33" t="s">
        <v>151</v>
      </c>
      <c r="F3" s="33" t="s">
        <v>152</v>
      </c>
    </row>
    <row r="4" spans="1:6">
      <c r="A4" s="34">
        <v>201846129</v>
      </c>
      <c r="B4" s="34" t="s">
        <v>74</v>
      </c>
      <c r="C4" s="15" t="s">
        <v>137</v>
      </c>
      <c r="D4" s="15">
        <v>87</v>
      </c>
      <c r="E4" s="15">
        <v>89</v>
      </c>
      <c r="F4" s="15">
        <v>88</v>
      </c>
    </row>
    <row r="5" spans="1:6">
      <c r="A5" s="34">
        <v>202112153</v>
      </c>
      <c r="B5" s="34" t="s">
        <v>138</v>
      </c>
      <c r="C5" s="15" t="s">
        <v>137</v>
      </c>
      <c r="D5" s="15">
        <v>56</v>
      </c>
      <c r="E5" s="15">
        <v>65</v>
      </c>
      <c r="F5" s="15">
        <v>83</v>
      </c>
    </row>
    <row r="6" spans="1:6">
      <c r="A6" s="34">
        <v>201984432</v>
      </c>
      <c r="B6" s="34" t="s">
        <v>139</v>
      </c>
      <c r="C6" s="15" t="s">
        <v>137</v>
      </c>
      <c r="D6" s="15">
        <v>92</v>
      </c>
      <c r="E6" s="15">
        <v>89</v>
      </c>
      <c r="F6" s="15">
        <v>35</v>
      </c>
    </row>
    <row r="7" spans="1:6">
      <c r="A7" s="34">
        <v>201846148</v>
      </c>
      <c r="B7" s="34" t="s">
        <v>140</v>
      </c>
      <c r="C7" s="15" t="s">
        <v>153</v>
      </c>
      <c r="D7" s="15">
        <v>91</v>
      </c>
      <c r="E7" s="15">
        <v>93</v>
      </c>
      <c r="F7" s="15">
        <v>70</v>
      </c>
    </row>
    <row r="8" spans="1:6">
      <c r="A8" s="34">
        <v>201984161</v>
      </c>
      <c r="B8" s="34" t="s">
        <v>141</v>
      </c>
      <c r="C8" s="15" t="s">
        <v>153</v>
      </c>
      <c r="D8" s="15">
        <v>80</v>
      </c>
      <c r="E8" s="15">
        <v>93</v>
      </c>
      <c r="F8" s="15">
        <v>86</v>
      </c>
    </row>
    <row r="9" spans="1:6">
      <c r="A9" s="34">
        <v>202184164</v>
      </c>
      <c r="B9" s="34" t="s">
        <v>143</v>
      </c>
      <c r="C9" s="15" t="s">
        <v>142</v>
      </c>
      <c r="D9" s="15">
        <v>60</v>
      </c>
      <c r="E9" s="15">
        <v>76</v>
      </c>
      <c r="F9" s="15">
        <v>86</v>
      </c>
    </row>
    <row r="10" spans="1:6">
      <c r="A10" s="34">
        <v>202113149</v>
      </c>
      <c r="B10" s="34" t="s">
        <v>144</v>
      </c>
      <c r="C10" s="15" t="s">
        <v>142</v>
      </c>
      <c r="D10" s="15">
        <v>95</v>
      </c>
      <c r="E10" s="15">
        <v>82</v>
      </c>
      <c r="F10" s="15">
        <v>83</v>
      </c>
    </row>
    <row r="11" spans="1:6">
      <c r="A11" s="34">
        <v>202146140</v>
      </c>
      <c r="B11" s="34" t="s">
        <v>145</v>
      </c>
      <c r="C11" s="15" t="s">
        <v>142</v>
      </c>
      <c r="D11" s="15">
        <v>93</v>
      </c>
      <c r="E11" s="15">
        <v>89</v>
      </c>
      <c r="F11" s="15">
        <v>65</v>
      </c>
    </row>
    <row r="12" spans="1:6">
      <c r="A12" s="34">
        <v>201984431</v>
      </c>
      <c r="B12" s="34" t="s">
        <v>147</v>
      </c>
      <c r="C12" s="15" t="s">
        <v>146</v>
      </c>
      <c r="D12" s="15">
        <v>91</v>
      </c>
      <c r="E12" s="15">
        <v>70</v>
      </c>
      <c r="F12" s="15">
        <v>37</v>
      </c>
    </row>
    <row r="13" spans="1:6">
      <c r="A13" s="34">
        <v>202084155</v>
      </c>
      <c r="B13" s="34" t="s">
        <v>148</v>
      </c>
      <c r="C13" s="15" t="s">
        <v>146</v>
      </c>
      <c r="D13" s="15">
        <v>55</v>
      </c>
      <c r="E13" s="15">
        <v>45</v>
      </c>
      <c r="F13" s="15">
        <v>83</v>
      </c>
    </row>
    <row r="14" spans="1:6">
      <c r="A14" s="34">
        <v>202007162</v>
      </c>
      <c r="B14" s="34" t="s">
        <v>149</v>
      </c>
      <c r="C14" s="15" t="s">
        <v>146</v>
      </c>
      <c r="D14" s="15">
        <v>86</v>
      </c>
      <c r="E14" s="15">
        <v>35</v>
      </c>
      <c r="F14" s="15">
        <v>76</v>
      </c>
    </row>
  </sheetData>
  <mergeCells count="1">
    <mergeCell ref="A1:F1"/>
  </mergeCells>
  <phoneticPr fontId="2" type="noConversion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20"/>
  <sheetViews>
    <sheetView workbookViewId="0"/>
  </sheetViews>
  <sheetFormatPr defaultRowHeight="16.5"/>
  <sheetData>
    <row r="1" spans="1:11">
      <c r="B1" t="s">
        <v>163</v>
      </c>
      <c r="C1" s="14" t="s">
        <v>164</v>
      </c>
      <c r="H1" t="s">
        <v>172</v>
      </c>
    </row>
    <row r="2" spans="1:11" ht="16.899999999999999" customHeight="1">
      <c r="A2" s="35" t="s">
        <v>194</v>
      </c>
      <c r="B2" s="38" t="s">
        <v>159</v>
      </c>
      <c r="C2" s="38" t="s">
        <v>158</v>
      </c>
      <c r="D2" s="38" t="s">
        <v>155</v>
      </c>
      <c r="E2" s="38" t="s">
        <v>156</v>
      </c>
      <c r="F2" s="38" t="s">
        <v>157</v>
      </c>
      <c r="H2" s="32" t="s">
        <v>158</v>
      </c>
      <c r="I2" s="32" t="s">
        <v>155</v>
      </c>
      <c r="J2" s="32" t="s">
        <v>156</v>
      </c>
      <c r="K2" s="32" t="s">
        <v>157</v>
      </c>
    </row>
    <row r="3" spans="1:11">
      <c r="A3" s="43" t="s">
        <v>190</v>
      </c>
      <c r="B3" s="32">
        <v>2022011</v>
      </c>
      <c r="C3" s="32" t="s">
        <v>160</v>
      </c>
      <c r="D3" s="15">
        <v>45</v>
      </c>
      <c r="E3" s="15">
        <v>90</v>
      </c>
      <c r="F3" s="15">
        <v>90</v>
      </c>
      <c r="H3" s="26" t="s">
        <v>167</v>
      </c>
      <c r="I3" s="49"/>
      <c r="J3" s="49"/>
      <c r="K3" s="49"/>
    </row>
    <row r="4" spans="1:11">
      <c r="A4" s="43"/>
      <c r="B4" s="32">
        <v>2022012</v>
      </c>
      <c r="C4" s="32" t="s">
        <v>161</v>
      </c>
      <c r="D4" s="15">
        <v>55</v>
      </c>
      <c r="E4" s="15">
        <v>55</v>
      </c>
      <c r="F4" s="15">
        <v>45</v>
      </c>
      <c r="H4" s="26" t="s">
        <v>168</v>
      </c>
      <c r="I4" s="49"/>
      <c r="J4" s="49"/>
      <c r="K4" s="49"/>
    </row>
    <row r="5" spans="1:11">
      <c r="A5" s="43"/>
      <c r="B5" s="32">
        <v>2022013</v>
      </c>
      <c r="C5" s="32" t="s">
        <v>162</v>
      </c>
      <c r="D5" s="15">
        <v>90</v>
      </c>
      <c r="E5" s="15">
        <v>35</v>
      </c>
      <c r="F5" s="15">
        <v>35</v>
      </c>
      <c r="H5" s="26" t="s">
        <v>169</v>
      </c>
      <c r="I5" s="49"/>
      <c r="J5" s="49"/>
      <c r="K5" s="49"/>
    </row>
    <row r="7" spans="1:11">
      <c r="B7" t="s">
        <v>165</v>
      </c>
      <c r="C7" s="14" t="s">
        <v>166</v>
      </c>
    </row>
    <row r="8" spans="1:11">
      <c r="A8" s="35" t="s">
        <v>195</v>
      </c>
      <c r="B8" s="38" t="s">
        <v>159</v>
      </c>
      <c r="C8" s="38" t="s">
        <v>158</v>
      </c>
      <c r="D8" s="38" t="s">
        <v>155</v>
      </c>
      <c r="E8" s="38" t="s">
        <v>156</v>
      </c>
      <c r="F8" s="38" t="s">
        <v>157</v>
      </c>
    </row>
    <row r="9" spans="1:11">
      <c r="A9" s="43" t="s">
        <v>191</v>
      </c>
      <c r="B9" s="32">
        <v>2022013</v>
      </c>
      <c r="C9" s="26" t="s">
        <v>167</v>
      </c>
      <c r="D9" s="15">
        <v>55</v>
      </c>
      <c r="E9" s="15">
        <v>80</v>
      </c>
      <c r="F9" s="15">
        <v>65</v>
      </c>
    </row>
    <row r="10" spans="1:11">
      <c r="A10" s="44"/>
      <c r="B10" s="32">
        <v>2022011</v>
      </c>
      <c r="C10" s="26" t="s">
        <v>168</v>
      </c>
      <c r="D10" s="15">
        <v>95</v>
      </c>
      <c r="E10" s="15">
        <v>75</v>
      </c>
      <c r="F10" s="15">
        <v>80</v>
      </c>
    </row>
    <row r="11" spans="1:11">
      <c r="A11" s="44"/>
      <c r="B11" s="32">
        <v>2022012</v>
      </c>
      <c r="C11" s="26" t="s">
        <v>169</v>
      </c>
      <c r="D11" s="15">
        <v>30</v>
      </c>
      <c r="E11" s="15">
        <v>55</v>
      </c>
      <c r="F11" s="15">
        <v>95</v>
      </c>
    </row>
    <row r="13" spans="1:11">
      <c r="B13" t="s">
        <v>170</v>
      </c>
      <c r="C13" s="36" t="s">
        <v>171</v>
      </c>
    </row>
    <row r="14" spans="1:11">
      <c r="A14" s="35" t="s">
        <v>195</v>
      </c>
      <c r="B14" s="38" t="s">
        <v>159</v>
      </c>
      <c r="C14" s="38" t="s">
        <v>158</v>
      </c>
      <c r="D14" s="38" t="s">
        <v>155</v>
      </c>
      <c r="E14" s="38" t="s">
        <v>156</v>
      </c>
      <c r="F14" s="38" t="s">
        <v>157</v>
      </c>
    </row>
    <row r="15" spans="1:11">
      <c r="A15" s="43" t="s">
        <v>192</v>
      </c>
      <c r="B15" s="32">
        <v>2022011</v>
      </c>
      <c r="C15" s="32" t="s">
        <v>160</v>
      </c>
      <c r="D15" s="15">
        <v>85</v>
      </c>
      <c r="E15" s="15">
        <v>90</v>
      </c>
      <c r="F15" s="15">
        <v>80</v>
      </c>
    </row>
    <row r="16" spans="1:11">
      <c r="A16" s="44"/>
      <c r="B16" s="32">
        <v>2022012</v>
      </c>
      <c r="C16" s="32" t="s">
        <v>161</v>
      </c>
      <c r="D16" s="15">
        <v>45</v>
      </c>
      <c r="E16" s="15">
        <v>95</v>
      </c>
      <c r="F16" s="15">
        <v>95</v>
      </c>
    </row>
    <row r="17" spans="1:6">
      <c r="A17" s="44"/>
      <c r="B17" s="32">
        <v>2022013</v>
      </c>
      <c r="C17" s="32" t="s">
        <v>162</v>
      </c>
      <c r="D17" s="15">
        <v>60</v>
      </c>
      <c r="E17" s="15">
        <v>95</v>
      </c>
      <c r="F17" s="15">
        <v>85</v>
      </c>
    </row>
    <row r="18" spans="1:6">
      <c r="A18" s="43" t="s">
        <v>193</v>
      </c>
      <c r="B18" s="32">
        <v>2022013</v>
      </c>
      <c r="C18" s="26" t="s">
        <v>167</v>
      </c>
      <c r="D18" s="15">
        <v>70</v>
      </c>
      <c r="E18" s="15">
        <v>80</v>
      </c>
      <c r="F18" s="15">
        <v>85</v>
      </c>
    </row>
    <row r="19" spans="1:6">
      <c r="A19" s="44"/>
      <c r="B19" s="32">
        <v>2022011</v>
      </c>
      <c r="C19" s="26" t="s">
        <v>168</v>
      </c>
      <c r="D19" s="15">
        <v>95</v>
      </c>
      <c r="E19" s="15">
        <v>85</v>
      </c>
      <c r="F19" s="15">
        <v>65</v>
      </c>
    </row>
    <row r="20" spans="1:6">
      <c r="A20" s="44"/>
      <c r="B20" s="32">
        <v>2022012</v>
      </c>
      <c r="C20" s="26" t="s">
        <v>169</v>
      </c>
      <c r="D20" s="15">
        <v>75</v>
      </c>
      <c r="E20" s="15">
        <v>80</v>
      </c>
      <c r="F20" s="15">
        <v>70</v>
      </c>
    </row>
  </sheetData>
  <dataConsolidate function="average"/>
  <mergeCells count="4">
    <mergeCell ref="A9:A11"/>
    <mergeCell ref="A15:A17"/>
    <mergeCell ref="A18:A20"/>
    <mergeCell ref="A3:A5"/>
  </mergeCells>
  <phoneticPr fontId="2" type="noConversion"/>
  <pageMargins left="0.7" right="0.7" top="0.75" bottom="0.75" header="0.3" footer="0.3"/>
  <pageSetup paperSize="9" orientation="portrait" horizontalDpi="4294967293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8"/>
  <sheetViews>
    <sheetView workbookViewId="0"/>
  </sheetViews>
  <sheetFormatPr defaultRowHeight="16.5"/>
  <cols>
    <col min="1" max="1" width="10.125" customWidth="1"/>
    <col min="8" max="8" width="10.125" customWidth="1"/>
  </cols>
  <sheetData>
    <row r="1" spans="1:5">
      <c r="A1" t="s">
        <v>154</v>
      </c>
    </row>
    <row r="2" spans="1:5">
      <c r="A2" s="7" t="s">
        <v>173</v>
      </c>
      <c r="B2" s="7" t="s">
        <v>174</v>
      </c>
      <c r="C2" s="7" t="s">
        <v>175</v>
      </c>
      <c r="D2" s="7" t="s">
        <v>176</v>
      </c>
      <c r="E2" s="7" t="s">
        <v>177</v>
      </c>
    </row>
    <row r="3" spans="1:5">
      <c r="A3" s="7" t="s">
        <v>178</v>
      </c>
      <c r="B3" s="7" t="s">
        <v>179</v>
      </c>
      <c r="C3" s="37">
        <v>15000</v>
      </c>
      <c r="D3">
        <v>2</v>
      </c>
      <c r="E3" s="37"/>
    </row>
    <row r="4" spans="1:5">
      <c r="A4" s="7" t="s">
        <v>180</v>
      </c>
      <c r="B4" s="7" t="s">
        <v>181</v>
      </c>
      <c r="C4" s="37">
        <v>10000</v>
      </c>
      <c r="D4">
        <v>3</v>
      </c>
      <c r="E4" s="37"/>
    </row>
    <row r="5" spans="1:5">
      <c r="A5" s="7" t="s">
        <v>183</v>
      </c>
      <c r="B5" s="7" t="s">
        <v>182</v>
      </c>
      <c r="C5" s="37">
        <v>7232</v>
      </c>
      <c r="D5">
        <v>1</v>
      </c>
      <c r="E5" s="37"/>
    </row>
    <row r="6" spans="1:5">
      <c r="A6" s="7" t="s">
        <v>184</v>
      </c>
      <c r="B6" s="7" t="s">
        <v>185</v>
      </c>
      <c r="C6" s="37">
        <v>230</v>
      </c>
      <c r="D6">
        <v>20</v>
      </c>
      <c r="E6" s="37"/>
    </row>
    <row r="7" spans="1:5">
      <c r="A7" s="7" t="s">
        <v>186</v>
      </c>
      <c r="B7" s="7" t="s">
        <v>187</v>
      </c>
      <c r="C7" s="37">
        <v>12840</v>
      </c>
      <c r="D7">
        <v>1</v>
      </c>
      <c r="E7" s="37"/>
    </row>
    <row r="8" spans="1:5">
      <c r="A8" s="7" t="s">
        <v>188</v>
      </c>
      <c r="B8" s="7" t="s">
        <v>189</v>
      </c>
      <c r="C8" s="37">
        <v>8770</v>
      </c>
      <c r="D8">
        <v>2</v>
      </c>
      <c r="E8" s="37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13"/>
  <sheetViews>
    <sheetView zoomScaleNormal="100" workbookViewId="0">
      <selection sqref="A1:D1"/>
    </sheetView>
  </sheetViews>
  <sheetFormatPr defaultRowHeight="16.5"/>
  <cols>
    <col min="2" max="2" width="18.75" bestFit="1" customWidth="1"/>
    <col min="3" max="4" width="10.5" bestFit="1" customWidth="1"/>
    <col min="5" max="5" width="5.25" customWidth="1"/>
    <col min="6" max="6" width="10.5" bestFit="1" customWidth="1"/>
  </cols>
  <sheetData>
    <row r="1" spans="1:6" ht="20.25">
      <c r="A1" s="45" t="s">
        <v>196</v>
      </c>
      <c r="B1" s="45"/>
      <c r="C1" s="45"/>
      <c r="D1" s="45"/>
    </row>
    <row r="3" spans="1:6">
      <c r="A3" s="38" t="s">
        <v>207</v>
      </c>
      <c r="B3" s="38" t="s">
        <v>208</v>
      </c>
      <c r="C3" s="38" t="s">
        <v>209</v>
      </c>
      <c r="D3" s="38" t="s">
        <v>210</v>
      </c>
    </row>
    <row r="4" spans="1:6">
      <c r="A4" s="35">
        <v>1</v>
      </c>
      <c r="B4" s="35" t="s">
        <v>205</v>
      </c>
      <c r="C4" s="35">
        <v>35</v>
      </c>
      <c r="D4" s="35">
        <v>10</v>
      </c>
    </row>
    <row r="5" spans="1:6">
      <c r="A5" s="35">
        <v>2</v>
      </c>
      <c r="B5" s="35" t="s">
        <v>206</v>
      </c>
      <c r="C5" s="35">
        <v>28</v>
      </c>
      <c r="D5" s="35">
        <v>14</v>
      </c>
    </row>
    <row r="6" spans="1:6">
      <c r="A6" s="35">
        <v>3</v>
      </c>
      <c r="B6" s="35" t="s">
        <v>197</v>
      </c>
      <c r="C6" s="35">
        <v>28</v>
      </c>
      <c r="D6" s="35">
        <v>19</v>
      </c>
    </row>
    <row r="7" spans="1:6">
      <c r="A7" s="35">
        <v>4</v>
      </c>
      <c r="B7" s="35" t="s">
        <v>198</v>
      </c>
      <c r="C7" s="35">
        <v>24</v>
      </c>
      <c r="D7" s="35">
        <v>18</v>
      </c>
    </row>
    <row r="8" spans="1:6">
      <c r="A8" s="35">
        <v>5</v>
      </c>
      <c r="B8" s="35" t="s">
        <v>199</v>
      </c>
      <c r="C8" s="35">
        <v>21</v>
      </c>
      <c r="D8" s="35">
        <v>22</v>
      </c>
    </row>
    <row r="9" spans="1:6">
      <c r="A9" s="35">
        <v>6</v>
      </c>
      <c r="B9" s="35" t="s">
        <v>200</v>
      </c>
      <c r="C9" s="35">
        <v>19</v>
      </c>
      <c r="D9" s="35">
        <v>25</v>
      </c>
    </row>
    <row r="10" spans="1:6">
      <c r="A10" s="35">
        <v>7</v>
      </c>
      <c r="B10" s="35" t="s">
        <v>201</v>
      </c>
      <c r="C10" s="35">
        <v>18</v>
      </c>
      <c r="D10" s="35">
        <v>24</v>
      </c>
    </row>
    <row r="11" spans="1:6">
      <c r="A11" s="35">
        <v>8</v>
      </c>
      <c r="B11" s="35" t="s">
        <v>202</v>
      </c>
      <c r="C11" s="35">
        <v>19</v>
      </c>
      <c r="D11" s="35">
        <v>26</v>
      </c>
    </row>
    <row r="12" spans="1:6">
      <c r="A12" s="35">
        <v>9</v>
      </c>
      <c r="B12" s="35" t="s">
        <v>203</v>
      </c>
      <c r="C12" s="35">
        <v>18</v>
      </c>
      <c r="D12" s="35">
        <v>27</v>
      </c>
      <c r="E12" s="4"/>
      <c r="F12" s="4"/>
    </row>
    <row r="13" spans="1:6">
      <c r="A13" s="35">
        <v>10</v>
      </c>
      <c r="B13" s="35" t="s">
        <v>204</v>
      </c>
      <c r="C13" s="35">
        <v>9</v>
      </c>
      <c r="D13" s="35">
        <v>34</v>
      </c>
      <c r="E13" s="4"/>
      <c r="F13" s="4"/>
    </row>
  </sheetData>
  <mergeCells count="1">
    <mergeCell ref="A1:D1"/>
  </mergeCells>
  <phoneticPr fontId="2" type="noConversion"/>
  <pageMargins left="0.7" right="0.7" top="0.75" bottom="0.75" header="0.3" footer="0.3"/>
  <pageSetup paperSize="9" orientation="portrait" horizontalDpi="4294967292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2급</dc:title>
  <dc:creator>대한상공회의소</dc:creator>
  <cp:lastModifiedBy>기풍쌤</cp:lastModifiedBy>
  <cp:lastPrinted>2020-06-27T09:24:11Z</cp:lastPrinted>
  <dcterms:created xsi:type="dcterms:W3CDTF">2011-08-10T07:46:52Z</dcterms:created>
  <dcterms:modified xsi:type="dcterms:W3CDTF">2022-03-10T06:28:13Z</dcterms:modified>
</cp:coreProperties>
</file>